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comments1.xml" ContentType="application/vnd.openxmlformats-officedocument.spreadsheetml.comments+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comments2.xml" ContentType="application/vnd.openxmlformats-officedocument.spreadsheetml.comments+xml"/>
  <Override PartName="/xl/threadedComments/threadedComment1.xml" ContentType="application/vnd.ms-excel.threadedcomments+xml"/>
  <Override PartName="/xl/pivotTables/pivotTable8.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hidePivotFieldList="1" defaultThemeVersion="124226"/>
  <mc:AlternateContent xmlns:mc="http://schemas.openxmlformats.org/markup-compatibility/2006">
    <mc:Choice Requires="x15">
      <x15ac:absPath xmlns:x15ac="http://schemas.microsoft.com/office/spreadsheetml/2010/11/ac" url="https://suramericana-my.sharepoint.com/personal/sariasl_sura_com_co/Documents/Stiven Arias/4_ITM/Tableros Power BI/AMCTI ITM/Cuadros Maestros/Cuadros Maestros/Estudiantes/"/>
    </mc:Choice>
  </mc:AlternateContent>
  <xr:revisionPtr revIDLastSave="15" documentId="8_{40DCC62C-BB81-4785-A3DD-9D8390C90FF1}" xr6:coauthVersionLast="47" xr6:coauthVersionMax="47" xr10:uidLastSave="{5438489C-6CD8-4F33-B825-A66FC19C345F}"/>
  <bookViews>
    <workbookView xWindow="-108" yWindow="-108" windowWidth="23256" windowHeight="14016" tabRatio="740" activeTab="15" xr2:uid="{00000000-000D-0000-FFFF-FFFF00000000}"/>
  </bookViews>
  <sheets>
    <sheet name="2014" sheetId="21" r:id="rId1"/>
    <sheet name="2014-1" sheetId="23" state="hidden" r:id="rId2"/>
    <sheet name="2015" sheetId="8" r:id="rId3"/>
    <sheet name="2015-1" sheetId="20" state="hidden" r:id="rId4"/>
    <sheet name="2016" sheetId="7" r:id="rId5"/>
    <sheet name="2016-1" sheetId="19" state="hidden" r:id="rId6"/>
    <sheet name="2017" sheetId="9" r:id="rId7"/>
    <sheet name="2017-1" sheetId="17" state="hidden" r:id="rId8"/>
    <sheet name="2018" sheetId="10" r:id="rId9"/>
    <sheet name="2018-1" sheetId="16" state="hidden" r:id="rId10"/>
    <sheet name="2019" sheetId="11" r:id="rId11"/>
    <sheet name="2019-1" sheetId="15" state="hidden" r:id="rId12"/>
    <sheet name="2020" sheetId="12" r:id="rId13"/>
    <sheet name="2020-1" sheetId="14" state="hidden" r:id="rId14"/>
    <sheet name="2021" sheetId="24" r:id="rId15"/>
    <sheet name="2022" sheetId="26" r:id="rId16"/>
    <sheet name="2021-1" sheetId="25" state="hidden" r:id="rId17"/>
  </sheets>
  <externalReferences>
    <externalReference r:id="rId18"/>
    <externalReference r:id="rId19"/>
    <externalReference r:id="rId20"/>
    <externalReference r:id="rId21"/>
    <externalReference r:id="rId22"/>
    <externalReference r:id="rId23"/>
    <externalReference r:id="rId24"/>
    <externalReference r:id="rId25"/>
  </externalReferences>
  <definedNames>
    <definedName name="_xlnm._FilterDatabase" localSheetId="0" hidden="1">'2014'!$A$1:$J$142</definedName>
    <definedName name="_xlnm._FilterDatabase" localSheetId="4" hidden="1">'2016'!$A$1:$Z$442</definedName>
    <definedName name="_xlnm._FilterDatabase" localSheetId="8" hidden="1">'2018'!$A$1:$AB$360</definedName>
    <definedName name="_xlnm._FilterDatabase" localSheetId="10" hidden="1">'2019'!$A$1:$AB$423</definedName>
    <definedName name="_xlnm._FilterDatabase" localSheetId="12" hidden="1">'2020'!$A$1:$AE$125</definedName>
    <definedName name="_xlnm._FilterDatabase" localSheetId="14" hidden="1">'2021'!$A$1:$AK$636</definedName>
    <definedName name="_xlnm._FilterDatabase" localSheetId="15" hidden="1">'2022'!$A$1:$AL$493</definedName>
  </definedNames>
  <calcPr calcId="191028"/>
  <pivotCaches>
    <pivotCache cacheId="289" r:id="rId26"/>
    <pivotCache cacheId="290" r:id="rId27"/>
    <pivotCache cacheId="291" r:id="rId28"/>
    <pivotCache cacheId="292" r:id="rId29"/>
    <pivotCache cacheId="293" r:id="rId30"/>
    <pivotCache cacheId="294" r:id="rId31"/>
    <pivotCache cacheId="295" r:id="rId32"/>
    <pivotCache cacheId="296" r:id="rId3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E486" i="26" l="1"/>
  <c r="AE481" i="26"/>
  <c r="AE479" i="26"/>
  <c r="AE475" i="26"/>
  <c r="AE474" i="26"/>
  <c r="AE456" i="26"/>
  <c r="AL449" i="26"/>
  <c r="AE449" i="26"/>
  <c r="AE448" i="26"/>
  <c r="AE445" i="26"/>
  <c r="R441" i="26"/>
  <c r="AE432" i="26"/>
  <c r="AE431" i="26"/>
  <c r="AE425" i="26"/>
  <c r="AE418" i="26"/>
  <c r="AC418" i="26"/>
  <c r="AL414" i="26"/>
  <c r="AE412" i="26"/>
  <c r="AE405" i="26"/>
  <c r="AE404" i="26"/>
  <c r="AE402" i="26"/>
  <c r="AE388" i="26"/>
  <c r="AE378" i="26"/>
  <c r="AE375" i="26"/>
  <c r="AE364" i="26"/>
  <c r="AE363" i="26"/>
  <c r="AE360" i="26"/>
  <c r="AE357" i="26"/>
  <c r="AE347" i="26"/>
  <c r="AC338" i="26"/>
  <c r="AE338" i="26" s="1"/>
  <c r="AC337" i="26"/>
  <c r="AE337" i="26" s="1"/>
  <c r="AC333" i="26"/>
  <c r="AE333" i="26" s="1"/>
  <c r="AE329" i="26"/>
  <c r="AE323" i="26"/>
  <c r="AE321" i="26"/>
  <c r="AE314" i="26"/>
  <c r="AL313" i="26"/>
  <c r="AE313" i="26"/>
  <c r="AE308" i="26"/>
  <c r="AE305" i="26"/>
  <c r="AE300" i="26"/>
  <c r="AE296" i="26"/>
  <c r="AE291" i="26"/>
  <c r="AE290" i="26"/>
  <c r="AL287" i="26"/>
  <c r="AE287" i="26"/>
  <c r="AE282" i="26"/>
  <c r="AE280" i="26"/>
  <c r="AE277" i="26"/>
  <c r="AL276" i="26"/>
  <c r="AE276" i="26"/>
  <c r="AB273" i="26"/>
  <c r="AE272" i="26"/>
  <c r="AL269" i="26"/>
  <c r="AE267" i="26"/>
  <c r="AE262" i="26"/>
  <c r="AE258" i="26"/>
  <c r="AE253" i="26"/>
  <c r="AE252" i="26"/>
  <c r="AE246" i="26"/>
  <c r="AE244" i="26"/>
  <c r="AE242" i="26"/>
  <c r="AL237" i="26"/>
  <c r="AE237" i="26"/>
  <c r="AE234" i="26"/>
  <c r="AE233" i="26"/>
  <c r="AD233" i="26"/>
  <c r="AE230" i="26"/>
  <c r="AE229" i="26"/>
  <c r="AE227" i="26"/>
  <c r="AL224" i="26"/>
  <c r="AE224" i="26"/>
  <c r="AE221" i="26"/>
  <c r="AE205" i="26"/>
  <c r="AE203" i="26"/>
  <c r="AL200" i="26"/>
  <c r="AE200" i="26"/>
  <c r="AE194" i="26"/>
  <c r="AL192" i="26"/>
  <c r="AE192" i="26"/>
  <c r="AE189" i="26"/>
  <c r="AE183" i="26"/>
  <c r="AB182" i="26"/>
  <c r="AE178" i="26"/>
  <c r="AE177" i="26"/>
  <c r="AE170" i="26"/>
  <c r="AE169" i="26"/>
  <c r="AL166" i="26"/>
  <c r="AE166" i="26"/>
  <c r="AE155" i="26"/>
  <c r="AL146" i="26"/>
  <c r="AE146" i="26"/>
  <c r="AL144" i="26"/>
  <c r="AE144" i="26"/>
  <c r="AE143" i="26"/>
  <c r="AL141" i="26"/>
  <c r="AE140" i="26"/>
  <c r="AE139" i="26"/>
  <c r="AL138" i="26"/>
  <c r="AE136" i="26"/>
  <c r="AE133" i="26"/>
  <c r="AE131" i="26"/>
  <c r="AE130" i="26"/>
  <c r="AE126" i="26"/>
  <c r="AE116" i="26"/>
  <c r="AE110" i="26"/>
  <c r="AE109" i="26"/>
  <c r="AE108" i="26"/>
  <c r="AE104" i="26"/>
  <c r="AE103" i="26"/>
  <c r="AE102" i="26"/>
  <c r="AE101" i="26"/>
  <c r="R636" i="24" l="1"/>
  <c r="K635" i="24"/>
  <c r="K634" i="24"/>
  <c r="K633" i="24"/>
  <c r="K632" i="24"/>
  <c r="K631" i="24"/>
  <c r="K630" i="24"/>
  <c r="R629" i="24"/>
  <c r="K628" i="24"/>
  <c r="K627" i="24"/>
  <c r="K626" i="24"/>
  <c r="K625" i="24"/>
  <c r="K624" i="24"/>
  <c r="K623" i="24"/>
  <c r="K622" i="24"/>
  <c r="K621" i="24"/>
  <c r="K620" i="24"/>
  <c r="K619" i="24"/>
  <c r="K618" i="24"/>
  <c r="K617" i="24"/>
  <c r="K616" i="24"/>
  <c r="AE615" i="24"/>
  <c r="AE614" i="24"/>
  <c r="R614" i="24"/>
  <c r="K613" i="24"/>
  <c r="R612" i="24"/>
  <c r="K611" i="24"/>
  <c r="K610" i="24"/>
  <c r="K609" i="24"/>
  <c r="K608" i="24"/>
  <c r="K607" i="24"/>
  <c r="R606" i="24"/>
  <c r="K605" i="24"/>
  <c r="K604" i="24"/>
  <c r="K603" i="24"/>
  <c r="K602" i="24"/>
  <c r="K601" i="24"/>
  <c r="K600" i="24"/>
  <c r="K599" i="24"/>
  <c r="K598" i="24"/>
  <c r="K596" i="24"/>
  <c r="R594" i="24"/>
  <c r="K593" i="24"/>
  <c r="K592" i="24"/>
  <c r="K591" i="24"/>
  <c r="K590" i="24"/>
  <c r="K589" i="24"/>
  <c r="K588" i="24"/>
  <c r="K587" i="24"/>
  <c r="K586" i="24"/>
  <c r="R585" i="24"/>
  <c r="K583" i="24"/>
  <c r="K581" i="24"/>
  <c r="K580" i="24"/>
  <c r="R578" i="24"/>
  <c r="K577" i="24"/>
  <c r="K576" i="24"/>
  <c r="K575" i="24"/>
  <c r="R573" i="24"/>
  <c r="K572" i="24"/>
  <c r="K570" i="24"/>
  <c r="K569" i="24"/>
  <c r="R567" i="24"/>
  <c r="K566" i="24"/>
  <c r="R565" i="24"/>
  <c r="R562" i="24"/>
  <c r="K561" i="24"/>
  <c r="K560" i="24"/>
  <c r="K559" i="24"/>
  <c r="K558" i="24"/>
  <c r="K556" i="24"/>
  <c r="K555" i="24"/>
  <c r="R553" i="24"/>
  <c r="K552" i="24"/>
  <c r="K551" i="24"/>
  <c r="K550" i="24"/>
  <c r="R549" i="24"/>
  <c r="K548" i="24"/>
  <c r="R547" i="24"/>
  <c r="K546" i="24"/>
  <c r="K545" i="24"/>
  <c r="K544" i="24"/>
  <c r="K542" i="24"/>
  <c r="R541" i="24"/>
  <c r="K540" i="24"/>
  <c r="R539" i="24"/>
  <c r="R538" i="24"/>
  <c r="K537" i="24"/>
  <c r="K536" i="24"/>
  <c r="K535" i="24"/>
  <c r="K534" i="24"/>
  <c r="K533" i="24"/>
  <c r="K532" i="24"/>
  <c r="K531" i="24"/>
  <c r="K530" i="24"/>
  <c r="K529" i="24"/>
  <c r="R528" i="24"/>
  <c r="R527" i="24"/>
  <c r="K526" i="24"/>
  <c r="R525" i="24"/>
  <c r="K524" i="24"/>
  <c r="K523" i="24"/>
  <c r="K522" i="24"/>
  <c r="R521" i="24"/>
  <c r="R520" i="24"/>
  <c r="K519" i="24"/>
  <c r="K518" i="24"/>
  <c r="K517" i="24"/>
  <c r="K516" i="24"/>
  <c r="R515" i="24"/>
  <c r="R514" i="24"/>
  <c r="R513" i="24"/>
  <c r="K511" i="24"/>
  <c r="K510" i="24"/>
  <c r="K509" i="24"/>
  <c r="K508" i="24"/>
  <c r="K507" i="24"/>
  <c r="K506" i="24"/>
  <c r="K505" i="24"/>
  <c r="K504" i="24"/>
  <c r="K503" i="24"/>
  <c r="K502" i="24"/>
  <c r="K501" i="24"/>
  <c r="K500" i="24"/>
  <c r="K499" i="24"/>
  <c r="K497" i="24"/>
  <c r="R496" i="24"/>
  <c r="K495" i="24"/>
  <c r="R494" i="24"/>
  <c r="K493" i="24"/>
  <c r="K492" i="24"/>
  <c r="K491" i="24"/>
  <c r="K490" i="24"/>
  <c r="K489" i="24"/>
  <c r="R488" i="24"/>
  <c r="AE487" i="24"/>
  <c r="R487" i="24"/>
  <c r="K486" i="24"/>
  <c r="K485" i="24"/>
  <c r="R484" i="24"/>
  <c r="R483" i="24"/>
  <c r="R482" i="24"/>
  <c r="K481" i="24"/>
  <c r="K480" i="24"/>
  <c r="R479" i="24"/>
  <c r="R478" i="24"/>
  <c r="K476" i="24"/>
  <c r="K475" i="24"/>
  <c r="K474" i="24"/>
  <c r="K473" i="24"/>
  <c r="R472" i="24"/>
  <c r="K471" i="24"/>
  <c r="K470" i="24"/>
  <c r="R469" i="24"/>
  <c r="R468" i="24"/>
  <c r="R467" i="24"/>
  <c r="K466" i="24"/>
  <c r="K465" i="24"/>
  <c r="K464" i="24"/>
  <c r="K463" i="24"/>
  <c r="K462" i="24"/>
  <c r="K461" i="24"/>
  <c r="K460" i="24"/>
  <c r="K459" i="24"/>
  <c r="K458" i="24"/>
  <c r="R456" i="24"/>
  <c r="K455" i="24"/>
  <c r="R454" i="24"/>
  <c r="K453" i="24"/>
  <c r="R452" i="24"/>
  <c r="K451" i="24"/>
  <c r="K450" i="24"/>
  <c r="K449" i="24"/>
  <c r="K448" i="24"/>
  <c r="K447" i="24"/>
  <c r="K446" i="24"/>
  <c r="R445" i="24"/>
  <c r="K444" i="24"/>
  <c r="K443" i="24"/>
  <c r="K442" i="24"/>
  <c r="K441" i="24"/>
  <c r="K440" i="24"/>
  <c r="K438" i="24"/>
  <c r="K437" i="24"/>
  <c r="K436" i="24"/>
  <c r="R435" i="24"/>
  <c r="K434" i="24"/>
  <c r="K433" i="24"/>
  <c r="K432" i="24"/>
  <c r="R431" i="24"/>
  <c r="K430" i="24"/>
  <c r="K429" i="24"/>
  <c r="K428" i="24"/>
  <c r="K427" i="24"/>
  <c r="K426" i="24"/>
  <c r="K425" i="24"/>
  <c r="R424" i="24"/>
  <c r="K423" i="24"/>
  <c r="K422" i="24"/>
  <c r="K417" i="24"/>
  <c r="R416" i="24"/>
  <c r="K414" i="24"/>
  <c r="R413" i="24"/>
  <c r="K412" i="24"/>
  <c r="K411" i="24"/>
  <c r="K410" i="24"/>
  <c r="K409" i="24"/>
  <c r="K408" i="24"/>
  <c r="R407" i="24"/>
  <c r="R406" i="24"/>
  <c r="K405" i="24"/>
  <c r="K404" i="24"/>
  <c r="K403" i="24"/>
  <c r="K402" i="24"/>
  <c r="K401" i="24"/>
  <c r="K400" i="24"/>
  <c r="K399" i="24"/>
  <c r="K398" i="24"/>
  <c r="K397" i="24"/>
  <c r="K396" i="24"/>
  <c r="K394" i="24"/>
  <c r="R393" i="24"/>
  <c r="K392" i="24"/>
  <c r="R391" i="24"/>
  <c r="K390" i="24"/>
  <c r="R389" i="24"/>
  <c r="K386" i="24"/>
  <c r="K385" i="24"/>
  <c r="K384" i="24"/>
  <c r="K382" i="24"/>
  <c r="K381" i="24"/>
  <c r="R380" i="24"/>
  <c r="R379" i="24"/>
  <c r="R378" i="24"/>
  <c r="K376" i="24"/>
  <c r="R375" i="24"/>
  <c r="R372" i="24"/>
  <c r="K371" i="24"/>
  <c r="R370" i="24"/>
  <c r="K369" i="24"/>
  <c r="K368" i="24"/>
  <c r="K367" i="24"/>
  <c r="K366" i="24"/>
  <c r="K365" i="24"/>
  <c r="R364" i="24"/>
  <c r="K363" i="24"/>
  <c r="K362" i="24"/>
  <c r="K361" i="24"/>
  <c r="K360" i="24"/>
  <c r="R359" i="24"/>
  <c r="K358" i="24"/>
  <c r="K357" i="24"/>
  <c r="R356" i="24"/>
  <c r="K355" i="24"/>
  <c r="K354" i="24"/>
  <c r="K353" i="24"/>
  <c r="K352" i="24"/>
  <c r="R351" i="24"/>
  <c r="R350" i="24"/>
  <c r="R348" i="24"/>
  <c r="K347" i="24"/>
  <c r="K346" i="24"/>
  <c r="K344" i="24"/>
  <c r="K343" i="24"/>
  <c r="R340" i="24"/>
  <c r="K339" i="24"/>
  <c r="K337" i="24"/>
  <c r="K336" i="24"/>
  <c r="K335" i="24"/>
  <c r="K334" i="24"/>
  <c r="K333" i="24"/>
  <c r="K332" i="24"/>
  <c r="R330" i="24"/>
  <c r="R329" i="24"/>
  <c r="R327" i="24"/>
  <c r="R326" i="24"/>
  <c r="K325" i="24"/>
  <c r="K324" i="24"/>
  <c r="K323" i="24"/>
  <c r="K322" i="24"/>
  <c r="K321" i="24"/>
  <c r="R320" i="24"/>
  <c r="K319" i="24"/>
  <c r="K318" i="24"/>
  <c r="R317" i="24"/>
  <c r="R316" i="24"/>
  <c r="K315" i="24"/>
  <c r="K314" i="24"/>
  <c r="R313" i="24"/>
  <c r="R312" i="24"/>
  <c r="R311" i="24"/>
  <c r="K310" i="24"/>
  <c r="K309" i="24"/>
  <c r="K308" i="24"/>
  <c r="R306" i="24"/>
  <c r="R305" i="24"/>
  <c r="R304" i="24"/>
  <c r="K303" i="24"/>
  <c r="K302" i="24"/>
  <c r="R301" i="24"/>
  <c r="K300" i="24"/>
  <c r="K299" i="24"/>
  <c r="K298" i="24"/>
  <c r="K297" i="24"/>
  <c r="R296" i="24"/>
  <c r="K295" i="24"/>
  <c r="K294" i="24"/>
  <c r="R292" i="24"/>
  <c r="K291" i="24"/>
  <c r="K290" i="24"/>
  <c r="R289" i="24"/>
  <c r="K288" i="24"/>
  <c r="K287" i="24"/>
  <c r="K286" i="24"/>
  <c r="R285" i="24"/>
  <c r="R284" i="24"/>
  <c r="K283" i="24"/>
  <c r="K282" i="24"/>
  <c r="K281" i="24"/>
  <c r="K280" i="24"/>
  <c r="K279" i="24"/>
  <c r="K276" i="24"/>
  <c r="K275" i="24"/>
  <c r="K274" i="24"/>
  <c r="K273" i="24"/>
  <c r="R272" i="24"/>
  <c r="R271" i="24"/>
  <c r="K270" i="24"/>
  <c r="R269" i="24"/>
  <c r="R268" i="24"/>
  <c r="R267" i="24"/>
  <c r="R265" i="24"/>
  <c r="R264" i="24"/>
  <c r="K263" i="24"/>
  <c r="K262" i="24"/>
  <c r="R261" i="24"/>
  <c r="K258" i="24"/>
  <c r="R257" i="24"/>
  <c r="K256" i="24"/>
  <c r="R255" i="24"/>
  <c r="K254" i="24"/>
  <c r="K253" i="24"/>
  <c r="K250" i="24"/>
  <c r="K249" i="24"/>
  <c r="K247" i="24"/>
  <c r="K246" i="24"/>
  <c r="R245" i="24"/>
  <c r="K244" i="24"/>
  <c r="K243" i="24"/>
  <c r="K242" i="24"/>
  <c r="K241" i="24"/>
  <c r="K240" i="24"/>
  <c r="K239" i="24"/>
  <c r="AE238" i="24"/>
  <c r="R238" i="24"/>
  <c r="K237" i="24"/>
  <c r="K236" i="24"/>
  <c r="R235" i="24"/>
  <c r="K230" i="24"/>
  <c r="K229" i="24"/>
  <c r="K228" i="24"/>
  <c r="R227" i="24"/>
  <c r="K226" i="24"/>
  <c r="K225" i="24"/>
  <c r="K223" i="24"/>
  <c r="K222" i="24"/>
  <c r="K221" i="24"/>
  <c r="K220" i="24"/>
  <c r="K219" i="24"/>
  <c r="K218" i="24"/>
  <c r="R216" i="24"/>
  <c r="R215" i="24"/>
  <c r="K214" i="24"/>
  <c r="K213" i="24"/>
  <c r="K212" i="24"/>
  <c r="K211" i="24"/>
  <c r="K210" i="24"/>
  <c r="K209" i="24"/>
  <c r="K208" i="24"/>
  <c r="K207" i="24"/>
  <c r="K206" i="24"/>
  <c r="K205" i="24"/>
  <c r="K204" i="24"/>
  <c r="R203" i="24"/>
  <c r="R202" i="24"/>
  <c r="R200" i="24"/>
  <c r="K199" i="24"/>
  <c r="R198" i="24"/>
  <c r="K196" i="24"/>
  <c r="AE195" i="24"/>
  <c r="R195" i="24"/>
  <c r="AE194" i="24"/>
  <c r="R194" i="24"/>
  <c r="R193" i="24"/>
  <c r="K192" i="24"/>
  <c r="K191" i="24"/>
  <c r="R190" i="24"/>
  <c r="K189" i="24"/>
  <c r="R188" i="24"/>
  <c r="R187" i="24"/>
  <c r="K186" i="24"/>
  <c r="R185" i="24"/>
  <c r="K183" i="24"/>
  <c r="K182" i="24"/>
  <c r="K181" i="24"/>
  <c r="K180" i="24"/>
  <c r="K179" i="24"/>
  <c r="K177" i="24"/>
  <c r="R176" i="24"/>
  <c r="K175" i="24"/>
  <c r="R173" i="24"/>
  <c r="K172" i="24"/>
  <c r="K171" i="24"/>
  <c r="R170" i="24"/>
  <c r="K169" i="24"/>
  <c r="R168" i="24"/>
  <c r="R167" i="24"/>
  <c r="R165" i="24"/>
  <c r="K164" i="24"/>
  <c r="K163" i="24"/>
  <c r="K162" i="24"/>
  <c r="K161" i="24"/>
  <c r="R160" i="24"/>
  <c r="K159" i="24"/>
  <c r="K158" i="24"/>
  <c r="AE157" i="24"/>
  <c r="R157" i="24"/>
  <c r="K154" i="24"/>
  <c r="R153" i="24"/>
  <c r="K152" i="24"/>
  <c r="K151" i="24"/>
  <c r="K150" i="24"/>
  <c r="AE149" i="24"/>
  <c r="K148" i="24"/>
  <c r="R147" i="24"/>
  <c r="K146" i="24"/>
  <c r="R145" i="24"/>
  <c r="R144" i="24"/>
  <c r="K143" i="24"/>
  <c r="K142" i="24"/>
  <c r="K141" i="24"/>
  <c r="K140" i="24"/>
  <c r="K139" i="24"/>
  <c r="K138" i="24"/>
  <c r="R137" i="24"/>
  <c r="K136" i="24"/>
  <c r="K134" i="24"/>
  <c r="K133" i="24"/>
  <c r="K132" i="24"/>
  <c r="R131" i="24"/>
  <c r="R130" i="24"/>
  <c r="K129" i="24"/>
  <c r="K128" i="24"/>
  <c r="K126" i="24"/>
  <c r="R125" i="24"/>
  <c r="K123" i="24"/>
  <c r="K122" i="24"/>
  <c r="K121" i="24"/>
  <c r="R120" i="24"/>
  <c r="K119" i="24"/>
  <c r="R117" i="24"/>
  <c r="K116" i="24"/>
  <c r="K115" i="24"/>
  <c r="K114" i="24"/>
  <c r="K113" i="24"/>
  <c r="K112" i="24"/>
  <c r="R111" i="24"/>
  <c r="K110" i="24"/>
  <c r="K109" i="24"/>
  <c r="K108" i="24"/>
  <c r="K106" i="24"/>
  <c r="K105" i="24"/>
  <c r="K104" i="24"/>
  <c r="K103" i="24"/>
  <c r="K102" i="24"/>
  <c r="AE101" i="24"/>
  <c r="K100" i="24"/>
  <c r="K99" i="24"/>
  <c r="K98" i="24"/>
  <c r="K97" i="24"/>
  <c r="K96" i="24"/>
  <c r="K95" i="24"/>
  <c r="K94" i="24"/>
  <c r="K92" i="24"/>
  <c r="K91" i="24"/>
  <c r="K90" i="24"/>
  <c r="R89" i="24"/>
  <c r="K88" i="24"/>
  <c r="R87" i="24"/>
  <c r="R86" i="24"/>
  <c r="K85" i="24"/>
  <c r="K83" i="24"/>
  <c r="K82" i="24"/>
  <c r="K80" i="24"/>
  <c r="K79" i="24"/>
  <c r="K78" i="24"/>
  <c r="R77" i="24"/>
  <c r="K76" i="24"/>
  <c r="K75" i="24"/>
  <c r="K74" i="24"/>
  <c r="K73" i="24"/>
  <c r="R72" i="24"/>
  <c r="K71" i="24"/>
  <c r="R70" i="24"/>
  <c r="R69" i="24"/>
  <c r="R68" i="24"/>
  <c r="R67" i="24"/>
  <c r="R66" i="24"/>
  <c r="R65" i="24"/>
  <c r="R64" i="24"/>
  <c r="K63" i="24"/>
  <c r="K62" i="24"/>
  <c r="K61" i="24"/>
  <c r="K59" i="24"/>
  <c r="K58" i="24"/>
  <c r="K57" i="24"/>
  <c r="K56" i="24"/>
  <c r="K55" i="24"/>
  <c r="R54" i="24"/>
  <c r="K52" i="24"/>
  <c r="AE51" i="24"/>
  <c r="R51" i="24"/>
  <c r="K50" i="24"/>
  <c r="K47" i="24"/>
  <c r="K46" i="24"/>
  <c r="K45" i="24"/>
  <c r="K44" i="24"/>
  <c r="R43" i="24"/>
  <c r="K42" i="24"/>
  <c r="K41" i="24"/>
  <c r="K40" i="24"/>
  <c r="K39" i="24"/>
  <c r="R37" i="24"/>
  <c r="R36" i="24"/>
  <c r="R35" i="24"/>
  <c r="R34" i="24"/>
  <c r="K33" i="24"/>
  <c r="K32" i="24"/>
  <c r="R31" i="24"/>
  <c r="K30" i="24"/>
  <c r="K29" i="24"/>
  <c r="K28" i="24"/>
  <c r="R27" i="24"/>
  <c r="R26" i="24"/>
  <c r="K25" i="24"/>
  <c r="K24" i="24"/>
  <c r="K23" i="24"/>
  <c r="K22" i="24"/>
  <c r="K21" i="24"/>
  <c r="K20" i="24"/>
  <c r="K19" i="24"/>
  <c r="AE18" i="24"/>
  <c r="R18" i="24"/>
  <c r="K17" i="24"/>
  <c r="R15" i="24"/>
  <c r="K14" i="24"/>
  <c r="K13" i="24"/>
  <c r="K12" i="24"/>
  <c r="R11" i="24"/>
  <c r="K10" i="24"/>
  <c r="K9" i="24"/>
  <c r="R8" i="24"/>
  <c r="K7" i="24"/>
  <c r="K6" i="24"/>
  <c r="R5" i="24"/>
  <c r="AE4" i="24"/>
  <c r="R4" i="24"/>
  <c r="K3" i="24"/>
  <c r="R2" i="24"/>
  <c r="XEY339" i="10" l="1"/>
  <c r="XEY338"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María Alejandra Génes Padilla</author>
  </authors>
  <commentList>
    <comment ref="B324" authorId="0" shapeId="0" xr:uid="{00000000-0006-0000-0600-000001000000}">
      <text>
        <r>
          <rPr>
            <b/>
            <sz val="9"/>
            <color indexed="81"/>
            <rFont val="Tahoma"/>
            <family val="2"/>
          </rPr>
          <t>María Alejandra Génes Padilla:</t>
        </r>
        <r>
          <rPr>
            <sz val="9"/>
            <color indexed="81"/>
            <rFont val="Tahoma"/>
            <family val="2"/>
          </rPr>
          <t xml:space="preserve">
Antes Alonso Villa Vargas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tc={BFCD06F9-12DA-4D8D-9438-75AC9E063203}</author>
    <author>tc={142DB303-6440-44D3-BBDB-AA7C88CAB3BE}</author>
    <author>tc={7141B90B-7977-48ED-B82A-A2D31AD6A1F1}</author>
    <author>tc={C3447E11-039A-4F67-9389-5798A7B2FFB6}</author>
    <author>tc={6370DADC-E889-49CC-BD41-9B9A10550351}</author>
  </authors>
  <commentList>
    <comment ref="AB143" authorId="0" shapeId="0" xr:uid="{BFCD06F9-12DA-4D8D-9438-75AC9E063203}">
      <text>
        <t>[Comentario encadenado]
Su versión de Excel le permite leer este comentario encadenado; sin embargo, las ediciones que se apliquen se quitarán si el archivo se abre en una versión más reciente de Excel. Más información: https://go.microsoft.com/fwlink/?linkid=870924
Comentario:
    Reporte de la Dirección de investigación</t>
      </text>
    </comment>
    <comment ref="AC143" authorId="1" shapeId="0" xr:uid="{142DB303-6440-44D3-BBDB-AA7C88CAB3BE}">
      <text>
        <t>[Comentario encadenado]
Su versión de Excel le permite leer este comentario encadenado; sin embargo, las ediciones que se apliquen se quitarán si el archivo se abre en una versión más reciente de Excel. Más información: https://go.microsoft.com/fwlink/?linkid=870924
Comentario:
    Reporte de la Dirección de investigación</t>
      </text>
    </comment>
    <comment ref="AD143" authorId="2" shapeId="0" xr:uid="{7141B90B-7977-48ED-B82A-A2D31AD6A1F1}">
      <text>
        <t>[Comentario encadenado]
Su versión de Excel le permite leer este comentario encadenado; sin embargo, las ediciones que se apliquen se quitarán si el archivo se abre en una versión más reciente de Excel. Más información: https://go.microsoft.com/fwlink/?linkid=870924
Comentario:
    Reporte de la DCRI</t>
      </text>
    </comment>
    <comment ref="AB364" authorId="3" shapeId="0" xr:uid="{C3447E11-039A-4F67-9389-5798A7B2FFB6}">
      <text>
        <t>[Comentario encadenado]
Su versión de Excel le permite leer este comentario encadenado; sin embargo, las ediciones que se apliquen se quitarán si el archivo se abre en una versión más reciente de Excel. Más información: https://go.microsoft.com/fwlink/?linkid=870924
Comentario:
    Reporte de la Dirección de investigación</t>
      </text>
    </comment>
    <comment ref="AD364" authorId="4" shapeId="0" xr:uid="{6370DADC-E889-49CC-BD41-9B9A10550351}">
      <text>
        <t>[Comentario encadenado]
Su versión de Excel le permite leer este comentario encadenado; sin embargo, las ediciones que se apliquen se quitarán si el archivo se abre en una versión más reciente de Excel. Más información: https://go.microsoft.com/fwlink/?linkid=870924
Comentario:
    Reporte de la DCRI</t>
      </text>
    </comment>
  </commentList>
</comments>
</file>

<file path=xl/sharedStrings.xml><?xml version="1.0" encoding="utf-8"?>
<sst xmlns="http://schemas.openxmlformats.org/spreadsheetml/2006/main" count="71397" uniqueCount="10821">
  <si>
    <t>Nombres y Apellidos</t>
  </si>
  <si>
    <t>Cargo</t>
  </si>
  <si>
    <t>Programa</t>
  </si>
  <si>
    <t>Dependencia</t>
  </si>
  <si>
    <t>Estudiante Vs. Académico Vs. Administrativo</t>
  </si>
  <si>
    <t>Tipo de participación</t>
  </si>
  <si>
    <t>Fecha de Inicio de su Movilidad</t>
  </si>
  <si>
    <t>Fecha de Final de su Movilidad</t>
  </si>
  <si>
    <t>PAÍS/Ciudad</t>
  </si>
  <si>
    <t>Tipo de Movilidad</t>
  </si>
  <si>
    <t>Daniel Molina Bravo</t>
  </si>
  <si>
    <t xml:space="preserve">Estudiante </t>
  </si>
  <si>
    <t xml:space="preserve">Ingeniería en
 Telecomunicaciones </t>
  </si>
  <si>
    <t>Facultad de Ingenierías</t>
  </si>
  <si>
    <t>Estudiante</t>
  </si>
  <si>
    <t>Practica internacional</t>
  </si>
  <si>
    <t>Chennai</t>
  </si>
  <si>
    <t>Internacional</t>
  </si>
  <si>
    <t>Juan Felipe Pérez Carmona</t>
  </si>
  <si>
    <t>Tecnología en Sistemas de Información</t>
  </si>
  <si>
    <t>Belo Horizonte</t>
  </si>
  <si>
    <t>Jesús David Arango Correa</t>
  </si>
  <si>
    <t>Ingeniería Electrónica</t>
  </si>
  <si>
    <t>Camilo Marín Villegas</t>
  </si>
  <si>
    <t>Yohiner Elkin Zapata Duque</t>
  </si>
  <si>
    <t>Física</t>
  </si>
  <si>
    <t>Facultad de Ciencias Exactas y Aplicadas</t>
  </si>
  <si>
    <t>Misión Brasil</t>
  </si>
  <si>
    <t>Brasil</t>
  </si>
  <si>
    <t>Johanna Jaramillo Castañeda</t>
  </si>
  <si>
    <t>Tecnología de
 Producción</t>
  </si>
  <si>
    <t>Facultad de Ciencias Económicas y Administrativas</t>
  </si>
  <si>
    <t>Yuliana Andrea Jiménez Vanegas</t>
  </si>
  <si>
    <t>Tecnología en
 Diseño industrial</t>
  </si>
  <si>
    <t>Facultad de Artes y Humanidades</t>
  </si>
  <si>
    <t>Santiago varela Chacón</t>
  </si>
  <si>
    <t>Tecnología en
 Informática Musical</t>
  </si>
  <si>
    <t>Natalia Andrea Álvarez Rangel</t>
  </si>
  <si>
    <t>Contrucción de Acabados Arquitectonicos</t>
  </si>
  <si>
    <t>Julieth Estefanía Román Muñoz</t>
  </si>
  <si>
    <t>Artes Visuales</t>
  </si>
  <si>
    <t>Jonny Steeven Muñoz Duque</t>
  </si>
  <si>
    <t>Ingeniería
 Biomédica</t>
  </si>
  <si>
    <t>Sirley Andrea Madrigal Morales</t>
  </si>
  <si>
    <t>Tecnología en Análisis de Costos y Presupuestos</t>
  </si>
  <si>
    <t>Adriana Roa Alfonso</t>
  </si>
  <si>
    <t>Tecnología en
 informática Musical</t>
  </si>
  <si>
    <t>Deisi Yohana Pino Rueda</t>
  </si>
  <si>
    <t>Administración Tecnológica</t>
  </si>
  <si>
    <t>Pasantía de capacitación</t>
  </si>
  <si>
    <t>Chile</t>
  </si>
  <si>
    <t>Jaime Andrés Riascos Salas</t>
  </si>
  <si>
    <t>Estudiante - Semillero</t>
  </si>
  <si>
    <t>Ingeniería Mecatronica</t>
  </si>
  <si>
    <t>Ponencia</t>
  </si>
  <si>
    <t>Información Desconocida</t>
  </si>
  <si>
    <t>Pamplona, Norte de Santander</t>
  </si>
  <si>
    <t>Nacional</t>
  </si>
  <si>
    <t>David Steeven Villa Salazar</t>
  </si>
  <si>
    <t>Néstor Fonnegra  Zapata</t>
  </si>
  <si>
    <t xml:space="preserve">Tecnología en Calidad </t>
  </si>
  <si>
    <t>Medellín</t>
  </si>
  <si>
    <t xml:space="preserve">David Cardona Patiño </t>
  </si>
  <si>
    <t xml:space="preserve">Johana Marcela Lenis Zapata   </t>
  </si>
  <si>
    <t xml:space="preserve">Joan Andres Hasper Tabares </t>
  </si>
  <si>
    <t>Daniel Pastor Betancur Arango</t>
  </si>
  <si>
    <t>Gestión Administrativa</t>
  </si>
  <si>
    <t>Estefanía Jaramillo Henao</t>
  </si>
  <si>
    <t xml:space="preserve">Ingeniería Financiera y de Negocios </t>
  </si>
  <si>
    <t xml:space="preserve">Natalia Roldán Rojas  </t>
  </si>
  <si>
    <t>Laura Duque Cano</t>
  </si>
  <si>
    <t xml:space="preserve">John Edison Muñoz Usuga                </t>
  </si>
  <si>
    <t xml:space="preserve">Paula Andrea Patiño Sánchez  </t>
  </si>
  <si>
    <t xml:space="preserve">Liliana Yulieth Agudelo Vallejo          </t>
  </si>
  <si>
    <t xml:space="preserve">Diego León Gutiérrez Uribe </t>
  </si>
  <si>
    <t xml:space="preserve">Gerardo Arturo Cardona Cárdenas </t>
  </si>
  <si>
    <t xml:space="preserve">Sandra Milena Vasco Gómez    </t>
  </si>
  <si>
    <t xml:space="preserve">Manuel Fernando Berrio Cifuentes </t>
  </si>
  <si>
    <t xml:space="preserve">Sergio Andrés Maya Osorio </t>
  </si>
  <si>
    <t>Juan Guillermo Hernández Giraldo</t>
  </si>
  <si>
    <t>Ingeniería de Producción</t>
  </si>
  <si>
    <t>Carlos Andrés Duque Morales</t>
  </si>
  <si>
    <t xml:space="preserve">Yina Paola Avila Rivera </t>
  </si>
  <si>
    <t xml:space="preserve">Ana María Restrepo Restrepo </t>
  </si>
  <si>
    <t xml:space="preserve">David Molina Sánchez </t>
  </si>
  <si>
    <t xml:space="preserve">Juan David Gómez Serna </t>
  </si>
  <si>
    <t xml:space="preserve">Jaime Andrés Riascos Salas </t>
  </si>
  <si>
    <t>Santiago Mesa Restrepo</t>
  </si>
  <si>
    <t>Laura Carolina Palacios</t>
  </si>
  <si>
    <t>WILLIAM DONEY OLARTE RAMIREZ</t>
  </si>
  <si>
    <t>Macheily Hernández Fernández</t>
  </si>
  <si>
    <t xml:space="preserve">Paula Andrea Gonzalez Mazo </t>
  </si>
  <si>
    <t>María Isabel Gallego Gaona</t>
  </si>
  <si>
    <t>Julian Lujan Bermudez</t>
  </si>
  <si>
    <t>Ingeniería en Diseño Industrial</t>
  </si>
  <si>
    <t>Manizales</t>
  </si>
  <si>
    <t>Juan Pablo Causado Alvarez</t>
  </si>
  <si>
    <t>Edwin Alberto Marín Cantillo</t>
  </si>
  <si>
    <t>San Juan de Pasto</t>
  </si>
  <si>
    <t>Daniel Arias García</t>
  </si>
  <si>
    <t>Barranquilla</t>
  </si>
  <si>
    <t>Daniela Andrea Ruiz Guzman</t>
  </si>
  <si>
    <t>Diseño Industrial</t>
  </si>
  <si>
    <t>Presentación Teatral</t>
  </si>
  <si>
    <t>Yolombó</t>
  </si>
  <si>
    <t>Jhon Steven Escobar Cortés</t>
  </si>
  <si>
    <t>Juan Felipe Cañola Cordoba</t>
  </si>
  <si>
    <t>Manuel Nolberto Rivas Pandales</t>
  </si>
  <si>
    <t>Donny Muiñoz Ramirez</t>
  </si>
  <si>
    <t>Edwin Alexander Gomez Arteaga</t>
  </si>
  <si>
    <t>Especialización en Formulación
 y Evaluación de proyectos</t>
  </si>
  <si>
    <t>Victor Daniel Sepúlveda Torres</t>
  </si>
  <si>
    <t>Nathalie Marulanda Hoyos</t>
  </si>
  <si>
    <t>Brayan Steven Sanchez Avello</t>
  </si>
  <si>
    <t>Leidy Dahiana Lopera Mira</t>
  </si>
  <si>
    <t>Juan Carlos Ruíz Caballero</t>
  </si>
  <si>
    <t>Laura Cristina Zapata Grajales</t>
  </si>
  <si>
    <t>Leidy Natalia Rios Bolivar</t>
  </si>
  <si>
    <t>Mauricio Tamayo Gómez</t>
  </si>
  <si>
    <t>Carlos Alberto Avendaño Arroyave</t>
  </si>
  <si>
    <t>Esteban Salgado Cañaveral</t>
  </si>
  <si>
    <t>Mantenimiento de Equipos Biomédicos</t>
  </si>
  <si>
    <t>Ruben Darío Fonnegra Tarazona</t>
  </si>
  <si>
    <t>Armenia</t>
  </si>
  <si>
    <t>Juan Gonzalo Zuluaga Botero</t>
  </si>
  <si>
    <t>Maestría en Automatización y Control</t>
  </si>
  <si>
    <t>Jeisson Grajales Mejía</t>
  </si>
  <si>
    <t>Jairo Andres Vélez Pérez</t>
  </si>
  <si>
    <t>Carlos Enrique Arrieta Monsalve</t>
  </si>
  <si>
    <t>Tecnología en Electrónica</t>
  </si>
  <si>
    <t>Jose David Bejarano Berrio</t>
  </si>
  <si>
    <t>Claudia Patricia Betancur Henao</t>
  </si>
  <si>
    <t>Sincelejo</t>
  </si>
  <si>
    <t>Carolina Belálcazar Pérez</t>
  </si>
  <si>
    <t>Laura Lucía Arboleda García</t>
  </si>
  <si>
    <t>Duitama</t>
  </si>
  <si>
    <t>Miguel Angel gaviria Naranjo</t>
  </si>
  <si>
    <t>Lina Marcela Grisales Maya</t>
  </si>
  <si>
    <t>María Alejandra Ramírez Ramírez</t>
  </si>
  <si>
    <t>Alejandro Zapata Vásquez</t>
  </si>
  <si>
    <t>Andres Hernán Cardona Echeverry</t>
  </si>
  <si>
    <t>Argentina</t>
  </si>
  <si>
    <t>Juan Esteban Duque Miranda</t>
  </si>
  <si>
    <t>México</t>
  </si>
  <si>
    <t>Miguel Angel Bran Gallego</t>
  </si>
  <si>
    <t>Bucaramanga</t>
  </si>
  <si>
    <t>Juan Sebastian cabezas giraldo</t>
  </si>
  <si>
    <t>Representación
 Institucional</t>
  </si>
  <si>
    <t>Guatape</t>
  </si>
  <si>
    <t>Mateo Rico García</t>
  </si>
  <si>
    <t>Daniel Romero Cardona</t>
  </si>
  <si>
    <t>Tecnología de Telecomunicaciones</t>
  </si>
  <si>
    <t>Cristian Javier Díaz Vélez</t>
  </si>
  <si>
    <t>William camilo Muñoz Zuluaga</t>
  </si>
  <si>
    <t>Shirley Maritza Puerta Tirado</t>
  </si>
  <si>
    <t>Juan Sebastian Salgado Naranjo</t>
  </si>
  <si>
    <t>Sebastián Vargas Moreno</t>
  </si>
  <si>
    <t>María Yanci Salazar Zuluaga</t>
  </si>
  <si>
    <t>Yulder Stewenson Ridríguez Bernal</t>
  </si>
  <si>
    <t>Grisly María Arango Zapata</t>
  </si>
  <si>
    <t>Javier Andres Agudelo López</t>
  </si>
  <si>
    <t>Yeraldyd Ramírez Jiménez</t>
  </si>
  <si>
    <t>Anthony Suarez Cardona</t>
  </si>
  <si>
    <t>Luisa Fernanda Ortiz Castillo</t>
  </si>
  <si>
    <t>Bogotá</t>
  </si>
  <si>
    <t>Santiago Londoño Villada</t>
  </si>
  <si>
    <t xml:space="preserve">Camilo Ocaña Ochoa </t>
  </si>
  <si>
    <t>Ana María Valencia Isaza</t>
  </si>
  <si>
    <t>Hernan Alonso Arroyave López</t>
  </si>
  <si>
    <t>Pasantia</t>
  </si>
  <si>
    <t>Peru</t>
  </si>
  <si>
    <t>Daniel Gonzalez Gomez</t>
  </si>
  <si>
    <t>Cartagena</t>
  </si>
  <si>
    <t>Sebastian García Tapias</t>
  </si>
  <si>
    <t>Tecnología en Electromecánica</t>
  </si>
  <si>
    <t>María Camila Cadavid</t>
  </si>
  <si>
    <t xml:space="preserve">Maria Isabel Gallego Gaona </t>
  </si>
  <si>
    <t>Viviana Marcela Agudelo Quiceno</t>
  </si>
  <si>
    <t xml:space="preserve">Ponencia </t>
  </si>
  <si>
    <t>Paula Andrea Lizcano Jaramillo</t>
  </si>
  <si>
    <t>Diana Catherine Pachajoa Miramag</t>
  </si>
  <si>
    <t>Willton Uber García Gómez</t>
  </si>
  <si>
    <t>Néstor Alonso Lotero Chica</t>
  </si>
  <si>
    <t>Ponencia
Virtual</t>
  </si>
  <si>
    <t>España</t>
  </si>
  <si>
    <t>Melisa Díaz Sánchez</t>
  </si>
  <si>
    <t xml:space="preserve">Giovanni Rodríguez Villegas </t>
  </si>
  <si>
    <t xml:space="preserve"> Ingeniería Electrónica</t>
  </si>
  <si>
    <t>Buenos Aires - Argentina</t>
  </si>
  <si>
    <t>Deivid Johan Botina</t>
  </si>
  <si>
    <t>Ingeniería electrónica</t>
  </si>
  <si>
    <t xml:space="preserve">Armenia </t>
  </si>
  <si>
    <t xml:space="preserve">Ruben Dario Fonnegra </t>
  </si>
  <si>
    <t xml:space="preserve">Jeisson Grajales Mejía </t>
  </si>
  <si>
    <t xml:space="preserve">Jairo Andrés Vélez Pérez </t>
  </si>
  <si>
    <t xml:space="preserve">Carlos Enrique Arrieta </t>
  </si>
  <si>
    <t>Jose David Bejarano</t>
  </si>
  <si>
    <t>Esteban Betancurt Vélez</t>
  </si>
  <si>
    <t xml:space="preserve">Cali </t>
  </si>
  <si>
    <t>Gerardo Cardona Cárdenas</t>
  </si>
  <si>
    <t xml:space="preserve"> Administración Tecnológica</t>
  </si>
  <si>
    <t>Catalina Arias Marín</t>
  </si>
  <si>
    <t>Jackeline Valencia Arias</t>
  </si>
  <si>
    <t>Artes visuales</t>
  </si>
  <si>
    <t>Manuel Berrio Cifuentes</t>
  </si>
  <si>
    <t>Administración tecnológica</t>
  </si>
  <si>
    <t>Luz Estela Jurado García</t>
  </si>
  <si>
    <t>Erica Johana Figueroa Durango</t>
  </si>
  <si>
    <t>Gabriel Felipe Muñoz Ramírez</t>
  </si>
  <si>
    <t>Tunja</t>
  </si>
  <si>
    <t>Frank Hader Quintero Palacio</t>
  </si>
  <si>
    <t xml:space="preserve">Vanessa García Pineda </t>
  </si>
  <si>
    <t xml:space="preserve">Telecomunicaciones </t>
  </si>
  <si>
    <t>La Habana - Cuba</t>
  </si>
  <si>
    <t xml:space="preserve">Juan Esteban Usuga Restrepo   </t>
  </si>
  <si>
    <t>Daniel Alejandro Cataño Ochoa</t>
  </si>
  <si>
    <t>Johan Sebastian Mejía Ramírez</t>
  </si>
  <si>
    <t>Ingeniería en diseño industrial</t>
  </si>
  <si>
    <t>Diseño industrial</t>
  </si>
  <si>
    <t>P14121: Diseño de un sistema integral de escritura (SIE) para estudiantes en situación de discapacidad de Medellín</t>
  </si>
  <si>
    <t xml:space="preserve">Gustavo Adolfo Muñoz García </t>
  </si>
  <si>
    <t xml:space="preserve">Maestría ciencia, tecnología en innovación </t>
  </si>
  <si>
    <t>P14128:  Revisión crítica de los modelos de cambio tecnológico. Propuesta preliminar de un modelo interpretativo no deterministra de la historia del diseño de artefactos.</t>
  </si>
  <si>
    <t>Buenos Aires</t>
  </si>
  <si>
    <t>Viviana Cataño Giraldo</t>
  </si>
  <si>
    <t xml:space="preserve">P14118 : Modelo teórico para la medición de las influencias económicas y sociales del microcrédito en la calidad de vida: caso departamento de Antioquia
</t>
  </si>
  <si>
    <t>Leidy Melissa Betancurt Lopera</t>
  </si>
  <si>
    <t xml:space="preserve">Semillero inteligencia estratégica </t>
  </si>
  <si>
    <t>Cuenta de Estudiante Vs. Académico Vs. Administrativo</t>
  </si>
  <si>
    <t>Etiquetas de columna</t>
  </si>
  <si>
    <t>Etiquetas de fila</t>
  </si>
  <si>
    <t>Total general</t>
  </si>
  <si>
    <t>Dependencia que Reporta</t>
  </si>
  <si>
    <t>Cédula</t>
  </si>
  <si>
    <t xml:space="preserve">Correo electrónico </t>
  </si>
  <si>
    <t xml:space="preserve">Programa </t>
  </si>
  <si>
    <t xml:space="preserve">Dependencia/ Facultadad </t>
  </si>
  <si>
    <t>Evento/Objeto</t>
  </si>
  <si>
    <t>Nombre de la Ponencia (si aplica)</t>
  </si>
  <si>
    <t xml:space="preserve">Dias otorgados </t>
  </si>
  <si>
    <t xml:space="preserve">Mes de la movilidad </t>
  </si>
  <si>
    <t xml:space="preserve">Institución </t>
  </si>
  <si>
    <t xml:space="preserve">Pais </t>
  </si>
  <si>
    <t xml:space="preserve">Ciudad </t>
  </si>
  <si>
    <t>Tipo de movilidad</t>
  </si>
  <si>
    <t xml:space="preserve">Grupo/semillero al que pertence . Si aplica </t>
  </si>
  <si>
    <t>Presentó Informe de movilidad?</t>
  </si>
  <si>
    <t>Productos en retribución</t>
  </si>
  <si>
    <t>SNIES</t>
  </si>
  <si>
    <t>Observaciones</t>
  </si>
  <si>
    <t>DCRI</t>
  </si>
  <si>
    <t xml:space="preserve">Jenifer Alejandra Morales Castro </t>
  </si>
  <si>
    <t>jenifermorales138578@correo.itm.edu.co</t>
  </si>
  <si>
    <t xml:space="preserve">Ingeniería Biomédica </t>
  </si>
  <si>
    <t>Facultad Ciencias Exactas y Aplicadas</t>
  </si>
  <si>
    <t xml:space="preserve">Realizar semeste académico </t>
  </si>
  <si>
    <t>Intercambio Académico</t>
  </si>
  <si>
    <t>N/A</t>
  </si>
  <si>
    <t>Enero</t>
  </si>
  <si>
    <t>Universidad Federal Do ABC</t>
  </si>
  <si>
    <t xml:space="preserve">Brasil </t>
  </si>
  <si>
    <t>Sao Paulo</t>
  </si>
  <si>
    <t>SI</t>
  </si>
  <si>
    <t xml:space="preserve">Compartir experiencia de viaje, representar el ITM </t>
  </si>
  <si>
    <t>OK</t>
  </si>
  <si>
    <t xml:space="preserve">Movildiad aprobada hasta julio 2016-Pendiente socialización </t>
  </si>
  <si>
    <t xml:space="preserve">Juan Esteban Melguizo Vasquez </t>
  </si>
  <si>
    <t>juanmelguizo134433@correo.itm.edu.co</t>
  </si>
  <si>
    <t>Movilidad hasta julio 2015</t>
  </si>
  <si>
    <t xml:space="preserve">Carolina Castañeda Perez </t>
  </si>
  <si>
    <t>carolinacastaneda@itm.edu.co</t>
  </si>
  <si>
    <t>Docente Ocasional</t>
  </si>
  <si>
    <t xml:space="preserve">Tec. Gestión Administrativa </t>
  </si>
  <si>
    <t>Facultad Ciencias Económicas y Administrativas</t>
  </si>
  <si>
    <t xml:space="preserve">Académico </t>
  </si>
  <si>
    <t>Escuela de latino Americana de Investigación Operativa ELAVIO 2015</t>
  </si>
  <si>
    <t>"Localización de vehículos para sistemas de emergencia a traves de un modelo de optimización/simulación"</t>
  </si>
  <si>
    <t>Febrero</t>
  </si>
  <si>
    <t xml:space="preserve">Escuela de verano de Investigación </t>
  </si>
  <si>
    <t xml:space="preserve">Ecuador </t>
  </si>
  <si>
    <t xml:space="preserve">Quito </t>
  </si>
  <si>
    <t>si</t>
  </si>
  <si>
    <t xml:space="preserve">Divulgación de ponencia, Certificdo de Ponente y memorias del evento. </t>
  </si>
  <si>
    <t xml:space="preserve">Adolfo Preciado </t>
  </si>
  <si>
    <t>alprez@hotmail.com</t>
  </si>
  <si>
    <t xml:space="preserve">Marzo </t>
  </si>
  <si>
    <t>Universidad tecnológica de Panáma</t>
  </si>
  <si>
    <t>Panamá</t>
  </si>
  <si>
    <t xml:space="preserve">panama </t>
  </si>
  <si>
    <t>NO</t>
  </si>
  <si>
    <t xml:space="preserve">Se ha enviado correos solcitando el informe de la movilidad, sin respuesta </t>
  </si>
  <si>
    <t xml:space="preserve">Hernan Dario Villota Bolaños </t>
  </si>
  <si>
    <t xml:space="preserve">hernanvillota137600@correo.itm.edu.co </t>
  </si>
  <si>
    <t xml:space="preserve">Pasantía de Investigación, desarrollo tesis de grado </t>
  </si>
  <si>
    <t xml:space="preserve">Universidad catolica Norte de Chile </t>
  </si>
  <si>
    <t xml:space="preserve">Chile </t>
  </si>
  <si>
    <t>Antofogasta</t>
  </si>
  <si>
    <t>Grupo de Investigación G12B</t>
  </si>
  <si>
    <t xml:space="preserve">Socialización al ITM </t>
  </si>
  <si>
    <t xml:space="preserve">Johana Andrea Betancur Echeverri </t>
  </si>
  <si>
    <t>johanabetancur9451@correo.itm.edu.co</t>
  </si>
  <si>
    <t>Ingeniería Diseño Industrial</t>
  </si>
  <si>
    <t>Facultad Artes y Humanidades</t>
  </si>
  <si>
    <t xml:space="preserve">Intercambio academico </t>
  </si>
  <si>
    <t xml:space="preserve">falta Informe </t>
  </si>
  <si>
    <t>Dirección de Investigación</t>
  </si>
  <si>
    <t xml:space="preserve">Jaime Darío Restrepo Díaz </t>
  </si>
  <si>
    <t xml:space="preserve">15.348.045. </t>
  </si>
  <si>
    <t>jaimerestrepo@itm.edu.co</t>
  </si>
  <si>
    <t xml:space="preserve">Docente Ocasional </t>
  </si>
  <si>
    <t>PATORREB 2015 – 5a Conferencia sobre Patología y Rehabilitación de Edificios</t>
  </si>
  <si>
    <t>Incidencia del sistemas de gestión de calidad y la metrología en la calidad del sector de la construcción</t>
  </si>
  <si>
    <t xml:space="preserve">Portugal </t>
  </si>
  <si>
    <t xml:space="preserve">Investigaciones </t>
  </si>
  <si>
    <t>· Socialización con estudiantes del proyecto de investigación.                       • Memorias del evento.</t>
  </si>
  <si>
    <t>ok</t>
  </si>
  <si>
    <t>Diana Maria Montoya Quintero</t>
  </si>
  <si>
    <t>43.683.730</t>
  </si>
  <si>
    <t>dianamontoya@itm.edu.co</t>
  </si>
  <si>
    <t>XII  Congreso Internacional Sobre Innovación CIINDET 2015, energizando con inteligencia</t>
  </si>
  <si>
    <t>1- Integración de BPM y Minería de Datos para Optimización de Indicadores Clave de Proceso KPI. 2-Elementos necesarios hacia la extracción del conocimiento de un experto humano para un sistema basado en conocimiento aplicado razonamiento basado en casos.</t>
  </si>
  <si>
    <t xml:space="preserve">México </t>
  </si>
  <si>
    <t xml:space="preserve">Cuernavaca, Morelos </t>
  </si>
  <si>
    <t xml:space="preserve"> Proyecto de Investigación Mayor Cuantía ADCM07.                                                                                            </t>
  </si>
  <si>
    <t xml:space="preserve">·   Certificados de las Ponencias.         •  Memorias del evento con dos artículos publicados a nombre del ITM.                                                      • Socialización del Conocimiento  a la comunidad ITM. </t>
  </si>
  <si>
    <t>Juan Fernando Rendón García</t>
  </si>
  <si>
    <t>juanrendon@itm.edu.co</t>
  </si>
  <si>
    <t>Ponencia en Congreso internacional de Finanzas</t>
  </si>
  <si>
    <t>Metodología para la medición y monitoreo del riesgo de burbujas en mercados inmobiliarios en Colombia</t>
  </si>
  <si>
    <t>The institute for Bhusiness and finace research</t>
  </si>
  <si>
    <t xml:space="preserve">Estados Unidos </t>
  </si>
  <si>
    <t>Las Vegas</t>
  </si>
  <si>
    <t>Ciencias Economicas y administrativas</t>
  </si>
  <si>
    <t>articulo SCOPUS</t>
  </si>
  <si>
    <t>Facultadad de Ciencias Exactas y Aplicadas</t>
  </si>
  <si>
    <t>Ligia María Velez Moreno</t>
  </si>
  <si>
    <t>ligiavelez@itm.edu.co</t>
  </si>
  <si>
    <t>Docente de Carrera</t>
  </si>
  <si>
    <t>Movilidad</t>
  </si>
  <si>
    <t xml:space="preserve">Incidencia del Sistema de Gestión de la Calidad y la Metrología en la Calidad del Sector de la Construcción </t>
  </si>
  <si>
    <t>Universidad de Porto</t>
  </si>
  <si>
    <t>Proyecto ADCM05- P14205</t>
  </si>
  <si>
    <t>Memorias y Socialización</t>
  </si>
  <si>
    <t>jhoany alejandro valencia arias</t>
  </si>
  <si>
    <t>jhoanyvalencia@itm.edu.co</t>
  </si>
  <si>
    <t>Simposio Internacional de Educación, Pedagogía y Formación</t>
  </si>
  <si>
    <t>Identificación de Actitudes frente al aprendizaje por medio de dispositivos móviles en estudiantes de Ciencias Económicas y Administrativas del ITM</t>
  </si>
  <si>
    <t xml:space="preserve">Colombia </t>
  </si>
  <si>
    <t>Proyecto de Investigación P14111</t>
  </si>
  <si>
    <t>socialización del evento con la comunidad académica del ITM, Informe del evento y Constancia de permanencia</t>
  </si>
  <si>
    <t xml:space="preserve">Gonzalo Narvaéz Benjumea </t>
  </si>
  <si>
    <t>gonzalonarvaez@itm.edu.co</t>
  </si>
  <si>
    <t xml:space="preserve">Resultados de la investigación en gestión de mantenimiento en equipos biomédicos a traves de poster </t>
  </si>
  <si>
    <t>Abril</t>
  </si>
  <si>
    <t>Universidad Nacional de Colombia</t>
  </si>
  <si>
    <t>Colombia</t>
  </si>
  <si>
    <t>Producción más limpia en el clúster del sector salud- P13254</t>
  </si>
  <si>
    <t xml:space="preserve">Registrodel producto académico en el CvLab de la plataforma de colciencias y poster gestion del mantenimiento en equipos biomedicos en el contexto del proyecto P+L en salud </t>
  </si>
  <si>
    <t>E:\DCRI\INFORME DE MOVILIDAD PRESENTADOS</t>
  </si>
  <si>
    <t xml:space="preserve">Iliana María Ramirez Velasquez </t>
  </si>
  <si>
    <t>ilianaramirez@itm.edu.co</t>
  </si>
  <si>
    <t>Sistema de medición del pesaje de vehículos de carga en movimiento utilizando modelos estadísticos</t>
  </si>
  <si>
    <t>Universidad de Medellín</t>
  </si>
  <si>
    <t>Medellin</t>
  </si>
  <si>
    <t>Regional</t>
  </si>
  <si>
    <t>P13147</t>
  </si>
  <si>
    <t>Diseño de un curso de Extensión con la temática desarrollada</t>
  </si>
  <si>
    <t>Adolfo Escobar Ordoñez</t>
  </si>
  <si>
    <t>adolfoescobar@itm.edu.co</t>
  </si>
  <si>
    <t>Facultad de Ingeniería</t>
  </si>
  <si>
    <t>Pasantía al Centro Tecnológico Cartif</t>
  </si>
  <si>
    <t>Pasantía</t>
  </si>
  <si>
    <t>Centro Tecnológico Cartif</t>
  </si>
  <si>
    <t>Valladolid</t>
  </si>
  <si>
    <t>*Socialización con la comunidad ITM
* Información de contactos con grupos de investigación de la entidad a visitar
*Informe final del proyecto de investigación</t>
  </si>
  <si>
    <t>Bonie Johana Cuesta</t>
  </si>
  <si>
    <t>boniecuesta@itm.edu.co</t>
  </si>
  <si>
    <t xml:space="preserve">*Socialización con la comunidad ITM
* Información de contactos con grupos de investigación de la entidad a visitar
*Informe final del proyecto de investigación </t>
  </si>
  <si>
    <t>Ok</t>
  </si>
  <si>
    <t>Juan Diego Moreno Arango</t>
  </si>
  <si>
    <t>juanmoreno@itm.edu.co</t>
  </si>
  <si>
    <t>XIII Festival Internacional de la Imagen</t>
  </si>
  <si>
    <t>La comunicación como discurso incluyente en el desarrollo objetual</t>
  </si>
  <si>
    <t>5.5</t>
  </si>
  <si>
    <t>Universidad de Caldas</t>
  </si>
  <si>
    <t xml:space="preserve">* Socialización con la comunidad ITM
* Certificado de participación </t>
  </si>
  <si>
    <t>Vaslak Rojas Torres</t>
  </si>
  <si>
    <t>vaslakrojas@itm.edu.co</t>
  </si>
  <si>
    <t>Docente Carrera</t>
  </si>
  <si>
    <t>Formulación y Evalución de Proyectos</t>
  </si>
  <si>
    <t>abil 20</t>
  </si>
  <si>
    <t>Jhoan Camilo Pérez Cano</t>
  </si>
  <si>
    <t>jhoanperez1@aol.com</t>
  </si>
  <si>
    <t>Semillero de Investigación en Diseño y Salud</t>
  </si>
  <si>
    <t>edwinmzz@hotmail.com</t>
  </si>
  <si>
    <t>Tecnología en Telecomunicaciones</t>
  </si>
  <si>
    <t>Facultad Ingenierías</t>
  </si>
  <si>
    <t>Johan Sebastián Mejía Ramírez</t>
  </si>
  <si>
    <t>j.sebastian02@hotmail.com</t>
  </si>
  <si>
    <t>Miguel Ángel Bran Gallego</t>
  </si>
  <si>
    <t>miguelbran03@hotmail.com</t>
  </si>
  <si>
    <t>Tec.Diseño Industrial</t>
  </si>
  <si>
    <t>Facultadad de Ingenierias</t>
  </si>
  <si>
    <t>Gloria Esperanza Puetaman Guerrero</t>
  </si>
  <si>
    <t>gloriapuetaman@itm.edu.co</t>
  </si>
  <si>
    <t>Informática Musical</t>
  </si>
  <si>
    <t xml:space="preserve">Taller EXIM </t>
  </si>
  <si>
    <t>Representación Institucional</t>
  </si>
  <si>
    <t>Camilo Valencia Balvin</t>
  </si>
  <si>
    <t>camilovalencia@itm.edu.co</t>
  </si>
  <si>
    <t>Alexander Arias Londoño</t>
  </si>
  <si>
    <t>alexanderarias@itm.edu.co</t>
  </si>
  <si>
    <t>XIV Reunión Nacional de Ramas</t>
  </si>
  <si>
    <t>Leonel Velásquez Torres</t>
  </si>
  <si>
    <t>leonelvelasquez@itm.edu.co</t>
  </si>
  <si>
    <t>Jefe de Oficina Departamento de Sistemas de Información</t>
  </si>
  <si>
    <t>Administrativo</t>
  </si>
  <si>
    <t>Reunión del Comando Conjunto Cibernético de los Ministerios de TIC y Defensa- CCOC</t>
  </si>
  <si>
    <t>Facultadad de Artes Y Humanidades</t>
  </si>
  <si>
    <t>Francisco Luis Giraldo Gutiérrez</t>
  </si>
  <si>
    <t>franciscogiraldo@itm.edu.co</t>
  </si>
  <si>
    <t xml:space="preserve">Ingeniería Electrónica </t>
  </si>
  <si>
    <t>Jornadas académicas de la Facultad de Humanidades de la Universidad de Cuencaa</t>
  </si>
  <si>
    <t>Universidad de Cuenca</t>
  </si>
  <si>
    <t>Ecuador</t>
  </si>
  <si>
    <t>Grupo de investigación Ciencia, Tecnología y sociedad</t>
  </si>
  <si>
    <t>Facultadad de Ciencias Ecnoómicas y Administrativas</t>
  </si>
  <si>
    <t>Mario Ospina Chica</t>
  </si>
  <si>
    <t>marioospina@itm.edu.co</t>
  </si>
  <si>
    <t>Profesor Auxiliar</t>
  </si>
  <si>
    <t>Diplomado acerca de este componente en el que se impartirán principios teóricos que fundamentan el método y las estrategias para vincular las familias de los benerficiados en el proceso de logogenización</t>
  </si>
  <si>
    <t>Capacitación</t>
  </si>
  <si>
    <t>Instituto Nacional de Antropología e Historia de México</t>
  </si>
  <si>
    <t>Capacitación Virtual</t>
  </si>
  <si>
    <t>Conferencia Iberoamericana de Complejidad, informática y Cibernética (CICIC 2015)</t>
  </si>
  <si>
    <t>"Racionalidad tecnológica: Aportes a la consolidación de una cultura tecnológica"</t>
  </si>
  <si>
    <t>Orlando, Florida</t>
  </si>
  <si>
    <t>Departamento de Personal</t>
  </si>
  <si>
    <t>Viviana Otalvaro Guzmán</t>
  </si>
  <si>
    <t>vivianaotalvaro@itm.edu.co</t>
  </si>
  <si>
    <t>Worshop de Biomimética 2015</t>
  </si>
  <si>
    <t>Biomimicry Institute</t>
  </si>
  <si>
    <t>San Francisco, california</t>
  </si>
  <si>
    <t>Semillero de Biomateriales y Electromedicina</t>
  </si>
  <si>
    <t>participación como investigadora principal y coinvestigadora de varios proyectos de investigación, además, de participar en cursos de Extensión y gestionar la adhesión a redes en torno al tema (I Workshop internacional de Biomimética para el diseño en asocio con la UPB y la adhesión a la red internacional de biomimética para el diseño).</t>
  </si>
  <si>
    <t xml:space="preserve">Jairo Madrigal </t>
  </si>
  <si>
    <t>jairomadrigal@itm.edu.co</t>
  </si>
  <si>
    <t>VII Congreso Internacional de Formación y Modelación en Ciencias Básicas</t>
  </si>
  <si>
    <t>"Biomimética, Abstracción Formal de la Esponja Natural "Luffa" utiliznado Resonancia Magnética con Enfoque al Diseño Industrial" y "Elementos para el Diseño de un Espacio Vehicular Óptimo"</t>
  </si>
  <si>
    <t xml:space="preserve">Jakeline Valencia </t>
  </si>
  <si>
    <t>javalencia.agmail.com</t>
  </si>
  <si>
    <t xml:space="preserve">Artes Visuales </t>
  </si>
  <si>
    <t>"International Educational Technology Conference ""IETC2015"</t>
  </si>
  <si>
    <t>"Entrepreneurship education perceptions of undergraduate students in Medellin: a case study"</t>
  </si>
  <si>
    <t>Mayo</t>
  </si>
  <si>
    <t>Beyazit Central Campus at Istanbul University, Turkey</t>
  </si>
  <si>
    <t>Turquia</t>
  </si>
  <si>
    <t xml:space="preserve">Estambul </t>
  </si>
  <si>
    <t xml:space="preserve">Semillero Investigacion de Mercados </t>
  </si>
  <si>
    <t xml:space="preserve">Falta socizalizacion con la comunida y memorias del evento </t>
  </si>
  <si>
    <t xml:space="preserve">Física </t>
  </si>
  <si>
    <t>III Encuentro de las Ciencias Humanas y Tecnológicas para la integración de la América Latina y el Caribe - Internacional del conocimiento: Diálogos en Nuestra América</t>
  </si>
  <si>
    <t>"Las redes académicas e investigativas  como escenarios para la divulgación y fortalecimiento de las prácticasde innovación social"</t>
  </si>
  <si>
    <t>Red de diálogos Mercosur</t>
  </si>
  <si>
    <t>Goiania</t>
  </si>
  <si>
    <t>Certificado de la participación</t>
  </si>
  <si>
    <t xml:space="preserve">DCRI </t>
  </si>
  <si>
    <t>VIII Congreso Internaciona l de Diseño La Habana FORMA 2015</t>
  </si>
  <si>
    <t>"Inspiracion natural: la naturaleza como fuente de abstraccio npara diseño sostenible" y "El diseño como promotor de desarrollo local"</t>
  </si>
  <si>
    <t>Junio</t>
  </si>
  <si>
    <t>Instituto Superior de Diseño, La Habana , Cuba</t>
  </si>
  <si>
    <t>Cuba</t>
  </si>
  <si>
    <t>La Habana</t>
  </si>
  <si>
    <t>Poster, certifiado de asitencia</t>
  </si>
  <si>
    <t>Juan Diego Parra Valencia</t>
  </si>
  <si>
    <t>juanparra@itm.edu.co</t>
  </si>
  <si>
    <t>“Congreso Internacional sobre Geofilosofía del Cine</t>
  </si>
  <si>
    <t xml:space="preserve">“El devenir cine de la filosofía. David Lynch a través de Gilles Delegue”.  </t>
  </si>
  <si>
    <t>Texto, ponencia certifiado de evento . Memoris con ISBN</t>
  </si>
  <si>
    <t xml:space="preserve">Raul Vargas </t>
  </si>
  <si>
    <t>raulvargas@itm.edu.co</t>
  </si>
  <si>
    <t>Jefe de Oficina - Departamento de Diseño</t>
  </si>
  <si>
    <t>6° Congreso Latinoamericano de Enseñanza del Diseño como actividad no remunerada</t>
  </si>
  <si>
    <t>"Articulación Universitaria - Empresa Estado: Centro de Consultor+ía en Diseño (CDD) - ITM"</t>
  </si>
  <si>
    <t>Julio</t>
  </si>
  <si>
    <t>Universidad de Palermo</t>
  </si>
  <si>
    <t xml:space="preserve">Cetificado ponencia, socializacion, actas de diseño </t>
  </si>
  <si>
    <t xml:space="preserve">No es docente </t>
  </si>
  <si>
    <t xml:space="preserve">Hernán Dario Castaño </t>
  </si>
  <si>
    <t>hernan9611@hotmail.com</t>
  </si>
  <si>
    <t>Ingeniería Mecatrónica</t>
  </si>
  <si>
    <t>Encuentro Latinoamericano de Diseño</t>
  </si>
  <si>
    <t xml:space="preserve">Socialización estudaintes de diseño </t>
  </si>
  <si>
    <t xml:space="preserve">Héctor Alexander Betacnur </t>
  </si>
  <si>
    <t>alexanderb79@hotmail.com</t>
  </si>
  <si>
    <t xml:space="preserve">Bachillerato </t>
  </si>
  <si>
    <t>Castilla</t>
  </si>
  <si>
    <t>Informepresenado en marzo de 2016</t>
  </si>
  <si>
    <t xml:space="preserve">Cesar Augusto Ledesma </t>
  </si>
  <si>
    <t>cesarrodriguez@itm.edu.co</t>
  </si>
  <si>
    <t>Electrónica</t>
  </si>
  <si>
    <t>IV Seminario Taller Internacional sobre Instrumentos para Evaluación de Competencias SIECOM 2015</t>
  </si>
  <si>
    <t xml:space="preserve">David Acevedo </t>
  </si>
  <si>
    <t>davidacevedo@itm.edu.co</t>
  </si>
  <si>
    <t xml:space="preserve">Ingeniería Telecomunicaciones </t>
  </si>
  <si>
    <t>Aplicaciones de @RISK EN Banca y Finanzas</t>
  </si>
  <si>
    <t xml:space="preserve">Juan carlos Alzate </t>
  </si>
  <si>
    <t>juanalzate146534@correo.itm.edu.co</t>
  </si>
  <si>
    <t xml:space="preserve">Luis Miguel Jimenez </t>
  </si>
  <si>
    <t>1.128.282.974</t>
  </si>
  <si>
    <t>luisjimenez@itm.edu.co</t>
  </si>
  <si>
    <t>Tec. Analisis de Costos y Presupuestos</t>
  </si>
  <si>
    <t>VII Congreso Internacional  de Formación y Modelación en Ciencias Básicas</t>
  </si>
  <si>
    <t>Opciones reales para valorar proyectos de energía eólica</t>
  </si>
  <si>
    <t>UNIVERSIDA DE MEDELLIN</t>
  </si>
  <si>
    <t>memorias congreso, socialización</t>
  </si>
  <si>
    <t xml:space="preserve">Flata memorias del evento </t>
  </si>
  <si>
    <t>Carlos Alberto Madrid</t>
  </si>
  <si>
    <t>carlos.madrid@aiesec.net</t>
  </si>
  <si>
    <t xml:space="preserve">Tecnología Sistemas de inFormación </t>
  </si>
  <si>
    <t>AISEC</t>
  </si>
  <si>
    <t>colombia</t>
  </si>
  <si>
    <t xml:space="preserve">informe de movildiad </t>
  </si>
  <si>
    <t>Edwin Alberto Suarez Correa</t>
  </si>
  <si>
    <t>edwinsuarez@itm.edu.co</t>
  </si>
  <si>
    <t>ALAC 2015</t>
  </si>
  <si>
    <t xml:space="preserve">PONENCIA </t>
  </si>
  <si>
    <t>”Hag S.A constructores ¿Cómo seguir creciendo?”</t>
  </si>
  <si>
    <t xml:space="preserve">Tecnologico Monterrey </t>
  </si>
  <si>
    <t xml:space="preserve">memorias digitales con ISBN, socialización de la ponencia </t>
  </si>
  <si>
    <t xml:space="preserve">Juan Carlos Molina </t>
  </si>
  <si>
    <t>juanmolina@itm.edu.co</t>
  </si>
  <si>
    <t xml:space="preserve">XIV onferencia internacional de educación matematica </t>
  </si>
  <si>
    <t>ponencia</t>
  </si>
  <si>
    <t>Aplicaciones de ecuaciones diferenciales mediadas por simulaciones interactivas”</t>
  </si>
  <si>
    <t xml:space="preserve">Chiapas </t>
  </si>
  <si>
    <t xml:space="preserve">Mexico </t>
  </si>
  <si>
    <t>Publicación extenso con memorias ISBN</t>
  </si>
  <si>
    <t xml:space="preserve">Juan Felipe Santa Marín </t>
  </si>
  <si>
    <t>juansantamarin@itm.edu.co</t>
  </si>
  <si>
    <t xml:space="preserve">Ingeniería en Producción </t>
  </si>
  <si>
    <t>reunión de comité 243 de NANOTECNOLOGIA,</t>
  </si>
  <si>
    <t>N/a</t>
  </si>
  <si>
    <t>ICONTEC</t>
  </si>
  <si>
    <t xml:space="preserve">Informe de movildiad </t>
  </si>
  <si>
    <t xml:space="preserve">Robison Buitriago </t>
  </si>
  <si>
    <t>robisonbuitrago@itm.edu.co</t>
  </si>
  <si>
    <t>Informe de movilidad</t>
  </si>
  <si>
    <t>Maria Fernanda Caicedo</t>
  </si>
  <si>
    <t>mafercita_caiza@hotmail.com</t>
  </si>
  <si>
    <t>VI Simposio Colombiano de Virología</t>
  </si>
  <si>
    <t xml:space="preserve">Estudio de la regulación celular </t>
  </si>
  <si>
    <t xml:space="preserve">Universidad la Salle </t>
  </si>
  <si>
    <t xml:space="preserve">Resumen y memorias del evento </t>
  </si>
  <si>
    <t xml:space="preserve">Esteban Velasquez </t>
  </si>
  <si>
    <t>esteban135747@outlok.com</t>
  </si>
  <si>
    <t xml:space="preserve">Construcción de Acabados Arquitectonicos </t>
  </si>
  <si>
    <t>Comparación del perfil proteico en dos lineas celulares</t>
  </si>
  <si>
    <t xml:space="preserve">Victor David Palacio </t>
  </si>
  <si>
    <t>Representante Estudiantes C. Directivo &lt;representante.estudi@itm.edu.co&gt;</t>
  </si>
  <si>
    <t xml:space="preserve">Encuento de estudiantes educación superior </t>
  </si>
  <si>
    <t xml:space="preserve">Comité de impulso  de la Educacón superior </t>
  </si>
  <si>
    <t xml:space="preserve">informe de movildiad, certificado de asistencia </t>
  </si>
  <si>
    <t xml:space="preserve">Sebastian Garcia </t>
  </si>
  <si>
    <t xml:space="preserve">Deibys Mauricio Oquendo </t>
  </si>
  <si>
    <t>deibys.cardona@gmail.com</t>
  </si>
  <si>
    <t xml:space="preserve">CONCURSO DE ROBOTICA </t>
  </si>
  <si>
    <t>Concurso Ronubot 2015-All Japan  Robot-Sumo Torurnament</t>
  </si>
  <si>
    <t xml:space="preserve">COLOMBIA </t>
  </si>
  <si>
    <t xml:space="preserve">Fotografias evento, certifiacado de participación </t>
  </si>
  <si>
    <t>Jorge Alberto Jaramillo</t>
  </si>
  <si>
    <t xml:space="preserve">jorgejaramillo@itm.edu.co </t>
  </si>
  <si>
    <t>“3rd International Work-Conference on Bioinformatics an Biomedical Engineering”</t>
  </si>
  <si>
    <t>“Predicting sub-celluar location of proteins base don hierarchical clustering and hidden Markov models” y “Evaluation of example-based measures for multi-label classification performance”</t>
  </si>
  <si>
    <t>ESPAÑA</t>
  </si>
  <si>
    <t xml:space="preserve">GRANADA </t>
  </si>
  <si>
    <t>Socializacion con la comunidad</t>
  </si>
  <si>
    <t>Jorge Hernán Hoyos</t>
  </si>
  <si>
    <t>jorgehernan@itm.edu.co</t>
  </si>
  <si>
    <t xml:space="preserve">Docente- Contratista </t>
  </si>
  <si>
    <t>Maestría Gestión Energética Industrial</t>
  </si>
  <si>
    <t>Bienestar Institucional</t>
  </si>
  <si>
    <t>XXII Festival Universitario de Música Instrumental UPB</t>
  </si>
  <si>
    <t>abil 13</t>
  </si>
  <si>
    <t xml:space="preserve">Edwin Hernan Ochoa </t>
  </si>
  <si>
    <t>UPB</t>
  </si>
  <si>
    <t xml:space="preserve">Siantiago Rivera Cano </t>
  </si>
  <si>
    <t xml:space="preserve">Shirley Maritza Puerta Tirado </t>
  </si>
  <si>
    <t>SU</t>
  </si>
  <si>
    <t xml:space="preserve">William Camilo Muñoz </t>
  </si>
  <si>
    <t xml:space="preserve">Cristian Garzón Zapata </t>
  </si>
  <si>
    <t xml:space="preserve">Javier Andrés Agudelo López </t>
  </si>
  <si>
    <t xml:space="preserve">Anthony Suarez Cardona </t>
  </si>
  <si>
    <t xml:space="preserve">Mateo Rico Garcia </t>
  </si>
  <si>
    <t xml:space="preserve">Joven Investigdor </t>
  </si>
  <si>
    <t>Maria yancy Salazar Zuluaga</t>
  </si>
  <si>
    <t xml:space="preserve">Pablo Andrés Esquivia Martinez </t>
  </si>
  <si>
    <t>Maria Victoria Mejía Orozco</t>
  </si>
  <si>
    <t>mariamejia@itm.edu.co</t>
  </si>
  <si>
    <t>Vicerrectora General</t>
  </si>
  <si>
    <t xml:space="preserve">Vicerrectoria </t>
  </si>
  <si>
    <t>Congreso Nacional sobre la Función Pública</t>
  </si>
  <si>
    <t>HR Consultores</t>
  </si>
  <si>
    <t xml:space="preserve">colombia </t>
  </si>
  <si>
    <t xml:space="preserve">pereira </t>
  </si>
  <si>
    <t>; propone como retribución “Aplicación de los conocimientos adquiridos a la institución, especialmente en el área de trabajo al igual que la socialización con el grupo adscrito al mismo”</t>
  </si>
  <si>
    <t>José Gabriel Cataño Rojas</t>
  </si>
  <si>
    <t>josecatano@itm.edu.co</t>
  </si>
  <si>
    <t>Jefe de Oficina de Centro de Investigaciones y Extensión</t>
  </si>
  <si>
    <t xml:space="preserve">Investigación </t>
  </si>
  <si>
    <t>Curso Internacional de Economía Estocástica</t>
  </si>
  <si>
    <t>barraquilla</t>
  </si>
  <si>
    <t>Jaime Alberto Acosta Gómez</t>
  </si>
  <si>
    <t>jaimeacosta@itm.edu.co</t>
  </si>
  <si>
    <t>Director Operativo de Autoevaluación</t>
  </si>
  <si>
    <t xml:space="preserve">Prof. Administración Tecnológica </t>
  </si>
  <si>
    <t>Autoevalución</t>
  </si>
  <si>
    <t>XI Congreso Internacional Basado en Competencias</t>
  </si>
  <si>
    <t>cartegena</t>
  </si>
  <si>
    <t>Jhoany Alejandro Valencia Arias</t>
  </si>
  <si>
    <t>International Educational Technology Conference IETC2015</t>
  </si>
  <si>
    <t>Influence of perceived bahavioral controlin entrepeneurial intentions of engineering students</t>
  </si>
  <si>
    <t>Estabul</t>
  </si>
  <si>
    <t>Turquía</t>
  </si>
  <si>
    <t>Estambul</t>
  </si>
  <si>
    <t>*Publicación en memorias del evento con registro ISBN 
* Socialización con la comunidad ITM</t>
  </si>
  <si>
    <t xml:space="preserve">Sebastián Roldán Vasco </t>
  </si>
  <si>
    <t>1.037.570.818</t>
  </si>
  <si>
    <t>sebastianroldan@itm.edu.co</t>
  </si>
  <si>
    <t>EEE-EMBS 9th International summer school in biomedical signal processign signal processign and modelling in neuroengineering enabling tecnologies for rehabilitation</t>
  </si>
  <si>
    <t xml:space="preserve">Agosto </t>
  </si>
  <si>
    <t>Italia</t>
  </si>
  <si>
    <t>Pavia</t>
  </si>
  <si>
    <t xml:space="preserve">Bernardo Argemiro Herrera Múnera </t>
  </si>
  <si>
    <t>98.703.974</t>
  </si>
  <si>
    <t>bernardoherrera@itm.edu.co</t>
  </si>
  <si>
    <t>Ingeniería en Sistemas</t>
  </si>
  <si>
    <t>V School of Combustion</t>
  </si>
  <si>
    <t>Sergio Ignacio Serna Garcés</t>
  </si>
  <si>
    <t>98.553.427</t>
  </si>
  <si>
    <t>sergioserna@itm.edu.co</t>
  </si>
  <si>
    <t>2nd Workshop on Power Electronics and Power Quality Applications</t>
  </si>
  <si>
    <t>Fabian Mauricio Cortes Mancera</t>
  </si>
  <si>
    <t>fabiancortes@otm.edu.co</t>
  </si>
  <si>
    <t xml:space="preserve">Virus de la Hepatitis E en Colombia: Retos y perspectivas en Investigación </t>
  </si>
  <si>
    <t>Universidad de Santander</t>
  </si>
  <si>
    <t>Grupo de Investigación e Innovación Biomédica GI2B</t>
  </si>
  <si>
    <t>Majorie Bedoya Oquendo</t>
  </si>
  <si>
    <t>marjoriebedoya@itm.edu.co</t>
  </si>
  <si>
    <t>Profesional Universitaria Planeación Académica</t>
  </si>
  <si>
    <t xml:space="preserve">Planeación </t>
  </si>
  <si>
    <t>Seminario Nacional de Riesgos para Instituciones Públicas Elaboración y Seguimiento de Mapas de Riesgos</t>
  </si>
  <si>
    <t xml:space="preserve">bogota </t>
  </si>
  <si>
    <t>Jaime Andrés Cano Salazar</t>
  </si>
  <si>
    <t>jaimecano@itm.edu.co</t>
  </si>
  <si>
    <t>Director operativo de Investigaciones</t>
  </si>
  <si>
    <t>Taller Cómo mejorar la Visibilidad Internacional de la Investigación en las IES</t>
  </si>
  <si>
    <t>Nora Isabel Gallego Mosquera</t>
  </si>
  <si>
    <t>noragallego@itm.edu.co</t>
  </si>
  <si>
    <t>Jefe de Oficina Departamento de Admisiones y registro</t>
  </si>
  <si>
    <t>Ingeniería Financiera y de Negocios</t>
  </si>
  <si>
    <t xml:space="preserve">Admisiones y Registro </t>
  </si>
  <si>
    <t>Congreso Gestión Documental 2015 “Desafíos electrónicos y de gestión en el año 2015”</t>
  </si>
  <si>
    <t>Lina María García Román</t>
  </si>
  <si>
    <t>linagarcia@itm.edu.co</t>
  </si>
  <si>
    <t>Jefe de Oficina Departamento de Ciencias Administrativas</t>
  </si>
  <si>
    <t>Encuentro Nacional de decanos y Directores de Programa:  Tendencias en la Administración y en la Formación de los Administradores</t>
  </si>
  <si>
    <t>bucaramanga</t>
  </si>
  <si>
    <t>Luzbedi Cabrera Jaramillo</t>
  </si>
  <si>
    <t>BEDICAB@HOTMAIL.COM</t>
  </si>
  <si>
    <t xml:space="preserve">Universidad de Guanajuato </t>
  </si>
  <si>
    <t xml:space="preserve">leon </t>
  </si>
  <si>
    <t xml:space="preserve">SI </t>
  </si>
  <si>
    <t xml:space="preserve">Socialización </t>
  </si>
  <si>
    <t xml:space="preserve">Awer Andres Muñoz Ardila </t>
  </si>
  <si>
    <t>awermunoz146023@correo.itm.edu.co</t>
  </si>
  <si>
    <t xml:space="preserve">Si </t>
  </si>
  <si>
    <t>Movilidad hasta Dic 2016</t>
  </si>
  <si>
    <t xml:space="preserve">Edison Enrique Tejada velasquez </t>
  </si>
  <si>
    <t>edtejada77@gmail.com'</t>
  </si>
  <si>
    <t>Universidad Campinas</t>
  </si>
  <si>
    <t>Jhonatan Alexander Murillo Polo</t>
  </si>
  <si>
    <t>murillojhonatan@gmail.com</t>
  </si>
  <si>
    <t>Juan Miguel Cogollo</t>
  </si>
  <si>
    <t>juancogollo@itm.edu.co</t>
  </si>
  <si>
    <t>16th World Congress of the International Fuzzy Systems Association (IFSA) and the 9th Conference of the European Society for Fuzzy Logic and Techonology (EUSFLAT)</t>
  </si>
  <si>
    <t>Measuring Quality Policy Deployment</t>
  </si>
  <si>
    <t xml:space="preserve">Universidad de Girona </t>
  </si>
  <si>
    <t xml:space="preserve">Gijón, Austria </t>
  </si>
  <si>
    <t xml:space="preserve">* Socialización con la comunidad ITM, Certificado de participación , memorias del evento
</t>
  </si>
  <si>
    <t>No aparece como docente</t>
  </si>
  <si>
    <t>Diana María Montoya</t>
  </si>
  <si>
    <t>Décima cuarta conferencia  Iberoamericana en Sitemas, Cibernética e Informática</t>
  </si>
  <si>
    <t>Componentes para la extracción de conocimiento de un experto humano para el desarrollo de software basado en conocimiento</t>
  </si>
  <si>
    <t xml:space="preserve">* Socialización con la comunidad ITM, Certificado de participación 
</t>
  </si>
  <si>
    <t>Jaime Restrepo Díaz</t>
  </si>
  <si>
    <t xml:space="preserve">Tecnología en Producción </t>
  </si>
  <si>
    <t>Incidencia del sistema de gestión de la calidad y la metrología en la calidad del sector de la construcción - Subsector de las edificaciones de Medellín y Valle de Aburrá</t>
  </si>
  <si>
    <t>X Encuentro Latinoamericano de Diseño</t>
  </si>
  <si>
    <t>El diseñp como herramienta social, retos hacia la inclusión social</t>
  </si>
  <si>
    <t>4.5</t>
  </si>
  <si>
    <t>El pensamiento diferenciado como necesidad para el diseño innovados</t>
  </si>
  <si>
    <t>Comunicación objetual en ayudas técnicas a partir del Diseño Universal</t>
  </si>
  <si>
    <t xml:space="preserve">Carlos Barrera Causil </t>
  </si>
  <si>
    <t>carlosbarrera@itm.edu.co</t>
  </si>
  <si>
    <t>Simposio Internacional de Estadsitica</t>
  </si>
  <si>
    <t xml:space="preserve">ponencia </t>
  </si>
  <si>
    <t>A proposal for comparing elicitation methods objectively</t>
  </si>
  <si>
    <t>Someter articulo a revista indexada</t>
  </si>
  <si>
    <t>Erika Imbett</t>
  </si>
  <si>
    <t>erikaimbett@itm.edu.co</t>
  </si>
  <si>
    <t>Contratista</t>
  </si>
  <si>
    <t xml:space="preserve">Diagnostico para proyecto de Regalias </t>
  </si>
  <si>
    <t xml:space="preserve">Ituanago </t>
  </si>
  <si>
    <t xml:space="preserve">Ituango </t>
  </si>
  <si>
    <t>Falta productos en retribución</t>
  </si>
  <si>
    <t xml:space="preserve">Juan Camilo Pineda </t>
  </si>
  <si>
    <t xml:space="preserve">juanpineda136354@correo.itm.edu.co </t>
  </si>
  <si>
    <t xml:space="preserve">XX simposio de tratamiento de sañales </t>
  </si>
  <si>
    <t>A Methodology fot the prediction of embruophyta protein functions using mismatch kenels</t>
  </si>
  <si>
    <t>septiembre</t>
  </si>
  <si>
    <t xml:space="preserve">Universidad Pontificia Bolivariana </t>
  </si>
  <si>
    <t xml:space="preserve">Bogotá </t>
  </si>
  <si>
    <t>Socialización con la comunidad</t>
  </si>
  <si>
    <t>3 Encuentro Internacional sobre enseñanza de las ciencias exactas y naturales</t>
  </si>
  <si>
    <t xml:space="preserve">Bloques operacioanles como recursos para resolver problemas en que intervienen razones de cambio </t>
  </si>
  <si>
    <t>Universida Catolica de Pereira</t>
  </si>
  <si>
    <t>Santiago Perez</t>
  </si>
  <si>
    <t>santi0796@outlook.com</t>
  </si>
  <si>
    <t xml:space="preserve">Asociación nacional de estudiantes de secundaria </t>
  </si>
  <si>
    <t>Asociaón de estudiantes de secundaria</t>
  </si>
  <si>
    <t>Socialización con la cominidad</t>
  </si>
  <si>
    <t>Falta informe de socializacion</t>
  </si>
  <si>
    <t xml:space="preserve">Laura Vega </t>
  </si>
  <si>
    <t>lauravega@itm.edu.co</t>
  </si>
  <si>
    <t>Joven Investigador -Electrónica</t>
  </si>
  <si>
    <t>Feature extraction base don shared information for BCI systems</t>
  </si>
  <si>
    <t>Universidad Javeriana</t>
  </si>
  <si>
    <t xml:space="preserve">articulo publicado, socialziación </t>
  </si>
  <si>
    <t xml:space="preserve">Sara Maria Yepes </t>
  </si>
  <si>
    <t>sarayepes@itm.edu.co</t>
  </si>
  <si>
    <t xml:space="preserve">Curso taller de internacionalizacion del curriculo </t>
  </si>
  <si>
    <t xml:space="preserve">Internacionalización del curriculo </t>
  </si>
  <si>
    <t>Univerdidad Santo Tomas</t>
  </si>
  <si>
    <t xml:space="preserve">Acercamiento trabajo de  conjunto </t>
  </si>
  <si>
    <t xml:space="preserve">Fabian Velasquez </t>
  </si>
  <si>
    <t>fabianvelasquez128035@correo.itm.edu.co</t>
  </si>
  <si>
    <t>conferencia internacional sobre sensores de fibra óptica</t>
  </si>
  <si>
    <t>Some refractometric features of dual-core chirped microstructured optical fibers</t>
  </si>
  <si>
    <t>Curitiba</t>
  </si>
  <si>
    <t>Si</t>
  </si>
  <si>
    <t xml:space="preserve">socialización ponencia, certificado </t>
  </si>
  <si>
    <t>Juan José Arbelaez</t>
  </si>
  <si>
    <t>juanarbelaez@itm.edu.co</t>
  </si>
  <si>
    <t xml:space="preserve">Pasantía </t>
  </si>
  <si>
    <t>Universidad Girona</t>
  </si>
  <si>
    <t xml:space="preserve">España </t>
  </si>
  <si>
    <t>Girona</t>
  </si>
  <si>
    <t xml:space="preserve">Seminario de simulación de materiales </t>
  </si>
  <si>
    <t>Maria Elena Moncada</t>
  </si>
  <si>
    <t>mariamoncada@itm.edu.co</t>
  </si>
  <si>
    <t xml:space="preserve">Dos tesis, un joven investigador propuesto </t>
  </si>
  <si>
    <t xml:space="preserve">Lopera Mira Leidy Dahiana </t>
  </si>
  <si>
    <t>1.216.718.659</t>
  </si>
  <si>
    <t>daylopera@gamil.com</t>
  </si>
  <si>
    <t>XXVI del festival de teatro</t>
  </si>
  <si>
    <t xml:space="preserve">Teatro y Cultura hernano Cadavid Gallego </t>
  </si>
  <si>
    <t xml:space="preserve">Yolombó </t>
  </si>
  <si>
    <t xml:space="preserve">Constancia participación evetno </t>
  </si>
  <si>
    <t xml:space="preserve">Zapata Grajales Laura Cristina </t>
  </si>
  <si>
    <t>1.037.629.034</t>
  </si>
  <si>
    <t>lauraczapata@gmail.com</t>
  </si>
  <si>
    <t xml:space="preserve">Henao Sanchez Andres Felipe </t>
  </si>
  <si>
    <t>1.017.137.667</t>
  </si>
  <si>
    <t>henaozero@gmail.com</t>
  </si>
  <si>
    <t xml:space="preserve">Ingeniría en Sistemas de información </t>
  </si>
  <si>
    <t xml:space="preserve">Sanchez Abello Brayan Stiven </t>
  </si>
  <si>
    <t>1.039.464.705</t>
  </si>
  <si>
    <t>brayansanchez178394@correo.itm.edu.co</t>
  </si>
  <si>
    <t xml:space="preserve">Ruiz Guzman Daniela Andrea </t>
  </si>
  <si>
    <t>1.214.719.394</t>
  </si>
  <si>
    <t>danielacafe@gmail.com</t>
  </si>
  <si>
    <t xml:space="preserve">Rico Bolivar Leydi Natalia </t>
  </si>
  <si>
    <t>1.063.156.164</t>
  </si>
  <si>
    <t>natalia_19311@hotmail.com</t>
  </si>
  <si>
    <t>Orozco Escobar Luis Fernando</t>
  </si>
  <si>
    <t>1.152.211.271</t>
  </si>
  <si>
    <t>luisfdo.orozcoe@gmail.com</t>
  </si>
  <si>
    <t xml:space="preserve">Avendaño Arroyave Carlos Alberto </t>
  </si>
  <si>
    <t>1.045.110.464</t>
  </si>
  <si>
    <t>charlesto_quinto@hotmail.com</t>
  </si>
  <si>
    <t xml:space="preserve">Sepuvelda Torres Victor Daniel </t>
  </si>
  <si>
    <t>1.036.670.786</t>
  </si>
  <si>
    <t>danis_2000@hotmail.com</t>
  </si>
  <si>
    <t>Marulanda Hoyos Nathalie</t>
  </si>
  <si>
    <t>1.017.178.055</t>
  </si>
  <si>
    <t>nathlimarulanda@hotmail.com</t>
  </si>
  <si>
    <t xml:space="preserve">Girelnny Carvajal </t>
  </si>
  <si>
    <t>girlenny@gmail.com</t>
  </si>
  <si>
    <t xml:space="preserve">Docente -Contratista  </t>
  </si>
  <si>
    <t>Viviana Otálvaro Guzmán</t>
  </si>
  <si>
    <t xml:space="preserve">Congreso Diseño en Sociedad </t>
  </si>
  <si>
    <t xml:space="preserve">El diseño como disciplina potencial paa el cambio social </t>
  </si>
  <si>
    <t xml:space="preserve">Octubre </t>
  </si>
  <si>
    <t xml:space="preserve">Universidad del Valle </t>
  </si>
  <si>
    <t>2 articulo publicados , articulo tipo c}</t>
  </si>
  <si>
    <t xml:space="preserve">Jackeline Macias </t>
  </si>
  <si>
    <t>jackelinemacias@itm.edu.co</t>
  </si>
  <si>
    <t xml:space="preserve">Gestión Administrativa </t>
  </si>
  <si>
    <t xml:space="preserve">Acompañar 19 estudiantes </t>
  </si>
  <si>
    <t>Asistencia</t>
  </si>
  <si>
    <t xml:space="preserve">Universida Santiago de Cali </t>
  </si>
  <si>
    <t xml:space="preserve">Sergio Andres Ruiz </t>
  </si>
  <si>
    <t>bardosbardos@hotmail.com</t>
  </si>
  <si>
    <t>Festival Internacional de Tamaulipas</t>
  </si>
  <si>
    <t xml:space="preserve">Arte contemporaneo y su intervención en las comunidades de bajos recursos </t>
  </si>
  <si>
    <t>Tamaulipas</t>
  </si>
  <si>
    <t xml:space="preserve">3 talleres de fotografia, socialización </t>
  </si>
  <si>
    <t xml:space="preserve">Juan Camilo Ocaña </t>
  </si>
  <si>
    <t>jkmilo@gmail.com</t>
  </si>
  <si>
    <t xml:space="preserve">4 Encuentro internacional de arte por la vida </t>
  </si>
  <si>
    <t xml:space="preserve">Limites fugas. Dibujo y pintura expandida </t>
  </si>
  <si>
    <t xml:space="preserve">Manizales </t>
  </si>
  <si>
    <t>Socialización con la comunidad,</t>
  </si>
  <si>
    <t>Maestría en CTS+i</t>
  </si>
  <si>
    <t>IV Congreso Internacional de educación 2015</t>
  </si>
  <si>
    <t>Racionalidad tecnólogica en el uso y consumo de tecnología</t>
  </si>
  <si>
    <t xml:space="preserve">Universidad Cesar Vallejo </t>
  </si>
  <si>
    <t xml:space="preserve">Perú </t>
  </si>
  <si>
    <t xml:space="preserve">Chiclayo </t>
  </si>
  <si>
    <t xml:space="preserve">Cosntancia participación </t>
  </si>
  <si>
    <t xml:space="preserve">IV Congreso internacional ciencia tecnología y cultura </t>
  </si>
  <si>
    <t xml:space="preserve">Identidad y Memoria </t>
  </si>
  <si>
    <t xml:space="preserve">Universidad Santiago de chile </t>
  </si>
  <si>
    <t xml:space="preserve">Santiago </t>
  </si>
  <si>
    <t xml:space="preserve">Sandra Muñoz </t>
  </si>
  <si>
    <t>sandramuñoz@itm.edu.co</t>
  </si>
  <si>
    <t xml:space="preserve">Directora </t>
  </si>
  <si>
    <t xml:space="preserve">Relaciones Internacionales </t>
  </si>
  <si>
    <t>CAEI</t>
  </si>
  <si>
    <t xml:space="preserve">Representación Institucional </t>
  </si>
  <si>
    <t xml:space="preserve">CAEI </t>
  </si>
  <si>
    <t xml:space="preserve">Informe de movildiad, cosntancia de participación </t>
  </si>
  <si>
    <t xml:space="preserve">Falta informe </t>
  </si>
  <si>
    <t xml:space="preserve">Camilo Valencia Balvin </t>
  </si>
  <si>
    <t>balvincamiloc@gmail.com</t>
  </si>
  <si>
    <t xml:space="preserve">Visita Universidad de Chile </t>
  </si>
  <si>
    <t xml:space="preserve">Universidad de Chile </t>
  </si>
  <si>
    <t xml:space="preserve">informe de avances de resultado </t>
  </si>
  <si>
    <t xml:space="preserve">Alejandro Mejía  Rico </t>
  </si>
  <si>
    <t>harryheler@msn.com</t>
  </si>
  <si>
    <t xml:space="preserve">XXVI Congreso nacional de fisica </t>
  </si>
  <si>
    <t xml:space="preserve">Campo Gravitacional de un cuerpo Rotante y Prueba Experimental del Principio de Equivalencia </t>
  </si>
  <si>
    <t xml:space="preserve">Universida Nacional </t>
  </si>
  <si>
    <t xml:space="preserve">Cetificado de asistencia </t>
  </si>
  <si>
    <t xml:space="preserve">Javier Alberto Vargas Valencia </t>
  </si>
  <si>
    <t>javiervargas@itm.edu.co</t>
  </si>
  <si>
    <t>Optimización en el plano de Fourier de  us sistema de multiplexado óptico-virtual</t>
  </si>
  <si>
    <t xml:space="preserve">Constancia participación eveto  </t>
  </si>
  <si>
    <t xml:space="preserve">Richard Haminthon Benavides </t>
  </si>
  <si>
    <t>ribebenavides@gmil.com</t>
  </si>
  <si>
    <t>Análisis de la posibilidad de tener un modelo 3-31</t>
  </si>
  <si>
    <t xml:space="preserve">Certifiacdo de asistencia y ponencia </t>
  </si>
  <si>
    <t>Directora DCRI</t>
  </si>
  <si>
    <t xml:space="preserve">Panamá </t>
  </si>
  <si>
    <t xml:space="preserve">Representación </t>
  </si>
  <si>
    <t>Contancia de participación, informe de movilidad</t>
  </si>
  <si>
    <t>Lina Marcela Marín Muñoz</t>
  </si>
  <si>
    <t>linmar114@hotmail.com</t>
  </si>
  <si>
    <t xml:space="preserve">Maestría en Gestión Energética Industrial </t>
  </si>
  <si>
    <t>XXIV International Materiales Research Congress</t>
  </si>
  <si>
    <t>Evaluation of termal and mechanial properties of polypropylenes/SBA15 nanocomposites</t>
  </si>
  <si>
    <t>Sociedad Mexicana de Materiales AC</t>
  </si>
  <si>
    <t xml:space="preserve">Cancún </t>
  </si>
  <si>
    <t>Memorias del evento, socialización con estudiantes de pregrado y maestría en temas relacionados con el congreso</t>
  </si>
  <si>
    <t>Olga Lucia Ruiz Correa</t>
  </si>
  <si>
    <t>olgaruiz@itm.edu.co</t>
  </si>
  <si>
    <t>Jefe de Oficina Centro de Emprendimiento</t>
  </si>
  <si>
    <t>Emprendimiento</t>
  </si>
  <si>
    <t xml:space="preserve">Empredimiento </t>
  </si>
  <si>
    <t>“Simposio sobre Régimen de Propiedad Industrial 15 años de decisión 486 Comunidad Andina”</t>
  </si>
  <si>
    <t xml:space="preserve">comunidad andina </t>
  </si>
  <si>
    <t>retribución “Informe sobre los puntos importantes debatidos y tratados en el Simposio relacionados con Propiedad Industrial, Socialización como retribución con equipo de trabajo y pareas vinculadas e interesadas con el tema de propiedad industrial” para el 02 de septiembre de 2015.</t>
  </si>
  <si>
    <t>Leyla Yamile Jaramillo Zapata</t>
  </si>
  <si>
    <t>leylajaramillo@itm.edu.co</t>
  </si>
  <si>
    <t>Pasantía de investigación en la Universidad de Guanajuato</t>
  </si>
  <si>
    <t>Guanajuato</t>
  </si>
  <si>
    <t>"Thermal and machanical propierties of nanocomposites base on polyethylene and mg/al hydrotalcite” y “Evaluation of a polymer biocomposite bese don polylactic acid and bamboo angustifolia lignocellulosic fibers”</t>
  </si>
  <si>
    <t>Memorias del evento, informe de contactos y posibles alianzas académicas con instituciones y universidades en el área de materiales</t>
  </si>
  <si>
    <t>Wilson Albeiro Henao Sierra</t>
  </si>
  <si>
    <t>albeiro.henaow@hotmail.com</t>
  </si>
  <si>
    <t>Synthesis of SBA - 15/MCM - 41 Hibrid Mesoporous Silica</t>
  </si>
  <si>
    <t>Memorias del evento, socialización con a la comunidad académica de los tópicos de interés tratados en el congreso</t>
  </si>
  <si>
    <t>Jenny Geovanna Ordoñez Benavides</t>
  </si>
  <si>
    <t>jennyordonez19532@correo.itm.edu.co</t>
  </si>
  <si>
    <t>Evaluación de las propiedades térmicas y mecánicas del polipropileno reforzado con zeolitas tipo ZSM5</t>
  </si>
  <si>
    <t>ITM</t>
  </si>
  <si>
    <t>Heber Augusto López Osorio</t>
  </si>
  <si>
    <t>heberlopez@itm.edu.co</t>
  </si>
  <si>
    <t>Jefe de Oficina Departamento de Electrónica y Telecomunicaciones</t>
  </si>
  <si>
    <t>Juan Miguel Cogollo Flórez</t>
  </si>
  <si>
    <t>“Primer Congreso en Seguridad de Productos de Consumo</t>
  </si>
  <si>
    <t xml:space="preserve">acta 18 de comité de capacitacion </t>
  </si>
  <si>
    <t>“Certificado de asistencia al congreso y Socialización a docentes de Tecnología en Calidad”</t>
  </si>
  <si>
    <t>Carlos Mario Toro Orozco</t>
  </si>
  <si>
    <t>carlostoro@itm.edu.co</t>
  </si>
  <si>
    <t>Vicerrector de Docencia</t>
  </si>
  <si>
    <t xml:space="preserve">Vicerrectoría de Docencia </t>
  </si>
  <si>
    <t xml:space="preserve">cumbre “Lideres por la Educación 2015” </t>
  </si>
  <si>
    <t>COLOMBIA</t>
  </si>
  <si>
    <t xml:space="preserve">BOGOTA </t>
  </si>
  <si>
    <t>“Certificado de asistencia y Aplicación de los conocimientos en el puesto de trabajo”.</t>
  </si>
  <si>
    <t>Adrea Lucia Florez Rendón</t>
  </si>
  <si>
    <t>andreaflorez@itm.edu.co</t>
  </si>
  <si>
    <t>CLADEA 2015</t>
  </si>
  <si>
    <t xml:space="preserve">La responsabilidad social empresarial: propuesta para la medición de efectos de la gestión integral en los grupos de interés </t>
  </si>
  <si>
    <t xml:space="preserve">Universidad de Valparaíso </t>
  </si>
  <si>
    <t>Viña del Mar</t>
  </si>
  <si>
    <t>1. Certificado de ponencia
2. Socialización</t>
  </si>
  <si>
    <t>Jonathan Bermúdez Hernández</t>
  </si>
  <si>
    <t>jonatanbermudez@itm.edu.co</t>
  </si>
  <si>
    <t>III Encuentro de Universidades Inclusivas Educa Virtual RUIVE</t>
  </si>
  <si>
    <t>Mapeo del conocimiento de las comunidades de aprendizaje basadas en TIC</t>
  </si>
  <si>
    <t>Perú</t>
  </si>
  <si>
    <t>Chimbote</t>
  </si>
  <si>
    <t>profe.zuluaga@gmail.com</t>
  </si>
  <si>
    <t>ETFA 2015 – IEEE International Conference On Emerging Tecnology  &amp; Factory Automation</t>
  </si>
  <si>
    <t>Communication profibus-ZigBee using low cost Gateway</t>
  </si>
  <si>
    <t>Luxemburgo</t>
  </si>
  <si>
    <t>Sebastián Restrepo Agudelo</t>
  </si>
  <si>
    <t>sebastianrestrepo133884@correo.itm.edu.co</t>
  </si>
  <si>
    <t>XX  IEEE Simposio de Tratamiento de Señales, Imágenes y Visión Artificial</t>
  </si>
  <si>
    <t>Time domain reconstruction of basal ganglia signals in patient with Parkinson's disease</t>
  </si>
  <si>
    <t>Julián David Arango Rodríguez</t>
  </si>
  <si>
    <t>julianarango135888@correo.itm.edu.co</t>
  </si>
  <si>
    <t>Prediction of protein-protein interactions through support vector machines</t>
  </si>
  <si>
    <t xml:space="preserve">Juan Diego Betancur Gomez </t>
  </si>
  <si>
    <t>juanbetancur13461@correo.itm.edu.co</t>
  </si>
  <si>
    <t xml:space="preserve">III Simposio Internacional sobre sitemas Electromecanicos </t>
  </si>
  <si>
    <t xml:space="preserve">Construcción de Curvas de concentración de esfuerzo </t>
  </si>
  <si>
    <t xml:space="preserve">Universida Antonio Nariño </t>
  </si>
  <si>
    <t xml:space="preserve">XVI Encuentro y VI Congrseso internacional de la red Motiva </t>
  </si>
  <si>
    <t xml:space="preserve">Centros de consultoría de diseño </t>
  </si>
  <si>
    <t xml:space="preserve">Universida de Guayaquil </t>
  </si>
  <si>
    <t xml:space="preserve">memorias de la ponencia, socialización </t>
  </si>
  <si>
    <t xml:space="preserve">IV Congreso Internacional Ingeniería </t>
  </si>
  <si>
    <t xml:space="preserve">Universidad de Cundinarmaca </t>
  </si>
  <si>
    <t xml:space="preserve">Bogota </t>
  </si>
  <si>
    <t xml:space="preserve">Carlos Andrés sanchez Ríos </t>
  </si>
  <si>
    <t>carlossanchez1307@gmail.com</t>
  </si>
  <si>
    <t xml:space="preserve">Analisi comparativos entre una camara en espiral </t>
  </si>
  <si>
    <t>Certificado de participación</t>
  </si>
  <si>
    <t xml:space="preserve">Jackeline Serrano </t>
  </si>
  <si>
    <t>jakelineserrano@itm.edu.co</t>
  </si>
  <si>
    <t xml:space="preserve">Administración Tecnológica </t>
  </si>
  <si>
    <t>XVI Edición cogreso latinoiberoamericano de gestión tencnologica</t>
  </si>
  <si>
    <t>Modelo de Transferencia Tecnolígica para las instituciones de educación superior</t>
  </si>
  <si>
    <t>ALTEC</t>
  </si>
  <si>
    <t xml:space="preserve">Porto Alegre </t>
  </si>
  <si>
    <t xml:space="preserve">Socialización ponencia, memorias evento </t>
  </si>
  <si>
    <t xml:space="preserve">David Bernardo Hoyos Arango </t>
  </si>
  <si>
    <t>davidbernardoh@gmail.com</t>
  </si>
  <si>
    <t>VIII Congreso Internacional de materiales CIM 2015</t>
  </si>
  <si>
    <t xml:space="preserve">Compuestos reforzados con fibras de hoja de piña </t>
  </si>
  <si>
    <t>Centro de Convenciones Paipa</t>
  </si>
  <si>
    <t xml:space="preserve">Boyaca </t>
  </si>
  <si>
    <t xml:space="preserve">si </t>
  </si>
  <si>
    <t xml:space="preserve">publicación articulo </t>
  </si>
  <si>
    <t xml:space="preserve">Sebastian Velez Garcia </t>
  </si>
  <si>
    <t>sebvelgar@gmail.com</t>
  </si>
  <si>
    <t xml:space="preserve">Joven Investigador -Mastría Gestión Energetica industrial </t>
  </si>
  <si>
    <t xml:space="preserve">12 congreso Iberoamericano de Ingeneiría Mecanica </t>
  </si>
  <si>
    <t xml:space="preserve">Análisis numérico de la influencia de la cresta de Cangilon </t>
  </si>
  <si>
    <t xml:space="preserve">Noviembre </t>
  </si>
  <si>
    <t xml:space="preserve">Escuela Superior Politecncia de litoral, espol </t>
  </si>
  <si>
    <t xml:space="preserve">Guayaquil </t>
  </si>
  <si>
    <t>Cetificado de particiapación</t>
  </si>
  <si>
    <t xml:space="preserve">Juan Gonzalo Ardila </t>
  </si>
  <si>
    <t>juanardila@itm.edu.co</t>
  </si>
  <si>
    <t>Ingenio 2015</t>
  </si>
  <si>
    <t xml:space="preserve">Validación de modelo númericos durante el desarrollo de correlaciones para intercambio de calor </t>
  </si>
  <si>
    <t xml:space="preserve">Medellín </t>
  </si>
  <si>
    <t xml:space="preserve">memorias del evento </t>
  </si>
  <si>
    <t xml:space="preserve">Jorge Andrés Sierra </t>
  </si>
  <si>
    <t xml:space="preserve">jorgesierra@itm.edu.co </t>
  </si>
  <si>
    <t xml:space="preserve">Laura Andrea Moreno </t>
  </si>
  <si>
    <t>lauramoreno13458@correo.itm.edu.co</t>
  </si>
  <si>
    <t>Diseño en Sociedada 10</t>
  </si>
  <si>
    <t xml:space="preserve">Memorias del barroquismo del subsuelo </t>
  </si>
  <si>
    <t xml:space="preserve">Resumen ponencia , certificado </t>
  </si>
  <si>
    <t xml:space="preserve">Jonattan Vargas Londoño </t>
  </si>
  <si>
    <t>johnattanvargas13887@correo.itm.edu.co</t>
  </si>
  <si>
    <t>Clasificación y curaduria de la memoria alrededor del juguete</t>
  </si>
  <si>
    <t>Resumen ponencia y cetificado de asistencia</t>
  </si>
  <si>
    <t xml:space="preserve">Lina Maria Puerta Diaz </t>
  </si>
  <si>
    <t>linapuerta55427@correo.itm.edu.co</t>
  </si>
  <si>
    <t>Clasificación de los obejtos desde la estetica</t>
  </si>
  <si>
    <t xml:space="preserve">Falta certificado </t>
  </si>
  <si>
    <t xml:space="preserve">Andres Felipe Orozco </t>
  </si>
  <si>
    <t>andresorozco@itm.edu.co</t>
  </si>
  <si>
    <t>Atrial-Sgnals 2015</t>
  </si>
  <si>
    <t xml:space="preserve">Atrila </t>
  </si>
  <si>
    <t xml:space="preserve">Alemania </t>
  </si>
  <si>
    <t>Karlsruhe</t>
  </si>
  <si>
    <t>Cetificado de asistencia, informe de ocntactos</t>
  </si>
  <si>
    <t xml:space="preserve">yudy Elena Giraldio </t>
  </si>
  <si>
    <t>yudygiraldo@itm.edu.co</t>
  </si>
  <si>
    <t xml:space="preserve">Decana Facultad Ciencias económcias y administrativas </t>
  </si>
  <si>
    <t xml:space="preserve">Maria Victoria Mejía </t>
  </si>
  <si>
    <t>mariamejía@itm.edu.co</t>
  </si>
  <si>
    <t xml:space="preserve">Rectora </t>
  </si>
  <si>
    <t>Rectoría</t>
  </si>
  <si>
    <t xml:space="preserve">Carlos Andrés Caballero </t>
  </si>
  <si>
    <t>carloscaballero@itm.edu.co</t>
  </si>
  <si>
    <t>Jefe de oficina departamento de Artes y Humanidades</t>
  </si>
  <si>
    <t>139th AES Convention</t>
  </si>
  <si>
    <t>Sound capture technical parameters of Colombian folk music instruments for virtual sound banks use</t>
  </si>
  <si>
    <t>Octubre</t>
  </si>
  <si>
    <t>Nueva York</t>
  </si>
  <si>
    <t>no</t>
  </si>
  <si>
    <t>*Certificado de asistencia
*Informe de Movilidad
*Socialización</t>
  </si>
  <si>
    <t>Sergio Ignacio Serna</t>
  </si>
  <si>
    <t>Simposio Brasileiro de Automacao Inteligente (SBAI)</t>
  </si>
  <si>
    <t>Diseño e implementación en un microcontrolador de 8 bits de un control adaptable basado en modelos variables en el tiempo para sistemas con retardo externo desconocido</t>
  </si>
  <si>
    <t>Natal</t>
  </si>
  <si>
    <t xml:space="preserve">Laura Duque Cano </t>
  </si>
  <si>
    <t>lauraduque144319@correo.itm.edu.co</t>
  </si>
  <si>
    <t>XVI Congreso Latino-Iberoamericano de Gestión Tecnológica ALTEC</t>
  </si>
  <si>
    <t>Mapeo tecnológico de los factores que incentivan la creación del spin-off</t>
  </si>
  <si>
    <t>Porto Alegre</t>
  </si>
  <si>
    <t>Julio Pastor Restrepo Zapata</t>
  </si>
  <si>
    <t>1.017.187.431</t>
  </si>
  <si>
    <t>juliorestrepo77227@correo.itm.edu.co</t>
  </si>
  <si>
    <t>International Congress of Mechanical Engineering and Agricultural Science</t>
  </si>
  <si>
    <t>Angle measurement  system of high resolution for upper limb using a low-cost servomotor</t>
  </si>
  <si>
    <t xml:space="preserve">María Alejandra Domínguez Vásquez </t>
  </si>
  <si>
    <t>. 1.017.216.525</t>
  </si>
  <si>
    <t>mariadominguez135886@correo.itm.edu.co</t>
  </si>
  <si>
    <t>INNGENIO 2015</t>
  </si>
  <si>
    <t>Diseño de un sensor de permitividad dieléctrica relativa de un medio empleando una antena de microcinta con estructuras metamateriales</t>
  </si>
  <si>
    <t>Jakeline Serrano García</t>
  </si>
  <si>
    <t xml:space="preserve">43.605.412 </t>
  </si>
  <si>
    <t>XVI Edición del Congreso Latino-Iberoamericano de Gestión Tecnológica ALTEC 2015</t>
  </si>
  <si>
    <t>Modelo de Transferencia Tecnológica para Instituciones de Educación Superior: Caso Aplicado al ITM de Medellín</t>
  </si>
  <si>
    <t xml:space="preserve">Iliana María Ramírez Velásquez </t>
  </si>
  <si>
    <t xml:space="preserve">43.516.679 </t>
  </si>
  <si>
    <t>V Congreso Internacional de Formación y gestión del Talento Humano CIFCOM 2015</t>
  </si>
  <si>
    <t>Propuesta de formulación de un protocolo experimental utilizando métodos estadísticos</t>
  </si>
  <si>
    <t xml:space="preserve">octubre </t>
  </si>
  <si>
    <t xml:space="preserve">Germán David Goez Sánchez </t>
  </si>
  <si>
    <t>71.749.245</t>
  </si>
  <si>
    <t>germangoez@itm.edu.co</t>
  </si>
  <si>
    <t xml:space="preserve">Ingeniería electrónica y Telecomunicaciones </t>
  </si>
  <si>
    <t>Estudio y análisis de la regulación normativa en el servicio de datos móviles para tecnologías 4G en Colombia</t>
  </si>
  <si>
    <t>octubre</t>
  </si>
  <si>
    <t xml:space="preserve">Alberto Mauricio Arias Correa </t>
  </si>
  <si>
    <t>71.726.659</t>
  </si>
  <si>
    <t>albertoarias@itm.edu.co</t>
  </si>
  <si>
    <t>Sistemas de información</t>
  </si>
  <si>
    <t>Interfaz para navegación autónoma de discapacitados visuales en salas de exposiciones museográficas</t>
  </si>
  <si>
    <t xml:space="preserve">ITM </t>
  </si>
  <si>
    <t>Local</t>
  </si>
  <si>
    <t xml:space="preserve">Santiago Arango Toro </t>
  </si>
  <si>
    <t>1.152.440.359</t>
  </si>
  <si>
    <t>santiagoarango129194@correo.itm.edu.co</t>
  </si>
  <si>
    <t>Universidad Autónoma Metropolitana (UAM).</t>
  </si>
  <si>
    <t xml:space="preserve">Ciudad de México </t>
  </si>
  <si>
    <t>Jamir Mauricio Moreno Espinosa</t>
  </si>
  <si>
    <t>mauriciomoreno@itm.edu.co</t>
  </si>
  <si>
    <t>Profesor Asistente</t>
  </si>
  <si>
    <t>139th International AES Convention</t>
  </si>
  <si>
    <t>Audio Engineering Society (AES)</t>
  </si>
  <si>
    <t xml:space="preserve">Nueva York,  </t>
  </si>
  <si>
    <t xml:space="preserve">Propone como retribución “Informe escrito del resultado de la visita a la convención y la divulgación de las memorias del evento una vez estas sean remitidas por la AES.” </t>
  </si>
  <si>
    <t>Automatización</t>
  </si>
  <si>
    <t>María Sorley Arango Muñoz</t>
  </si>
  <si>
    <t>sorley-07@hotmail.es</t>
  </si>
  <si>
    <t xml:space="preserve">XVII Encuentro Nacional y XII Internacional de Semilleros de Investigaciòn </t>
  </si>
  <si>
    <t>Percepción y aceptación de los servicios de la banca online por parte de los estudiantes del ITM</t>
  </si>
  <si>
    <t>Interdisciplinar en Investigación de Mercados</t>
  </si>
  <si>
    <t>Si desde el proceso de investigación formativa se presento una general por todos</t>
  </si>
  <si>
    <t>Certificado ponecia</t>
  </si>
  <si>
    <t>Aun no han hecho la entrega de los certificados</t>
  </si>
  <si>
    <t xml:space="preserve">Autoevaluación </t>
  </si>
  <si>
    <t>catalinaarias213816@correo.itm.edu.co
katalina032015@gmail.com
carias85@misena.edu.co</t>
  </si>
  <si>
    <t>Percepciones sobre el uso y aceptación del m-learning en los estudiantes de Administración Tecnológica del ITM</t>
  </si>
  <si>
    <t>lauraduquecano@hotmail.com</t>
  </si>
  <si>
    <t>Percepciones y expectativas de la comunidad académica frente a la implementación de un laboratorio en Ciencias Empresariales en el Departamento de Ciencias Administrativas del ITM</t>
  </si>
  <si>
    <t>Esteban Betancurt Velez</t>
  </si>
  <si>
    <t>somosmas06@hotmail.com</t>
  </si>
  <si>
    <t>Percepción de los estudiantes de Ciencias Administrativas hacia las prácticas de Coaching en la ciudad de Medellín</t>
  </si>
  <si>
    <t>Yiseth Maritza Sánchez Gómez</t>
  </si>
  <si>
    <t>yisethsanchez126952@correo.itm.edu.co</t>
  </si>
  <si>
    <t>Acercamiento al uso de las TIC en la enseñanza de las ciencias contables</t>
  </si>
  <si>
    <t>Maribel Ruiz Botero</t>
  </si>
  <si>
    <t>maribelruiz223350@correo.itm.edu.co</t>
  </si>
  <si>
    <t>Modelación de la aireación por difusión en una planta piloto para el tratamiento de aguas residuales</t>
  </si>
  <si>
    <t>Automática</t>
  </si>
  <si>
    <t>Juan Sebastián Céspedes Rincón</t>
  </si>
  <si>
    <t>je.su.sebas@hotmail.com</t>
  </si>
  <si>
    <t>Factores claves del éxito empresarial: análisis de literatura</t>
  </si>
  <si>
    <t>Soluciones contables</t>
  </si>
  <si>
    <t>Cristian Camilo Cardona Mancilla</t>
  </si>
  <si>
    <t>cristianmancilla17@gmail.com</t>
  </si>
  <si>
    <t>Comparación de rendimiento computacional aplicando diferentes técnicas de procesamiento en los módulos CFX y Estática Estructural de ANSYS® 14.5</t>
  </si>
  <si>
    <t>Computación Avanzada y Diseño Digital - SeCADD - ProM (Ingeniería y Modelado Físico)</t>
  </si>
  <si>
    <t>Sebastián Vélez García</t>
  </si>
  <si>
    <t>Metodología de diseño de cámaras en espiral de turbinas tipo Francis basada en condiciones de frontera</t>
  </si>
  <si>
    <t>santiagowe1529@gmail.com</t>
  </si>
  <si>
    <t>Lliteracidad y cultura escrita académica universitaria.  Un estudio de comprensión y producción de textos escritos en el Instituto Tecnológico Metropolitano, 2013-02 – 2014-02</t>
  </si>
  <si>
    <t>Lengua Materna: Centro Pendular para la Comunicación</t>
  </si>
  <si>
    <t>Andres Felipe Manrique Gaviria</t>
  </si>
  <si>
    <t>andresmanrique89@hotmail.com</t>
  </si>
  <si>
    <t>Análisis de los flujos de producción a través de la aplicación de Value Stream Mapping (VSM)– Caso aplicado en empresa del sector autopartista colombiana</t>
  </si>
  <si>
    <t>Sistemas Logísticos - SILO</t>
  </si>
  <si>
    <t>Germán Alberto Cano Ortiz</t>
  </si>
  <si>
    <t>gcanoortiz@yahoo.es</t>
  </si>
  <si>
    <t>Metodología para la implementación del Sistema de Aseguramiento Metrológico Legal (SAML) en Centrales de Abastos, conforme criterios normativos y legales</t>
  </si>
  <si>
    <t>GEMI. Gestión Metrológica Industrial</t>
  </si>
  <si>
    <t>Mayra Alejandra Arango Zapata</t>
  </si>
  <si>
    <t xml:space="preserve">ale-arango@hotmail.com </t>
  </si>
  <si>
    <t>Causas de éxito de la aplicación del TPM en la ciudad de Medellín</t>
  </si>
  <si>
    <t>Herramientas de la Productividad</t>
  </si>
  <si>
    <t xml:space="preserve">Síntesis de Sílices Nanoestructuradas como Cargas Reforzantes para Matrices Poliolefínicas </t>
  </si>
  <si>
    <t>Materiales Poliméricos</t>
  </si>
  <si>
    <t>Kelly Johana Sepulveda Quintero</t>
  </si>
  <si>
    <t>1.128.482.181</t>
  </si>
  <si>
    <t>Kellysepulveda92@hotmail.com</t>
  </si>
  <si>
    <t xml:space="preserve">Diseño y desarrollo de un sistema integral de búsqueda satelital para monitoreo y localización de pacientes con disfunción cognitiva </t>
  </si>
  <si>
    <t>Ciencias Ingenieriles Biomédicas</t>
  </si>
  <si>
    <t>Camilo Alejandro Bermúdez Mejía</t>
  </si>
  <si>
    <t xml:space="preserve">camilobermudez127768@correo.itm.edu.co; cbermudez@outlook.es </t>
  </si>
  <si>
    <t>Control por emg para una protesis de bajo costo</t>
  </si>
  <si>
    <t>Semilero Electromedicina</t>
  </si>
  <si>
    <t>Ricardo Leon Vergara</t>
  </si>
  <si>
    <t>ricardo802539@gmail.com</t>
  </si>
  <si>
    <t>Diagnóstico energético del sector de reciclaje de materiales poliméricos en el valle de aburra</t>
  </si>
  <si>
    <t>Carlos Alberto Castaño Clavijo</t>
  </si>
  <si>
    <t>carloscastano176596@correo.itm.edu.co</t>
  </si>
  <si>
    <t>Detección de mutaciones genéticas en pacientes con leucemia mieloide aguda</t>
  </si>
  <si>
    <t>Ciencias Biomédicas</t>
  </si>
  <si>
    <t>javalenca.a@gmail.com</t>
  </si>
  <si>
    <t>Apropiación social del conocimiento a través de infografías y graffitis</t>
  </si>
  <si>
    <t>Pablo Felipe Ardila Rojo</t>
  </si>
  <si>
    <t>pabloardila@itm.edu.co</t>
  </si>
  <si>
    <t xml:space="preserve">XI Encuentro Internacional de Matemáticas </t>
  </si>
  <si>
    <t xml:space="preserve">Algebra Aplicada al estudio de nudos y trenzas y el redescubrimiento del cálculo usando programas cumputacionales </t>
  </si>
  <si>
    <t>Universidad del Atlantico</t>
  </si>
  <si>
    <t>proyecto P13118</t>
  </si>
  <si>
    <t>El docente solo pidio tiempo</t>
  </si>
  <si>
    <t>VIII International Symposium on pwe quality, sincel 2015</t>
  </si>
  <si>
    <t>Hybrid linear/non – linear adaptive controller for battery charger/ discharger in renewable power systems</t>
  </si>
  <si>
    <t>Noviembre</t>
  </si>
  <si>
    <t>Valparaíso</t>
  </si>
  <si>
    <t>*Informe de moviidad
*Certificado de participación
*Divulgación ante comunidad ITM
*Publicación en Memorias del evento</t>
  </si>
  <si>
    <t xml:space="preserve">1.017.158.632 </t>
  </si>
  <si>
    <t>8th International Conference of Education, Research and Innovation.</t>
  </si>
  <si>
    <t>Qualitative analisys of the use of web classroom applications by undergraduate students” y ”Percetptions about the distance learning in undergraduate students: case of study</t>
  </si>
  <si>
    <t>Barcelona</t>
  </si>
  <si>
    <t xml:space="preserve">Jorge Ariel Franco López </t>
  </si>
  <si>
    <t xml:space="preserve">70.558.780 </t>
  </si>
  <si>
    <t>jorgefranco@itm.edu.co</t>
  </si>
  <si>
    <t>XIII Congreso Internacional de Análisis Organizacional</t>
  </si>
  <si>
    <t>La influencia de la motivación docente en el proceso de aprendizaje</t>
  </si>
  <si>
    <t>noviembre</t>
  </si>
  <si>
    <t xml:space="preserve">Juan Sebastian Botero Valencia </t>
  </si>
  <si>
    <t>1.053.773.647</t>
  </si>
  <si>
    <t>juanbotero@itm.edu.co</t>
  </si>
  <si>
    <t>Mecatrónica y Electrómecanica</t>
  </si>
  <si>
    <t>II Jornada de Socialización de proyectos de investigación de deporte, recreación y actividad física</t>
  </si>
  <si>
    <t xml:space="preserve">*Informe de moviidad
</t>
  </si>
  <si>
    <t xml:space="preserve">Catalina Tobón Zuluaga </t>
  </si>
  <si>
    <t>catalinatobon@itm.edu.co</t>
  </si>
  <si>
    <t>2do Encuentro Nacional y 1ro Encuentro Internacional en Pedagogía, Investigación y Cultura</t>
  </si>
  <si>
    <t>Investigación biomédica formativa con aplicación social: Desarrollo de un sistema de localización de pacientes con disfunción cognitiva</t>
  </si>
  <si>
    <t>Pasto</t>
  </si>
  <si>
    <t xml:space="preserve">Omar Darío Gutiérrez Florez </t>
  </si>
  <si>
    <t xml:space="preserve">omargutierrez@itm.edu.co </t>
  </si>
  <si>
    <t xml:space="preserve">I Simposio de Materiales Poliméricos </t>
  </si>
  <si>
    <t>La pirosis como herramienta de tratamiento y valoración de residuos sólidos</t>
  </si>
  <si>
    <t>Cali</t>
  </si>
  <si>
    <t xml:space="preserve">Juan Carlos Posada </t>
  </si>
  <si>
    <t>juancposada@itm.edu.co</t>
  </si>
  <si>
    <t xml:space="preserve">Ingenieria de producción </t>
  </si>
  <si>
    <t>XII Jornadas Latinoamericanas de Tecnología en Caucho Guatemala 2015</t>
  </si>
  <si>
    <t xml:space="preserve">El caucho Skim: una verdadera alternativa para la reducción de costos </t>
  </si>
  <si>
    <t>Guatemala</t>
  </si>
  <si>
    <t>Gabriel Alberto Agudelo</t>
  </si>
  <si>
    <t>gabrielagudelo@itm.edu.co</t>
  </si>
  <si>
    <t xml:space="preserve">Ingenieria finanicera y de negocios </t>
  </si>
  <si>
    <t>Conferencia Internacional de Finanzas</t>
  </si>
  <si>
    <t xml:space="preserve">Spatial valuation of annuity derivates </t>
  </si>
  <si>
    <t>Liseth Ochoa García</t>
  </si>
  <si>
    <t>saraochoa105878@correo.itm.edu.co</t>
  </si>
  <si>
    <t>Modelo actuarial para el cálculo de la probabilidad de pensiones mediante un proceso de difusión con saltos</t>
  </si>
  <si>
    <t>Luisa Fernanda Diez Echavarría</t>
  </si>
  <si>
    <t>luisadiez@itm.edu.co</t>
  </si>
  <si>
    <t xml:space="preserve">Taller Latino Iberoamericano de Investigación de Operaciones </t>
  </si>
  <si>
    <t>Modelo basado en agentes para evaluar el efecto de la temperatura sobre la transmisión de malaria en Colombia</t>
  </si>
  <si>
    <t>Quevedo</t>
  </si>
  <si>
    <t>Diego Andres Hincapié Zuluaga</t>
  </si>
  <si>
    <t>diegohincapie@itm.edu.co</t>
  </si>
  <si>
    <t>Visita al Centro de Desarrollo de Sensores e Instrumentación y Sistemas de la Universidad Politecnica de Cataluña</t>
  </si>
  <si>
    <t>Cataluña</t>
  </si>
  <si>
    <t xml:space="preserve">*Informe de moviidad
*Certificado de permanencia
*Divulgación ante comunidad ITM
</t>
  </si>
  <si>
    <t xml:space="preserve">Jaime Andres Cano Salazar </t>
  </si>
  <si>
    <t xml:space="preserve">Director Investigación </t>
  </si>
  <si>
    <t xml:space="preserve">Misión Institucional </t>
  </si>
  <si>
    <t xml:space="preserve">Misíon Institucional </t>
  </si>
  <si>
    <t>IPN</t>
  </si>
  <si>
    <t>DF</t>
  </si>
  <si>
    <t xml:space="preserve">Hernan Salazar </t>
  </si>
  <si>
    <t>hernansalzar@itm.edu.co</t>
  </si>
  <si>
    <t>Jefe Oficina Ciencias Básicas</t>
  </si>
  <si>
    <t xml:space="preserve">María Victoria Mejía Orozco </t>
  </si>
  <si>
    <t xml:space="preserve">Dany Sulay Urrego </t>
  </si>
  <si>
    <t>danyurrego@itm.edu.co</t>
  </si>
  <si>
    <t>II Congreso Colombiano y III Latinoamericano de Mastozoologia</t>
  </si>
  <si>
    <t>Limites de especies de losmurcielagos del genero carollia.</t>
  </si>
  <si>
    <t>Diciembre</t>
  </si>
  <si>
    <t xml:space="preserve">Sociedad Colombiana de Mastozoologia </t>
  </si>
  <si>
    <t xml:space="preserve">Memorias del evento </t>
  </si>
  <si>
    <t xml:space="preserve">Juan Carlos Jaramillo </t>
  </si>
  <si>
    <t>juanjaramillo@itm.edu.ci</t>
  </si>
  <si>
    <t xml:space="preserve">propuesta metodologica y primeros datos de la evaluación del impacto de la infraestructura vial sobre la motalidad de vertebrados </t>
  </si>
  <si>
    <t>richardbenavides@itm.edu.co</t>
  </si>
  <si>
    <t xml:space="preserve">II encuentro nacional de física de sabores </t>
  </si>
  <si>
    <t>Others 331 models without exotic electric cherges</t>
  </si>
  <si>
    <t xml:space="preserve">Universidad del Tolima </t>
  </si>
  <si>
    <t xml:space="preserve">Tolima </t>
  </si>
  <si>
    <t xml:space="preserve">Cerificado de Asistencia </t>
  </si>
  <si>
    <r>
      <t>JAIRO MADRIGAL ARGÁEZ</t>
    </r>
    <r>
      <rPr>
        <b/>
        <sz val="11"/>
        <color rgb="FF000000"/>
        <rFont val="Calibri"/>
        <family val="2"/>
        <scheme val="minor"/>
      </rPr>
      <t xml:space="preserve"> </t>
    </r>
  </si>
  <si>
    <t>Profesor Asociado</t>
  </si>
  <si>
    <t>investigacion</t>
  </si>
  <si>
    <t>pasantia</t>
  </si>
  <si>
    <t xml:space="preserve">UAM </t>
  </si>
  <si>
    <t>Práctica académica
 en la empresa VETA GROUP LTDA.</t>
  </si>
  <si>
    <t>1) Informe físico(Fic 009)
 2) Promoción difusión 
y cooperación bilateral para facilitar prácticas internacionales a la comunidad ITM.</t>
  </si>
  <si>
    <t xml:space="preserve"> $ -   </t>
  </si>
  <si>
    <t>Entrega: socialización de la ponencia 
2) informe de movilidad 3) Falta artículo publicado en memorias del evento</t>
  </si>
  <si>
    <t>Facultad de
 Ingenierías</t>
  </si>
  <si>
    <t>Practica internacional TATA CONSULTANCY SERVICES</t>
  </si>
  <si>
    <t xml:space="preserve">Diciembre </t>
  </si>
  <si>
    <t>(en blanco)</t>
  </si>
  <si>
    <t xml:space="preserve">Tipo de proceso </t>
  </si>
  <si>
    <t>Presentó Producto en retribución</t>
  </si>
  <si>
    <t xml:space="preserve">Juan Esteban Melguizo Vásquez </t>
  </si>
  <si>
    <t xml:space="preserve">Misional </t>
  </si>
  <si>
    <t>S</t>
  </si>
  <si>
    <t xml:space="preserve">Falta socialización </t>
  </si>
  <si>
    <t xml:space="preserve">Enero </t>
  </si>
  <si>
    <t xml:space="preserve">Leon </t>
  </si>
  <si>
    <t>Informe de movilidad notas</t>
  </si>
  <si>
    <t>Awer Andres Muñoz Ardila</t>
  </si>
  <si>
    <t xml:space="preserve">No </t>
  </si>
  <si>
    <t>Falta socialización</t>
  </si>
  <si>
    <t xml:space="preserve">Francisco Luis Giraldo </t>
  </si>
  <si>
    <t xml:space="preserve">Docente de Carrera </t>
  </si>
  <si>
    <t>Mestría CTS+i</t>
  </si>
  <si>
    <t xml:space="preserve">VIII Cogreso Internacional Catedra UNESCO para la calidad y equidad de la educación en América Latina </t>
  </si>
  <si>
    <t xml:space="preserve">Lectura Analítica y pesamiento critico : elementos para la transforamción y el desarrollo social </t>
  </si>
  <si>
    <t xml:space="preserve">Universidad de Costa Rica </t>
  </si>
  <si>
    <t xml:space="preserve">Costa Rica </t>
  </si>
  <si>
    <t xml:space="preserve">San José </t>
  </si>
  <si>
    <t>Cetificado de ponencia-memorias isbn-exposición</t>
  </si>
  <si>
    <t xml:space="preserve">II Enceuntro de redes académicas e investigactivas en la américa latina el caribe y europa latina </t>
  </si>
  <si>
    <t>Marzo</t>
  </si>
  <si>
    <t xml:space="preserve">Universidad de Magdalena </t>
  </si>
  <si>
    <t xml:space="preserve">Santa Marta </t>
  </si>
  <si>
    <t>Cetificado de ponencia-informe trabajo red</t>
  </si>
  <si>
    <t xml:space="preserve">Jamir Mauricio Moreno Espinal </t>
  </si>
  <si>
    <t xml:space="preserve">Informatica Musical </t>
  </si>
  <si>
    <t xml:space="preserve">XII Congreso Internacional sobre enfoque basado en competencias </t>
  </si>
  <si>
    <t xml:space="preserve">Resultados del diseño, ejecución y evaluación por competencias de la asignatura técnica del teclado ene l progrma de informática musical </t>
  </si>
  <si>
    <t xml:space="preserve">Hotel Almirante </t>
  </si>
  <si>
    <t xml:space="preserve">Cartagena </t>
  </si>
  <si>
    <t xml:space="preserve">Artículo: Resultados del diseño  (ISSn de la publicación </t>
  </si>
  <si>
    <t>Se encuentran electrónicos:  D:\Nuevo Volumen\DCRI\MOVILIDAD\2016\Informe presentados\2016</t>
  </si>
  <si>
    <t xml:space="preserve">Juan Diego Parra </t>
  </si>
  <si>
    <t>juanparra@itm.edu.ci</t>
  </si>
  <si>
    <t xml:space="preserve">XII Congreso de la asociación para el estudio de la música popular: visiones de américa, sonoridades de america </t>
  </si>
  <si>
    <t>Arqueología del Chucu-chucu</t>
  </si>
  <si>
    <t xml:space="preserve">Casa de la Américas </t>
  </si>
  <si>
    <t xml:space="preserve">Cuba </t>
  </si>
  <si>
    <t xml:space="preserve">Certificado de ponencia, texto ponencia </t>
  </si>
  <si>
    <t xml:space="preserve">Omar Dario Gutierrez </t>
  </si>
  <si>
    <t>"21 International Symposium on Analytical an applied pyrolysis</t>
  </si>
  <si>
    <t xml:space="preserve">Efectos  nanoparticulas sobre la degradación térmica y catalítica de poliolefinas </t>
  </si>
  <si>
    <t xml:space="preserve">mayo </t>
  </si>
  <si>
    <t xml:space="preserve">Centre national de la recherche Scientifique  </t>
  </si>
  <si>
    <t xml:space="preserve">Francia </t>
  </si>
  <si>
    <t xml:space="preserve">Nancy </t>
  </si>
  <si>
    <t xml:space="preserve">Sometimiento de paper -publicación del resumen del poster en las memorias del evetno </t>
  </si>
  <si>
    <t xml:space="preserve">Jackeline Andrea Macias </t>
  </si>
  <si>
    <t xml:space="preserve">Tecnología en Gestión Administrativa </t>
  </si>
  <si>
    <t xml:space="preserve">Congreso Latinoamericano y Centroamericano de semilleros, grupos y líderes de investigación </t>
  </si>
  <si>
    <t>Proceso de investigación formativa-formación en investigación (IF-FI) del instot</t>
  </si>
  <si>
    <t xml:space="preserve">Certificado de participación y ponente,  memorias del evento, socialización </t>
  </si>
  <si>
    <t>Rectoria</t>
  </si>
  <si>
    <t xml:space="preserve">Yudy Elena Giraldo </t>
  </si>
  <si>
    <t>Decana</t>
  </si>
  <si>
    <t xml:space="preserve">Mesa PRME (Principios para la Educación Responsable en Gestión) </t>
  </si>
  <si>
    <t xml:space="preserve">N/A </t>
  </si>
  <si>
    <t>Jonathan Bermudez Hernandez</t>
  </si>
  <si>
    <t>jonathannermudez@itm.edu.co</t>
  </si>
  <si>
    <t>Asistente</t>
  </si>
  <si>
    <t xml:space="preserve">Informe de movildiad -certificado de aistencia </t>
  </si>
  <si>
    <t>Natalia Montoya Cruz</t>
  </si>
  <si>
    <t>nataliamontoya@itm.edu.co</t>
  </si>
  <si>
    <t xml:space="preserve">Contadora </t>
  </si>
  <si>
    <t>Departamento Financiero y Comercial</t>
  </si>
  <si>
    <t xml:space="preserve">Apoyo </t>
  </si>
  <si>
    <t xml:space="preserve">Seminario Taller </t>
  </si>
  <si>
    <t>Contaduría General de la Nación</t>
  </si>
  <si>
    <t xml:space="preserve">Yudisely Jazmín Loaiza Vasquez </t>
  </si>
  <si>
    <t>yudiselyloaiza@itm.edu.co</t>
  </si>
  <si>
    <t xml:space="preserve">Profesional Universitario </t>
  </si>
  <si>
    <t xml:space="preserve">Olga Lucia Ruiz Correa </t>
  </si>
  <si>
    <t xml:space="preserve">olgaruiz@itm.edu.co </t>
  </si>
  <si>
    <t xml:space="preserve">Jefe Oficina Centro de Emprendimiento </t>
  </si>
  <si>
    <t xml:space="preserve">Jefe Oficina centro de emprendimiento </t>
  </si>
  <si>
    <t xml:space="preserve">Centro de Emprendimiento </t>
  </si>
  <si>
    <t>Workshop 2016</t>
  </si>
  <si>
    <t xml:space="preserve">Bucaramanga </t>
  </si>
  <si>
    <t xml:space="preserve">Isabel Cristina Piedrahita Correo </t>
  </si>
  <si>
    <t xml:space="preserve">isabelpiedrahita@itm.edu.co </t>
  </si>
  <si>
    <t xml:space="preserve">Contratista Investigación </t>
  </si>
  <si>
    <t xml:space="preserve">Dirección de Investigaciones </t>
  </si>
  <si>
    <t xml:space="preserve">Direción de investigación </t>
  </si>
  <si>
    <t xml:space="preserve">Maria Helena Garcia Agudelo </t>
  </si>
  <si>
    <t>mariahelenagarcia@itm.edu.co</t>
  </si>
  <si>
    <t xml:space="preserve">Asesora Jurídica </t>
  </si>
  <si>
    <t xml:space="preserve">Oficina Jurídica </t>
  </si>
  <si>
    <t xml:space="preserve">Juan Diego Betancur </t>
  </si>
  <si>
    <t>juanbetancur@itm.edu.co</t>
  </si>
  <si>
    <t xml:space="preserve">Ingeniería Mecatrónica </t>
  </si>
  <si>
    <t xml:space="preserve">Socialización con la comunidad </t>
  </si>
  <si>
    <t xml:space="preserve">Maria Fernanda Vega de Mendoza </t>
  </si>
  <si>
    <t>mariavega@itm.edu.co</t>
  </si>
  <si>
    <t xml:space="preserve">Directora Relaciones Internacionales </t>
  </si>
  <si>
    <t xml:space="preserve">Asamblea Red CCYK </t>
  </si>
  <si>
    <t>CCYK</t>
  </si>
  <si>
    <t xml:space="preserve">Informe de movilidad </t>
  </si>
  <si>
    <t>Representacion Institucional</t>
  </si>
  <si>
    <t xml:space="preserve">Diego Alberto Gutierrez </t>
  </si>
  <si>
    <t xml:space="preserve">diegogutierrez@itm.edu.co </t>
  </si>
  <si>
    <t xml:space="preserve">Docente asistente </t>
  </si>
  <si>
    <t>Poyecto migración sismica</t>
  </si>
  <si>
    <t xml:space="preserve">Instituto Colonbiano del Petroleo </t>
  </si>
  <si>
    <t xml:space="preserve">Rectoria </t>
  </si>
  <si>
    <t xml:space="preserve">parque i </t>
  </si>
  <si>
    <t>Henry Leon Barrera</t>
  </si>
  <si>
    <t>henrybarrera@itm.edu.co</t>
  </si>
  <si>
    <t xml:space="preserve">Dirección de Comunicaciones y Publicaciones </t>
  </si>
  <si>
    <t xml:space="preserve">Estratégico </t>
  </si>
  <si>
    <t xml:space="preserve">Entrega premios India Catalina </t>
  </si>
  <si>
    <t xml:space="preserve">Hector Roman Quiceno </t>
  </si>
  <si>
    <t>hectorquiceno@itm.edu.co</t>
  </si>
  <si>
    <t>Ciencias Básicas</t>
  </si>
  <si>
    <t xml:space="preserve">Pasantía Doctoral </t>
  </si>
  <si>
    <t xml:space="preserve">Universidad de Western Australia </t>
  </si>
  <si>
    <t xml:space="preserve">Australia </t>
  </si>
  <si>
    <t xml:space="preserve">Perth </t>
  </si>
  <si>
    <t xml:space="preserve">Artur Zarycki </t>
  </si>
  <si>
    <t>arturzarzycki@itm.edu.co</t>
  </si>
  <si>
    <t xml:space="preserve">Movilidad en el Marco de la propuesta Ruta N </t>
  </si>
  <si>
    <t xml:space="preserve">junio </t>
  </si>
  <si>
    <t xml:space="preserve">Instituto FEMTO </t>
  </si>
  <si>
    <t xml:space="preserve">Besancon </t>
  </si>
  <si>
    <t xml:space="preserve">socialización de la misión gestion de la firma convenio </t>
  </si>
  <si>
    <t>D:\Nuevo Volumen\DCRI\MOVILIDAD\2016\Informe presentados\2016\Artur Zarzycki</t>
  </si>
  <si>
    <t xml:space="preserve">July Galeano Zea </t>
  </si>
  <si>
    <t>julygaleano@itm.edu.co</t>
  </si>
  <si>
    <t>Ingeniería de Sistemas</t>
  </si>
  <si>
    <t>Misión a FEMTOSR para transferencia de conocimiento y cooperaciónen proyectos ID en microtecnología</t>
  </si>
  <si>
    <t>FEMTO-ST</t>
  </si>
  <si>
    <t xml:space="preserve">Adolfo Escobar Ordoñez </t>
  </si>
  <si>
    <t>adolfoordoñez@itm.edu.ci</t>
  </si>
  <si>
    <t xml:space="preserve">Decano </t>
  </si>
  <si>
    <t xml:space="preserve">Asamblea General Acofi </t>
  </si>
  <si>
    <t>ACOFI</t>
  </si>
  <si>
    <t xml:space="preserve">Yopal </t>
  </si>
  <si>
    <t xml:space="preserve">Heber Augusto Lopez </t>
  </si>
  <si>
    <t>heberlopez@hotmail.com</t>
  </si>
  <si>
    <t xml:space="preserve">Jefe Oficina Departamento electróncia </t>
  </si>
  <si>
    <t xml:space="preserve">Reuníón Comando Conjunto Cibernetico de los ministerios de TIC y Defensa </t>
  </si>
  <si>
    <t xml:space="preserve">Silvia Ines Jimenez Gomez </t>
  </si>
  <si>
    <t>silviajimenez@itm.edu.co</t>
  </si>
  <si>
    <t xml:space="preserve">Directora Operativa Departamento de Biblioteca </t>
  </si>
  <si>
    <t xml:space="preserve">Departamento de Biblioteca </t>
  </si>
  <si>
    <t xml:space="preserve">Seminario de edición revistas cientificas con calidad y visibilidad internacional </t>
  </si>
  <si>
    <t>cdu</t>
  </si>
  <si>
    <t>Bogota</t>
  </si>
  <si>
    <t xml:space="preserve">Carlos Mario Toro </t>
  </si>
  <si>
    <t xml:space="preserve">Vicerrector Financiero </t>
  </si>
  <si>
    <t xml:space="preserve">Vicerrectoría Financiera </t>
  </si>
  <si>
    <t>Asamblea general FODESEP</t>
  </si>
  <si>
    <t>FODESEP</t>
  </si>
  <si>
    <t xml:space="preserve">Nora Isabel Gallego Mosquera  </t>
  </si>
  <si>
    <t xml:space="preserve">Jefe Oficina Departamento de Admisiones </t>
  </si>
  <si>
    <t xml:space="preserve">Departamento de Admisiones </t>
  </si>
  <si>
    <t>Capacitación Nueva herramienta de Cargue en el sistema nacional de informaión de educacion superios SNIES</t>
  </si>
  <si>
    <t xml:space="preserve">SNIES </t>
  </si>
  <si>
    <t xml:space="preserve">Jorge Alberto Gutierrez Jaramillo </t>
  </si>
  <si>
    <t>jorgegutierrez@itm.edu.co</t>
  </si>
  <si>
    <t xml:space="preserve">Departamento de Sistemas </t>
  </si>
  <si>
    <t xml:space="preserve">Jefe de Oficina Departamento de Electrónica </t>
  </si>
  <si>
    <t>Reunión Comando Cibernetico de los ministros TIC y Defensa</t>
  </si>
  <si>
    <t xml:space="preserve">Ministerio de Defensa </t>
  </si>
  <si>
    <t xml:space="preserve">Jaime Leon Tobon Velez </t>
  </si>
  <si>
    <t>jaimeleon@itm.edu.co</t>
  </si>
  <si>
    <t>Jefe Departamento de Posgrados</t>
  </si>
  <si>
    <t>Dirección de Posgrados</t>
  </si>
  <si>
    <t xml:space="preserve">Asamblea red Colonbiana de Posgrados </t>
  </si>
  <si>
    <t xml:space="preserve">Red Colombiana de Posgrados </t>
  </si>
  <si>
    <t>n/a</t>
  </si>
  <si>
    <t xml:space="preserve">Eduard Emiro Rodriguez Ramirez </t>
  </si>
  <si>
    <t>eduardrodriguez@itm.edu.co</t>
  </si>
  <si>
    <t xml:space="preserve">Vicerrector de Docencia </t>
  </si>
  <si>
    <t>Asamblea General Aciet</t>
  </si>
  <si>
    <t xml:space="preserve">Asamblea Aciet </t>
  </si>
  <si>
    <t>sebas7390@hotmail.com</t>
  </si>
  <si>
    <t>Ingeniería Electromecánica</t>
  </si>
  <si>
    <t xml:space="preserve">Encuentro Nacional de Representantes Estudiantiles </t>
  </si>
  <si>
    <t>Csrtificado de asistencia -Articulo Teckne´</t>
  </si>
  <si>
    <t xml:space="preserve">Monisterio de Educacion Naciolan </t>
  </si>
  <si>
    <t xml:space="preserve">Ministerio de Educacion Anl </t>
  </si>
  <si>
    <t>yudigiraldo@itm.edu.co</t>
  </si>
  <si>
    <t xml:space="preserve">Decana </t>
  </si>
  <si>
    <t xml:space="preserve">Monisterio de Educacion Nacional </t>
  </si>
  <si>
    <t xml:space="preserve">Decano Facultad de Ingenierías </t>
  </si>
  <si>
    <t>Jose Luis Gonzalez</t>
  </si>
  <si>
    <t>josegonzalez@itm.edu.co</t>
  </si>
  <si>
    <t xml:space="preserve">Jefe de Oficina Ciencias básicas y de la construccion </t>
  </si>
  <si>
    <t xml:space="preserve">Encuentro de la Unión Universitaria en Producción y Consumo Sostenible </t>
  </si>
  <si>
    <t xml:space="preserve">Abril </t>
  </si>
  <si>
    <t xml:space="preserve">Minsiterio de Medio Ambiene y Desarrollo </t>
  </si>
  <si>
    <t xml:space="preserve">Julio Alberto Casas Monroy </t>
  </si>
  <si>
    <t>juliocasas@itm.edu.co</t>
  </si>
  <si>
    <t xml:space="preserve">Jefe Departamento de Mecatrónica y Electromecanica </t>
  </si>
  <si>
    <t xml:space="preserve">Mecatronica y Electrómecanica </t>
  </si>
  <si>
    <t>Reunión Red Ingeniería Mecatronica y Automatización RIMA</t>
  </si>
  <si>
    <t xml:space="preserve">RED RIMA </t>
  </si>
  <si>
    <t>Manuel Mauricio Goez</t>
  </si>
  <si>
    <t>manuelgoez213714@correo.itm.edu.co</t>
  </si>
  <si>
    <t xml:space="preserve">Maestría Automatización  y Control Industrial </t>
  </si>
  <si>
    <t>VIII Seminario Internacional de Ingeniería Biomedica SIB 2016</t>
  </si>
  <si>
    <t xml:space="preserve">A comparative stufy of noise reduction technique in preprocessing of 2-dimensional gel electrophoresis image </t>
  </si>
  <si>
    <t>Universidad de lo Andes</t>
  </si>
  <si>
    <t xml:space="preserve">memoria del seminario-socialziacion </t>
  </si>
  <si>
    <t xml:space="preserve">D:\Nuevo Volumen\DCRI\MOVILIDAD\2016\Informe presentados\2016\Mauricio Goezs </t>
  </si>
  <si>
    <t xml:space="preserve">Maria Camila Quintana </t>
  </si>
  <si>
    <t>mariacadavid@itm.edu.co</t>
  </si>
  <si>
    <t xml:space="preserve">Certificado -Informe de movilida </t>
  </si>
  <si>
    <t xml:space="preserve">Carlos Javier Barrera Causil </t>
  </si>
  <si>
    <t xml:space="preserve">carlosbarrera@itm.edu.do </t>
  </si>
  <si>
    <t xml:space="preserve">ISBA 2016 World Meeting </t>
  </si>
  <si>
    <t xml:space="preserve">Elicitation of the joint priori distribution of the  logistic regression parameters </t>
  </si>
  <si>
    <t>Sardinia</t>
  </si>
  <si>
    <t xml:space="preserve">Certificado de ponencia*someter articulo </t>
  </si>
  <si>
    <t xml:space="preserve">Juan Diego Moreno Arango </t>
  </si>
  <si>
    <t xml:space="preserve">Diseño Industrial </t>
  </si>
  <si>
    <t xml:space="preserve">Festival Internacional de la Imagen </t>
  </si>
  <si>
    <t xml:space="preserve">Diseño Inclusivo: la paradad de la fabrica de chocolates </t>
  </si>
  <si>
    <t xml:space="preserve">Semillero Diseño y salud </t>
  </si>
  <si>
    <t xml:space="preserve">Certificado de participación socializacion-pubicación memorias del evetno </t>
  </si>
  <si>
    <t>https://issuu.com/imagenfest/docs/ctlgfinal_con_todo</t>
  </si>
  <si>
    <t xml:space="preserve">Erika Solange Imbett Vargas </t>
  </si>
  <si>
    <t xml:space="preserve">Los artesanos embera Hatio, caso de análisi </t>
  </si>
  <si>
    <t xml:space="preserve">objetual </t>
  </si>
  <si>
    <t xml:space="preserve">Hernán Dario Castaño Castrillón </t>
  </si>
  <si>
    <t xml:space="preserve">Ingeniería Diseño Industrial </t>
  </si>
  <si>
    <t xml:space="preserve">Unguentos pocimas y brebajes: análisis de us significdo y significancia en la comunida Antioqueña </t>
  </si>
  <si>
    <t xml:space="preserve">Johan Sebastian Mejía Ramirez </t>
  </si>
  <si>
    <t>j.sebastian@hotmail.com</t>
  </si>
  <si>
    <t xml:space="preserve">Métodos de innovación para proyectos de inclusión social </t>
  </si>
  <si>
    <t xml:space="preserve">Julian Lujan Bermúdez </t>
  </si>
  <si>
    <t>julian_lujan1208@hotmail.com</t>
  </si>
  <si>
    <t>la cultura material en el diseño de tecnologías de apoyo AT incluyentes</t>
  </si>
  <si>
    <t xml:space="preserve">Ana Maria Valencia Isaza </t>
  </si>
  <si>
    <t>anamariav.gp@gmail.com</t>
  </si>
  <si>
    <t>14 cañonazos visuales de discos fuentes</t>
  </si>
  <si>
    <t>Secuencia 1</t>
  </si>
  <si>
    <t>D:\Nuevo Volumen\DCRI\MOVILIDAD\2016\Informe presentados\2016\Ana María Valencia Isaza</t>
  </si>
  <si>
    <t xml:space="preserve">Lina María Garcia Román </t>
  </si>
  <si>
    <t xml:space="preserve">Jefe Departamento Ciencias Administrativas </t>
  </si>
  <si>
    <t>Encuentro de Decanos y Programas 2016</t>
  </si>
  <si>
    <t xml:space="preserve">Ascolfa </t>
  </si>
  <si>
    <t>propone como retribución “Socialización a los docentes del departamento en Ciencias Administrativas y socialización al consejo de facultad</t>
  </si>
  <si>
    <t xml:space="preserve">Foro del libro-nuevas formas de hacer libros </t>
  </si>
  <si>
    <t>Cámara Colombiana del Libro</t>
  </si>
  <si>
    <t>Taller implementación del nuevo marco contable para entidades del Gobierno NICSP</t>
  </si>
  <si>
    <t>F&amp;C Consultores</t>
  </si>
  <si>
    <t xml:space="preserve">Diana Alexandra Orrego Metaute </t>
  </si>
  <si>
    <t>dianaorrego@itm.edu.co</t>
  </si>
  <si>
    <t xml:space="preserve">Jefe Oficina Departamento Ciencias Aplicadas </t>
  </si>
  <si>
    <t xml:space="preserve">Reunión directores progamas Ingneiería Biomédica </t>
  </si>
  <si>
    <t>Escuela Colombiana de Ingeniería Julio Garavito</t>
  </si>
  <si>
    <t>NA</t>
  </si>
  <si>
    <t xml:space="preserve">Ingeniería de Sistemas </t>
  </si>
  <si>
    <t xml:space="preserve">Visita instalaciones del Departamento de Ingneiría de la Pontificia Universidad Católica de Perú </t>
  </si>
  <si>
    <t xml:space="preserve">Universidad Católcia del Peru </t>
  </si>
  <si>
    <t xml:space="preserve">Julian Arango Toro </t>
  </si>
  <si>
    <t>julianarangotoro@outloo.com</t>
  </si>
  <si>
    <t xml:space="preserve">VII congreso Internacional de formación y modelación en ciencias básicas </t>
  </si>
  <si>
    <t xml:space="preserve">Diseño de sensor de formación torácica basado en antenas de microcinta y estructuras de metamateriales </t>
  </si>
  <si>
    <t>Memorias con ISBN</t>
  </si>
  <si>
    <t xml:space="preserve">Gabriel Stevens Acevedo Osorio </t>
  </si>
  <si>
    <t>gabrielacevedo.0629@gmail.com</t>
  </si>
  <si>
    <t xml:space="preserve">Optimatización de mico resoandor para la detección de cambios en la permitividad dielectrica de sustancias quimicas </t>
  </si>
  <si>
    <t xml:space="preserve">Corrrlacion entre los parametros de las funciones de Boltzmann y dell con el fenomeno de termoluminiscencia para su uso en el modelamiento y simulación de dosímetros termoluminiscentes </t>
  </si>
  <si>
    <t xml:space="preserve">Medellin </t>
  </si>
  <si>
    <t xml:space="preserve">Jorge Ivan Usme </t>
  </si>
  <si>
    <t>jorgeusma@itm.edu.co</t>
  </si>
  <si>
    <t xml:space="preserve">Freefem una alternativa de sofware libre para el estudio de ecuaciones diferenciales parciales </t>
  </si>
  <si>
    <t xml:space="preserve">Ministerio de Educación Nacional </t>
  </si>
  <si>
    <t xml:space="preserve">Encuentro Nacional de profesiones Auxiliares de la Arquitectura </t>
  </si>
  <si>
    <t xml:space="preserve">Jorge Ariel Franco Lopez </t>
  </si>
  <si>
    <t>jorgefranco@itm.edu.Ve</t>
  </si>
  <si>
    <t xml:space="preserve">II Congreso Internacional de Estudios en Organizaciones Públicas y privadas y Sociales en América Latina y el Caribe </t>
  </si>
  <si>
    <t xml:space="preserve">Los sistemas de transporte en Colombia y su perspectiva frente al comercio mundial </t>
  </si>
  <si>
    <t xml:space="preserve">Venezuela </t>
  </si>
  <si>
    <t xml:space="preserve">Isla Margarita </t>
  </si>
  <si>
    <t>Certificados de la ponencia, Memorias del evento (ISBNN) y Socialización del Conocimiento con los estudiantes del semillero</t>
  </si>
  <si>
    <t>Pendiente Artículo, fecha Septiembre 2017</t>
  </si>
  <si>
    <t xml:space="preserve">El docente cambio el producto sin embargo este no fue aceptado. Debe ser entregado en julio 2017.Si, efectivamente en el momento actual vengo con otros dos investigadores del ITM y el Salazar y Herrera en la construcción del artículo, estamos muy interesados en la realización de un artículo de calidad. 
Te envío un avance importante que ya se tiene, considero que el transcurso del mes de septiembre envío el soporte de la revista a la que enviaremos.  el 14 d ejulio envi a la siguiente informacion: Soporto el atraso en la información necesaria para el desarrollo de la metodología.
</t>
  </si>
  <si>
    <t xml:space="preserve">Luis Horacio Botero </t>
  </si>
  <si>
    <t>luisbotero@itm.edu.Co</t>
  </si>
  <si>
    <t xml:space="preserve">Vicerrector de Investigación </t>
  </si>
  <si>
    <t xml:space="preserve">Vicerrectoria de Investigación y Extensíón </t>
  </si>
  <si>
    <t xml:space="preserve">“Taller ALCUE NET – Horizon 2020 NCP Cpaacity buiding workshop”, </t>
  </si>
  <si>
    <t xml:space="preserve">Colciencias </t>
  </si>
  <si>
    <t xml:space="preserve">Beatriz Elena Acosta Rios </t>
  </si>
  <si>
    <t>43.629.284</t>
  </si>
  <si>
    <t>beatriacosta@itm.edu.co</t>
  </si>
  <si>
    <t>Seminario académico Internacional "El efecto deleuze"</t>
  </si>
  <si>
    <t>La literatura deleuzina</t>
  </si>
  <si>
    <t xml:space="preserve">Universidad de Zaragosa </t>
  </si>
  <si>
    <t>Zaragoza</t>
  </si>
  <si>
    <t xml:space="preserve">Certificado de ponencia, capitulo del libro </t>
  </si>
  <si>
    <t xml:space="preserve">Jorge Andrés Velez Muñoz </t>
  </si>
  <si>
    <t>jorgevelez@itm.edu.Gr</t>
  </si>
  <si>
    <t xml:space="preserve">14 Conferencia Anual de Marketing </t>
  </si>
  <si>
    <t xml:space="preserve">Downtream social marketing in the education sector in Colombia </t>
  </si>
  <si>
    <t xml:space="preserve">Grecia </t>
  </si>
  <si>
    <t xml:space="preserve">Atenas </t>
  </si>
  <si>
    <t xml:space="preserve">Parque i </t>
  </si>
  <si>
    <t>Luis Miguel Jménez</t>
  </si>
  <si>
    <t xml:space="preserve">luismigueljimenez@itm.edu.co </t>
  </si>
  <si>
    <t>Quinta Conferencia Iberoamericana en Sistemas Cibernética Informática CISCI 2016</t>
  </si>
  <si>
    <t xml:space="preserve">Competitividad regional como motor de desarrollo local </t>
  </si>
  <si>
    <t>CISCI 2016</t>
  </si>
  <si>
    <t xml:space="preserve">Orlando </t>
  </si>
  <si>
    <t xml:space="preserve">Certificado de asistencia-indexacion scopus </t>
  </si>
  <si>
    <t>D:\Nuevo Volumen\DCRI\MOVILIDAD\2016\Informe presentados\2016\Luis Miguel Jimenez</t>
  </si>
  <si>
    <t>franciscogiraldo@itm.edu.Br</t>
  </si>
  <si>
    <t>XI Jornadas Latinoamericanas de Estudio Sociaias de Ciencia e da tecnologia. Esocite 2016</t>
  </si>
  <si>
    <t xml:space="preserve">La foramción en ciencia Tecnolgia e innovación como elemento curricular de Trasnformación y desarrollo para la sociedad   </t>
  </si>
  <si>
    <t xml:space="preserve">Curitiba </t>
  </si>
  <si>
    <t xml:space="preserve">Ana Lucia Begue Lema </t>
  </si>
  <si>
    <t>anabegue@itm.edu.Co</t>
  </si>
  <si>
    <t xml:space="preserve">Jefe Oficina Departamento Artes y Humanidades </t>
  </si>
  <si>
    <t xml:space="preserve">Misión institucional </t>
  </si>
  <si>
    <t xml:space="preserve">Ministerio de Eduación Nacional </t>
  </si>
  <si>
    <t xml:space="preserve">Colobmia </t>
  </si>
  <si>
    <t>Alvaro Monterroza</t>
  </si>
  <si>
    <t>alvaro@itm.edu.Es</t>
  </si>
  <si>
    <t>Universidad Carlos III</t>
  </si>
  <si>
    <t xml:space="preserve">Madrid </t>
  </si>
  <si>
    <t xml:space="preserve">Articulo sometido a publicación </t>
  </si>
  <si>
    <t xml:space="preserve">Jeanette Prada Arismendy </t>
  </si>
  <si>
    <t>jeanettearismendy@itm.edu.Di</t>
  </si>
  <si>
    <t xml:space="preserve">21 Congreso Anula de la Asociación Europea de Hematología </t>
  </si>
  <si>
    <t xml:space="preserve">Bevacizumab as treatment in refractory hereditary haemorrhagic telangiectasi </t>
  </si>
  <si>
    <t xml:space="preserve">Dinamarca </t>
  </si>
  <si>
    <t xml:space="preserve">Copehangeue </t>
  </si>
  <si>
    <t>Abstract publicado en Revista Q!</t>
  </si>
  <si>
    <t>ok. Verificar revista Hematologia 2016, Vol 101. S1, ISSN0390-6078</t>
  </si>
  <si>
    <t xml:space="preserve">Hernán Dario Osorio Pulgarin </t>
  </si>
  <si>
    <t>hernánosorio@itm.edu.Co</t>
  </si>
  <si>
    <t xml:space="preserve">Dirección de Planeación </t>
  </si>
  <si>
    <t xml:space="preserve">Seminario Taller Cómo formular y presentar correctamente proyectos de inversión y desarrollo en el sector público </t>
  </si>
  <si>
    <t xml:space="preserve">Colegio Colombiano del Administrador </t>
  </si>
  <si>
    <t xml:space="preserve">Seminario Internacional " Efecto De Deleuze" </t>
  </si>
  <si>
    <t xml:space="preserve">El cine Deleziano </t>
  </si>
  <si>
    <t xml:space="preserve">Universidad de Zaragoza </t>
  </si>
  <si>
    <t xml:space="preserve">Zaragoza </t>
  </si>
  <si>
    <t xml:space="preserve">Diego Alberto Salazar Moncada </t>
  </si>
  <si>
    <t>diegosalazar@itm.edu.Co</t>
  </si>
  <si>
    <t xml:space="preserve">Director Operativo de Autoevaluación </t>
  </si>
  <si>
    <t xml:space="preserve">Auto Evaluación </t>
  </si>
  <si>
    <t xml:space="preserve">Lanzamiento Política Snet y Taller lineamientos de Calidad  T y T </t>
  </si>
  <si>
    <t xml:space="preserve">Marta Luz Arango Uribe </t>
  </si>
  <si>
    <t>martaarango@itm.edu.Es</t>
  </si>
  <si>
    <t xml:space="preserve">Maestría en Desarrollo Sostenible </t>
  </si>
  <si>
    <t xml:space="preserve">III Congreso Internacional de Estudios del Desarrollo </t>
  </si>
  <si>
    <t xml:space="preserve">Diseño de un modelo de medición del impacyto  de los recursos virtuales de la educacuón superior en el desarrollo sostenible, aplicado a la comuna 7 robledo municipio de medellín </t>
  </si>
  <si>
    <t xml:space="preserve">socializacion -memorias </t>
  </si>
  <si>
    <t>Vladimir Pallares</t>
  </si>
  <si>
    <t>vladimir@itm.edu.Es</t>
  </si>
  <si>
    <t xml:space="preserve">Modello para la emprea sostenible para los recuperadores informarles que operan en la comuna 12 la america del municipio de medellin </t>
  </si>
  <si>
    <t>isabelpiedrahita@itm.edu.Co</t>
  </si>
  <si>
    <t>Workshop 3</t>
  </si>
  <si>
    <t>43.575.366</t>
  </si>
  <si>
    <t>olgaruiz@itm.edu.Co</t>
  </si>
  <si>
    <t xml:space="preserve">Modelació n AR para medición del impacto de las variables macroeconómicas sobre índice colcap </t>
  </si>
  <si>
    <t xml:space="preserve">Universidad de Medellín </t>
  </si>
  <si>
    <t xml:space="preserve">certificado de ponencia-copia memorias -socialización </t>
  </si>
  <si>
    <t xml:space="preserve">Juan Camilo Pérez </t>
  </si>
  <si>
    <t>juancamiloperez8@gmail.com</t>
  </si>
  <si>
    <t xml:space="preserve">Tecnologia Analisis de Costos y Presupuestos </t>
  </si>
  <si>
    <t xml:space="preserve">Encuentro Federación Ancional de Representantes Estudiantiles </t>
  </si>
  <si>
    <t>FENARES</t>
  </si>
  <si>
    <t xml:space="preserve">Artículo para la Teckné </t>
  </si>
  <si>
    <t xml:space="preserve">Leydi Carolina Barrientos Tamayo </t>
  </si>
  <si>
    <t>carolinabarrientos3@hotmail.com</t>
  </si>
  <si>
    <t>Agosto</t>
  </si>
  <si>
    <t xml:space="preserve">Socializacion-notas-informe de movilidad </t>
  </si>
  <si>
    <t xml:space="preserve">Perdio su computador con las evidencias </t>
  </si>
  <si>
    <t xml:space="preserve">Pamela Martinez </t>
  </si>
  <si>
    <t>pamelamartinezllano@itm.edu.co</t>
  </si>
  <si>
    <t xml:space="preserve">Jheison Duvier Orteaga </t>
  </si>
  <si>
    <t>jheisondz@gmail.com</t>
  </si>
  <si>
    <t>D:\Nuevo Volumen\DCRI\MOVILIDAD\2016\Informe presentados\2016\Jheison Diaz</t>
  </si>
  <si>
    <t xml:space="preserve">Sergio Esteban Fuertes Ruiz </t>
  </si>
  <si>
    <t>sergio_19@hotmail.com</t>
  </si>
  <si>
    <t>D:\Nuevo Volumen\DCRI\MOVILIDAD\2016\Informe presentados\2016\Sergio Estaban Fuertes</t>
  </si>
  <si>
    <t>Daniela Ceballos</t>
  </si>
  <si>
    <t>danielavalenciaceballos2402@gmailc.om</t>
  </si>
  <si>
    <t>GI2B</t>
  </si>
  <si>
    <t xml:space="preserve">Mateo Castro Pasos </t>
  </si>
  <si>
    <t>mateocastro189163@correo.itm.edu.co</t>
  </si>
  <si>
    <t xml:space="preserve">Pasantía investigación </t>
  </si>
  <si>
    <t>Sylvac S.A.</t>
  </si>
  <si>
    <t xml:space="preserve">Suiza </t>
  </si>
  <si>
    <t>Malleray-Belivard</t>
  </si>
  <si>
    <t xml:space="preserve">entrega proyecto investigación-socialización </t>
  </si>
  <si>
    <t xml:space="preserve">Miriam Janet Gil </t>
  </si>
  <si>
    <t>miriamgil@itm.edu.co</t>
  </si>
  <si>
    <t xml:space="preserve">Quimica Industrial </t>
  </si>
  <si>
    <t xml:space="preserve">XI Congreso de Ciencia y Tecnología </t>
  </si>
  <si>
    <t>Universidad de las Fuerzas Armadas ESPE</t>
  </si>
  <si>
    <t xml:space="preserve">Sangolqí </t>
  </si>
  <si>
    <t xml:space="preserve">Certificado de la ponencia-memorias-publicaión revista ISSn </t>
  </si>
  <si>
    <t>pendiente   la publicación del artículo en las categorías Q4 a Q1</t>
  </si>
  <si>
    <t>Estamos realizando unos ajustes al artículo que someteremos porque estamos pendientes de unos cálculos teóricos, de acá a la fecha establecida te lo estaré pasando y prontamente la evidencia . Agosto 14</t>
  </si>
  <si>
    <t>mateorico@itm.edu.se</t>
  </si>
  <si>
    <t xml:space="preserve">XXI Simposio de tratameinto de señales imagnes y vision artificial </t>
  </si>
  <si>
    <t>machine learning based protein-protein interaction prediction using physical-chemical representations</t>
  </si>
  <si>
    <t>UPB-BUCARAMANGA</t>
  </si>
  <si>
    <t xml:space="preserve">Informe de movilidad-certificado de asistencia-Articulio IEExplorere  </t>
  </si>
  <si>
    <t>Juan Pablo Villegas Ceballos</t>
  </si>
  <si>
    <t>juanpablovillegas@itm.edu.se</t>
  </si>
  <si>
    <t xml:space="preserve">Henry Jhoan Areiza laverde </t>
  </si>
  <si>
    <t>henry_2493@hotmail.com</t>
  </si>
  <si>
    <t xml:space="preserve">Julian David Arango Rodríguez </t>
  </si>
  <si>
    <t>juliandavidarango@itm.edu.se</t>
  </si>
  <si>
    <t>CTI</t>
  </si>
  <si>
    <t>Javier Andrés Torres Cano</t>
  </si>
  <si>
    <t xml:space="preserve">andrestbb08@hotmail.com </t>
  </si>
  <si>
    <t xml:space="preserve">XV Encuentro Departamental de Semilleros de Investigación Nodo Antioquia-2016 </t>
  </si>
  <si>
    <t>Estudio  comparativo entre Chile, Brasil y Colombia a partir de la inversión en actividades de CTeI y su Impacto en la gestión del conocimiento en el periodo 2000 - 2014</t>
  </si>
  <si>
    <t>CTS+i</t>
  </si>
  <si>
    <t>CTS</t>
  </si>
  <si>
    <t>Johan Esteban López Herrera</t>
  </si>
  <si>
    <t>joeslopher@hotmail.com</t>
  </si>
  <si>
    <t>XV Encuentro Departamental de Semilleros de Investigación Nodo Antioquia-2017</t>
  </si>
  <si>
    <t>Dispositivo Biomédico con Historia  Clínica Integrada para el Sistema en Salud, desde la perspectiva de la innovación social</t>
  </si>
  <si>
    <t>Jhon Dayron Arias Hincapié</t>
  </si>
  <si>
    <t xml:space="preserve">jhon.gliflosato480@gmail.com </t>
  </si>
  <si>
    <t>XV Encuentro Departamental de Semilleros de Investigación Nodo Antioquia-2018</t>
  </si>
  <si>
    <t>Medición de la gestión y apropiación del conocimiento en el Instituto Tecnológico metropolitano – ITM -: Un caso de estudio</t>
  </si>
  <si>
    <t>anamariav.gpd@gmail.com</t>
  </si>
  <si>
    <t>XV Encuentro Departamental de Semilleros de Investigación Nodo Antioquia-2019</t>
  </si>
  <si>
    <t>Muchas miradas. Conversaciones sobre Arte y Estética.</t>
  </si>
  <si>
    <t>Estética (Nazgul)</t>
  </si>
  <si>
    <t xml:space="preserve">Daniela Pereira Cardona  </t>
  </si>
  <si>
    <t>chucuchucumail@gmail.com</t>
  </si>
  <si>
    <t>XV Encuentro Departamental de Semilleros de Investigación Nodo Antioquia-2020</t>
  </si>
  <si>
    <t>Investigación del patrimonio sonoro Colombiano. Mariano Sepúlveda y su cumbia eléctrica, pionero del rock tropical.</t>
  </si>
  <si>
    <t>Investigación/creación en Objetos audiovisuales y nuevos medios (Secuencia 1)</t>
  </si>
  <si>
    <t>Ángela María Pérez Ruiz</t>
  </si>
  <si>
    <t>gelamap3@gmail.com</t>
  </si>
  <si>
    <t>XV Encuentro Departamental de Semilleros de Investigación Nodo Antioquia-2021</t>
  </si>
  <si>
    <t>Diseño desde la función de la forma fractal presente en un ser biológico</t>
  </si>
  <si>
    <t xml:space="preserve">Biónica Y Diseño </t>
  </si>
  <si>
    <t>Javy Alexis López Osorio</t>
  </si>
  <si>
    <t>XV Encuentro Departamental de Semilleros de Investigación Nodo Antioquia-2022</t>
  </si>
  <si>
    <t>Fibra de piña: Investigación de propiedades térmicas para desarrollo de producto</t>
  </si>
  <si>
    <t xml:space="preserve">Jeison Stiven Navarro Monsalve </t>
  </si>
  <si>
    <t>XV Encuentro Departamental de Semilleros de Investigación Nodo Antioquia-2023</t>
  </si>
  <si>
    <t>Diseño de un Sistema Integral de Escritura (SIE) para estudiantes en situación de discapacidad de Medellín ETAPA II.</t>
  </si>
  <si>
    <t>Diseño y Salud</t>
  </si>
  <si>
    <t xml:space="preserve">Jonathan González Vasco </t>
  </si>
  <si>
    <t>XV Encuentro Departamental de Semilleros de Investigación Nodo Antioquia-2024</t>
  </si>
  <si>
    <t>Diseño de un sistema de movilidad adaptable para estudiantes en situación de discapacidad de Medellín etapa II</t>
  </si>
  <si>
    <t>Ana Luisa Carmona</t>
  </si>
  <si>
    <t>ana13.carmona@gmail.com</t>
  </si>
  <si>
    <t>XV Encuentro Departamental de Semilleros de Investigación Nodo Antioquia-2025</t>
  </si>
  <si>
    <t>Punto A Punto</t>
  </si>
  <si>
    <t>Museografía e interactividad</t>
  </si>
  <si>
    <t>Javier Adrián Ruano Cárdenas</t>
  </si>
  <si>
    <t>Javieradrian1792@gmail.com</t>
  </si>
  <si>
    <t>XV Encuentro Departamental de Semilleros de Investigación Nodo Antioquia-2027</t>
  </si>
  <si>
    <t>Aplicación de la Biónica a los procesos productivos agrícolas – caso sistemas de riego</t>
  </si>
  <si>
    <t>Biónica Y Diseño</t>
  </si>
  <si>
    <t>Juan David Uribe Taquez</t>
  </si>
  <si>
    <t>uribetaquez@gmail.com</t>
  </si>
  <si>
    <t>XV Encuentro Departamental de Semilleros de Investigación Nodo Antioquia-2028</t>
  </si>
  <si>
    <t>Dificultades y factores que inciden en el ecosistema de gestión del conocimiento escolar</t>
  </si>
  <si>
    <t>Gestión del conocimiento</t>
  </si>
  <si>
    <t xml:space="preserve">María Fernanda Álvarez Velarde </t>
  </si>
  <si>
    <t>mafealve94@hotmail.com 
mafealvarezvelarde@gmail.com</t>
  </si>
  <si>
    <t>XV Encuentro Departamental de Semilleros de Investigación Nodo Antioquia-2029</t>
  </si>
  <si>
    <t>Propuesta para la implementación de buenas prácticas en MiPymes Antioqueñas del sector eléctrico, a través de un análisis cualitativo de empresas exitosas del sector</t>
  </si>
  <si>
    <t xml:space="preserve">Simón Hernandez Muñoz </t>
  </si>
  <si>
    <t>simonhernandez122184@correo.itm.edu.co</t>
  </si>
  <si>
    <t>XV Encuentro Departamental de Semilleros de Investigación Nodo Antioquia-2030</t>
  </si>
  <si>
    <t>Modelación financiera para asociaciones de productores agropecuarios en Antioquia</t>
  </si>
  <si>
    <t>Modelamiento Económico y Financiero</t>
  </si>
  <si>
    <t>Julián Andrés Betancourt</t>
  </si>
  <si>
    <t>julian079526@gmail.com
mcuartasm@unal.edu.co</t>
  </si>
  <si>
    <t>Tecnología Gestión Administrativa</t>
  </si>
  <si>
    <t>XV Encuentro Departamental de Semilleros de Investigación Nodo Antioquia-2031</t>
  </si>
  <si>
    <t>El biocomercio como estrategia para la inclusión social y económica de las comunidades indígenas</t>
  </si>
  <si>
    <t>Jorge Andrés Moreno Agudelo</t>
  </si>
  <si>
    <t xml:space="preserve">morenojorge28@gmail.com
jorgemoreno137523@correo.itm.edu.co
lcecheverris@unal.edu.co </t>
  </si>
  <si>
    <t>XV Encuentro Departamental de Semilleros de Investigación Nodo Antioquia-2033</t>
  </si>
  <si>
    <t>Identificación de los factores implicados en la adopción de software libre en las PYMES de la ciudad de Medellín a través de un estudio de caso.</t>
  </si>
  <si>
    <t>Carolina González Jaramillo</t>
  </si>
  <si>
    <t xml:space="preserve">carolinagonzalez136347@correo.itm.edu.co
stvasquezgi@unal.edu.co
</t>
  </si>
  <si>
    <t>XV Encuentro Departamental de Semilleros de Investigación Nodo Antioquia-2035</t>
  </si>
  <si>
    <t>Maria Alejandra Genes Padilla</t>
  </si>
  <si>
    <t>alejandra-55410@hotmail.com</t>
  </si>
  <si>
    <t>XV Encuentro Departamental de Semilleros de Investigación Nodo Antioquia-2037</t>
  </si>
  <si>
    <t>Identificación de los factores de aceptación del E-commerce en estudiantes universitarios de la ciudad de Medellín</t>
  </si>
  <si>
    <t>Javalenca.a@gmail.com</t>
  </si>
  <si>
    <t>XV Encuentro Departamental de Semilleros de Investigación Nodo Antioquia-2039</t>
  </si>
  <si>
    <t>Educación empresarial: la percepción de los estudiantes de pregrado en Medellín</t>
  </si>
  <si>
    <t>Víctor Alejandro Vega Marín</t>
  </si>
  <si>
    <t xml:space="preserve">alejovm86@hotmail.com </t>
  </si>
  <si>
    <t>XV Encuentro Departamental de Semilleros de Investigación Nodo Antioquia-2041</t>
  </si>
  <si>
    <t xml:space="preserve">Percepciones sobre el uso de E-LEARNING en estudiantes universitarios </t>
  </si>
  <si>
    <t>Juan David Velásquez Monsalve-</t>
  </si>
  <si>
    <t>juandavel96@gmail.com</t>
  </si>
  <si>
    <t>XV Encuentro Departamental de Semilleros de Investigación Nodo Antioquia-2042</t>
  </si>
  <si>
    <t>Aproximación a los principales factores de aceptación, implementación y mejoramiento de la productividad  con kaizen en las pymes de Medellín: un caso de estudio</t>
  </si>
  <si>
    <t>carias85@misena.edu.co</t>
  </si>
  <si>
    <t>XV Encuentro Departamental de Semilleros de Investigación Nodo Antioquia-2044</t>
  </si>
  <si>
    <t xml:space="preserve">lauraduque144319@correo.itm.edu.co
lauraduque144319@correo.itm.edu.co
lauraduque144319@correo.itm.edu.co
</t>
  </si>
  <si>
    <t>XV Encuentro Departamental de Semilleros de Investigación Nodo Antioquia-2046</t>
  </si>
  <si>
    <t xml:space="preserve">gluppub@gmail.com </t>
  </si>
  <si>
    <t>XV Encuentro Departamental de Semilleros de Investigación Nodo Antioquia-2047</t>
  </si>
  <si>
    <t xml:space="preserve">Julio César Rosado Cadavid </t>
  </si>
  <si>
    <t>blookin@outlook.com</t>
  </si>
  <si>
    <t>XV Encuentro Departamental de Semilleros de Investigación Nodo Antioquia-2049</t>
  </si>
  <si>
    <t>Diferencia en la eficiencia de los líderes de acuerdo con su género:  Percepción de los estudiantes de último semestre de Administración Tecnológica del Instituto Tecnológico Metropolitano (ITM)</t>
  </si>
  <si>
    <t>Coaching, Liderazgo, Negociación y Emprendimiento</t>
  </si>
  <si>
    <t xml:space="preserve">Sara Piedrahita Cañas </t>
  </si>
  <si>
    <t>sarapiedrahita.12@gmail.com</t>
  </si>
  <si>
    <t>XV Encuentro Departamental de Semilleros de Investigación Nodo Antioquia-2050</t>
  </si>
  <si>
    <t>Análisis bibliométrico de publicaciones sobre la mediación en la negociación</t>
  </si>
  <si>
    <t>Santiago Salazar Sepúlveda</t>
  </si>
  <si>
    <t>santiagosalazar55765@correo.itm.edu.co</t>
  </si>
  <si>
    <t>Tecnología Producción</t>
  </si>
  <si>
    <t>XV Encuentro Departamental de Semilleros de Investigación Nodo Antioquia-2051</t>
  </si>
  <si>
    <t>Propuesta del modelo de Inventario en Consignación (CI) - Caso de estudio aplicado en compañía química-manufacturera</t>
  </si>
  <si>
    <t>Fabián Alejandro Flórez</t>
  </si>
  <si>
    <t>karlaalvarez@itm.edu.co</t>
  </si>
  <si>
    <t>XV Encuentro Departamental de Semilleros de Investigación Nodo Antioquia-2052</t>
  </si>
  <si>
    <t>Propuesta de un modelo para el diseño del Centro De Distribución de una compañía del sector químico</t>
  </si>
  <si>
    <t>Juan Camilo Gaviria Fernandez</t>
  </si>
  <si>
    <t>cookietator@hotmail.com</t>
  </si>
  <si>
    <t>Tecnología Electromecánica</t>
  </si>
  <si>
    <t>XV Encuentro Departamental de Semilleros de Investigación Nodo Antioquia-2053</t>
  </si>
  <si>
    <t>Mezcla de caucho natural y cuero post industrial</t>
  </si>
  <si>
    <t>Walter Raúl Mejia Araujo</t>
  </si>
  <si>
    <t>Walter9018@hotmail.com</t>
  </si>
  <si>
    <t>Diseño de métodos para evaluación de las propiedades físico químicas del látex de caucho natural</t>
  </si>
  <si>
    <t xml:space="preserve">Katherine Arango Benitez </t>
  </si>
  <si>
    <t xml:space="preserve">leylajaramillo@itm.edu.co 
</t>
  </si>
  <si>
    <t>XV Encuentro Departamental de Semilleros de Investigación Nodo Antioquia-2055</t>
  </si>
  <si>
    <t>Evaluación de caucho natural colombiano con cargas provenientes de residuos postindustriales</t>
  </si>
  <si>
    <t xml:space="preserve">Daniela Barrera Yepes  </t>
  </si>
  <si>
    <t xml:space="preserve">sin información </t>
  </si>
  <si>
    <t>Tecnología Calidad</t>
  </si>
  <si>
    <t>XV Encuentro Departamental de Semilleros de Investigación Nodo Antioquia-2056</t>
  </si>
  <si>
    <t>Metodología para la implementación de un modelo integrado entre la gestión energética y la gestión metrológica al interior de un proceso de transformación de plástico, teniendo como criterios la ISO NTC 50001 y la NTC 10012</t>
  </si>
  <si>
    <t xml:space="preserve">Andrés Felipe Sánchez Galeano </t>
  </si>
  <si>
    <t>andres.f2235@gmail.com 
yamile1017@gmail.com</t>
  </si>
  <si>
    <t>XV Encuentro Departamental de Semilleros de Investigación Nodo Antioquia-2057</t>
  </si>
  <si>
    <t>Causas de no éxito de la implementación de Kaizen en el área de Calidad del grupo GCO</t>
  </si>
  <si>
    <t>Herramientas para la Productividad SIPRODyM.  Sistemas de Producción Diseño y Mejora</t>
  </si>
  <si>
    <t>Angy Yuliet Cardona Gonzalez</t>
  </si>
  <si>
    <t>angycardona_01@hotmail.com</t>
  </si>
  <si>
    <t>XV Encuentro Departamental de Semilleros de Investigación Nodo Antioquia-2058</t>
  </si>
  <si>
    <t>Montaje y Seguimiento de Kaizen en el Área de Recepción de materias Primas en el grupo GCO</t>
  </si>
  <si>
    <t>Jaime Alfredo Acero Gomez</t>
  </si>
  <si>
    <t>jaime.acero78@gmail.com</t>
  </si>
  <si>
    <t>XV Encuentro Departamental de Semilleros de Investigación Nodo Antioquia-2059</t>
  </si>
  <si>
    <t>Optimización en el Proceso de Compras en la Compañía BIOTECH SAS.</t>
  </si>
  <si>
    <t>Herramientas para la Productividad</t>
  </si>
  <si>
    <t>Daniela Alejandra Sánchez Bedoya</t>
  </si>
  <si>
    <t xml:space="preserve">daleja1503@gmail.com </t>
  </si>
  <si>
    <t>XV Encuentro Departamental de Semilleros de Investigación Nodo Antioquia-2060</t>
  </si>
  <si>
    <t xml:space="preserve">Aplicación de la Herramienta para la productividad 8 Disciplinas en la empresa PROCESAS SAS </t>
  </si>
  <si>
    <t xml:space="preserve">Sara Arboleda López </t>
  </si>
  <si>
    <t xml:space="preserve">saris.arboleda@gmail.com
</t>
  </si>
  <si>
    <t>XV Encuentro Departamental de Semilleros de Investigación Nodo Antioquia-2061</t>
  </si>
  <si>
    <t>Montaje y seguimiento de la herramienta Cinco eses en la planta del Grupo Comercializadoras GCO como aplicación del conocimiento de aula a la realidad empresarial en los estudiantes de la tecnología en producción del ITM</t>
  </si>
  <si>
    <t>German Alberto Cano Ortiz</t>
  </si>
  <si>
    <t>XV Encuentro Departamental de Semilleros de Investigación Nodo Antioquia-2062</t>
  </si>
  <si>
    <t>Aplicación de sistema de Gestión de la calidad Como base para el crecimiento y desarrollo de las pymes.</t>
  </si>
  <si>
    <t xml:space="preserve">Gestión de Calidad </t>
  </si>
  <si>
    <t>Juan Esteban Hoyos Tavera</t>
  </si>
  <si>
    <t>juanhoyos200533@correo.itm.edu.co</t>
  </si>
  <si>
    <t>XV Encuentro Departamental de Semilleros de Investigación Nodo Antioquia-2063</t>
  </si>
  <si>
    <t>Rediseño del Layout de la Planta de Producción de un proveedor confeccionista del Grupo GCO en Medellín</t>
  </si>
  <si>
    <t>SIPRODyM.  Sistemas de Producción Diseño y Mejora</t>
  </si>
  <si>
    <t>Duvan Alonso Alzate Orrego</t>
  </si>
  <si>
    <t>duvanalzateorrego@hotmail.com</t>
  </si>
  <si>
    <t>XV Encuentro Departamental de Semilleros de Investigación Nodo Antioquia-2064</t>
  </si>
  <si>
    <t>Propuesta de diseño del Layout de la nueva planta de Molido en la empresa COLCAFÉ S.A.S de Medellín</t>
  </si>
  <si>
    <t xml:space="preserve">Frank Sneider Garcés Hernández   </t>
  </si>
  <si>
    <t>sneyderkeke@hotmail.com</t>
  </si>
  <si>
    <t>XV Encuentro Departamental de Semilleros de Investigación Nodo Antioquia-2065</t>
  </si>
  <si>
    <t>Normalización y estandarización del proceso de fabricación del pastillero verde x 240 PP en la empresa INDISER S.A.S. de Medellín.</t>
  </si>
  <si>
    <t xml:space="preserve">Jean Marcos Cuesta Castaño </t>
  </si>
  <si>
    <t>jeancuesta95@hotmail.com</t>
  </si>
  <si>
    <t>XV Encuentro Departamental de Semilleros de Investigación Nodo Antioquia-2066</t>
  </si>
  <si>
    <t xml:space="preserve">Caracterización y Documentación de Proceso </t>
  </si>
  <si>
    <t>XV Encuentro Departamental de Semilleros de Investigación Nodo Antioquia-2067</t>
  </si>
  <si>
    <t>Desarrollo de zeolitas tipo LTA y MFI modificadas con cationes metálicos con potencial uso en refrigeración por adsorción.</t>
  </si>
  <si>
    <t xml:space="preserve">Nuevos Materiales </t>
  </si>
  <si>
    <t xml:space="preserve">Sebastián Restrepo Agudelo </t>
  </si>
  <si>
    <t>Desarrollo de un sistema de diagnóstico asistido de disfagia en pacientes con desórdenes neuromotores, basado en procesamiento de señales no invasivas</t>
  </si>
  <si>
    <t>Electromedicina</t>
  </si>
  <si>
    <t>Fredy Esteban Jaramillo Ramírez</t>
  </si>
  <si>
    <t>fredy.esteban1190@gmail.com</t>
  </si>
  <si>
    <t>Mejoramiento de condiciones operativas en un sistema de distribución a partir de la integración óptima de generación distribuida.</t>
  </si>
  <si>
    <t>Eficiencia Energética</t>
  </si>
  <si>
    <t xml:space="preserve">Yhon Leyton Castañeda Ceballos </t>
  </si>
  <si>
    <t>leytoncastaneda@gmail.com</t>
  </si>
  <si>
    <t>Optimización en la generación de energía hidráulica mediante turbo-máquina.</t>
  </si>
  <si>
    <t>Computación Avanzada y Diseño Digital - SeCADD - ProM (Ingeniería y Modelado Físico</t>
  </si>
  <si>
    <t xml:space="preserve">Diego Alejandro Rodas Serna </t>
  </si>
  <si>
    <t>dalejandrorodass@gmail.com</t>
  </si>
  <si>
    <t>Simulación Hidrodinámica en régimen Transitorio de una Turbina de Flujo Cruzado tipo Mitchell-Banki</t>
  </si>
  <si>
    <t xml:space="preserve">Kevin Cardona Carmona  </t>
  </si>
  <si>
    <t xml:space="preserve">kevinserafo@hotmail.com </t>
  </si>
  <si>
    <t>Tecnología Sistemas de Información</t>
  </si>
  <si>
    <t>Juego diagramas de colaboración</t>
  </si>
  <si>
    <t>Desarrollo de Software  DESOFT</t>
  </si>
  <si>
    <t xml:space="preserve">Arlys Javier Asprilla Arboleda </t>
  </si>
  <si>
    <t xml:space="preserve">arjavia07@gmail.co
</t>
  </si>
  <si>
    <t>Diseño e implementación de un sistema automatizado para el secado uniforme del cacao  en la industria agrícola colombiana.</t>
  </si>
  <si>
    <t xml:space="preserve">José Mena Palomeque </t>
  </si>
  <si>
    <t xml:space="preserve">josemenapalomeque@gmail.com </t>
  </si>
  <si>
    <t>Diseño, implementación y control de un péndulo invertido como plataforma de ensayos para diferentes estrategias de control.</t>
  </si>
  <si>
    <t>Mecatrónica</t>
  </si>
  <si>
    <t xml:space="preserve">Jhonatan Galeano Isaza </t>
  </si>
  <si>
    <t>galeanoj03@gmail.com</t>
  </si>
  <si>
    <t>Diseño, modelado y construcción de una planta de robótica como plataforma de ensayos e interacción con el usuario</t>
  </si>
  <si>
    <t xml:space="preserve">Felipe Hoyos Gómez </t>
  </si>
  <si>
    <t>felipehoyos151539@correo.itm.edu.co</t>
  </si>
  <si>
    <t>Construcción numérica de curvas de factor de concentración de esfuerzo por medio de ANSYS®</t>
  </si>
  <si>
    <t>Computación Avanzada y Diseño Digital (SeCADD) Rama: Ingeniería y Modelado 3D</t>
  </si>
  <si>
    <t xml:space="preserve">Faber Andrés López Rodríguez </t>
  </si>
  <si>
    <t>andlopezrodriguez@gmail.com</t>
  </si>
  <si>
    <t>XV Encuentro Departamental de Semilleros de Investigación Nodo Antioquia-2077</t>
  </si>
  <si>
    <t>Experiencia de Semilleros</t>
  </si>
  <si>
    <t xml:space="preserve">Esteban Vélez Marín </t>
  </si>
  <si>
    <t>luisesvelez@hotmail.com</t>
  </si>
  <si>
    <t>XV Encuentro Departamental de Semilleros de Investigación Nodo Antioquia-2078</t>
  </si>
  <si>
    <t>Daniela Isabel Aguilar Velasco</t>
  </si>
  <si>
    <t>Danny.aguilar@hotmail.com</t>
  </si>
  <si>
    <t>XV Encuentro Departamental de Semilleros de Investigación Nodo Antioquia-2079</t>
  </si>
  <si>
    <t xml:space="preserve">Objetual </t>
  </si>
  <si>
    <t xml:space="preserve">Catherine Restrepo Salazar </t>
  </si>
  <si>
    <t>XV Encuentro Departamental de Semilleros de Investigación Nodo Antioquia-2080</t>
  </si>
  <si>
    <t xml:space="preserve">Erika Niño Murillo </t>
  </si>
  <si>
    <t>erikanino104105@correo.itm.edu.co</t>
  </si>
  <si>
    <t>XV Encuentro Departamental de Semilleros de Investigación Nodo Antioquia-2081</t>
  </si>
  <si>
    <t>Andres Atehortua Gaviria</t>
  </si>
  <si>
    <t xml:space="preserve">Curso Teorico práctico en manejo de de herramientas para modelo sismico y migración en medios anistropos bajo datos sintéticos </t>
  </si>
  <si>
    <t xml:space="preserve">migración sismica </t>
  </si>
  <si>
    <t>Julio Cesar Muñoz Zapata</t>
  </si>
  <si>
    <t xml:space="preserve">Gloria Miyeth Restrepo Posada </t>
  </si>
  <si>
    <t xml:space="preserve">Edison Enrique Tejada Velasquez </t>
  </si>
  <si>
    <t>1/0/2022</t>
  </si>
  <si>
    <t xml:space="preserve">Jhonatan Alexander Murillo Polo </t>
  </si>
  <si>
    <t>49 Congreso de seguridad salud y ambiente, XIIII encuentro andino centroamericano y del caribe 2016</t>
  </si>
  <si>
    <t xml:space="preserve">Consejo Colombiano de Seguridad </t>
  </si>
  <si>
    <t>carlostoro@itm.edu.na</t>
  </si>
  <si>
    <t xml:space="preserve">Seminario Nacional de Actualización en presupuesto publico </t>
  </si>
  <si>
    <t xml:space="preserve">Gestón y Desarrollo y sociedad </t>
  </si>
  <si>
    <t xml:space="preserve">Colmbia </t>
  </si>
  <si>
    <t xml:space="preserve">Leydi Johana Montoya </t>
  </si>
  <si>
    <t>leidymontoya204373@correo.itm.edu.co</t>
  </si>
  <si>
    <t xml:space="preserve">Pasantía social </t>
  </si>
  <si>
    <t>AIESEC</t>
  </si>
  <si>
    <t xml:space="preserve">Brasilia </t>
  </si>
  <si>
    <t xml:space="preserve">Ambiental </t>
  </si>
  <si>
    <t xml:space="preserve">Replica con una comunidad vulnerable-sistematización de las dos experiencias </t>
  </si>
  <si>
    <t xml:space="preserve">jaime Andres Cano Salazar </t>
  </si>
  <si>
    <t>jaimecano@itm.edu.ta</t>
  </si>
  <si>
    <t xml:space="preserve">Director Operativo de Investigación </t>
  </si>
  <si>
    <t xml:space="preserve">N/a </t>
  </si>
  <si>
    <t xml:space="preserve">Seminario taller : Gestón innovadora del desarrollo territorial </t>
  </si>
  <si>
    <t>WYNDHA</t>
  </si>
  <si>
    <t>diegosalazar@itm.edu.ma</t>
  </si>
  <si>
    <t xml:space="preserve">Director Operativo autoevaluación </t>
  </si>
  <si>
    <t xml:space="preserve">Documento maestro registros calificados </t>
  </si>
  <si>
    <t>luisbotero@itm.edu.de</t>
  </si>
  <si>
    <t xml:space="preserve">Socialización de la guias de internacionalziación en las diferentes regiones del paías </t>
  </si>
  <si>
    <t>Cucuta</t>
  </si>
  <si>
    <t xml:space="preserve">VII Congreso latinoamericano de Enseñanaza de Diseño </t>
  </si>
  <si>
    <t>La Universidad en la estética para el diseño AT</t>
  </si>
  <si>
    <t xml:space="preserve">Universidad de Palermo </t>
  </si>
  <si>
    <t xml:space="preserve">Argentina </t>
  </si>
  <si>
    <t xml:space="preserve">Buenos Aires </t>
  </si>
  <si>
    <t>*Certificado de asistencia
*Informe
*Socialización ante comunidad ITM</t>
  </si>
  <si>
    <t>Congreso Brasileiro de Electromagnetismo MOMAG 2016</t>
  </si>
  <si>
    <t>Performance analysis of monopole excited split ring resonator for permittivity Characterization.</t>
  </si>
  <si>
    <t xml:space="preserve">Universidad Federal Rio Grande Do Sul </t>
  </si>
  <si>
    <t>Autómatica, Electrónica y C</t>
  </si>
  <si>
    <t xml:space="preserve">Inclusión en las Rocas no mezclada , por favor </t>
  </si>
  <si>
    <t xml:space="preserve">Negociación y manejo de conflictos </t>
  </si>
  <si>
    <t xml:space="preserve">Escuela de Posgrados Gerens del Perú </t>
  </si>
  <si>
    <t xml:space="preserve">Lima </t>
  </si>
  <si>
    <t xml:space="preserve">I Congreso de Ciencia, Tecnología y Desarrollo Social </t>
  </si>
  <si>
    <t xml:space="preserve">Hotel Atrium </t>
  </si>
  <si>
    <t xml:space="preserve">Dirección de Cooperación y Relaciones Internacionales </t>
  </si>
  <si>
    <t xml:space="preserve">1er Diplomado en Cooperación Internacional </t>
  </si>
  <si>
    <t xml:space="preserve">Univerdiada de Medellín </t>
  </si>
  <si>
    <t>Francisco Javier Córdoba</t>
  </si>
  <si>
    <t>franciscocordona@itm.edu.co</t>
  </si>
  <si>
    <t xml:space="preserve">Mantenimiento en equipo Biomédico </t>
  </si>
  <si>
    <t xml:space="preserve">XXX Reunión Latinoamericana de Matematicas Educativa ( RELME30) </t>
  </si>
  <si>
    <t xml:space="preserve">Creencias de Estudiantes de secundarii acerca de su competencia personal en matematicas </t>
  </si>
  <si>
    <t>Tecnoloógico de Monterrey</t>
  </si>
  <si>
    <t xml:space="preserve">Monterrey </t>
  </si>
  <si>
    <t xml:space="preserve">Certificado de ponencia, publicación actas del evento  del extenso </t>
  </si>
  <si>
    <t>D:\Nuevo Volumen\DCRI\MOVILIDAD\2016\Informe presentados\2016\Francisco Javier Cordoba</t>
  </si>
  <si>
    <t xml:space="preserve">La memorias se publicaran en julio de 2017. En julio de 2017 se envio correo solicitando dichas memorias  </t>
  </si>
  <si>
    <t xml:space="preserve">Adriana María Soto Zuluaga </t>
  </si>
  <si>
    <t>adrianasoto@itm.edu.co</t>
  </si>
  <si>
    <t>XIV Conferencia Internacional de LACCEI 2016</t>
  </si>
  <si>
    <t xml:space="preserve">Porpuesta de un programa en química indsutrial como respeusa a las necesidades del sector productivo de Colobmia y el departamento de Antioquia. Poster: Estudo sistemico de los procesos didácticos que tienen lugar entre profesor y estudiantes en una clase de estructura atómica </t>
  </si>
  <si>
    <t xml:space="preserve">San Juan </t>
  </si>
  <si>
    <t>Certificado evento, memorias, artículo colciencias-artículo Q4</t>
  </si>
  <si>
    <t>Pendiente artículo Q4, para julio de 2017</t>
  </si>
  <si>
    <t>queda pendiente el artículo ya que en el evento nos prometieron publicar los trabajos en una revista de la base de datos Scopus y hasta el momento no la han hecho, al preguntar recientemente por dicho compromiso, nos dicen que seleccionarán algunos de los trabajos para publicar. Por tanto estoy pendiente de esta información del evento, pero de todos modos tengo presente que si no publican el trabajo presentado en el evento en dicha revista, debo cumplir con una publicación que se pueda reemplazar por esta. D:\Nuevo Volumen\DCRI\MOVILIDAD\2016\Informe presentados\2016\Adriana Maria Soto</t>
  </si>
  <si>
    <t xml:space="preserve">Diego Armando Gónzalez Vargas </t>
  </si>
  <si>
    <t>diegogonzalez@itm.edu.co</t>
  </si>
  <si>
    <t xml:space="preserve">Control Interno </t>
  </si>
  <si>
    <t xml:space="preserve">Seminario Nacional : actulización en control interno con enfasis en informes Obigatorios de Ley </t>
  </si>
  <si>
    <t>Gestión , Desarrollo Y Sociedad S.A.S</t>
  </si>
  <si>
    <t xml:space="preserve">Capacitación en una metodología de investigación que permite evaluar el impacto de las infraestructuras viales en ña fauna silvestre, como una herramienta para el diseño, construcción y ejecución de proyectos de infraestructura vial en  Colombia </t>
  </si>
  <si>
    <t xml:space="preserve">Encuentro intenacional de Educación en Ingeniería ACOFI </t>
  </si>
  <si>
    <t xml:space="preserve">ACOFI </t>
  </si>
  <si>
    <t xml:space="preserve">Cesar Augusto Arias Chica </t>
  </si>
  <si>
    <t>cesararias@itm.edu.co</t>
  </si>
  <si>
    <t>UNICAM</t>
  </si>
  <si>
    <t xml:space="preserve">Campinas </t>
  </si>
  <si>
    <t xml:space="preserve">Paula Andrea Botero </t>
  </si>
  <si>
    <t>paulabotero@itm.edu.co</t>
  </si>
  <si>
    <t xml:space="preserve">Carlos Andres Caballero </t>
  </si>
  <si>
    <t xml:space="preserve">Jefe Departamento Artes y Humanidades </t>
  </si>
  <si>
    <t xml:space="preserve">Conferencia Latinoamericana AES </t>
  </si>
  <si>
    <t>D:\Nuevo Volumen\DCRI\MOVILIDAD\2016\Informe presentados\2016\Carlos Caballero- Jorge Valencia</t>
  </si>
  <si>
    <t xml:space="preserve">Jorge Mario Valencia Upegui </t>
  </si>
  <si>
    <t>jorgevalencia@itm.edu.co</t>
  </si>
  <si>
    <t xml:space="preserve">Fredy Alberto Alzate Arias </t>
  </si>
  <si>
    <t>fredyalzate@itm.edu.co</t>
  </si>
  <si>
    <t xml:space="preserve">Metodología para la medición de directividad en tiple colombiano </t>
  </si>
  <si>
    <t xml:space="preserve"> certificado como ponente, la constancia de socialización con el semillero y las Guía metodológica para medir la directividad  del tiple Colombiano y  Guía teórica directividad en instrumentos musicales, memorias del evento</t>
  </si>
  <si>
    <t>Personal</t>
  </si>
  <si>
    <t xml:space="preserve">Jose Gonzalo Narvaez </t>
  </si>
  <si>
    <t xml:space="preserve">gonzalonarvaez@itm.edu.co </t>
  </si>
  <si>
    <t xml:space="preserve">Construcción de Acabados Arquitectónicos </t>
  </si>
  <si>
    <t xml:space="preserve">Departamento de Pesonal </t>
  </si>
  <si>
    <t xml:space="preserve">Jorge Eduardo Londoño </t>
  </si>
  <si>
    <t>jorgelondono@itm.edu.co</t>
  </si>
  <si>
    <t xml:space="preserve">Reuunion oficina asesora de comunicaciones del ministerio de educacuón </t>
  </si>
  <si>
    <t xml:space="preserve">Ministriod e Educación Nacional </t>
  </si>
  <si>
    <t>representateestudiantil@itm.edu.co</t>
  </si>
  <si>
    <t xml:space="preserve">Plenario Fenares: Planteamientos a reformar MEN, investigación y proyección social como camno de paz </t>
  </si>
  <si>
    <t xml:space="preserve">Certificado de asistencia </t>
  </si>
  <si>
    <t xml:space="preserve">Fernando Antonio Rojo </t>
  </si>
  <si>
    <t>fernandorojo@itm.edu.co</t>
  </si>
  <si>
    <t xml:space="preserve">Feria Internacional de Arte Contemporaneo </t>
  </si>
  <si>
    <t xml:space="preserve">Jurado </t>
  </si>
  <si>
    <t xml:space="preserve">Julio </t>
  </si>
  <si>
    <t>ArtCali</t>
  </si>
  <si>
    <t xml:space="preserve">Certificación de participación como jurado del evento, informe beneficiario de movilidad </t>
  </si>
  <si>
    <t>D:\Nuevo Volumen\DCRI\MOVILIDAD\2016\Informe presentados\2016\Fernando Antonio Rojo</t>
  </si>
  <si>
    <t xml:space="preserve">Iliana María Ramírez </t>
  </si>
  <si>
    <t xml:space="preserve">Diana Maria Cataño </t>
  </si>
  <si>
    <t xml:space="preserve"> Smarketing- MOVIVE </t>
  </si>
  <si>
    <t xml:space="preserve">Junio </t>
  </si>
  <si>
    <t xml:space="preserve">Vitoria </t>
  </si>
  <si>
    <t xml:space="preserve">Camila Echavarria </t>
  </si>
  <si>
    <t>Reduced Inequalities AIESEC ULSA</t>
  </si>
  <si>
    <t xml:space="preserve">Helen Mena </t>
  </si>
  <si>
    <t>Educando Talent Capacity Manager</t>
  </si>
  <si>
    <t>N/A |</t>
  </si>
  <si>
    <t xml:space="preserve">Ciudad de Panamá </t>
  </si>
  <si>
    <t xml:space="preserve">Educarte Educarte Kids Semillitas </t>
  </si>
  <si>
    <t xml:space="preserve">Juan Carlos Sánchez Giradlo </t>
  </si>
  <si>
    <t>juansanchez@itm.edu.co</t>
  </si>
  <si>
    <t xml:space="preserve">Jefe Oficina Centro de Idiomas </t>
  </si>
  <si>
    <t xml:space="preserve">Centro de Idiomas </t>
  </si>
  <si>
    <t>Sexto Seminario Internacional de Desarrollo Profesional de los Docentes de Lengua Extranjera</t>
  </si>
  <si>
    <t xml:space="preserve">Universidad de Antioquia </t>
  </si>
  <si>
    <t xml:space="preserve">Juan Guillermo Paniagua Castrillón </t>
  </si>
  <si>
    <t>juanpaniagua@itm.edu.co</t>
  </si>
  <si>
    <t>Seminario Innova Ecopetrol 2016</t>
  </si>
  <si>
    <t xml:space="preserve">poster sobre su trabajo en técnica no convencional para la conducción de imágenes sismicas </t>
  </si>
  <si>
    <t xml:space="preserve">Ecopetrol </t>
  </si>
  <si>
    <t xml:space="preserve">CCYK </t>
  </si>
  <si>
    <t xml:space="preserve">Luis Alberto Lizón </t>
  </si>
  <si>
    <t>luislizon@itm.edu.co</t>
  </si>
  <si>
    <t xml:space="preserve">Inclusión </t>
  </si>
  <si>
    <t xml:space="preserve">Bienestar Institucional </t>
  </si>
  <si>
    <t xml:space="preserve">3 encuentro de Acompañamiento Estudiantil Superior inclusiva: estrategías y Avances </t>
  </si>
  <si>
    <t>Universidad Nacional De Colombi a</t>
  </si>
  <si>
    <t xml:space="preserve">Certificado de participación  transferencia de conocimiento al equipo de bienestar </t>
  </si>
  <si>
    <t>el 13 de julio de 2017, se le  reordo cambiar el informe en los formatos establecidos.</t>
  </si>
  <si>
    <t xml:space="preserve">8 Congreso Internacional de discapacidad </t>
  </si>
  <si>
    <t xml:space="preserve">Experiencia del Ingreso a la educación terciaria de persona pertenecientes a la comunidad sorda de la ciudad de Medellín </t>
  </si>
  <si>
    <t>Plaza Mayor Medellín</t>
  </si>
  <si>
    <t xml:space="preserve">Carlos Andrés Madrigal </t>
  </si>
  <si>
    <t>carlosmadrigal@itm.edu.co</t>
  </si>
  <si>
    <t>Spie optics+photinics 2016</t>
  </si>
  <si>
    <t xml:space="preserve">Identification of superficial defects in reconstructed 3D objeects using phase-shiftinn fringe projection </t>
  </si>
  <si>
    <t xml:space="preserve">Centro de Convenciones San Diego </t>
  </si>
  <si>
    <t xml:space="preserve">San Diego California </t>
  </si>
  <si>
    <t xml:space="preserve">Certificado de ponente , proceding del evento </t>
  </si>
  <si>
    <t xml:space="preserve">Erick Estefan Reyes </t>
  </si>
  <si>
    <t xml:space="preserve">erickreyes@itm.edu.co </t>
  </si>
  <si>
    <t>Latin American Optics and Photonics Conferencia 2016</t>
  </si>
  <si>
    <t>Mode selective coupler based in a dual-core phototonic crystal fiber with non-identical cores for spatial mode conversión</t>
  </si>
  <si>
    <t xml:space="preserve">Eafit </t>
  </si>
  <si>
    <t xml:space="preserve">Modified postion referenced microscopy for the analysis of low magnification biological events. A case of study in the woun healing assay with a human hepatoma cell line </t>
  </si>
  <si>
    <t xml:space="preserve">EAFIT </t>
  </si>
  <si>
    <t xml:space="preserve">Comisión Nacional de Acreditación </t>
  </si>
  <si>
    <t xml:space="preserve">Comisión nacional de acreditación </t>
  </si>
  <si>
    <t xml:space="preserve">Juan Carlos Jaramillo Fayad </t>
  </si>
  <si>
    <t xml:space="preserve">juanjaramillo@itm.edu.co </t>
  </si>
  <si>
    <t xml:space="preserve">Ciencias Ambientales y de la Construcción </t>
  </si>
  <si>
    <t>Taller de atención a la problemática del atropellamiento de fauna silvestre y consolidación del programa para la conservación de las especies del superoden xenarthra presents en colombia</t>
  </si>
  <si>
    <t xml:space="preserve">Movildiad tramitada por rectoria </t>
  </si>
  <si>
    <t>Juan Carlos Posada Correa</t>
  </si>
  <si>
    <t xml:space="preserve">Producción </t>
  </si>
  <si>
    <t>INGENIO 2016</t>
  </si>
  <si>
    <t xml:space="preserve">Predicción de esfuerzos residaules en procesamiento de polímeros por técnicas de superficies de respuestas y simulación </t>
  </si>
  <si>
    <t xml:space="preserve">II Workshop en Modelo, Migración, Inversión Sismica y Aplicaciones Geofísicas </t>
  </si>
  <si>
    <t xml:space="preserve">Pamplona </t>
  </si>
  <si>
    <t>Andres Mauricio Muñoz</t>
  </si>
  <si>
    <t>andresmuñoz@itm.edu.co</t>
  </si>
  <si>
    <t xml:space="preserve">Dirección de Investigación </t>
  </si>
  <si>
    <t xml:space="preserve">Rubén Darío Guerra </t>
  </si>
  <si>
    <t>rubenguerra@itm.edu.co</t>
  </si>
  <si>
    <t>Sistemas de Información</t>
  </si>
  <si>
    <t xml:space="preserve">Astrid Marissa Velez Carvajal </t>
  </si>
  <si>
    <t xml:space="preserve">astridvelez@itm.edu.co </t>
  </si>
  <si>
    <t xml:space="preserve">Luis Fernando Duque Gómez </t>
  </si>
  <si>
    <t xml:space="preserve">luisduque@itm.edu.co </t>
  </si>
  <si>
    <t xml:space="preserve">Andrés Felipe Restrepo </t>
  </si>
  <si>
    <t xml:space="preserve">Pamplona  Norte de santander </t>
  </si>
  <si>
    <t xml:space="preserve">Melba Elena Marín </t>
  </si>
  <si>
    <t xml:space="preserve">melbamarin@itm.edu.co </t>
  </si>
  <si>
    <t xml:space="preserve">Jefe Departamento de Calidad Y producción </t>
  </si>
  <si>
    <t xml:space="preserve">Calidad y producción </t>
  </si>
  <si>
    <t xml:space="preserve">Congreso Internacional de Ingenierá de  Producción </t>
  </si>
  <si>
    <t xml:space="preserve">Iv encuentro nacional de representantes  estudiantiles  </t>
  </si>
  <si>
    <t xml:space="preserve">n/A </t>
  </si>
  <si>
    <t xml:space="preserve">Nora Lucia Restrepo </t>
  </si>
  <si>
    <t xml:space="preserve">norarestrepo@itm.edu.co </t>
  </si>
  <si>
    <t xml:space="preserve">Salud Ocupacional </t>
  </si>
  <si>
    <t xml:space="preserve">Departamento de Personal </t>
  </si>
  <si>
    <t>Responsabilidad civil y penal de manejo de contratistas</t>
  </si>
  <si>
    <t xml:space="preserve">Viviana Diaz Díaz </t>
  </si>
  <si>
    <t xml:space="preserve">vivianadiaz@itm.edu.co </t>
  </si>
  <si>
    <t>Departamento de Biblioteca</t>
  </si>
  <si>
    <t xml:space="preserve">Usos y Beneficios de los códigos de identificación de las publicaciones </t>
  </si>
  <si>
    <t>16 Congreso Internacional de metalurgica y materailes SAM-Conamet</t>
  </si>
  <si>
    <t xml:space="preserve">Modificación iónica de materiale nanoestructurale tipo zeolita con uso potencial en sistemas de refrigeración por adsorción </t>
  </si>
  <si>
    <t xml:space="preserve">Cordoba </t>
  </si>
  <si>
    <t xml:space="preserve">Lina Marcela Valencia </t>
  </si>
  <si>
    <t>linavalencia@itm.edu.co</t>
  </si>
  <si>
    <t xml:space="preserve">Analisis de Costos y Presupuestos </t>
  </si>
  <si>
    <t>Capacitación Moodle moot Colombia 2016</t>
  </si>
  <si>
    <t xml:space="preserve">Mariana Bedoya </t>
  </si>
  <si>
    <t>marianita-4433@hotmail.com</t>
  </si>
  <si>
    <t>Simposio de Metrología 2016</t>
  </si>
  <si>
    <t xml:space="preserve">Calibración de monitores fetales por método de medición directa </t>
  </si>
  <si>
    <t>Septeimbre 19</t>
  </si>
  <si>
    <t>Septeimbre 23</t>
  </si>
  <si>
    <t>hotel Misión Querétaro Juriquilla</t>
  </si>
  <si>
    <t xml:space="preserve">Querétaro </t>
  </si>
  <si>
    <t xml:space="preserve">CmyP/ gestión metrológica </t>
  </si>
  <si>
    <t xml:space="preserve">certificado de ponencia, informe de movilidad-memorias </t>
  </si>
  <si>
    <t xml:space="preserve">Luis Fernando Giraldo Jaramillo </t>
  </si>
  <si>
    <t>luisgiraldo@itm.edu.co</t>
  </si>
  <si>
    <t xml:space="preserve">Tecnología de Calidad </t>
  </si>
  <si>
    <t xml:space="preserve">Apoyo al subsistema Nacional de la calidad en Colombia A partir de la implementación del sistema de gestión metrológica legal en el municipio de medellín </t>
  </si>
  <si>
    <t xml:space="preserve">Certificado de ponenica- informe de movilidad. Someter artículo ISI-Scopus </t>
  </si>
  <si>
    <t>ppendiente artículo septiembre de 2017. El 14 de julio se envio correo solicitando información,. El docente ya no labora en la institución</t>
  </si>
  <si>
    <t xml:space="preserve">Andres Felipe Hernández </t>
  </si>
  <si>
    <t>andreshernandez@itm.edu.co</t>
  </si>
  <si>
    <t xml:space="preserve">VII Congreso Latinoamericano de Ingeniería Biomédica "CLAIB" </t>
  </si>
  <si>
    <t>Universidad Autónoma de Bucaramanga</t>
  </si>
  <si>
    <t xml:space="preserve">Informe de movilidad-certificado de asistencia </t>
  </si>
  <si>
    <t xml:space="preserve">Andrés Felipe Orozco </t>
  </si>
  <si>
    <t xml:space="preserve">Jefe Departmento Electrónica y Telecomunicaciones </t>
  </si>
  <si>
    <t>Reunión Comando Cibernetico de los minsitrios TIC y Defensa</t>
  </si>
  <si>
    <t>ColombiA</t>
  </si>
  <si>
    <t xml:space="preserve">I congreso Iberoamericano de Biodiversidad e infraestructura Viaría </t>
  </si>
  <si>
    <t>Lavras</t>
  </si>
  <si>
    <t>Carlos Andrés Vargas</t>
  </si>
  <si>
    <t xml:space="preserve">VX Simposio Latinoamericano de Polímeros </t>
  </si>
  <si>
    <t>Análisis y modelación de esfuerzos residuales en piezas inyectadas mediante el uso de técnicas de correlación robustas y superficies de respuesta</t>
  </si>
  <si>
    <t>juanposada@itm.edu.co</t>
  </si>
  <si>
    <t xml:space="preserve">VI Congreso Internacional Cauchero </t>
  </si>
  <si>
    <t xml:space="preserve">David Betancur Betancur </t>
  </si>
  <si>
    <t xml:space="preserve">davidbetancur@itm.edu.co </t>
  </si>
  <si>
    <t xml:space="preserve">Jefe de Oficina Centro de Investigación y Extensión </t>
  </si>
  <si>
    <t xml:space="preserve">VII Simposio Brasilero de Geofisica </t>
  </si>
  <si>
    <t xml:space="preserve">Laguerre filters in reverse time migration image reconstruction </t>
  </si>
  <si>
    <t xml:space="preserve">Mina Gerais </t>
  </si>
  <si>
    <t xml:space="preserve">ok </t>
  </si>
  <si>
    <t xml:space="preserve">Juan Esteban Usuga Restrepo </t>
  </si>
  <si>
    <t xml:space="preserve">Ingeniería en Telecomunicaciones </t>
  </si>
  <si>
    <t xml:space="preserve">RIAO/OPTILAS </t>
  </si>
  <si>
    <t xml:space="preserve">Desarrollo de un sistema de pos-procesamiento de fibras ópticas para la fabricación de dispositivos aplicados al sistema de comunicaciones ópticas y sensores </t>
  </si>
  <si>
    <t>Gran Hotel Pucón</t>
  </si>
  <si>
    <t xml:space="preserve">Pucón </t>
  </si>
  <si>
    <t xml:space="preserve">Labores investigativas s en FEMTO . Desarrollo de micro-patrones en laboratorios de micro-tecnología de central mimento </t>
  </si>
  <si>
    <t xml:space="preserve">Dirección de investigación </t>
  </si>
  <si>
    <t xml:space="preserve">Jhon Fredy Martínez Gómez </t>
  </si>
  <si>
    <t>jhonmartinez@itm.edu.co</t>
  </si>
  <si>
    <t xml:space="preserve"> Maestría en Gestión de la Innovación Tecnológica, Cooperación y Desarrollo Regional </t>
  </si>
  <si>
    <t xml:space="preserve">Análisis  bibliométrico en el campo de aplicación de la gestión metrológica en el sector salud </t>
  </si>
  <si>
    <t xml:space="preserve">Queretaro </t>
  </si>
  <si>
    <t>Proyecto : Producción mas limpia en el sector salud P15109</t>
  </si>
  <si>
    <t>Acofartes</t>
  </si>
  <si>
    <t xml:space="preserve">Congreso Nacional de Gestores Culturales de Colombiano </t>
  </si>
  <si>
    <t xml:space="preserve">LA gestión Cultural de Marta Agudelo Villa y sus aportes al patrimonio regional de la música en medellín </t>
  </si>
  <si>
    <t>Septeimbre 15</t>
  </si>
  <si>
    <t>Septeimbre 17</t>
  </si>
  <si>
    <t>Memorias del evento-socizlización -ingreso memorias y la ponencia Cvlac</t>
  </si>
  <si>
    <t xml:space="preserve">Sara María Yepes </t>
  </si>
  <si>
    <t xml:space="preserve">sarayepes@itm.edu.co </t>
  </si>
  <si>
    <t xml:space="preserve">Visita IPN Beca excelencia Gobierno de México </t>
  </si>
  <si>
    <t>Misión</t>
  </si>
  <si>
    <t xml:space="preserve">Informe de gestión </t>
  </si>
  <si>
    <t>s</t>
  </si>
  <si>
    <t xml:space="preserve">Nilssen Steban Marín Rojo </t>
  </si>
  <si>
    <t>nsmarin@gmailc.om</t>
  </si>
  <si>
    <t>VIII Congreso Internacional de Computación y Telecomunicaciones  COMTEL 2016</t>
  </si>
  <si>
    <t xml:space="preserve">Strawberries Quality Classification using image processing and support vector machine </t>
  </si>
  <si>
    <t xml:space="preserve">Universidad Inca Garcilaso de la Vega </t>
  </si>
  <si>
    <t xml:space="preserve">Visón Artificial y Robótica </t>
  </si>
  <si>
    <t xml:space="preserve">memorias-socialización-certificado </t>
  </si>
  <si>
    <t xml:space="preserve">William Urrego Yepes </t>
  </si>
  <si>
    <t>williamurrego@itm.edu.co</t>
  </si>
  <si>
    <t xml:space="preserve">XV Simposio Latinoamericano de polímeros </t>
  </si>
  <si>
    <t>Proyecto Diseño de producto a partir de mezcla de caucho natural y cuero posindustrial para aplicaciones afines al sector caucho y cuero P15111</t>
  </si>
  <si>
    <t xml:space="preserve">Programa de comunicación social campus villa del rosario </t>
  </si>
  <si>
    <t xml:space="preserve">Cucuta </t>
  </si>
  <si>
    <t>Encuentro Snet 2016</t>
  </si>
  <si>
    <t xml:space="preserve">Hernán de Jesus Salazar </t>
  </si>
  <si>
    <t xml:space="preserve">Hernansalazar@itm.edu.co </t>
  </si>
  <si>
    <t xml:space="preserve">Jefe departamento Ciencias Básicas </t>
  </si>
  <si>
    <t>XIX Encuentro Nacional y XIII Internacional de Semilleros de Investigación</t>
  </si>
  <si>
    <t xml:space="preserve">Universidad  Simón Bolivar </t>
  </si>
  <si>
    <t xml:space="preserve">Nacional </t>
  </si>
  <si>
    <t xml:space="preserve">Luis Alberto Garcia </t>
  </si>
  <si>
    <t>luisgarcia@itm.edu.co</t>
  </si>
  <si>
    <t xml:space="preserve">Feria internacional Colombiaplast y expoempaques </t>
  </si>
  <si>
    <t xml:space="preserve">V Congreso Nacioal de ingeniería Física </t>
  </si>
  <si>
    <t xml:space="preserve">Migración sisimica en corrdenadas generalizadas </t>
  </si>
  <si>
    <t xml:space="preserve">Vanessa Garcia Pineda </t>
  </si>
  <si>
    <t xml:space="preserve">Diseño e programación de haced láser y para la medicón de dispersión cromática en fibras ópticas de cristal ftónico </t>
  </si>
  <si>
    <t>noviembre 21 a</t>
  </si>
  <si>
    <t xml:space="preserve">Automática, electrónica y ciencia computacional </t>
  </si>
  <si>
    <t>Katherine Arango Benítez</t>
  </si>
  <si>
    <t>1.036.629.118</t>
  </si>
  <si>
    <t>Congreso Internacional de Metalúrgica y Materiales 16° SAM CONAMET</t>
  </si>
  <si>
    <t>Ceniza de cascarilla de arroz (RHA) una fuente de sílice sostenible para la síntesis de nanoestructuras jerarquizadas</t>
  </si>
  <si>
    <t xml:space="preserve">karina Hernández Arrieta </t>
  </si>
  <si>
    <t xml:space="preserve">Medicion de a dispersión cromática en una fibra optica de cristal fotónico utilizando interferometría </t>
  </si>
  <si>
    <t xml:space="preserve">Proyecto de la revisión conceptual de los ejes tematicos  del sistema nacional de información de la educación sueprior </t>
  </si>
  <si>
    <t xml:space="preserve">Eliana Yurley Higuita Ríos </t>
  </si>
  <si>
    <t>1.037.324.319</t>
  </si>
  <si>
    <t>eliyur923@hotmail.com</t>
  </si>
  <si>
    <t xml:space="preserve">Maestría en Ingeniería Biomédica </t>
  </si>
  <si>
    <t>XV Simposio Latinomaericano de Polímeros y XIII Iberoamericano de Polímeros</t>
  </si>
  <si>
    <t>Safer Alternatives to obtain graphene oxide</t>
  </si>
  <si>
    <t xml:space="preserve">Sociedad Polimerica de México </t>
  </si>
  <si>
    <t xml:space="preserve">Canún </t>
  </si>
  <si>
    <t xml:space="preserve">Alquimia </t>
  </si>
  <si>
    <t xml:space="preserve">paper sometido para su publicación en la revista nanoscale </t>
  </si>
  <si>
    <t xml:space="preserve">Andrés Hernán Cardona Echeverry </t>
  </si>
  <si>
    <t>1.214.721.573</t>
  </si>
  <si>
    <t>carlosvrgas@itm.edu.co</t>
  </si>
  <si>
    <t>XIV Congreso Colombiano y VIII Congreso Internacional de Genética Humana</t>
  </si>
  <si>
    <t>Caracterización de mutaciones en pacientes con leucemia miloide aguda</t>
  </si>
  <si>
    <t xml:space="preserve">Universidad de Santander </t>
  </si>
  <si>
    <t xml:space="preserve">Certificado de ponencia -memorias del evetno </t>
  </si>
  <si>
    <t xml:space="preserve">De Asunto Recibido Tamaño Categorías 
Andrés Cardona Re: Respuesta solicitud de movilidad viernes 14/07 1 MB  </t>
  </si>
  <si>
    <t xml:space="preserve">Daniela Muñoz Galeano </t>
  </si>
  <si>
    <t>1.017.211.382</t>
  </si>
  <si>
    <t>danymg44@gmail.com</t>
  </si>
  <si>
    <t>Frecuencia de mutaciones en el gen FLT3 en pacientes colombianos con leucemia mieloide aguda</t>
  </si>
  <si>
    <t>Juan  Pablo Sepúlveda Suescún</t>
  </si>
  <si>
    <t>1.017.217.966</t>
  </si>
  <si>
    <t>jsepulveda1331@hotmail.com</t>
  </si>
  <si>
    <t>Maestría en Ingeniería Biomédica</t>
  </si>
  <si>
    <t>Atrial fibrillation detection through heart rate variability using a machine learning approach and poincare plot features</t>
  </si>
  <si>
    <t xml:space="preserve">Publicación del artículo en ingles en la colección IFMBE Pocededing . </t>
  </si>
  <si>
    <t xml:space="preserve">Santiago Cadavid Arboleda </t>
  </si>
  <si>
    <t>1.035.868.490</t>
  </si>
  <si>
    <t>santiago.cadavid@outlook.com</t>
  </si>
  <si>
    <t>Assessment of surface electromyography during orofacial praxis in healthy subjects</t>
  </si>
  <si>
    <t xml:space="preserve">Luisa Fernanda Restrepo Rodríguez </t>
  </si>
  <si>
    <t>1.152.684.594</t>
  </si>
  <si>
    <t>luisaferero@gmail.com</t>
  </si>
  <si>
    <t>Protein network related to unfavorable prognosis in acute myeloid leukemia</t>
  </si>
  <si>
    <t xml:space="preserve">Maria Yanci Salazar Zuluaga </t>
  </si>
  <si>
    <t>1.146.435.562</t>
  </si>
  <si>
    <t>yancisalazarzuluaga@hotmail.com</t>
  </si>
  <si>
    <t>Ponencia "Inhibition Of Erythrocite Hemolisis Indiced by H202 with MagniferaIndica L Extrac"</t>
  </si>
  <si>
    <t xml:space="preserve">Certificado de Ponencia </t>
  </si>
  <si>
    <t xml:space="preserve">Diana Maria Arango </t>
  </si>
  <si>
    <t>dianaarango@itm.edu.co</t>
  </si>
  <si>
    <t>dved 2016 - 2nd International Conference on Advances in Education and Social Sciences</t>
  </si>
  <si>
    <t>Preferences of university students to pursue postgraduate studies: case study</t>
  </si>
  <si>
    <t xml:space="preserve">Ocerint -International Organization Center of Academic Research </t>
  </si>
  <si>
    <t xml:space="preserve">memorias con los reúmenes y actas. Inform de movilidad </t>
  </si>
  <si>
    <t xml:space="preserve">Juan David Palacio </t>
  </si>
  <si>
    <t>8.060.717</t>
  </si>
  <si>
    <t>juanpalacio@itm.edu.co</t>
  </si>
  <si>
    <t xml:space="preserve">Calidad y Producción </t>
  </si>
  <si>
    <t xml:space="preserve">XVIII Congreso Latino-Iberoamericano de Investigación de Operaciones “CLAIO”, </t>
  </si>
  <si>
    <t xml:space="preserve">1. A two -stage integrated approach to support districting and staffing decisions in home health care. 2. Modelos exactoa para la programación robusta de actividades con recursos limitados </t>
  </si>
  <si>
    <t>Universidad Católica  de Chile</t>
  </si>
  <si>
    <t xml:space="preserve">Santiago de Chile </t>
  </si>
  <si>
    <t xml:space="preserve">certificado de asistencia, ponencias, socialización </t>
  </si>
  <si>
    <t>Carolina Castañeda</t>
  </si>
  <si>
    <t>42.161.731</t>
  </si>
  <si>
    <t>carolinacastañeda@itm.edu.co</t>
  </si>
  <si>
    <t xml:space="preserve">Simulation/Optimization framework for multiobjective evaluation of ambulance location in emergency medical systems </t>
  </si>
  <si>
    <t xml:space="preserve">Certificado de ponenic-socialización </t>
  </si>
  <si>
    <t xml:space="preserve">Jorge Aubad </t>
  </si>
  <si>
    <t>70.567.406</t>
  </si>
  <si>
    <t>jorgeaubad@itm.edu.co</t>
  </si>
  <si>
    <t>1° Congreso Iberoamericano de Biodiversidad e Infraestructura Viaria” y “VI congreso Brasileiro de Ecología de Estradas (Road Ecology Brazil 2016)”.</t>
  </si>
  <si>
    <t>Tecnología aplicada en la conservación de la gestión ambiental y el poster: State of the art on wildlife run over in Colombia”</t>
  </si>
  <si>
    <t>Universidad federal de Lavras</t>
  </si>
  <si>
    <t xml:space="preserve">Belo Horizonte </t>
  </si>
  <si>
    <t>Someter articulo Q1-2</t>
  </si>
  <si>
    <t>Margarita María Pineda Arias</t>
  </si>
  <si>
    <t>43.594.898</t>
  </si>
  <si>
    <t>margaritapienda@itm.educ.o</t>
  </si>
  <si>
    <t xml:space="preserve">Artes visuales </t>
  </si>
  <si>
    <t xml:space="preserve">44 Salón Nacional de Artista y al Seminario Internacional Psicotropismos </t>
  </si>
  <si>
    <t xml:space="preserve">Salon Nacional de Artistas </t>
  </si>
  <si>
    <t xml:space="preserve">Pereira </t>
  </si>
  <si>
    <t xml:space="preserve">Olga Lucia Larrera Serna </t>
  </si>
  <si>
    <t>olgalarrea@itm.edu.co</t>
  </si>
  <si>
    <t>Congreso Internacional interdisciplonario de competitividad organizacional y tecnología CIICOTEC 2016</t>
  </si>
  <si>
    <t xml:space="preserve">El conocimiento en el análisis envolvente de datos para ingnieros en producción </t>
  </si>
  <si>
    <t>Martín Alonso Ramírez</t>
  </si>
  <si>
    <t>martinramirez@itm.edu.co</t>
  </si>
  <si>
    <t xml:space="preserve">Departamento de Bienestar </t>
  </si>
  <si>
    <t xml:space="preserve">XXV Juegos Nacionales Universitarios de Ascun deportes </t>
  </si>
  <si>
    <t xml:space="preserve">Representaión Institucional </t>
  </si>
  <si>
    <t xml:space="preserve">Jessica Paola Acevedo Acheverry </t>
  </si>
  <si>
    <t xml:space="preserve">Diseño y caracterización de una antena heliocoidal con aplicación wifi en la banda Ism de 2.4 GHz </t>
  </si>
  <si>
    <t xml:space="preserve">Miguel Angel Brand Gallego </t>
  </si>
  <si>
    <t>Congreso Académico UIDI 2016</t>
  </si>
  <si>
    <t>El diseño colaborativo como facilitador de proyectos de investigación incluyentes</t>
  </si>
  <si>
    <t xml:space="preserve"> N/A </t>
  </si>
  <si>
    <t>El usuario como cenicienta , innovar para incluiir: el cristal en la zapatilla</t>
  </si>
  <si>
    <t xml:space="preserve">International Exposition and 86th annual meeting of the society of exploration in geophycisist </t>
  </si>
  <si>
    <t xml:space="preserve">Dallas </t>
  </si>
  <si>
    <t xml:space="preserve">Jose Fernando Garcia Tirado </t>
  </si>
  <si>
    <t>josegarcia@itm.edu.co</t>
  </si>
  <si>
    <t>Congreso Latinoamericano de control Automático CLCA</t>
  </si>
  <si>
    <t>Nonlinear state estmation using onlineFTI spectroscopy  in polymerzation processes</t>
  </si>
  <si>
    <t xml:space="preserve">Univesidad EAFIT </t>
  </si>
  <si>
    <t xml:space="preserve">Maribel Ruiz Botero </t>
  </si>
  <si>
    <t>maribelruiz25@hotmail.com</t>
  </si>
  <si>
    <t xml:space="preserve">Output-feedback model predictive control for tight glycaemic control in patienst at the intensive car unit </t>
  </si>
  <si>
    <t xml:space="preserve">Estafania Aguirre Zapata </t>
  </si>
  <si>
    <t xml:space="preserve">estefania.lbm@outlook.com </t>
  </si>
  <si>
    <t>Output-feedback model predictive control for dissolved oxygen control in a biological wastewater treatment plant</t>
  </si>
  <si>
    <t xml:space="preserve">Edwin Alberto Marin Cantillo </t>
  </si>
  <si>
    <t>cantillo@gmail.com</t>
  </si>
  <si>
    <t>XIX Encuentro Nacional y XII Internacional de semilleros de investigaciòn</t>
  </si>
  <si>
    <t xml:space="preserve">Ganador Concurso creativa </t>
  </si>
  <si>
    <t xml:space="preserve">Leyla Yamile Jaramillo </t>
  </si>
  <si>
    <t xml:space="preserve">Pasantía de Investigación </t>
  </si>
  <si>
    <t>Informe de movilidad, artpiculo tipo A -2017</t>
  </si>
  <si>
    <t xml:space="preserve">Alejandra Moncada </t>
  </si>
  <si>
    <t>alejandramoncada@itm.edu.co</t>
  </si>
  <si>
    <t xml:space="preserve">Centro de Idimomas </t>
  </si>
  <si>
    <t xml:space="preserve">XIV taller nacional de lenguaje: formación docente, lengujaes y políticas públicas de educación </t>
  </si>
  <si>
    <t xml:space="preserve">La radio como herramienta pedagógica para la creación de textos narrativos </t>
  </si>
  <si>
    <t xml:space="preserve">Red de Lenguaje </t>
  </si>
  <si>
    <t xml:space="preserve">Certificado de asistencia--informe de movildiad </t>
  </si>
  <si>
    <t>Juan Miguel Cogollo Florez</t>
  </si>
  <si>
    <t xml:space="preserve">juancogollo@itm.edu.co </t>
  </si>
  <si>
    <t>International conference on mechanical, industrial and power engineering MIPE 2016</t>
  </si>
  <si>
    <t xml:space="preserve">Estimating process capatability indices using the skewed normal distrbution </t>
  </si>
  <si>
    <t xml:space="preserve">Japon </t>
  </si>
  <si>
    <t xml:space="preserve">Tokio </t>
  </si>
  <si>
    <t xml:space="preserve">Lisandro Montoya Hernández </t>
  </si>
  <si>
    <t xml:space="preserve">lizandromontoya23084@correo.itm.edu.co </t>
  </si>
  <si>
    <t xml:space="preserve">Taller Nacional de la RED  de  lenguaje </t>
  </si>
  <si>
    <t xml:space="preserve">Taller la maquina del tiempo: volvinedo a los origenes de la escritura </t>
  </si>
  <si>
    <t xml:space="preserve">Daniel Santiago Tobón Velez </t>
  </si>
  <si>
    <t>dsantiago7@gmail.com</t>
  </si>
  <si>
    <t xml:space="preserve">Evaluación de mezclas de caucho natural con cargas provenientes de residuos postndustriales :negro de humo de la pirolosis de llantas usadas </t>
  </si>
  <si>
    <t>luisbotero@itm.edu.c</t>
  </si>
  <si>
    <t xml:space="preserve">Socialización de la guias de internacionalziación en las diferentes regiones del país </t>
  </si>
  <si>
    <t xml:space="preserve">Minsiterio de educación nacional </t>
  </si>
  <si>
    <t xml:space="preserve">Reunión administrativa y técnica proyecto migración sismica </t>
  </si>
  <si>
    <t xml:space="preserve">Instituto Colombiano de Petroleo </t>
  </si>
  <si>
    <t>José Fernando Pamplona Zuluaga</t>
  </si>
  <si>
    <t>15.373.832</t>
  </si>
  <si>
    <t>pamplonazfernando@gmail.com</t>
  </si>
  <si>
    <t xml:space="preserve">Congreso Internacional de Ciencias Básicas e ingneiería </t>
  </si>
  <si>
    <t>Evaluación automática del daño en membranas de eritrocitos mediante el uso de técnicas de visión artificial”</t>
  </si>
  <si>
    <t xml:space="preserve">Universidad de los Llanos </t>
  </si>
  <si>
    <t xml:space="preserve">Villavicencio </t>
  </si>
  <si>
    <t xml:space="preserve">Memorias del evento -Ceritificado de ponenicia-socialización </t>
  </si>
  <si>
    <t>cici.unillanos.edu.co/website/?q=node/27</t>
  </si>
  <si>
    <t>Elizabeth Pareja Arango</t>
  </si>
  <si>
    <t>1.128.482.370</t>
  </si>
  <si>
    <t>eliza_pareja@hotmail.com</t>
  </si>
  <si>
    <t>Comparison of the protective effects of cúrcuma longa L. and Mangifera indica L. extracts on erythrocyte hemolysis induced by hydrogen peroxide</t>
  </si>
  <si>
    <t xml:space="preserve">Universidad de lo Llanos </t>
  </si>
  <si>
    <t xml:space="preserve">Ciencias Biomédicas </t>
  </si>
  <si>
    <t>Memorias del evento -Ceritificado de ponenicia</t>
  </si>
  <si>
    <t>Adriana Marcela Correa Mira</t>
  </si>
  <si>
    <t>1.017.186.809</t>
  </si>
  <si>
    <t>cmadrimar@gmail.com</t>
  </si>
  <si>
    <t>Joven investigador Colciencias</t>
  </si>
  <si>
    <t>Infrared Thermography images Database for the Analysis of hand thermoregulation</t>
  </si>
  <si>
    <t xml:space="preserve">Univerdidad de los Llanos </t>
  </si>
  <si>
    <t>Certificado de ponenica- informe de movilidad</t>
  </si>
  <si>
    <t>Diana Marcela Marín Castrillón</t>
  </si>
  <si>
    <t>1.128.454.555</t>
  </si>
  <si>
    <t>diana.mar09@hotmail.com</t>
  </si>
  <si>
    <t>Análisis exploratorio de una base de datos de imaginación motora local para sistemas BC</t>
  </si>
  <si>
    <t xml:space="preserve">Juan  David Uribe Taquez </t>
  </si>
  <si>
    <t>1.037.577.786</t>
  </si>
  <si>
    <t xml:space="preserve">Congreso Internacional de Ciencia, tecnología, innovación y desarrollo </t>
  </si>
  <si>
    <t xml:space="preserve">Dificultades del proceso de sistematización escolar de los maestros de educación básica de Medellín; acercamiento al núcleo 915. </t>
  </si>
  <si>
    <t xml:space="preserve">Corporación Universitaria Autonoma de nariño </t>
  </si>
  <si>
    <t xml:space="preserve">Pasto </t>
  </si>
  <si>
    <t>Certifiacdo de participación, informe de movilidad, nota participación en boletines institucional</t>
  </si>
  <si>
    <t>Sonia Jaquelliny Moreno Jiménez</t>
  </si>
  <si>
    <t>43.625.992</t>
  </si>
  <si>
    <t>jaquem24@gmail.com</t>
  </si>
  <si>
    <t>XII Encuentro Internacional de Matemáticas</t>
  </si>
  <si>
    <t>Objeto virtual de aprendizaje para innovar el laboratorio de medición.</t>
  </si>
  <si>
    <t xml:space="preserve">Unversidad del Atlantico </t>
  </si>
  <si>
    <t xml:space="preserve">NO </t>
  </si>
  <si>
    <t xml:space="preserve">memorias en CD, certificado ponente, </t>
  </si>
  <si>
    <t>Laura Cristina Ospina Restrepo</t>
  </si>
  <si>
    <t>1.027.886.343</t>
  </si>
  <si>
    <t>laurac.restrepo21@gmail.com</t>
  </si>
  <si>
    <t>Thermoregulation of the hand: assessment with infrared thermography” y Apoptosis induced by a novel ruthenium II complex in Gallblandder carcinoma cell line”</t>
  </si>
  <si>
    <t>Hernán Dario Villota Bolaños</t>
  </si>
  <si>
    <t>1.037.625.586</t>
  </si>
  <si>
    <t>hernanvillotah@hotmail.com</t>
  </si>
  <si>
    <t>Selective cytotoxicity of a novel compound base don Ruthenium II in a Gallbladder carcinoma cell line”, respectivamente.</t>
  </si>
  <si>
    <t>Edwin Albeiro Cortes Villegas</t>
  </si>
  <si>
    <t>1.040.740.249</t>
  </si>
  <si>
    <t>edwincortesv@hotmail.com</t>
  </si>
  <si>
    <t>Muestra de videoarte “Para verte mejor”</t>
  </si>
  <si>
    <t>Propuestas artísticas colectivas denominadas “DADA-Live Cinema” y “Taller de creación de live cinema</t>
  </si>
  <si>
    <t xml:space="preserve">Universidad del Cauca </t>
  </si>
  <si>
    <t>Popayan</t>
  </si>
  <si>
    <t>Cine vivo-acorde</t>
  </si>
  <si>
    <t xml:space="preserve">Documentación del evento-convesatorio -muestra pieza en la facultad </t>
  </si>
  <si>
    <t>D:\Nuevo Volumen\DCRI\MOVILIDAD\2016\Informe presentados\2016\Luis Angel Castro</t>
  </si>
  <si>
    <t>Sara Lucía Henao Mejía</t>
  </si>
  <si>
    <t>1.017.202.007</t>
  </si>
  <si>
    <t>sarita9203@gmail.com</t>
  </si>
  <si>
    <t>Diana Catherine Pachajoa Miramág</t>
  </si>
  <si>
    <t>59.314.224</t>
  </si>
  <si>
    <t>dianacaterin@gmail.com</t>
  </si>
  <si>
    <t>Lead (Pb++) effect on human atrial action potential under normal and atrial fibrillation conditions .</t>
  </si>
  <si>
    <t>Octtubre 28</t>
  </si>
  <si>
    <t xml:space="preserve">Certificado de ponencia, -proceedings </t>
  </si>
  <si>
    <t xml:space="preserve">David Alejandro Coy </t>
  </si>
  <si>
    <t>davidcoy@itm.edu.co</t>
  </si>
  <si>
    <t>5 Congreso de Gestión Tecnológica e innovación COGESTEC 2016</t>
  </si>
  <si>
    <t xml:space="preserve">Experiencia de cocreación para la generación de cultura de innovación: hacia la formulación de na estrategía de iinovación para la Innstitución Universitaria </t>
  </si>
  <si>
    <t xml:space="preserve">Universida Insdustrial de Santader </t>
  </si>
  <si>
    <t xml:space="preserve">Socialización con la comunidad -certificado de asistencia-publicación en memorias del evento </t>
  </si>
  <si>
    <t xml:space="preserve">http://posgradoseeie.uis.edu.co/cogestec2016/wp-content/uploads/2016/11/trabajoscogestec2016.pdf. </t>
  </si>
  <si>
    <t xml:space="preserve">Reunión de directores de programas de Ingeniería Biomedica </t>
  </si>
  <si>
    <t xml:space="preserve">Universidad Manuela Beltran </t>
  </si>
  <si>
    <t>Simposio internacional de Educación y Pedagogía para la Paz la justicia y la solidaridad</t>
  </si>
  <si>
    <t xml:space="preserve">Uso de Software libre eb estudiantes de la facultad de Ingeniería del ITM una relación entre factores para la decisión de adopción </t>
  </si>
  <si>
    <t xml:space="preserve">Universida la Salle </t>
  </si>
  <si>
    <t xml:space="preserve">Interdisciplinario en investigción de mercados </t>
  </si>
  <si>
    <t xml:space="preserve">memorias, socializacion , informe </t>
  </si>
  <si>
    <t>D:\Nuevo Volumen\DCRI\MOVILIDAD\2016\Informe presentados\2016\JORGE MORENO</t>
  </si>
  <si>
    <t xml:space="preserve">Colombia Cientifica </t>
  </si>
  <si>
    <t xml:space="preserve">Foro Nacional Sostenibilidad Financiera de las Universidades Estatales </t>
  </si>
  <si>
    <t xml:space="preserve">Andres Felipe Ramírez </t>
  </si>
  <si>
    <t>andresramirez@itm.edu.co</t>
  </si>
  <si>
    <t xml:space="preserve">Jefe Oficina </t>
  </si>
  <si>
    <t xml:space="preserve">3 Congreso de Metrología </t>
  </si>
  <si>
    <t xml:space="preserve">Asistente </t>
  </si>
  <si>
    <t>Otubre 26</t>
  </si>
  <si>
    <t xml:space="preserve">Red Colombiana de Metrologia </t>
  </si>
  <si>
    <t>Lina María Torres Quiñones</t>
  </si>
  <si>
    <t>27.604.928</t>
  </si>
  <si>
    <t>ing.lina.torres@gmail.com</t>
  </si>
  <si>
    <t>Congreso Internacional de Ciencias de la Tierra y Percepción Remota. CICT 2016</t>
  </si>
  <si>
    <t>Exploration of fourier shape descriptor for classification of perspectral imagery</t>
  </si>
  <si>
    <t xml:space="preserve">Congreso internacional de la tierra </t>
  </si>
  <si>
    <t>AEyCC</t>
  </si>
  <si>
    <t xml:space="preserve">Certificado de ponencia-memorias </t>
  </si>
  <si>
    <t xml:space="preserve">la memoias las estarina entregando a mediados de septirmbre </t>
  </si>
  <si>
    <t xml:space="preserve">Luis Angel Castro Ruíz </t>
  </si>
  <si>
    <t>71.732.303</t>
  </si>
  <si>
    <t>clegna@gmail.com</t>
  </si>
  <si>
    <t xml:space="preserve">Maestría en Artes Digitales </t>
  </si>
  <si>
    <t xml:space="preserve">Esteban Betancur Gutiérrez </t>
  </si>
  <si>
    <t>8.032.673</t>
  </si>
  <si>
    <t>essteg@gmail.com</t>
  </si>
  <si>
    <t xml:space="preserve">Erica María Florez Agudelo </t>
  </si>
  <si>
    <t>1.038.410.679</t>
  </si>
  <si>
    <t>ericafloreza@gmail.com</t>
  </si>
  <si>
    <t>1.036.646.721</t>
  </si>
  <si>
    <t>trululuaros@gmail.com</t>
  </si>
  <si>
    <t xml:space="preserve">Nelcy Suarez </t>
  </si>
  <si>
    <t>nelcysuarez@itm.edu.co</t>
  </si>
  <si>
    <t xml:space="preserve">Universidad Autónoma Metroplitana </t>
  </si>
  <si>
    <t xml:space="preserve">Guanajuato </t>
  </si>
  <si>
    <t>Socializacion profesores-</t>
  </si>
  <si>
    <t>Regresa el 08 de diciembre</t>
  </si>
  <si>
    <t xml:space="preserve">Jefe de Oficina </t>
  </si>
  <si>
    <t xml:space="preserve">Electrónica y Telecomunicaciones </t>
  </si>
  <si>
    <t xml:space="preserve">Segunda edición de NI Educator Days Colombia </t>
  </si>
  <si>
    <t xml:space="preserve">Andrés Mauricio Muñoz Garcia </t>
  </si>
  <si>
    <t>Estudio teorico y computacional de la anisotropia sismica</t>
  </si>
  <si>
    <t xml:space="preserve">Jhon Jairo Garcia Mora </t>
  </si>
  <si>
    <t>jhongarcia@itm.edu.co</t>
  </si>
  <si>
    <t xml:space="preserve">Pendiente </t>
  </si>
  <si>
    <t xml:space="preserve">Margarita Emilia Patiño </t>
  </si>
  <si>
    <t>margaritapatiño@itm.edu.co</t>
  </si>
  <si>
    <t>N</t>
  </si>
  <si>
    <t>Pendiente</t>
  </si>
  <si>
    <t>Universidad Delft University of Technology</t>
  </si>
  <si>
    <t xml:space="preserve">Delt- Holanda </t>
  </si>
  <si>
    <t xml:space="preserve">Netherlands </t>
  </si>
  <si>
    <t>olgaruiz@itm.edu.ci</t>
  </si>
  <si>
    <t xml:space="preserve">Jefe Centro de Empredimiento </t>
  </si>
  <si>
    <t xml:space="preserve">Segunda Fase del proyecto Spin-Off Colombia </t>
  </si>
  <si>
    <t xml:space="preserve">Primera Asamblea General de ACOFARTES </t>
  </si>
  <si>
    <t xml:space="preserve">Representación isntitucional </t>
  </si>
  <si>
    <t xml:space="preserve">Universidad del Bosque </t>
  </si>
  <si>
    <t xml:space="preserve">Reunón Ministerio de Educación Nacional </t>
  </si>
  <si>
    <t xml:space="preserve">Men </t>
  </si>
  <si>
    <t xml:space="preserve">Colombia  </t>
  </si>
  <si>
    <t>Director de Investigacions</t>
  </si>
  <si>
    <t xml:space="preserve">Concurso docente para el perfil de ingeniería de procesos de alimentos en la facultad de ingeneiría </t>
  </si>
  <si>
    <t xml:space="preserve">Universidad de Caldas </t>
  </si>
  <si>
    <t>Noveimbre 03</t>
  </si>
  <si>
    <t>Noveimbre 05</t>
  </si>
  <si>
    <t xml:space="preserve">Univerisidad de Caldas </t>
  </si>
  <si>
    <t xml:space="preserve">Carlos Areiza Montoya </t>
  </si>
  <si>
    <t>carlosareiza@itm.edu.co</t>
  </si>
  <si>
    <t xml:space="preserve">VII Congreso Internacional sobre aplicación de tecnologías de la información y comunicaciones </t>
  </si>
  <si>
    <t xml:space="preserve">Cuenca </t>
  </si>
  <si>
    <t xml:space="preserve">memorias del Evento </t>
  </si>
  <si>
    <t>D:\Nuevo Volumen\DCRI\MOVILIDAD\2016\Informe presentados\2016\Julina Jeronimo Noguera y Carlos Areiza</t>
  </si>
  <si>
    <t xml:space="preserve">Julian jerónimo Noguera </t>
  </si>
  <si>
    <t xml:space="preserve">Curso virtual para la enseñanza de programación de computadores en lenguaje de señas Colombiana: un curso  de sordos para sordos </t>
  </si>
  <si>
    <t xml:space="preserve">Diego Andres Hincapie </t>
  </si>
  <si>
    <t>Noveimbre 21</t>
  </si>
  <si>
    <t>Noveimbre 25</t>
  </si>
  <si>
    <t xml:space="preserve">n/a </t>
  </si>
  <si>
    <t xml:space="preserve">Director de Investigaciones </t>
  </si>
  <si>
    <t xml:space="preserve">Reunión para el programa de excención tributaria </t>
  </si>
  <si>
    <t xml:space="preserve">Vanessa Rodriguez </t>
  </si>
  <si>
    <t>vanessarodriguez@itm.edu.co</t>
  </si>
  <si>
    <t xml:space="preserve">Certifcado de participacion  y ponenete-informe de movilidad </t>
  </si>
  <si>
    <t xml:space="preserve">Jhoany Alejandro Valencia </t>
  </si>
  <si>
    <t>9th anual international conference of education, research adn innovation ICERI2016</t>
  </si>
  <si>
    <t xml:space="preserve">Sevillas </t>
  </si>
  <si>
    <t xml:space="preserve">Visita  a la planta de la empresa Asoheca </t>
  </si>
  <si>
    <t xml:space="preserve">Asoheca y Mavalle </t>
  </si>
  <si>
    <t xml:space="preserve">Florencia- Caqueta </t>
  </si>
  <si>
    <t xml:space="preserve">Jorge Andres Sierra del Rio </t>
  </si>
  <si>
    <t>jorgesierra@itm.edu.co</t>
  </si>
  <si>
    <t xml:space="preserve">Laboratorio de energía y mecanica </t>
  </si>
  <si>
    <t xml:space="preserve">Avance de investigación en revista indexada, conferencia </t>
  </si>
  <si>
    <t xml:space="preserve">Pendiente lista de asistencia </t>
  </si>
  <si>
    <t xml:space="preserve">men </t>
  </si>
  <si>
    <t xml:space="preserve">Leonel Velasquez Torres </t>
  </si>
  <si>
    <t>Jefe de Oficina</t>
  </si>
  <si>
    <t>7 Encuentro nacional de decanos y directores de ingenieria de sistemas y afines Redis 2016</t>
  </si>
  <si>
    <t>Noveimbre 9</t>
  </si>
  <si>
    <t xml:space="preserve">Alberto Alejandro Piedrahita Ospina </t>
  </si>
  <si>
    <t>albertopiedrahita@itm.educo</t>
  </si>
  <si>
    <t xml:space="preserve">Maestría en Ciencias: Innovaciones en Educación </t>
  </si>
  <si>
    <t xml:space="preserve">Segundo encuentro de Universidades aliada al programa de Becas para la excelencia docente </t>
  </si>
  <si>
    <t>j.i_77@hotmail.com</t>
  </si>
  <si>
    <t>Tecnología en Diseño Industrial</t>
  </si>
  <si>
    <t>XIX Enceuntro Nacional y XII Internacional de semilleros de investigaciòn</t>
  </si>
  <si>
    <t>Diseñor y Salud</t>
  </si>
  <si>
    <t>Yojan Valderrama Guzmán</t>
  </si>
  <si>
    <t>yvalderramag@gmail.com</t>
  </si>
  <si>
    <t xml:space="preserve">interdisciplinar en investigación de mercados </t>
  </si>
  <si>
    <t>Cristian Camilo Rivera Marin</t>
  </si>
  <si>
    <t>cristian.2116@hotmail.com</t>
  </si>
  <si>
    <t xml:space="preserve">Sistemas Logisticos </t>
  </si>
  <si>
    <t>ale-arango@hotmail.com</t>
  </si>
  <si>
    <t>juribetaquez@gmail.com</t>
  </si>
  <si>
    <t xml:space="preserve">Gestín del Conocimiento </t>
  </si>
  <si>
    <t>Sergio Andrés Sierra Luján</t>
  </si>
  <si>
    <t>sergiochess95@gmail.com</t>
  </si>
  <si>
    <t xml:space="preserve">Modelación económica y financiera </t>
  </si>
  <si>
    <t>hoyos223@hotmail.com</t>
  </si>
  <si>
    <t>SIPRODYM</t>
  </si>
  <si>
    <t xml:space="preserve">Maria Alejandra Genes Padilla    </t>
  </si>
  <si>
    <t>magenesp@gmail.com</t>
  </si>
  <si>
    <t xml:space="preserve">Interdisciplianr de Mercados </t>
  </si>
  <si>
    <t>SIPRO</t>
  </si>
  <si>
    <t xml:space="preserve">Yesenia Sánchez Cardona </t>
  </si>
  <si>
    <t>jessjuan41@gmail.com</t>
  </si>
  <si>
    <t xml:space="preserve">Matyer </t>
  </si>
  <si>
    <t>pipehoyos95@gmail.com</t>
  </si>
  <si>
    <t>N/ A</t>
  </si>
  <si>
    <t>Matyer</t>
  </si>
  <si>
    <t>nathan_9212@yahoo.com</t>
  </si>
  <si>
    <t>kathearangobenitez@gmail.com</t>
  </si>
  <si>
    <t xml:space="preserve">calidad, merología, productividad </t>
  </si>
  <si>
    <t>Herramientas de la productividad</t>
  </si>
  <si>
    <t>dalejandrorodass@gamil.com</t>
  </si>
  <si>
    <t>Arlyn Guiser Visbal Niño</t>
  </si>
  <si>
    <t>animart.contacto@gmail.com</t>
  </si>
  <si>
    <t xml:space="preserve">Museografia e interactividad </t>
  </si>
  <si>
    <t>Diego Alejandro Moreno Cardona</t>
  </si>
  <si>
    <t>dargus13@hotmail.com</t>
  </si>
  <si>
    <t xml:space="preserve">Maria Alejandra Genes Padilla </t>
  </si>
  <si>
    <t>1.102.850.651</t>
  </si>
  <si>
    <t>5 congreso internacional de gestión tecnológica y la innovación</t>
  </si>
  <si>
    <t>Análisis bibliométrico de la innovación abierta en las organizaciones , la universidad y el estado</t>
  </si>
  <si>
    <t>Universidad Industrial de Santander</t>
  </si>
  <si>
    <t xml:space="preserve">Semillero interdisciplinar de mercados </t>
  </si>
  <si>
    <t xml:space="preserve">Memorias del evento -informe-constancia </t>
  </si>
  <si>
    <t>1.152.441.991</t>
  </si>
  <si>
    <t>XXX Congreso Brasilero de Ingeniería Biomédica CBEB</t>
  </si>
  <si>
    <t>Estudo do fotoclareamento do azul de metileno em sistema sol-gel par aplicacoes em terapia fotodinamica</t>
  </si>
  <si>
    <t xml:space="preserve">Informe de movilidad, ceriticado de ponencia </t>
  </si>
  <si>
    <t>jalejamc@gmail.com</t>
  </si>
  <si>
    <t>V Simposio de iniciacao cientifica da universida federal do ABC</t>
  </si>
  <si>
    <t>estudio de la construcción de interfaces cerebro maquinas</t>
  </si>
  <si>
    <t>Noveimbre 11</t>
  </si>
  <si>
    <t>Yuliana Andrea Franco Marquez</t>
  </si>
  <si>
    <t>1.214.716.549</t>
  </si>
  <si>
    <t>yuliana.franco8@gmail.com</t>
  </si>
  <si>
    <t>Poster : Efecct of acidity on the catalytic activity of HZSM-5 zeolites for its application in chemical recycling of polypropoylene plastic wastes</t>
  </si>
  <si>
    <t xml:space="preserve">Cancun </t>
  </si>
  <si>
    <t xml:space="preserve">John Jairo Cardenas Gómez </t>
  </si>
  <si>
    <t>1.037.616.265</t>
  </si>
  <si>
    <t>johjairocg@gmail.com</t>
  </si>
  <si>
    <t>Propuesta metodológica de selección y adquisiciones de tecnología biomédica con enfoque sostenible ( ético y ambiental, ) para IPS de tercer nivel de complejidad</t>
  </si>
  <si>
    <t xml:space="preserve">Certificado de ponencia-socializacion de la ponencia </t>
  </si>
  <si>
    <t>D:\Nuevo Volumen\DCRI\MOVILIDAD\2016\Informe presentados\2016\Jhon Jairo Cardenas</t>
  </si>
  <si>
    <t xml:space="preserve">Jovany Arley Sepúlveda Aguirre </t>
  </si>
  <si>
    <t>71.222.008</t>
  </si>
  <si>
    <t>jovaeib@gmail.com</t>
  </si>
  <si>
    <t>Proponer un sistema de vigilancia para el análisis de tendencias en una IES utilizando un observatorio para la captura y salida de información, apoyando la gestión de innovación en las empresas del sur del valle de aburrá</t>
  </si>
  <si>
    <t xml:space="preserve">Ceincias Administrativas </t>
  </si>
  <si>
    <t xml:space="preserve">Socialización , publicación ISBN, memorias del evento, </t>
  </si>
  <si>
    <t xml:space="preserve">De Asunto Recibido Tamaño Categorías 
Jovany Sepúlveda Re: RV: Respuesta solicitud de movilidad domingo 9:39 a. m. 7 MB  </t>
  </si>
  <si>
    <t xml:space="preserve">Juan Pablo Murillo Escobar </t>
  </si>
  <si>
    <t>1.152.686.437</t>
  </si>
  <si>
    <t>jpmurillo22@gmail.com</t>
  </si>
  <si>
    <t>VII Congreso de Ingeniería Biomédica</t>
  </si>
  <si>
    <t>Prediction of critical air quality events using support vector machines and particle swarn optimization</t>
  </si>
  <si>
    <t xml:space="preserve">Robert David Urda Benítez </t>
  </si>
  <si>
    <t>1.128.438.734</t>
  </si>
  <si>
    <t>rodau-8@hotmail.com</t>
  </si>
  <si>
    <t>Sudden cardiac death prediction base don a nonlinear estimation</t>
  </si>
  <si>
    <t>32.887.861</t>
  </si>
  <si>
    <t xml:space="preserve">Seminario Internacional de Investigación en diseño </t>
  </si>
  <si>
    <t>Los Artefactos como posibilitadores de las prácticas de vida indígenas, estudio de caso comunidad embera Katío</t>
  </si>
  <si>
    <t xml:space="preserve">Universidad del Azuay Ecuador </t>
  </si>
  <si>
    <t>Memorias del evento -</t>
  </si>
  <si>
    <t>D:\Nuevo Volumen\DCRI\MOVILIDAD\2016\Informe presentados\2016\Erka Imbett</t>
  </si>
  <si>
    <t xml:space="preserve">LA Chec </t>
  </si>
  <si>
    <t xml:space="preserve">Centro de Convenciones Gonzalo Jimenez de Quesada </t>
  </si>
  <si>
    <t xml:space="preserve">Pendiente informe </t>
  </si>
  <si>
    <t xml:space="preserve">Luz Helena Castrillón </t>
  </si>
  <si>
    <t>luzcastrillon@itm.edu.co</t>
  </si>
  <si>
    <t>Jefe Oficina Departamento Financiero y Comercial</t>
  </si>
  <si>
    <t>Conversatorio. Aclaraciones y precisiones resepcto al marco normativo para la preparación y presentacion de la información financiera para entidades de gobierno-escolar resolución 533 de 2015 CGN</t>
  </si>
  <si>
    <t>noveimbre 28</t>
  </si>
  <si>
    <t xml:space="preserve">Hotel Habitel </t>
  </si>
  <si>
    <t xml:space="preserve">Congreso internacional de metalurgica y materiales </t>
  </si>
  <si>
    <t xml:space="preserve">Estudio terico y computacional de la anisopotría sismica. Aproximación al estudio de comportamientos de los materiales del susuelo colombiano </t>
  </si>
  <si>
    <t>Noveimbre 22</t>
  </si>
  <si>
    <t xml:space="preserve">Internacional </t>
  </si>
  <si>
    <t xml:space="preserve">Ok </t>
  </si>
  <si>
    <t xml:space="preserve">Univerdiad Andrés Bello </t>
  </si>
  <si>
    <t xml:space="preserve">Santigao de Chile </t>
  </si>
  <si>
    <t xml:space="preserve">Certificado de asistencia, informe de movilidad, constancis de asistencia </t>
  </si>
  <si>
    <t xml:space="preserve"> </t>
  </si>
  <si>
    <t xml:space="preserve">Segundo Congreso de Colombiano de Bioquimica y Biologia Molecular (C2B2) </t>
  </si>
  <si>
    <t xml:space="preserve">Metodología basada en maquinas de soporte vectorial con optimización por ejambre de partículas para la identificación de pacientes con leucemia mioleide aguda usando datos de microarreglo de proteinas </t>
  </si>
  <si>
    <t>johanaandreabetncur@gmail.com</t>
  </si>
  <si>
    <t xml:space="preserve">Caracterización proteica del veneno de las abejas africanizadas en Colombia </t>
  </si>
  <si>
    <t>Segundo seminario internacional de geofisica aplicada, geología. Minería y medio ambietne 2016</t>
  </si>
  <si>
    <t xml:space="preserve">Estudio teorico y computacional de la propagación de ondas en medios elasticos homogeneos con anistropia </t>
  </si>
  <si>
    <t xml:space="preserve">Universida pedagógica y tecnológica de Colombia </t>
  </si>
  <si>
    <t xml:space="preserve">Sogamoso </t>
  </si>
  <si>
    <t xml:space="preserve">Semianrio de Calidad de Educación Superior </t>
  </si>
  <si>
    <t>Centro de Formación Técncia CFT</t>
  </si>
  <si>
    <t xml:space="preserve">Robinson Buitrago Sierra </t>
  </si>
  <si>
    <t xml:space="preserve">robinsonbuitriago@itm.edu.co </t>
  </si>
  <si>
    <t xml:space="preserve">Ingenieria Electromecánica e  Ingeneiría Mecatrónica </t>
  </si>
  <si>
    <t xml:space="preserve">US Workshop de Nanotecnología </t>
  </si>
  <si>
    <t xml:space="preserve">Febrero </t>
  </si>
  <si>
    <t>Universidad de los Andres</t>
  </si>
  <si>
    <t>Juan Felipe Santa Marin</t>
  </si>
  <si>
    <t xml:space="preserve">juansanta@itm.edu.ci </t>
  </si>
  <si>
    <t>Ingeneiría Electromecánica</t>
  </si>
  <si>
    <t>Jefe Departamento Sistemas de Información</t>
  </si>
  <si>
    <t>XXXIII reunión del Comandante del comando comjunto cibernético CCOC</t>
  </si>
  <si>
    <t xml:space="preserve">Juan Carlos Amaya Castrillon </t>
  </si>
  <si>
    <t>juanamaya@itm.edu.co</t>
  </si>
  <si>
    <t xml:space="preserve">Vicerrector General </t>
  </si>
  <si>
    <t xml:space="preserve">Vicerrectoria General </t>
  </si>
  <si>
    <t xml:space="preserve">Gran Foro Nacional del Plan Decanal de Educación </t>
  </si>
  <si>
    <t xml:space="preserve">Viceministerio de Educación </t>
  </si>
  <si>
    <t xml:space="preserve">Congreso Geogebra </t>
  </si>
  <si>
    <t xml:space="preserve">Modelo de modelación de un método de medición: proyecto de aula </t>
  </si>
  <si>
    <t>Adriana Guerrrero</t>
  </si>
  <si>
    <t>adrianaguerrero@itm.edu.co</t>
  </si>
  <si>
    <t xml:space="preserve">Medición y trabajo de campo </t>
  </si>
  <si>
    <t xml:space="preserve">luisbotero@itm.edu.co </t>
  </si>
  <si>
    <t xml:space="preserve">Socialización Guias de Internacionalización para la comunidad académcia </t>
  </si>
  <si>
    <t xml:space="preserve">Alejandra Posada Ferez </t>
  </si>
  <si>
    <t>alejandraferez@hotmail.com</t>
  </si>
  <si>
    <t>Congreso Colombiano de Ecología 2016</t>
  </si>
  <si>
    <t xml:space="preserve">Ciencia Ciudadana : acciones de sensibilización para la prevención del atropellamiento de fauma silvestre en las carreteras de Colombia </t>
  </si>
  <si>
    <t xml:space="preserve">RECOSFA </t>
  </si>
  <si>
    <t xml:space="preserve">Certificado de asistencia -informe de movildiad </t>
  </si>
  <si>
    <t xml:space="preserve">Paul Alexander Ríos Gallego </t>
  </si>
  <si>
    <t>paulrios@itm.edu.co</t>
  </si>
  <si>
    <t>Innovation land 2016</t>
  </si>
  <si>
    <t xml:space="preserve">Centro de emprendimiento </t>
  </si>
  <si>
    <t xml:space="preserve">Patricia Restrepo </t>
  </si>
  <si>
    <t>patriciarestrepo@itm.edu.co</t>
  </si>
  <si>
    <t xml:space="preserve">Premio nacional de Alta Gerencia </t>
  </si>
  <si>
    <t xml:space="preserve">Asistetne </t>
  </si>
  <si>
    <t xml:space="preserve">Presidencia de la Republica </t>
  </si>
  <si>
    <t xml:space="preserve">Boogotá </t>
  </si>
  <si>
    <t>misión institucional con el fin de visitar socios con los que tenemos convenios de tiempo atrás</t>
  </si>
  <si>
    <t>Museo de Ciencias Naturales Barcelona, Universidad Autónoma de Barcelona, Universidad Pompeu Fabra, Escuela del Agua, Universidad de Girona</t>
  </si>
  <si>
    <t>Regresa Diciembre 10</t>
  </si>
  <si>
    <t xml:space="preserve">Foro fomento a  la educacion superior </t>
  </si>
  <si>
    <t xml:space="preserve">Asistencia </t>
  </si>
  <si>
    <t xml:space="preserve">Hotel Boutique City Center </t>
  </si>
  <si>
    <t xml:space="preserve">Juan Diego Lopez Chavarriaga </t>
  </si>
  <si>
    <t>lopezjuan@hotmail.com</t>
  </si>
  <si>
    <t xml:space="preserve">Modelo de validación de un método de medición : proyecto de aula  </t>
  </si>
  <si>
    <t xml:space="preserve">Didactica y modelamiento </t>
  </si>
  <si>
    <t>isabelpiedrahita@itm.edu.co</t>
  </si>
  <si>
    <t xml:space="preserve">Visita Centro Neurocity </t>
  </si>
  <si>
    <t xml:space="preserve">Centro Neurocity </t>
  </si>
  <si>
    <t xml:space="preserve">Olga Ruiz </t>
  </si>
  <si>
    <t xml:space="preserve">Inauguración mesa de trabajo infraestructura verde -congreso colombiano de ecologia </t>
  </si>
  <si>
    <t xml:space="preserve">Ministerio de Transporte </t>
  </si>
  <si>
    <t xml:space="preserve">Primer seminario presencial en el marco del programa ProGrand </t>
  </si>
  <si>
    <t xml:space="preserve">Regresa el 02 de diciembre </t>
  </si>
  <si>
    <t>N/A -DCRI</t>
  </si>
  <si>
    <t xml:space="preserve">Santiago Mazo Hoyos </t>
  </si>
  <si>
    <t>1´152.203.605</t>
  </si>
  <si>
    <t xml:space="preserve">Informe </t>
  </si>
  <si>
    <r>
      <t xml:space="preserve">  </t>
    </r>
    <r>
      <rPr>
        <sz val="10"/>
        <rFont val="Calibri"/>
        <family val="2"/>
        <scheme val="minor"/>
      </rPr>
      <t>María Isabel Marín</t>
    </r>
  </si>
  <si>
    <t>1’214.733.051</t>
  </si>
  <si>
    <r>
      <t xml:space="preserve">    </t>
    </r>
    <r>
      <rPr>
        <sz val="10"/>
        <rFont val="Calibri"/>
        <family val="2"/>
        <scheme val="minor"/>
      </rPr>
      <t xml:space="preserve">Manuel Atencia </t>
    </r>
  </si>
  <si>
    <t>1’116.543.896</t>
  </si>
  <si>
    <r>
      <t xml:space="preserve">  </t>
    </r>
    <r>
      <rPr>
        <sz val="10"/>
        <rFont val="Calibri"/>
        <family val="2"/>
        <scheme val="minor"/>
      </rPr>
      <t xml:space="preserve">Laura Meneses </t>
    </r>
  </si>
  <si>
    <t>1’017.232.295</t>
  </si>
  <si>
    <t xml:space="preserve">Daniel Valencia Gomez </t>
  </si>
  <si>
    <t>1’152.697.609</t>
  </si>
  <si>
    <t>1’128.480.654</t>
  </si>
  <si>
    <r>
      <t xml:space="preserve">   </t>
    </r>
    <r>
      <rPr>
        <sz val="10"/>
        <rFont val="Calibri"/>
        <family val="2"/>
        <scheme val="minor"/>
      </rPr>
      <t>Angela Alarcón Lozano</t>
    </r>
  </si>
  <si>
    <t>1’128.418.709</t>
  </si>
  <si>
    <r>
      <t xml:space="preserve">    </t>
    </r>
    <r>
      <rPr>
        <sz val="10"/>
        <rFont val="Calibri"/>
        <family val="2"/>
        <scheme val="minor"/>
      </rPr>
      <t xml:space="preserve">Diana Carolina Zapata </t>
    </r>
  </si>
  <si>
    <t>1’037.594.900</t>
  </si>
  <si>
    <t>Sara Correa Florez</t>
  </si>
  <si>
    <t>1’017.221.480</t>
  </si>
  <si>
    <r>
      <t xml:space="preserve">  </t>
    </r>
    <r>
      <rPr>
        <sz val="10"/>
        <rFont val="Calibri"/>
        <family val="2"/>
        <scheme val="minor"/>
      </rPr>
      <t xml:space="preserve">Alejandro Ibata </t>
    </r>
  </si>
  <si>
    <t>1’214.717.253</t>
  </si>
  <si>
    <t xml:space="preserve">María Camila Cardona </t>
  </si>
  <si>
    <t>1’039.456.152</t>
  </si>
  <si>
    <t xml:space="preserve">Natalia Andrea Garces Echeverri </t>
  </si>
  <si>
    <t>1’152.696.485</t>
  </si>
  <si>
    <t xml:space="preserve">Hamilton Mora </t>
  </si>
  <si>
    <t>1’128.456.622</t>
  </si>
  <si>
    <r>
      <t xml:space="preserve">  </t>
    </r>
    <r>
      <rPr>
        <sz val="10"/>
        <rFont val="Calibri"/>
        <family val="2"/>
        <scheme val="minor"/>
      </rPr>
      <t>Luisa Muñoz Pérez</t>
    </r>
  </si>
  <si>
    <t>1’216.716.617</t>
  </si>
  <si>
    <r>
      <t xml:space="preserve"> </t>
    </r>
    <r>
      <rPr>
        <sz val="10"/>
        <rFont val="Calibri"/>
        <family val="2"/>
        <scheme val="minor"/>
      </rPr>
      <t xml:space="preserve">Elizabeth Betancur Lopez </t>
    </r>
  </si>
  <si>
    <t>1’036.654.118</t>
  </si>
  <si>
    <r>
      <t xml:space="preserve"> </t>
    </r>
    <r>
      <rPr>
        <sz val="10"/>
        <rFont val="Calibri"/>
        <family val="2"/>
        <scheme val="minor"/>
      </rPr>
      <t>Sara Gonzalez Gerrera</t>
    </r>
  </si>
  <si>
    <t>1’152.702.321</t>
  </si>
  <si>
    <r>
      <t xml:space="preserve">   </t>
    </r>
    <r>
      <rPr>
        <sz val="10"/>
        <rFont val="Calibri"/>
        <family val="2"/>
        <scheme val="minor"/>
      </rPr>
      <t xml:space="preserve">Luisa María Urquijo Palacio </t>
    </r>
  </si>
  <si>
    <t>1’039.457.941</t>
  </si>
  <si>
    <r>
      <t xml:space="preserve"> </t>
    </r>
    <r>
      <rPr>
        <sz val="10"/>
        <rFont val="Calibri"/>
        <family val="2"/>
        <scheme val="minor"/>
      </rPr>
      <t xml:space="preserve">Dayanara Taborda Pérez </t>
    </r>
  </si>
  <si>
    <t>1’152.448.059</t>
  </si>
  <si>
    <r>
      <t xml:space="preserve">   </t>
    </r>
    <r>
      <rPr>
        <sz val="10"/>
        <rFont val="Calibri"/>
        <family val="2"/>
        <scheme val="minor"/>
      </rPr>
      <t xml:space="preserve">Pablo Londoño Vélez </t>
    </r>
  </si>
  <si>
    <t>1’036.669.676</t>
  </si>
  <si>
    <r>
      <t xml:space="preserve"> </t>
    </r>
    <r>
      <rPr>
        <sz val="10"/>
        <rFont val="Calibri"/>
        <family val="2"/>
        <scheme val="minor"/>
      </rPr>
      <t>Santiago Restrepo Benitez</t>
    </r>
  </si>
  <si>
    <t>1’039.470.379</t>
  </si>
  <si>
    <t xml:space="preserve">Melissa Patricia Ibarbo Castilla </t>
  </si>
  <si>
    <t>1’017.227.210</t>
  </si>
  <si>
    <r>
      <t xml:space="preserve">   </t>
    </r>
    <r>
      <rPr>
        <sz val="10"/>
        <rFont val="Calibri"/>
        <family val="2"/>
        <scheme val="minor"/>
      </rPr>
      <t>Juliana Trujillo</t>
    </r>
  </si>
  <si>
    <t>1’037.645.355</t>
  </si>
  <si>
    <t>Johan Alvarez</t>
  </si>
  <si>
    <t>1’017.202.631</t>
  </si>
  <si>
    <r>
      <t xml:space="preserve"> </t>
    </r>
    <r>
      <rPr>
        <sz val="10"/>
        <rFont val="Calibri"/>
        <family val="2"/>
        <scheme val="minor"/>
      </rPr>
      <t xml:space="preserve">Andrea Tamayo Cordoba </t>
    </r>
  </si>
  <si>
    <t>1’152.447.226</t>
  </si>
  <si>
    <r>
      <t xml:space="preserve"> </t>
    </r>
    <r>
      <rPr>
        <sz val="10"/>
        <rFont val="Calibri"/>
        <family val="2"/>
        <scheme val="minor"/>
      </rPr>
      <t xml:space="preserve">Ana Maria Gil Ramirez </t>
    </r>
  </si>
  <si>
    <t>1’017.231.529</t>
  </si>
  <si>
    <t>Faradiva Monsalve Holguín</t>
  </si>
  <si>
    <t>1’128.474.953</t>
  </si>
  <si>
    <r>
      <t xml:space="preserve"> </t>
    </r>
    <r>
      <rPr>
        <sz val="10"/>
        <rFont val="Calibri"/>
        <family val="2"/>
        <scheme val="minor"/>
      </rPr>
      <t>Tatiana Sánchez Tobón</t>
    </r>
  </si>
  <si>
    <t>1’152.691.004</t>
  </si>
  <si>
    <r>
      <t xml:space="preserve"> </t>
    </r>
    <r>
      <rPr>
        <sz val="10"/>
        <rFont val="Calibri"/>
        <family val="2"/>
        <scheme val="minor"/>
      </rPr>
      <t>Erica María Florez Agudelo</t>
    </r>
  </si>
  <si>
    <t>1’038.410.679</t>
  </si>
  <si>
    <t>Christian Camilo López García</t>
  </si>
  <si>
    <t>1’214.716.216</t>
  </si>
  <si>
    <r>
      <t xml:space="preserve">    </t>
    </r>
    <r>
      <rPr>
        <sz val="10"/>
        <rFont val="Calibri"/>
        <family val="2"/>
        <scheme val="minor"/>
      </rPr>
      <t xml:space="preserve">Alejandra María Garcia Correa </t>
    </r>
  </si>
  <si>
    <t>1’214.715.172</t>
  </si>
  <si>
    <r>
      <t xml:space="preserve">   </t>
    </r>
    <r>
      <rPr>
        <sz val="10"/>
        <rFont val="Calibri"/>
        <family val="2"/>
        <scheme val="minor"/>
      </rPr>
      <t xml:space="preserve">Fabio Cruz </t>
    </r>
  </si>
  <si>
    <t>1’020.455.459</t>
  </si>
  <si>
    <t xml:space="preserve">Jhon Edison Restrepo Bedoya </t>
  </si>
  <si>
    <t>1’036.659.695</t>
  </si>
  <si>
    <r>
      <t xml:space="preserve"> </t>
    </r>
    <r>
      <rPr>
        <sz val="10"/>
        <rFont val="Calibri"/>
        <family val="2"/>
        <scheme val="minor"/>
      </rPr>
      <t>Ana María Montoya Escobar</t>
    </r>
  </si>
  <si>
    <t>1’214.733.187</t>
  </si>
  <si>
    <r>
      <t xml:space="preserve">  </t>
    </r>
    <r>
      <rPr>
        <sz val="10"/>
        <rFont val="Calibri"/>
        <family val="2"/>
        <scheme val="minor"/>
      </rPr>
      <t>Arlyn Guiser Visbal Niño</t>
    </r>
  </si>
  <si>
    <t>1’090.468.309</t>
  </si>
  <si>
    <t xml:space="preserve">Isabel Osorio </t>
  </si>
  <si>
    <t>1’020.453.278</t>
  </si>
  <si>
    <t xml:space="preserve">Luz Estela Jurado Garcia </t>
  </si>
  <si>
    <t>1’038.406.890</t>
  </si>
  <si>
    <t>Marcela Londoño Agudelo</t>
  </si>
  <si>
    <t>1’128.468.244</t>
  </si>
  <si>
    <t xml:space="preserve">Santiago Restrepo Muñoz </t>
  </si>
  <si>
    <t>1’040.751.688</t>
  </si>
  <si>
    <t xml:space="preserve">Tatiana Londoño Agudelo </t>
  </si>
  <si>
    <t>1’128.468.245</t>
  </si>
  <si>
    <r>
      <t xml:space="preserve">  </t>
    </r>
    <r>
      <rPr>
        <sz val="10"/>
        <rFont val="Calibri"/>
        <family val="2"/>
        <scheme val="minor"/>
      </rPr>
      <t xml:space="preserve">Deisy Marcela Vargas </t>
    </r>
  </si>
  <si>
    <t>1’039.452.042</t>
  </si>
  <si>
    <t xml:space="preserve">Laura Restrepo Arenas </t>
  </si>
  <si>
    <t>1’040.752.536</t>
  </si>
  <si>
    <r>
      <t xml:space="preserve">  </t>
    </r>
    <r>
      <rPr>
        <sz val="10"/>
        <rFont val="Calibri"/>
        <family val="2"/>
        <scheme val="minor"/>
      </rPr>
      <t xml:space="preserve">Lizeth Yuliana Ospina Ruiz </t>
    </r>
  </si>
  <si>
    <t>1’020.449.753</t>
  </si>
  <si>
    <t xml:space="preserve">Santiago Rios </t>
  </si>
  <si>
    <t>1’036.648.150</t>
  </si>
  <si>
    <t xml:space="preserve">Diana Marcela Cardona Callejas </t>
  </si>
  <si>
    <t>1’128.387.990</t>
  </si>
  <si>
    <r>
      <t xml:space="preserve">  </t>
    </r>
    <r>
      <rPr>
        <sz val="10"/>
        <rFont val="Calibri"/>
        <family val="2"/>
        <scheme val="minor"/>
      </rPr>
      <t xml:space="preserve">Melissa Hincapíe Monsalve </t>
    </r>
  </si>
  <si>
    <t>1’214.722.044</t>
  </si>
  <si>
    <t>Edwin Alberto Cortes Villegas</t>
  </si>
  <si>
    <t>1’040.740.249</t>
  </si>
  <si>
    <r>
      <t xml:space="preserve"> </t>
    </r>
    <r>
      <rPr>
        <sz val="10"/>
        <rFont val="Calibri"/>
        <family val="2"/>
        <scheme val="minor"/>
      </rPr>
      <t>Paola Andrea Patiño Pineda</t>
    </r>
  </si>
  <si>
    <t>1’214.727.056</t>
  </si>
  <si>
    <r>
      <t xml:space="preserve"> </t>
    </r>
    <r>
      <rPr>
        <sz val="10"/>
        <rFont val="Calibri"/>
        <family val="2"/>
        <scheme val="minor"/>
      </rPr>
      <t>Maria Camila Arroyave Cano</t>
    </r>
  </si>
  <si>
    <t>1’017.214.636</t>
  </si>
  <si>
    <t>Ana María Castrillón Calle</t>
  </si>
  <si>
    <t>1’214.722.071</t>
  </si>
  <si>
    <t>Simposio Internacional de Investigación Técnica Profesional y tecnológica, IV Encuentro de Semilleros y III Encuentro de Grupos de Investigación</t>
  </si>
  <si>
    <t>Tecnologías de la información para la gestión e identificación de jóvenes científicos a partir del proceso de investigación formativa del ITM</t>
  </si>
  <si>
    <t>Septeimbre 30</t>
  </si>
  <si>
    <t xml:space="preserve">Juan Pablo Murillo E. </t>
  </si>
  <si>
    <t>juanpmurillo@gmail.com</t>
  </si>
  <si>
    <t>Pasantía en Bélgica, en la Universidad de Ghent, en el Departamento de Matemáticas Aplicadas, Ciencias Computacionales y Estadística.</t>
  </si>
  <si>
    <t xml:space="preserve"> Programa de Pasantía </t>
  </si>
  <si>
    <t>Universidad de Ghent</t>
  </si>
  <si>
    <t>Belgica</t>
  </si>
  <si>
    <t>Gante</t>
  </si>
  <si>
    <t xml:space="preserve">Regran el 20 de dicembre </t>
  </si>
  <si>
    <t>Sebastián Vélez G.</t>
  </si>
  <si>
    <t>1.017.186.890</t>
  </si>
  <si>
    <t>Pasantía Universidad Autónoma de Occidente de Cali , en el Grupo de Investigación en Modelado y Análisis de Procesos Ambientales e Industriales.</t>
  </si>
  <si>
    <t>Pasantía Universidad Autónoma de Occidente de Cali</t>
  </si>
  <si>
    <t xml:space="preserve">Andres Hernán Cardona E.  </t>
  </si>
  <si>
    <t>1.21.4721.573</t>
  </si>
  <si>
    <t>Pasantía en Francia, en la Agencia Internacional para la Investigación del Cáncer, en el Grupo de Epigenético - Sección de Mecanismos de Carcinogénesis (MCA)</t>
  </si>
  <si>
    <t xml:space="preserve">Agencia Internacional para la Investigación del Cáncer, en el Grupo de Epigenético </t>
  </si>
  <si>
    <t xml:space="preserve">Lyon </t>
  </si>
  <si>
    <t xml:space="preserve">Victor Manuel Del Valle D.  </t>
  </si>
  <si>
    <t>3.402.327</t>
  </si>
  <si>
    <t>victordelvalle@itm.edu.co</t>
  </si>
  <si>
    <t>Pasantía en México, Museo de Arte Popular (MAP) , en el Área de Museografía.</t>
  </si>
  <si>
    <t xml:space="preserve"> Museo de Arte Popular (MAP)</t>
  </si>
  <si>
    <t xml:space="preserve">Jorge Alejandro Lopera R.  </t>
  </si>
  <si>
    <t>70.256.890</t>
  </si>
  <si>
    <t>Pasantía en España, en la Universidad Politécnica de Catalunya en el Laboratorio de Señales Bioinformáticas y Biomédicas</t>
  </si>
  <si>
    <t>Universidad Politécnica de Catalunya</t>
  </si>
  <si>
    <t>Cataluny a</t>
  </si>
  <si>
    <t>Wilson Albeiro Henao S.</t>
  </si>
  <si>
    <t>1.128.454.269</t>
  </si>
  <si>
    <t>pasantía en  Chile, en la Universidad de Chile en el Laboratorio de Catálisis y Energía – Departamento de Ingeniería Química y Biotecnología.</t>
  </si>
  <si>
    <t xml:space="preserve">Dayanara Taborda P. </t>
  </si>
  <si>
    <t>1.152.448.059</t>
  </si>
  <si>
    <t>pasantía en México, en el Museo de Arte Popular (MAP), en el Área de Museografía.</t>
  </si>
  <si>
    <t xml:space="preserve">Nelson Darío Gómez Cardona </t>
  </si>
  <si>
    <t>nelsongomez@itm.edu.co</t>
  </si>
  <si>
    <t>Instituto de estudios Avanzados IEAV</t>
  </si>
  <si>
    <t xml:space="preserve">Javier Ernesto Castrillón Forero </t>
  </si>
  <si>
    <t>javiercastrillon@itm.edu.co</t>
  </si>
  <si>
    <t xml:space="preserve">Visita centro Neurocity </t>
  </si>
  <si>
    <t xml:space="preserve">diciembre </t>
  </si>
  <si>
    <t xml:space="preserve">Vanessa Hernández Montes </t>
  </si>
  <si>
    <t xml:space="preserve">Actividade de investigación </t>
  </si>
  <si>
    <t xml:space="preserve">Universidad Autónoma del Caribe </t>
  </si>
  <si>
    <t>Materiales avanzados y energía</t>
  </si>
  <si>
    <t>Simposio internacional de Educación y Pedagogía</t>
  </si>
  <si>
    <t xml:space="preserve">Apropiación y uso del conocimiento en pequeñas y medianas empresas:propuesta de modelo conceptual de estrategías de oriente al marketing </t>
  </si>
  <si>
    <t xml:space="preserve">Universidad las tunas </t>
  </si>
  <si>
    <t xml:space="preserve">Certificado de participación -Memorias ISBN, socializción grupo de Ciencias Administrativas </t>
  </si>
  <si>
    <t xml:space="preserve">Articulo será sometido en sepetiembre </t>
  </si>
  <si>
    <t xml:space="preserve">Luis Laberto Lizón </t>
  </si>
  <si>
    <t xml:space="preserve">Reunión mesas técnicas para el desarrollo de la propuesta en la constucción de Educación Superior Rural  y Construcción de Paz </t>
  </si>
  <si>
    <t xml:space="preserve">Departamento nacional de planeacion </t>
  </si>
  <si>
    <t xml:space="preserve">39.184.106 </t>
  </si>
  <si>
    <t>rector@itm.edu.co</t>
  </si>
  <si>
    <t xml:space="preserve">Rectoría </t>
  </si>
  <si>
    <t xml:space="preserve">* Los valores del costo de los tiquetes no estan,  dado que en las resoluciones no aparece el precio de estos y no todos los apoyo son otorgados desde la DCRI. </t>
  </si>
  <si>
    <t xml:space="preserve">Proceso Institucional al que pertenece </t>
  </si>
  <si>
    <t xml:space="preserve">Nombre Institución Destino </t>
  </si>
  <si>
    <t>Movilidad en el marco de un convenio S/N</t>
  </si>
  <si>
    <t xml:space="preserve">Código Convenio </t>
  </si>
  <si>
    <t>Presentó Productos en Retribución</t>
  </si>
  <si>
    <t>Reporte SNIES</t>
  </si>
  <si>
    <t xml:space="preserve">Docente de carrera </t>
  </si>
  <si>
    <t xml:space="preserve">Ing. Electrómecanica </t>
  </si>
  <si>
    <t>Misional</t>
  </si>
  <si>
    <t xml:space="preserve">Académica </t>
  </si>
  <si>
    <t xml:space="preserve">Pasantía  de Investigación </t>
  </si>
  <si>
    <t xml:space="preserve">Universidad de Alicante </t>
  </si>
  <si>
    <t xml:space="preserve">Movilidad tramitada por a Dirección de Investigaciones </t>
  </si>
  <si>
    <t>Universidad de los Andes</t>
  </si>
  <si>
    <t xml:space="preserve">Presentación semillero línea de nuevos materiales,  </t>
  </si>
  <si>
    <t xml:space="preserve">Apoyo Brindado por la Dirección de Investigaciones y la DCRI </t>
  </si>
  <si>
    <t xml:space="preserve">Presentación semillero línea de nuevos materiales, memorias del evento </t>
  </si>
  <si>
    <t>Presentación semillero línea de nuevos materiales, m</t>
  </si>
  <si>
    <t xml:space="preserve">Natalia Montoya Cruz </t>
  </si>
  <si>
    <t xml:space="preserve">Contabilidad </t>
  </si>
  <si>
    <t xml:space="preserve">Semianrio taller Reforma tributaria ley 1819 de 2016 y sus decretos reglamentarios </t>
  </si>
  <si>
    <t>Empresa Prática LTDA</t>
  </si>
  <si>
    <t xml:space="preserve">Movilidad tramitada por capacitación </t>
  </si>
  <si>
    <t xml:space="preserve">Julia Elena Urrego </t>
  </si>
  <si>
    <t xml:space="preserve">juliaurrego@itm.edu.co </t>
  </si>
  <si>
    <t xml:space="preserve">Profesional Universitaria </t>
  </si>
  <si>
    <t xml:space="preserve">Medellón </t>
  </si>
  <si>
    <t xml:space="preserve">Héctor Román Quiceno Echavarria </t>
  </si>
  <si>
    <t xml:space="preserve">hectorroman@itm.edu.co </t>
  </si>
  <si>
    <t xml:space="preserve">Facultad Ciencias Exactas y Aplicadas </t>
  </si>
  <si>
    <t xml:space="preserve">Universidad RICE </t>
  </si>
  <si>
    <t>NA/</t>
  </si>
  <si>
    <t>Texas</t>
  </si>
  <si>
    <t xml:space="preserve">Migración Sismica pre-apilado por extrapolación de campos de onda utilizando computación de alto desempeñopara datos masivos en zona complejas </t>
  </si>
  <si>
    <t xml:space="preserve">María Eugenia Alzate ramírez </t>
  </si>
  <si>
    <t>mariaalzate@itm.edu.co</t>
  </si>
  <si>
    <t xml:space="preserve">Departamento de personal </t>
  </si>
  <si>
    <t>Semianrio Taller Nuevo Regimen de Retefuente 2017</t>
  </si>
  <si>
    <t>Empresa Práctica LTDA</t>
  </si>
  <si>
    <t xml:space="preserve">Paola Andrea García Isaza </t>
  </si>
  <si>
    <t>paolagarcia@itm.edu.co</t>
  </si>
  <si>
    <t>Seminario taller Inducción y Reinducciópn a la Administración</t>
  </si>
  <si>
    <t xml:space="preserve">Instituto Nacional de Adminsitración Publica </t>
  </si>
  <si>
    <t xml:space="preserve">Diego Alberto Gutierrez Isaza </t>
  </si>
  <si>
    <t xml:space="preserve">Reunón administrativa y ténica del proyecto: apilado por extrapolación de campos de onda utilizando computación de alto desempeñopara datos masivos en zona complejas </t>
  </si>
  <si>
    <t xml:space="preserve">Instituto Colombiano de petroleo </t>
  </si>
  <si>
    <t xml:space="preserve">Construccion de Acabados Arquitectóncos  </t>
  </si>
  <si>
    <t xml:space="preserve">Universidad Nacional Autónoma de México </t>
  </si>
  <si>
    <t xml:space="preserve">Adolfo Escobar </t>
  </si>
  <si>
    <t>Global Pathways Sumit 2017</t>
  </si>
  <si>
    <t>Nashville, TN.</t>
  </si>
  <si>
    <t>Nashville</t>
  </si>
  <si>
    <t xml:space="preserve">María Fernanda Vega </t>
  </si>
  <si>
    <t xml:space="preserve">Directora Relaciones Interacionales </t>
  </si>
  <si>
    <t xml:space="preserve">mariamejía@itm.edu.co </t>
  </si>
  <si>
    <t xml:space="preserve">Movilidad tramitada por Rectoria </t>
  </si>
  <si>
    <t>1.128.470.222</t>
  </si>
  <si>
    <t>Intercambio académico</t>
  </si>
  <si>
    <t xml:space="preserve">Universidad de Pamplona-Santander </t>
  </si>
  <si>
    <t>UN05-01</t>
  </si>
  <si>
    <t>Santander</t>
  </si>
  <si>
    <t xml:space="preserve">Informe de movilidad, notas académicas, socialización ITM </t>
  </si>
  <si>
    <t>Socializacion con la biblioteca, anexa e-card</t>
  </si>
  <si>
    <t>Edison Enrique Tejada Velásquez</t>
  </si>
  <si>
    <t>1.017.196060</t>
  </si>
  <si>
    <t>edisontejada118977@correo.itm.edu.co</t>
  </si>
  <si>
    <t xml:space="preserve">Se solicito informe el 13 de julio.Pendiente socialización </t>
  </si>
  <si>
    <t xml:space="preserve">Jorge Ivan Pérez Buelvas </t>
  </si>
  <si>
    <t>1.037.595.523</t>
  </si>
  <si>
    <t xml:space="preserve">jorgeperez0618@hotmail.com' </t>
  </si>
  <si>
    <t>Juliana Jiménez Gómez</t>
  </si>
  <si>
    <t>1.044.121.800</t>
  </si>
  <si>
    <t xml:space="preserve">juli200953@hotmail.com </t>
  </si>
  <si>
    <t xml:space="preserve">Facultad de Ciencias Económicas y Administrativas </t>
  </si>
  <si>
    <t xml:space="preserve">Práctica </t>
  </si>
  <si>
    <t xml:space="preserve">Empresa ECOMMET-Brasil </t>
  </si>
  <si>
    <t>RN11-01</t>
  </si>
  <si>
    <t xml:space="preserve">socialización a los estudiantes del cuarto semestre de la tecnología en gestión administrativa, escribir un artículo en el periódico institucional  teckne, sistematización de la experiencia en la empresa donde realizó la práctica. </t>
  </si>
  <si>
    <t>Se le solicito el informe el 13 de julio, se solicito d enuevo en agosto 17. Se solicitan los prodcutos de nuevo el 14 de noveimbre . S eenviío correo el 17 de  febrero de 2018</t>
  </si>
  <si>
    <t>Mateo Piedrahita Arismendy</t>
  </si>
  <si>
    <t>1.214.734.758</t>
  </si>
  <si>
    <t>Matt.19@outlook.com</t>
  </si>
  <si>
    <t>Ingeniería Biomédica</t>
  </si>
  <si>
    <t xml:space="preserve">Intercambio académico </t>
  </si>
  <si>
    <t>Instituto Politecnico Nacional de México</t>
  </si>
  <si>
    <t>UI15-01</t>
  </si>
  <si>
    <t xml:space="preserve">Adriana María Mora Rivera </t>
  </si>
  <si>
    <t xml:space="preserve">adrianamora@itm.edu.co </t>
  </si>
  <si>
    <t xml:space="preserve">Egresados </t>
  </si>
  <si>
    <t xml:space="preserve">III Encuentro Internacional de Unidades Graduados </t>
  </si>
  <si>
    <t xml:space="preserve">Mayo </t>
  </si>
  <si>
    <t xml:space="preserve">Universidad Nacional de Colombia </t>
  </si>
  <si>
    <t xml:space="preserve">febrero </t>
  </si>
  <si>
    <t>Tec. Producción</t>
  </si>
  <si>
    <t xml:space="preserve">Facultad Ciencias Económicas y Administrativas </t>
  </si>
  <si>
    <t xml:space="preserve">Primera Convención de Hevicultores del Nudo de Paramillo </t>
  </si>
  <si>
    <t>Hotel Linda Palma, Planeta Rica.</t>
  </si>
  <si>
    <t xml:space="preserve">eduardramirez@itme.edu.co </t>
  </si>
  <si>
    <t xml:space="preserve">Vicerrectroaía de Docencia </t>
  </si>
  <si>
    <t xml:space="preserve">marzo </t>
  </si>
  <si>
    <t xml:space="preserve">Ministerio de Agricultura y Desarrollo Rural </t>
  </si>
  <si>
    <t xml:space="preserve">MEN </t>
  </si>
  <si>
    <t xml:space="preserve">Asamblea ACOFI </t>
  </si>
  <si>
    <t>RN10-01</t>
  </si>
  <si>
    <t xml:space="preserve">juliocasas@itm.edu.co </t>
  </si>
  <si>
    <t xml:space="preserve">Jefe Oficina Departamenteo Mecatrónia </t>
  </si>
  <si>
    <t>Reunión RED RIMA</t>
  </si>
  <si>
    <t xml:space="preserve"> Decana </t>
  </si>
  <si>
    <t>Apoyo</t>
  </si>
  <si>
    <t xml:space="preserve">Taller "Alumi Jorney -Entender el Egresado y estudiante de hoy </t>
  </si>
  <si>
    <t xml:space="preserve">Universidad Nacional </t>
  </si>
  <si>
    <t>Sandra Londoño Ramírez</t>
  </si>
  <si>
    <t>sandralondoño@itm.edu.co</t>
  </si>
  <si>
    <t>Tesorera</t>
  </si>
  <si>
    <t xml:space="preserve">Vicerrectoria Financiera y Comercial </t>
  </si>
  <si>
    <t xml:space="preserve">Administrativo </t>
  </si>
  <si>
    <t xml:space="preserve">IV Congreso Nacional de Gestión Financiera Pública </t>
  </si>
  <si>
    <t xml:space="preserve">F&amp;c Consultotores </t>
  </si>
  <si>
    <t>Andrés Felipe Ramírez Barrera</t>
  </si>
  <si>
    <t xml:space="preserve">andresramirez@itm.edu.co </t>
  </si>
  <si>
    <t xml:space="preserve">Vicedecano </t>
  </si>
  <si>
    <t xml:space="preserve">III Congreso Internacional de Ingenierí Clínica </t>
  </si>
  <si>
    <t>Modelo de gestión para la aplicación del control metrológico legal y la evaluación de la conformidad en Equipos Biomédicos</t>
  </si>
  <si>
    <t xml:space="preserve">RUTA N </t>
  </si>
  <si>
    <t>UN-1610</t>
  </si>
  <si>
    <t xml:space="preserve">Andrés Felipe Quintero Rodas </t>
  </si>
  <si>
    <t>andresquintero151848@correo.itm.edu.co</t>
  </si>
  <si>
    <t xml:space="preserve">Gestión de Mantenimiento y producción más Limpia en tres Instituciones de Tercer Nivel de Complejidad en la Ciudad de Medellín </t>
  </si>
  <si>
    <t>Proyecto de Investigacion "Producción mas Limpia y Consumo Sostenible en Salud"</t>
  </si>
  <si>
    <t xml:space="preserve">Jaime Leon Tobón </t>
  </si>
  <si>
    <t xml:space="preserve">jaimetobon@itm.edu.co </t>
  </si>
  <si>
    <t xml:space="preserve">Jefe Oficiana Departamento de Posgrados </t>
  </si>
  <si>
    <t xml:space="preserve">Asamblea RCP </t>
  </si>
  <si>
    <t xml:space="preserve">Raul Alfredo avrgas </t>
  </si>
  <si>
    <t xml:space="preserve">Jefe oficiana Departamento de Diseño </t>
  </si>
  <si>
    <t xml:space="preserve">Facultad Artes y Humanidades </t>
  </si>
  <si>
    <t xml:space="preserve">Asamblea General RAD </t>
  </si>
  <si>
    <t xml:space="preserve">MARZO </t>
  </si>
  <si>
    <t xml:space="preserve">Red Académica de Diseño </t>
  </si>
  <si>
    <t>RN12-04</t>
  </si>
  <si>
    <t xml:space="preserve">Primera reunión del año , Consejo Nacional  de la cadena del  Caucho Natural </t>
  </si>
  <si>
    <t xml:space="preserve">Angie Michelle Vivas Lozano </t>
  </si>
  <si>
    <t>anmivilo9@gmail.com</t>
  </si>
  <si>
    <t xml:space="preserve">Representante de los estudiantes </t>
  </si>
  <si>
    <t xml:space="preserve">III Encuentro Nacional de Lideres Universitarios </t>
  </si>
  <si>
    <t>Informe de movilidad, cosntacnia de participación, socializacion con los estudaintes</t>
  </si>
  <si>
    <t xml:space="preserve">Jose Fernando García Tirado </t>
  </si>
  <si>
    <t xml:space="preserve">josetirado@itm.edu.co </t>
  </si>
  <si>
    <t xml:space="preserve">XX Conferencia Mundial de la Federación de Control Autómatico (IFAC) </t>
  </si>
  <si>
    <t xml:space="preserve">Glycemic monitoring of patients in the intensive care unit using nonlinear state estimators </t>
  </si>
  <si>
    <t xml:space="preserve">julio </t>
  </si>
  <si>
    <t>Liceu de Barcelona</t>
  </si>
  <si>
    <t xml:space="preserve">Toulouse </t>
  </si>
  <si>
    <t>ARTÍCULO EN Q2 EN PROCEEDINGS DE LA CONFERENCIA CON ISSN</t>
  </si>
  <si>
    <t xml:space="preserve">Luis Alberto Lizon </t>
  </si>
  <si>
    <t xml:space="preserve">Ingeniería en Diseño Industrial </t>
  </si>
  <si>
    <t xml:space="preserve">Proceso de de levantamiento de información con instituciones representativas de inclusión para el desarrollo del portafolio  de servicios del programa de inclusión del ITM </t>
  </si>
  <si>
    <t xml:space="preserve">Representación Isntitucional </t>
  </si>
  <si>
    <t xml:space="preserve">Luz Angela Sucerquia </t>
  </si>
  <si>
    <t>luzsucerquia@itm.edu.co</t>
  </si>
  <si>
    <t xml:space="preserve">Ing.Telecomunicaciones </t>
  </si>
  <si>
    <t xml:space="preserve">2017 International Conference on innovations in Engineering and computational Technologies </t>
  </si>
  <si>
    <t>Simultaneous estimation of brain structure and function with MEG/EGG</t>
  </si>
  <si>
    <t xml:space="preserve">abril </t>
  </si>
  <si>
    <t>University Karach</t>
  </si>
  <si>
    <t xml:space="preserve">Pkistan </t>
  </si>
  <si>
    <t xml:space="preserve">Karachi </t>
  </si>
  <si>
    <t>Artículo y que será sometido a la revista IEEE Sensors (Clasificada como A1 por Colciencias). onferencia abierta a la Comunidad Universitaria presentando la investigación realizada en mi maestría.</t>
  </si>
  <si>
    <t xml:space="preserve">Reunión RED  RIEM </t>
  </si>
  <si>
    <t xml:space="preserve">RED RIEM </t>
  </si>
  <si>
    <t>Miyer Jaiver Valdés Ortiz</t>
  </si>
  <si>
    <t>miyervaldes77191@correo.itm.edu.co</t>
  </si>
  <si>
    <t>Maestría en Gestión Energética Industrial</t>
  </si>
  <si>
    <t>Estduante</t>
  </si>
  <si>
    <t xml:space="preserve">Porgrama de Pasantía </t>
  </si>
  <si>
    <t>Universidad Veracruzana</t>
  </si>
  <si>
    <t>ON-1638</t>
  </si>
  <si>
    <t>Mexico</t>
  </si>
  <si>
    <t xml:space="preserve">Programa de Pasantias </t>
  </si>
  <si>
    <t>Rubén Dario Fonnegra Tarazona</t>
  </si>
  <si>
    <t>rubenfonnegra96551@correo.itm.edu.co</t>
  </si>
  <si>
    <t>Maestría en Automatización y Control Industrial</t>
  </si>
  <si>
    <t>École Nationale Supérieure de Techniques Avancées</t>
  </si>
  <si>
    <t>Francia</t>
  </si>
  <si>
    <t>Roger Alexander Martínez Ciro</t>
  </si>
  <si>
    <t>alexanders-rogers@hotmail.com</t>
  </si>
  <si>
    <t>Universidad Autónoma de San Luis Potosí</t>
  </si>
  <si>
    <t>Robert David Urda Benítez</t>
  </si>
  <si>
    <t>Universidad Politécnica de Valencia</t>
  </si>
  <si>
    <t>Gabriel Stevens Acevedo Osorio</t>
  </si>
  <si>
    <t>sondavid0125@hotmail.com</t>
  </si>
  <si>
    <t xml:space="preserve">septiembre </t>
  </si>
  <si>
    <t>Centro de Investigación Científica y de Educación Superior de Ensenada</t>
  </si>
  <si>
    <t>Universidad de Girona</t>
  </si>
  <si>
    <t>Oscar David Ossa Molina</t>
  </si>
  <si>
    <t>oscarossa119234@correo.itm.edu.co</t>
  </si>
  <si>
    <t>Universidad Estatal de Campinas</t>
  </si>
  <si>
    <t>Anderson Gallego Montoya</t>
  </si>
  <si>
    <t>andersongallego78091@correo.itm.edu.co</t>
  </si>
  <si>
    <t>Universidad de Vigo</t>
  </si>
  <si>
    <t>Cesar Luis Alzate Suárez</t>
  </si>
  <si>
    <t>cesaralzate199759@correo.itm.edu.co</t>
  </si>
  <si>
    <t xml:space="preserve">Calificaciones, socialización, informe de movildiad </t>
  </si>
  <si>
    <t xml:space="preserve">Pendiente socializacion </t>
  </si>
  <si>
    <t xml:space="preserve">Graduado </t>
  </si>
  <si>
    <t>Juan Sebastian Durango Mora</t>
  </si>
  <si>
    <t>juandurango200372@correo.itm.edu.co</t>
  </si>
  <si>
    <t>Dciembre 10</t>
  </si>
  <si>
    <t>Erick Estefen Reyes Vera</t>
  </si>
  <si>
    <t>erickreyes@itm.edu.co</t>
  </si>
  <si>
    <t xml:space="preserve">Third International Conference on Applications of Optics and Photonics </t>
  </si>
  <si>
    <t>Novel multiband polarization beam splitter base don a dual-core transversally chirpd microstructured optical fiber</t>
  </si>
  <si>
    <t>Sociedad Portuguesa de Óptica y Fotónica</t>
  </si>
  <si>
    <t>Portugal</t>
  </si>
  <si>
    <t>Faro</t>
  </si>
  <si>
    <t xml:space="preserve">Automática, Electrónica y Ciencias Computacionales </t>
  </si>
  <si>
    <t>*Artículo Publindex A2 publicado en revista Procceding of SPIE
* Memorias 
*Certificado de ponencia</t>
  </si>
  <si>
    <t>juanjaramillo@itm.edu.co</t>
  </si>
  <si>
    <t xml:space="preserve">Pasos de fauna y camino rurales </t>
  </si>
  <si>
    <t xml:space="preserve">El docente va con todos los gastos pagos por la entidad organizadora </t>
  </si>
  <si>
    <t xml:space="preserve">Rubén Dario Guerra Tamayo </t>
  </si>
  <si>
    <t xml:space="preserve">Curso de Física de Rocas y Geofísica Computacional </t>
  </si>
  <si>
    <t xml:space="preserve">Capacitación </t>
  </si>
  <si>
    <t xml:space="preserve">Universidad Autónoma de Mexico </t>
  </si>
  <si>
    <t>gestionar  aliados estratégicos que permitan el desarrollo  de  la Escuela Internacional de Desarrollo Sostenible y el Evento denominado Ciudad Global; así mismo asistirán a la Asamblea General de la CCYK, Red de la cual la Institución es miembro desde el año 2015.</t>
  </si>
  <si>
    <t xml:space="preserve">ccyk </t>
  </si>
  <si>
    <t xml:space="preserve">Jose Luis Gonzalez </t>
  </si>
  <si>
    <t xml:space="preserve">josegonzalez@itm.edu.co </t>
  </si>
  <si>
    <t xml:space="preserve">Jefe Departamento Ciencias Ambeintales y de la Construcción </t>
  </si>
  <si>
    <t xml:space="preserve">Seminario actualización en seguridad social </t>
  </si>
  <si>
    <t xml:space="preserve">Monsu Capacitaciones LTDa </t>
  </si>
  <si>
    <t>Diego Andrés Hincapié Zuluaga</t>
  </si>
  <si>
    <t xml:space="preserve">71.222.273 </t>
  </si>
  <si>
    <t xml:space="preserve">III International Conference on Applications in Optics and Photonics </t>
  </si>
  <si>
    <t>Comparación de metodologías para obtener los valores de fase de campo óptico en la microscopia holográfica digital sin lentes (MHDSL)</t>
  </si>
  <si>
    <t>Universidad do Minho</t>
  </si>
  <si>
    <t>P14217</t>
  </si>
  <si>
    <t xml:space="preserve">Pucon </t>
  </si>
  <si>
    <t>Materiales Avanzados y Energía</t>
  </si>
  <si>
    <t>Al docente solo se le otorgó tiempo, el valor de la inscripción y alojamento fue asumido por los organizadores y tiquetes por la Universidad Nacional</t>
  </si>
  <si>
    <t xml:space="preserve">Jairo Madrigal  Argaez </t>
  </si>
  <si>
    <t xml:space="preserve">jairomadrigal@itm.edu.co </t>
  </si>
  <si>
    <t xml:space="preserve">IX Congreso Internacional de Formación y Modelación en Ciencias Básicas </t>
  </si>
  <si>
    <t>Discretización de la ecuación de transporte de Boltzmann</t>
  </si>
  <si>
    <t xml:space="preserve">Feria de la innovación </t>
  </si>
  <si>
    <t xml:space="preserve">Presentación proyectos de innovación tecnológica </t>
  </si>
  <si>
    <t>javalenca.a@gmail.co</t>
  </si>
  <si>
    <t xml:space="preserve">Prof. Artes Visuales </t>
  </si>
  <si>
    <t>estudiante</t>
  </si>
  <si>
    <t>III Congreso Internacional de Cultura Visua</t>
  </si>
  <si>
    <t>Estrategias de interactividad de los museos a través de las TIC”.</t>
  </si>
  <si>
    <t xml:space="preserve"> Universitat Abat Oliba CEU</t>
  </si>
  <si>
    <t xml:space="preserve">Barcelona </t>
  </si>
  <si>
    <t xml:space="preserve">Silvia Ines Jiménez </t>
  </si>
  <si>
    <t xml:space="preserve">Directora Departamento de Bibliteca y extensión Cultural  </t>
  </si>
  <si>
    <t xml:space="preserve">Departamento de Bibliteca y extensión Cultural  </t>
  </si>
  <si>
    <t xml:space="preserve">Foro de Edición Universitaria: editar, publicar, divulgar conocimiento científico </t>
  </si>
  <si>
    <t>ASEUC y Cámara Colombiana del Libro</t>
  </si>
  <si>
    <t xml:space="preserve">“Capacitación al personal del Fondo Editorial ITM.” </t>
  </si>
  <si>
    <t xml:space="preserve">Lina María García Román </t>
  </si>
  <si>
    <t xml:space="preserve">linagarcia@itm.edu.co </t>
  </si>
  <si>
    <t xml:space="preserve">Jefe de oficina Dpto Ciencias Administrativas </t>
  </si>
  <si>
    <t xml:space="preserve">Encuentro de las comunidades académicas de la Facultades de Administación y Escuela de negocios </t>
  </si>
  <si>
    <t xml:space="preserve">MAYO </t>
  </si>
  <si>
    <t xml:space="preserve">ASCOLFA </t>
  </si>
  <si>
    <t>RN13-01</t>
  </si>
  <si>
    <t xml:space="preserve">Neiva </t>
  </si>
  <si>
    <t xml:space="preserve">“Socialización del evento a los docentes del Departamento de Ciencias Administrativas, certificado de asistencia al evento”. </t>
  </si>
  <si>
    <t xml:space="preserve">Karen Paola Cacua Madero </t>
  </si>
  <si>
    <t>karencacua@itm.edu.co</t>
  </si>
  <si>
    <t xml:space="preserve">Pasantía de investigación </t>
  </si>
  <si>
    <t xml:space="preserve">Universidad Lisboa </t>
  </si>
  <si>
    <t>1118-669-4692</t>
  </si>
  <si>
    <t xml:space="preserve">Lisboa </t>
  </si>
  <si>
    <t xml:space="preserve">Reunión Universitaria en Producción y Consumo Sostenible </t>
  </si>
  <si>
    <t xml:space="preserve">Ministerio de Medio Ambiente </t>
  </si>
  <si>
    <t>luiscastro@itm.edu.co</t>
  </si>
  <si>
    <t>ISEA ( International Symposium on electronic Art</t>
  </si>
  <si>
    <t>Propuesta artística colectiva denominada “RUIDO”</t>
  </si>
  <si>
    <t>junio</t>
  </si>
  <si>
    <t xml:space="preserve">Cinevivio y narrativas </t>
  </si>
  <si>
    <t>Evidencias de participación de evento, socialización comunidad Académica, Presentación de pieza seleccionada. (Definir con administración fecha y espacios, tentativo Teatro ITM floresta)</t>
  </si>
  <si>
    <t>essteb@gmail.com</t>
  </si>
  <si>
    <t xml:space="preserve">Evidencia de participación en el evento. Socialización con la comunidad.  Presentación de pieza seleccionada a la comunidad académica (por definir fecha en calendario) </t>
  </si>
  <si>
    <t xml:space="preserve">Edwin Albeiro Cortés Villegas </t>
  </si>
  <si>
    <t>edwincortes146823@correo.itm.edu.co</t>
  </si>
  <si>
    <t>Luis Hernando Rodriguez</t>
  </si>
  <si>
    <t>15.444.232</t>
  </si>
  <si>
    <t>luisrodriguez_ayd@yahoo.com</t>
  </si>
  <si>
    <t xml:space="preserve">Rafael Alexander Atehortua Serna </t>
  </si>
  <si>
    <t>1.017.181.105</t>
  </si>
  <si>
    <t>raasgi68@gmail.com</t>
  </si>
  <si>
    <t xml:space="preserve">Prof. Artes de la grabación y Producción Musical  </t>
  </si>
  <si>
    <t xml:space="preserve">Ceremonia Solemne Ordenes Sacerdotales </t>
  </si>
  <si>
    <t>Presentación artística</t>
  </si>
  <si>
    <t xml:space="preserve">Vaticano </t>
  </si>
  <si>
    <t xml:space="preserve">Polonia </t>
  </si>
  <si>
    <t>Polonia</t>
  </si>
  <si>
    <t xml:space="preserve">Muestra artistica ante la facultad, fotografias, video y audio para presentar a los estudiantes de artes </t>
  </si>
  <si>
    <t>Pendiente socializacion e informe</t>
  </si>
  <si>
    <t>Se les solicito  la informacion el 13 de julio  y 16 de agosto. El estudiante cancelò la matricula . Se han enviado varios correos y se han hecho llamadas teléfonicas</t>
  </si>
  <si>
    <t xml:space="preserve">Vanny Michell Loaiza  Gómez </t>
  </si>
  <si>
    <t>1.152.688.672</t>
  </si>
  <si>
    <t>vannymiche11131192@gmail.com</t>
  </si>
  <si>
    <t>Tecnología en Informática Musical</t>
  </si>
  <si>
    <t xml:space="preserve">Se han enviado varios correos y se han hecho llamadas teléfonicas </t>
  </si>
  <si>
    <t xml:space="preserve">Se les solicito  la informacion el 13 d ejulio  y 16 de agosto </t>
  </si>
  <si>
    <t xml:space="preserve">Jefe oficina del Departamento académico </t>
  </si>
  <si>
    <t xml:space="preserve">Reunión Red colombiana de metrología </t>
  </si>
  <si>
    <t xml:space="preserve">Red colombiana de metrología </t>
  </si>
  <si>
    <t>Ana Lucía Begué Lema</t>
  </si>
  <si>
    <t>CC. 42.881.673</t>
  </si>
  <si>
    <t>anabegue@itm.edu.co</t>
  </si>
  <si>
    <t xml:space="preserve">Vicedecana </t>
  </si>
  <si>
    <t>"El Marco Nacional de Cualificaciones: una oportunidad para el cierre de brechas del Capital Humano"</t>
  </si>
  <si>
    <t>mayo</t>
  </si>
  <si>
    <t>MIN EDUCACIÓN</t>
  </si>
  <si>
    <t xml:space="preserve">nelcysuarez@itm.edu.co </t>
  </si>
  <si>
    <t xml:space="preserve">XIV Coloquio Internacional e Cuerpos Académicos y grupos de investigación en análisis organizacional </t>
  </si>
  <si>
    <t xml:space="preserve">Centro de Investigación Científica y Académica y Posgrados CICAP </t>
  </si>
  <si>
    <t>Tehuacan</t>
  </si>
  <si>
    <t xml:space="preserve">Reunión Técnica y Administrativa Migración Sismica </t>
  </si>
  <si>
    <t xml:space="preserve">carlostoro@itm.edu.co </t>
  </si>
  <si>
    <t xml:space="preserve">Asamblea general RedTTU </t>
  </si>
  <si>
    <t xml:space="preserve">RedTTU </t>
  </si>
  <si>
    <t>RN12-03</t>
  </si>
  <si>
    <t>Universidad de Birmingham</t>
  </si>
  <si>
    <t>OI17-01</t>
  </si>
  <si>
    <t xml:space="preserve">Reino Unido </t>
  </si>
  <si>
    <t>Birmingham</t>
  </si>
  <si>
    <t>Informe detallado de activiades desarrolladas-ponencia institucional -Borrador de artículo con los resultados . Articulo Isi /Scopus</t>
  </si>
  <si>
    <t xml:space="preserve">Olga Lucia Larrea Serna </t>
  </si>
  <si>
    <t xml:space="preserve">Ingeniería de Producción </t>
  </si>
  <si>
    <t xml:space="preserve">DAAD Dies ProgGrant proposal writing for research grants </t>
  </si>
  <si>
    <t xml:space="preserve">Universidad de Colonia </t>
  </si>
  <si>
    <t>Carolina Castañeda Pérez</t>
  </si>
  <si>
    <t>Escuela Doctoral en Operations Management and Decision Sciences 2017 "Supply Chains and Decision Tools</t>
  </si>
  <si>
    <t>RED ASOCIO</t>
  </si>
  <si>
    <t>RN16-04</t>
  </si>
  <si>
    <t xml:space="preserve">Informe de movilidad, certifica de asistencia, socializacion </t>
  </si>
  <si>
    <t>Germán Andres Álvarez Lopez</t>
  </si>
  <si>
    <t>98.628.09</t>
  </si>
  <si>
    <t>germanalvarez@itm.edu.co</t>
  </si>
  <si>
    <t>Socialización del evento con los profesores del departamento de Calidad y Producción. Certificado de asistencia al evento</t>
  </si>
  <si>
    <t>Solo tiempo</t>
  </si>
  <si>
    <t>Jorge Isaac Pemberthy Ruíz</t>
  </si>
  <si>
    <t xml:space="preserve">15.516.485 </t>
  </si>
  <si>
    <t>jorgepemberthy@itm.edu.co</t>
  </si>
  <si>
    <t>Retroalimentación del evento con los docentes del departamento</t>
  </si>
  <si>
    <t>Olga Lucia Larrea Serna</t>
  </si>
  <si>
    <t>43.581.103</t>
  </si>
  <si>
    <t xml:space="preserve">Difusión Académica, informe de movlidad, constancia participación </t>
  </si>
  <si>
    <t xml:space="preserve">Administrtivo </t>
  </si>
  <si>
    <t xml:space="preserve">Mesa para la construcción de alianzas que promueven el desarrollo de la educación </t>
  </si>
  <si>
    <t xml:space="preserve">Carlos Javier Barrea Causil </t>
  </si>
  <si>
    <t>Congreso Bayesiano</t>
  </si>
  <si>
    <t xml:space="preserve">Experiental investigation on the elicitation of subjetve distribution </t>
  </si>
  <si>
    <t>Centro de Investigación en Matemáticas</t>
  </si>
  <si>
    <t xml:space="preserve">Someter artículo de categoria almenos Q2, socialización de presentación ante el ITM </t>
  </si>
  <si>
    <t xml:space="preserve">Jaime Andrés Cano Salazar </t>
  </si>
  <si>
    <t xml:space="preserve">jaimecano@itm.edu.co </t>
  </si>
  <si>
    <t xml:space="preserve">Director Operativo Investigaciones </t>
  </si>
  <si>
    <t xml:space="preserve">Evaluador Corporación Politecnico Colombo Andino </t>
  </si>
  <si>
    <t xml:space="preserve">Administrativa </t>
  </si>
  <si>
    <t xml:space="preserve">Politécnico Colombo Andino </t>
  </si>
  <si>
    <t xml:space="preserve">N </t>
  </si>
  <si>
    <t xml:space="preserve">Nariño </t>
  </si>
  <si>
    <t xml:space="preserve">Sergio Andrés Sierra Luján </t>
  </si>
  <si>
    <t>sergiosierra188977@correo.itm.edu.co</t>
  </si>
  <si>
    <t xml:space="preserve">Ingeniería financiera y de negocios </t>
  </si>
  <si>
    <t>XV ENCUENTRO DEPARTAMENTAL DE SEMILLEROS DE INVESTIGACIÓN NODO ANTIOQUIA REDCOLSI-2016</t>
  </si>
  <si>
    <t>Asimetría de información presente en las simulaciones de créditos hipotecarios en UVR</t>
  </si>
  <si>
    <t>Universidad Pontificia Bolivariana UPB </t>
  </si>
  <si>
    <t xml:space="preserve">Modelamiento Económico y Financiero </t>
  </si>
  <si>
    <t>Movilidad tramitada por CTI</t>
  </si>
  <si>
    <t>Alonso Villa Vargas
David Guerrero</t>
  </si>
  <si>
    <t>1001281742
1098701890</t>
  </si>
  <si>
    <t xml:space="preserve">alonsovilla204275@correo.itm.edu.co
                                                       davidguerrero195991@correo.itm.edu.co
</t>
  </si>
  <si>
    <t>Diseño y caracterización de cajas acusticas por medio de materiales ecológicos</t>
  </si>
  <si>
    <t>Audio y Acústica</t>
  </si>
  <si>
    <t xml:space="preserve">Luisa María Urquijo Palacio 
Dayanara Taborda Pérez </t>
  </si>
  <si>
    <t>1039457941
1152448059</t>
  </si>
  <si>
    <t xml:space="preserve">Luisamariaurquijo@gmail.com
Dayanaratp93@gmail.com
</t>
  </si>
  <si>
    <t>Herramientas de proximidad para espacios expositivos</t>
  </si>
  <si>
    <t>Museografía e Interactividad</t>
  </si>
  <si>
    <t xml:space="preserve">Juan Diego Betancur Gómez 
Felipe Hoyos Gómez 
</t>
  </si>
  <si>
    <t>1036398696
1036659823</t>
  </si>
  <si>
    <t xml:space="preserve">Juanbetancur134613@correo.itm.edu.co
juanardila@itm.edu.co
</t>
  </si>
  <si>
    <t>Mejora en la transferencia de calor de un intercambiador de tubos concéntricos haciendo cambios en su geometría</t>
  </si>
  <si>
    <t>Computación Avanzada y Diseño Digital - SeCADD-ProM (Ingeniería y Modelado 3D)</t>
  </si>
  <si>
    <t xml:space="preserve">Luisa Fernanda Rave Sánchez  </t>
  </si>
  <si>
    <t>luisafer_303@hotmail.com</t>
  </si>
  <si>
    <t>Profe. Administración Tecnológica</t>
  </si>
  <si>
    <t>Relación entre las características del liderazgo servidor y transformacional</t>
  </si>
  <si>
    <t xml:space="preserve">Diego Hernández Valencia 
</t>
  </si>
  <si>
    <t xml:space="preserve">1.037.581.931 
</t>
  </si>
  <si>
    <t>Diegohernandez133997@correo.itm.edu.c</t>
  </si>
  <si>
    <t>Metodología para la determinación de partes interesadas pertinentes en sistemas de gestión de la calidad</t>
  </si>
  <si>
    <t xml:space="preserve">Edwin Ciro Gallo </t>
  </si>
  <si>
    <t>edwinciro111493@correo.itm.edu.co</t>
  </si>
  <si>
    <t>Evaluación de una metodología para la planeación estratégica en una pyme del sector confección del departamento de Antioquia: estudio de caso</t>
  </si>
  <si>
    <t xml:space="preserve">Herramientas para la Productividad </t>
  </si>
  <si>
    <t xml:space="preserve">Claudia Mabel Correa Ochoa 
Yuly Paola Restrepo Escobar </t>
  </si>
  <si>
    <t>43635857
1036622151</t>
  </si>
  <si>
    <t xml:space="preserve">
claudia.correa57@gmail.com
p.a.o.l.a88@hotmail.com
</t>
  </si>
  <si>
    <t>Modelos de Optimización de desperdicio en varios escenarios en la Empresa JOMIS SAS</t>
  </si>
  <si>
    <t xml:space="preserve">Leidy Johanna Gil Chaverra 
Julián Jerónimo Noguera </t>
  </si>
  <si>
    <t>1017173265
1037630607</t>
  </si>
  <si>
    <t>gloriadiaz@itm.edu.co</t>
  </si>
  <si>
    <t>Museo Accesible</t>
  </si>
  <si>
    <t>Tecnologías de Apoyo a la Inclusión</t>
  </si>
  <si>
    <t xml:space="preserve">Johanna Montoya Ramírez 
Mayra Inés Acevedo Muñoz </t>
  </si>
  <si>
    <t>1.128.433.980
1.017.196.772</t>
  </si>
  <si>
    <t xml:space="preserve">johannamontoya85689@correo.itm.edu.co
mayraacevedo96484@correo.itm.edu.co
</t>
  </si>
  <si>
    <t>Aplicación móvil para el apoyo al fortalecimiento en las áreas de lógica y fundamentos de programación</t>
  </si>
  <si>
    <t xml:space="preserve">Julian Jeronimo Noguera Estrada 
Carlos Areiza </t>
  </si>
  <si>
    <t xml:space="preserve">1037630607
</t>
  </si>
  <si>
    <t>juliannoguera152120@correo.itm.edu.co</t>
  </si>
  <si>
    <t>Curso Virtual para la Enseñanza de Fundamentos de Programación de Computadores en Lengua de Señas Colombiana</t>
  </si>
  <si>
    <t xml:space="preserve">Natalia Restrepo Gutiérrez  </t>
  </si>
  <si>
    <t>nataliarestrepo78625@correo.itm.edu.co</t>
  </si>
  <si>
    <t>Aplicación móvil para la evaluación neuropsicológica orientada a la detección de deterioro cognitivo en adultos mayores</t>
  </si>
  <si>
    <t>David Ayala Gómez</t>
  </si>
  <si>
    <t>Ingdavid_ayala@hotmail.com</t>
  </si>
  <si>
    <t>Simulation of different splitter angles of a Pelton bucket to improve the power generated by the Pelton wheel.</t>
  </si>
  <si>
    <t>Computación Avanzada y Diseño Digital - SeCADD -ProM (ingeniería y Modelado Físico)</t>
  </si>
  <si>
    <t xml:space="preserve">María Fernanda Álvarez Castaño 
Justin Mauricio Román Ardila </t>
  </si>
  <si>
    <t>1017242140
1059699546</t>
  </si>
  <si>
    <t>mariaalvarez209364@correo.itm.edu.co</t>
  </si>
  <si>
    <t>Optimización estructural de base posa pies para motocicleta pulsar 200 ns, partiendo desde la ingeniería inversa</t>
  </si>
  <si>
    <t xml:space="preserve">Yustin Mauricio Roman Ardila </t>
  </si>
  <si>
    <t>yustinroman188676@correo.itm.edu.co</t>
  </si>
  <si>
    <t xml:space="preserve">Análisis computacional de un eyector subsónico aire-aire </t>
  </si>
  <si>
    <t xml:space="preserve">Yhon leyton Castañeda Ceballos  </t>
  </si>
  <si>
    <t>yhoncastaneda187486@correo.itm.edu.co</t>
  </si>
  <si>
    <t xml:space="preserve">Simulación computacional de una turbina Michell Banki </t>
  </si>
  <si>
    <t xml:space="preserve">Jesús Antonio Obando Cárdenas </t>
  </si>
  <si>
    <t>jesusobando95@gmail.com,jesusobando232010@correo.itm.edu.co</t>
  </si>
  <si>
    <t>Redistribución del almacén de equipos, repuestos y suministros en la empresa Datecsa S.A.</t>
  </si>
  <si>
    <t xml:space="preserve">Sistemas de Producción: Diseño y Mejora SIPRODyM </t>
  </si>
  <si>
    <t xml:space="preserve">Juan David Valderrama Alvarez </t>
  </si>
  <si>
    <t>juanvalderrama185061@correo.itm.edu.co</t>
  </si>
  <si>
    <t>Documentación y estandarización del proceso de registro de órdenes de producción en el módulo sin costura de la empresa LAURA S.A</t>
  </si>
  <si>
    <t xml:space="preserve">Duvan Alonso Alzate Orrego </t>
  </si>
  <si>
    <t>Propuesta reabastecimiento automático de inventarios para las tiendas pintacasa de PINTUCO S.A.</t>
  </si>
  <si>
    <t xml:space="preserve">Juan Esteban Hoyos Tavera </t>
  </si>
  <si>
    <t>hoyos2223@hotmail.com</t>
  </si>
  <si>
    <t>Redistribución de la planta de producción en la empresa confecciones RICO S.A.S.</t>
  </si>
  <si>
    <t xml:space="preserve">Cristian David Restrepo Cardona </t>
  </si>
  <si>
    <t>cristianrestrepo204368@correo.itm.edu.co</t>
  </si>
  <si>
    <t>Propuesta de diseño y distribución de planta del proyecto Aburrá Sur, en  las áreas de  producción y almacenamiento bajo la norma Invima-Laboratorio SAMARA COSMETICS S.A.S</t>
  </si>
  <si>
    <t>Propuesta de mejora en el rediseño de procesos en la cadena de suministro de la empresa TRADHE S.A. a través del Modelo Scor.</t>
  </si>
  <si>
    <t xml:space="preserve">Jackeline Valencia Arias </t>
  </si>
  <si>
    <t>Propiedades culturales que influencian la toma de decisiones del consumidor cultural: una aproximación bibliométrica</t>
  </si>
  <si>
    <t xml:space="preserve">Interdisciplinar en Investigación de Mercados </t>
  </si>
  <si>
    <t>Natalia Serna Pineda</t>
  </si>
  <si>
    <t xml:space="preserve">nataliaserna@itm.edu.co </t>
  </si>
  <si>
    <t xml:space="preserve">Contratista </t>
  </si>
  <si>
    <t xml:space="preserve">79th EAGE Conference and Exhibition 2017  </t>
  </si>
  <si>
    <t xml:space="preserve">Centro de Computación e investigación como resultado del Proyecto de Migración Sismica preapilado en profundidad por extrapolación de campos de onda utilizando computación de alto desempeño para datos masivos en zonas complejas </t>
  </si>
  <si>
    <t>PSA2351</t>
  </si>
  <si>
    <t xml:space="preserve">París </t>
  </si>
  <si>
    <t xml:space="preserve">erikaimbett@itm.edu.co </t>
  </si>
  <si>
    <t>Maestría CTS+i</t>
  </si>
  <si>
    <t xml:space="preserve">Acaédimico </t>
  </si>
  <si>
    <t>Festival Internacional De La Imagen - ISEA  2017</t>
  </si>
  <si>
    <t>Centro de Consultoría en Diseño como una plataforma institucional de proyección social</t>
  </si>
  <si>
    <t xml:space="preserve">Socialización con los semilleros de investigación formativa del dpto de Diseño, semillero de Biónica y Diseño y semillero de Diseño Solidario </t>
  </si>
  <si>
    <t>Hernán Castaño Castrillón</t>
  </si>
  <si>
    <t>1.039.468.308</t>
  </si>
  <si>
    <t>VENGA COLABORE: El diseño solidario como eje fundamental del trabajo interdisciplinar"</t>
  </si>
  <si>
    <t>Socialización con estudiantes de los primeros semestres de ingeniería en diseño industrial.  Artículo de divulgación tekné</t>
  </si>
  <si>
    <t>Se han evidao varios correos. Ultimo correo agosto 17</t>
  </si>
  <si>
    <t xml:space="preserve">bernardoherrera@itm.edu.co </t>
  </si>
  <si>
    <t>Electrómecanica y Mecatrónica</t>
  </si>
  <si>
    <t xml:space="preserve">Universidad Federral Santa Catarina </t>
  </si>
  <si>
    <t>Santa Catarina</t>
  </si>
  <si>
    <t>leoneltorres@itm.edu.co</t>
  </si>
  <si>
    <t xml:space="preserve">Jefe oficina Departamento Sistemas de Información </t>
  </si>
  <si>
    <t xml:space="preserve">Sistemas de Información </t>
  </si>
  <si>
    <t>XXXIX Reunión de infraestuctura Crítica, riesgo operacional y Ciberdefensa</t>
  </si>
  <si>
    <t>Dayanara Taborda Pérez</t>
  </si>
  <si>
    <t>dayanaratp93@gmail.com</t>
  </si>
  <si>
    <t>UI13-02</t>
  </si>
  <si>
    <t xml:space="preserve">Informe de Movilidad </t>
  </si>
  <si>
    <t>Jorge Luis Rentería Peláez</t>
  </si>
  <si>
    <t>jorgerenteria137111@correo.itm.edu.co</t>
  </si>
  <si>
    <t>Joven Investigador ITM</t>
  </si>
  <si>
    <t>Henry Jhoan Areiza Laverde</t>
  </si>
  <si>
    <t>henryareiza2493@gmail.com</t>
  </si>
  <si>
    <t>Inteligencia Artificial</t>
  </si>
  <si>
    <t>Alejandro Ruiz Sánchez</t>
  </si>
  <si>
    <t>alejandroruiz190787@correo.itm.edu.co</t>
  </si>
  <si>
    <t>Modelado e Ingeniería</t>
  </si>
  <si>
    <t>Ana Maria Montoya</t>
  </si>
  <si>
    <t>anamariame04@gmail.com</t>
  </si>
  <si>
    <t xml:space="preserve">Video y Pintura Experimental </t>
  </si>
  <si>
    <t xml:space="preserve">Sebastian Agudelo Vallejo </t>
  </si>
  <si>
    <t xml:space="preserve">I Simposio Internacional de la Red Académica Internacional " Estudios Organizacinales en América  latina, Caribe  e Iberomericana </t>
  </si>
  <si>
    <t>Factores de productividad. Organizaciones de la zona sur de medellín</t>
  </si>
  <si>
    <t>Universidad Autónoma Chapingo</t>
  </si>
  <si>
    <t xml:space="preserve">Mazatlán </t>
  </si>
  <si>
    <t xml:space="preserve">Olga Lucía Ruiz </t>
  </si>
  <si>
    <t xml:space="preserve">Jefe Centro Emprendimiento </t>
  </si>
  <si>
    <t xml:space="preserve">Oficina de Emprendimiento </t>
  </si>
  <si>
    <t xml:space="preserve">Spin -off Colombia </t>
  </si>
  <si>
    <t xml:space="preserve">Asociación público privada  aprendizaje sobre la inversión social en educación </t>
  </si>
  <si>
    <t xml:space="preserve">Adminstrativo </t>
  </si>
  <si>
    <t xml:space="preserve">Feria internacional del Libro  UNAM </t>
  </si>
  <si>
    <t>Universidad Nacional Autónoma</t>
  </si>
  <si>
    <t xml:space="preserve">Karla Cristina Alvarez </t>
  </si>
  <si>
    <t xml:space="preserve">karlaalvarez@itm.edu.co </t>
  </si>
  <si>
    <t xml:space="preserve">ColombIA </t>
  </si>
  <si>
    <t xml:space="preserve">Victoria Jaramillo </t>
  </si>
  <si>
    <t xml:space="preserve">victoriajaramillo@itm.edu.co </t>
  </si>
  <si>
    <t xml:space="preserve">Tecnico Administrativo-Tesoreria </t>
  </si>
  <si>
    <t xml:space="preserve">Gestión Estratégica de la Comisíon de personal </t>
  </si>
  <si>
    <t>Centro Nacional para el Desarrollo de la Administración Pública</t>
  </si>
  <si>
    <t xml:space="preserve">Reunión Ministerio de Eduación </t>
  </si>
  <si>
    <t xml:space="preserve">Maria Antonia Lopez </t>
  </si>
  <si>
    <t xml:space="preserve">antonialopez@itm.edu.co </t>
  </si>
  <si>
    <t xml:space="preserve">Dcri </t>
  </si>
  <si>
    <t xml:space="preserve">III encuentro Instituciones de Educación Superior-Alianza del pacífico  </t>
  </si>
  <si>
    <t xml:space="preserve">Unversidad Javeriana del Valle </t>
  </si>
  <si>
    <t xml:space="preserve">FODESEP </t>
  </si>
  <si>
    <t xml:space="preserve">Jhoany Alejandro Valencia Arias </t>
  </si>
  <si>
    <t xml:space="preserve">Jhoanyvalencia@itm.edu.co </t>
  </si>
  <si>
    <t>Interdisciplinary Social Sciences  2017</t>
  </si>
  <si>
    <t xml:space="preserve">Hiroshima </t>
  </si>
  <si>
    <t>Adriana Maria Soto Zuluaga</t>
  </si>
  <si>
    <t>43.713.914</t>
  </si>
  <si>
    <t>XV Conferencia Internacional de LACCEI 2017</t>
  </si>
  <si>
    <t>Inventario de Gases efecto invernadero</t>
  </si>
  <si>
    <t>Lorida Atlantic University</t>
  </si>
  <si>
    <t>EE.UU.</t>
  </si>
  <si>
    <t xml:space="preserve">Memorias del evento indexadas y publicadas con ISSN y ODI y archivadas con acceso gatuito online. Artículo categoria C </t>
  </si>
  <si>
    <t>Jhon Alexander Pérez Sepulveda</t>
  </si>
  <si>
    <t>7.1750.802</t>
  </si>
  <si>
    <t xml:space="preserve">jhonperez@itm.edu.co </t>
  </si>
  <si>
    <t>2017 SIAM ANNUAL MEETING</t>
  </si>
  <si>
    <t>A Conservative Lagrangian-Eulerian finite volume approximation method for balance law problems</t>
  </si>
  <si>
    <t xml:space="preserve">Pensilvania </t>
  </si>
  <si>
    <t>Artículo Quartil Q 1, categoria "Computer science"</t>
  </si>
  <si>
    <t>http://www.sciencedirect.com/science/article/pii/S0378475417300289</t>
  </si>
  <si>
    <t>Álvaro David Monterrosa Ríos</t>
  </si>
  <si>
    <t>92.526.311</t>
  </si>
  <si>
    <t>alvaromonterrosa@itm.edu.co</t>
  </si>
  <si>
    <t>IV Congreso Iberoamericano de Filosofía de la Ciencia y la Tecnología: Cultura científica y cultura tecnológica</t>
  </si>
  <si>
    <t>La agencia de los artefactos: entre el instrumentalismo y la simetría generalizada</t>
  </si>
  <si>
    <t>Instituto Universitario de Estudios de la Ciencia y la Tecnología – ECYT</t>
  </si>
  <si>
    <t xml:space="preserve">Salamanca </t>
  </si>
  <si>
    <t xml:space="preserve">Artículo Publindex A o Scopus Q3 o Q4 </t>
  </si>
  <si>
    <t xml:space="preserve">
 </t>
  </si>
  <si>
    <t xml:space="preserve">Jackeline Andrea Macías </t>
  </si>
  <si>
    <t>1.128.400.180</t>
  </si>
  <si>
    <t xml:space="preserve">jackelinemacias@itm.edu.co </t>
  </si>
  <si>
    <t xml:space="preserve"> Sexta Conferencia TICAL 2017</t>
  </si>
  <si>
    <t>Soluciones TIC para la Gestión de Procesos de Formación en Investigación: Caso ITM</t>
  </si>
  <si>
    <t xml:space="preserve">Certificado como ponente, memorias ISBN, socialización de trabajo euqipo de trabajo </t>
  </si>
  <si>
    <t>Andres Eduardo Castro Ospina</t>
  </si>
  <si>
    <t>1.053.792.705</t>
  </si>
  <si>
    <t>andrescano@itm.edu.co</t>
  </si>
  <si>
    <t xml:space="preserve">pasantía de investigación </t>
  </si>
  <si>
    <t>Universidad Técnica del Norte</t>
  </si>
  <si>
    <t>Someter articulo a revista indexda en ISI/Scopus</t>
  </si>
  <si>
    <t xml:space="preserve">Mónica Alzate Garcia </t>
  </si>
  <si>
    <t xml:space="preserve">monicaalzate@itme.du.co </t>
  </si>
  <si>
    <t xml:space="preserve">Universida Santiago de Compostela </t>
  </si>
  <si>
    <t xml:space="preserve">Españo </t>
  </si>
  <si>
    <t xml:space="preserve"> Artículo sometido   a revista ISI Scopus (Q3), Envío de capítulo de libro para la APA, Certificado de presentación en congreso internacional, Certificado de codirección de tesis de doctorado</t>
  </si>
  <si>
    <t xml:space="preserve">Heber Agusto lópez </t>
  </si>
  <si>
    <t xml:space="preserve">heberlopez@itm.edu.co </t>
  </si>
  <si>
    <t xml:space="preserve">Jefe oficina Departamento Electrónica y Telecomunicaciones </t>
  </si>
  <si>
    <t>XL Reunión de infraestructura Crítica, Riesgo Operacional y Ciberdefensa</t>
  </si>
  <si>
    <t>Federico Gutierrez Correa</t>
  </si>
  <si>
    <t>federicogutierrez208469@correo.itm.edu.co'</t>
  </si>
  <si>
    <t xml:space="preserve">Estudainte </t>
  </si>
  <si>
    <t>Exosphere Academy of Sciencie and the Art</t>
  </si>
  <si>
    <t>exosphere</t>
  </si>
  <si>
    <t xml:space="preserve">Florianópolis </t>
  </si>
  <si>
    <t>Grupo de Investigación GI2B</t>
  </si>
  <si>
    <t xml:space="preserve">Replicar las actividades en diversos entornos, informe de prácticas y desarrollos logrados, contenido multimedia </t>
  </si>
  <si>
    <t>se envío correo el 12 de noviembre y el 12 de febrero de 2018</t>
  </si>
  <si>
    <t xml:space="preserve">Jorge Andrés Hererra </t>
  </si>
  <si>
    <t>jorge.sax94@gmail.com</t>
  </si>
  <si>
    <t>Informe de movilidad, socialización, notas académcias</t>
  </si>
  <si>
    <t xml:space="preserve">El estudoante cancelá matricula </t>
  </si>
  <si>
    <t xml:space="preserve">Jefe oficina departamento académico </t>
  </si>
  <si>
    <t>18th Congress Metrology International CIM 2017</t>
  </si>
  <si>
    <t>Colegio Francés de Metrologia</t>
  </si>
  <si>
    <t xml:space="preserve">Paris </t>
  </si>
  <si>
    <t xml:space="preserve">Encuentro Internacional de Educación en Ingeniería  (EIEI ACOFI 2017) </t>
  </si>
  <si>
    <t>III Workshop en modelado migración e inversión sismica</t>
  </si>
  <si>
    <t xml:space="preserve">Universidad Industrial de Santander </t>
  </si>
  <si>
    <t xml:space="preserve">César Agusto Arias Chica </t>
  </si>
  <si>
    <t xml:space="preserve">Juan Guillermo Paniagua Castrillon </t>
  </si>
  <si>
    <t>luisduque@itm.edu.co</t>
  </si>
  <si>
    <t xml:space="preserve">Ruben Darío Guerra Tamayo </t>
  </si>
  <si>
    <t>astridvelez@itm.edu.co</t>
  </si>
  <si>
    <t xml:space="preserve">Julio Cesar Muñoz Zapata </t>
  </si>
  <si>
    <t>Semana Ambiental</t>
  </si>
  <si>
    <t xml:space="preserve">Atropellamiento de fauna silvestre en Colombia y sus impactos en la Biodiversidad </t>
  </si>
  <si>
    <t xml:space="preserve">Univerisdad Santiago de Cali </t>
  </si>
  <si>
    <t xml:space="preserve">Movilidad tramitada por la Facultad </t>
  </si>
  <si>
    <t xml:space="preserve">El docente solicitó aval en tiempo y fue aprobado para el dia 28 de abril según la solicitud del docente </t>
  </si>
  <si>
    <t xml:space="preserve">Adriana Guerrero Peña </t>
  </si>
  <si>
    <t xml:space="preserve">Tec. Manteminiento de Equipo Biomédico </t>
  </si>
  <si>
    <t xml:space="preserve">VIII Congreso Internacional de Formación y Modelación en Ciencias Básicas </t>
  </si>
  <si>
    <t>Aplicación de Análisis Factorial para la Identificación de Variables Principales en el Proyecto de Caracterización del Trabajo Independiente</t>
  </si>
  <si>
    <t xml:space="preserve">Univerisdad de Medellín </t>
  </si>
  <si>
    <t>Grupo Didáctica y Modelamiento en Ciencias Exactas y Aplicadas (Da Vinci)</t>
  </si>
  <si>
    <t>El docente solicito solo Aval en tiempo</t>
  </si>
  <si>
    <t>Iliana María Ramírez Velásquez</t>
  </si>
  <si>
    <t>Análisis Factorial Exploratorio de una Escala de Aprendizaje Autorregulado  y El Coeficiente de Correlación de Concordancia y el Gráfico de Bland y Altaman: una alternativa para la validación de un proceso de medición de conductividad eléctrica en suelos</t>
  </si>
  <si>
    <t xml:space="preserve">Nicolás Alberto Gómez Montoya </t>
  </si>
  <si>
    <t>nicolasgomez@itm.edu.co</t>
  </si>
  <si>
    <t>Construcción de un transformador óptico para la medida de 69 KV A.C., y Medidas de potenciales eléctricos usando el efecto electro óptico de Pockels en cristales BGO</t>
  </si>
  <si>
    <t xml:space="preserve">Cristina Piedrahita </t>
  </si>
  <si>
    <t>cristinapiedrahita@itm.edu.co</t>
  </si>
  <si>
    <t>Centro de emprendimiento</t>
  </si>
  <si>
    <t xml:space="preserve">Convesatorio de pólitcas de propiedad intelectual y protección de rsultados de innnovacón </t>
  </si>
  <si>
    <t xml:space="preserve">SECOPIND </t>
  </si>
  <si>
    <t xml:space="preserve">Seminario actualización tributaria setor público </t>
  </si>
  <si>
    <t xml:space="preserve">Tercera edición de Ni Educator Days Colombia </t>
  </si>
  <si>
    <t xml:space="preserve">Jorge Ivan Brand </t>
  </si>
  <si>
    <t xml:space="preserve">jorgebrand@itm.edu.co </t>
  </si>
  <si>
    <t xml:space="preserve">Universiada Sao Pablo </t>
  </si>
  <si>
    <t xml:space="preserve">Sao Pablo </t>
  </si>
  <si>
    <t xml:space="preserve">Conocer los centros IRTA, el Frutcentre, Tecnalía Universidad de Lleida </t>
  </si>
  <si>
    <t>julio</t>
  </si>
  <si>
    <t xml:space="preserve">entros IRTA, el Frutcentre, Tecnalía Universidad de Lleida  </t>
  </si>
  <si>
    <t xml:space="preserve">Lleida </t>
  </si>
  <si>
    <t xml:space="preserve">Universidad de Buenos Aires (IGPUBA) </t>
  </si>
  <si>
    <t xml:space="preserve">Mauricio Lopera Uribe </t>
  </si>
  <si>
    <t xml:space="preserve">mauriciolopera@itm.edu.co </t>
  </si>
  <si>
    <t xml:space="preserve">Jefe Dpto de sistemas </t>
  </si>
  <si>
    <t>Departamento de sistemas</t>
  </si>
  <si>
    <t xml:space="preserve">Admiministrativo </t>
  </si>
  <si>
    <t xml:space="preserve">Tech Tour Educación </t>
  </si>
  <si>
    <t xml:space="preserve">Lenovo </t>
  </si>
  <si>
    <t xml:space="preserve">Carolina del Norte </t>
  </si>
  <si>
    <t xml:space="preserve">Over Willer Yepes Mejía </t>
  </si>
  <si>
    <t xml:space="preserve">overyepes@itm.edu.co </t>
  </si>
  <si>
    <t xml:space="preserve">Centro de Laboratorios </t>
  </si>
  <si>
    <t xml:space="preserve">académico </t>
  </si>
  <si>
    <t xml:space="preserve">Realizar ensayos de aptitud en el CENAM </t>
  </si>
  <si>
    <t xml:space="preserve">CENAM </t>
  </si>
  <si>
    <t xml:space="preserve">Erica Naslin García Florez </t>
  </si>
  <si>
    <t xml:space="preserve">ericagarcia@itm.edu.co </t>
  </si>
  <si>
    <t xml:space="preserve">Directora Tecnico de planeación </t>
  </si>
  <si>
    <t xml:space="preserve">Planeacion </t>
  </si>
  <si>
    <t xml:space="preserve">Administraticvo </t>
  </si>
  <si>
    <t xml:space="preserve">Taller MIDE </t>
  </si>
  <si>
    <t xml:space="preserve">Auditorio CNA </t>
  </si>
  <si>
    <t xml:space="preserve">1er encuentro de internacionalización IES Publicas </t>
  </si>
  <si>
    <t xml:space="preserve">Ministerio de Educación </t>
  </si>
  <si>
    <t>Luis Efrain Urrea Ruiz</t>
  </si>
  <si>
    <t>1.152.214.721</t>
  </si>
  <si>
    <t>luisurrea206223@correo.itm.edu.co</t>
  </si>
  <si>
    <t>Agoto 02</t>
  </si>
  <si>
    <t xml:space="preserve">Grupo de Investigación MATyER </t>
  </si>
  <si>
    <t>Informe de movilidad, , notas académcias</t>
  </si>
  <si>
    <t>John Bayron Vivas Forero</t>
  </si>
  <si>
    <t>1.039.465.153</t>
  </si>
  <si>
    <t>johnvivas199449@correo.itm.edu.co</t>
  </si>
  <si>
    <t>Grupo de Investigación MATyER</t>
  </si>
  <si>
    <t xml:space="preserve">Hayley Katherine Montes Zapata </t>
  </si>
  <si>
    <t>1.040.748.728</t>
  </si>
  <si>
    <t>Hayleymontes180979@correo.itm.edu.co</t>
  </si>
  <si>
    <t xml:space="preserve">Informe de movilidad, notas académcias. </t>
  </si>
  <si>
    <t>Sergio Andres Velez Hernandez</t>
  </si>
  <si>
    <t>1.036.662.945</t>
  </si>
  <si>
    <t>sergiovelez200388@correo.itm.edu.co</t>
  </si>
  <si>
    <t xml:space="preserve">Estudiane graduado </t>
  </si>
  <si>
    <t xml:space="preserve">María Fernanda Alzate </t>
  </si>
  <si>
    <t>1.152.701.328</t>
  </si>
  <si>
    <t>mariaalzate199543@correo.itm.edu.co</t>
  </si>
  <si>
    <r>
      <t>Hans de Jesús Molano Cardeño</t>
    </r>
    <r>
      <rPr>
        <b/>
        <sz val="11"/>
        <color theme="1"/>
        <rFont val="Calibri"/>
        <family val="2"/>
        <scheme val="minor"/>
      </rPr>
      <t xml:space="preserve"> </t>
    </r>
  </si>
  <si>
    <t>1.020.427.472</t>
  </si>
  <si>
    <t>hansmolano72781@correo.itm.edu.co</t>
  </si>
  <si>
    <t xml:space="preserve">Juan Diego Moreno </t>
  </si>
  <si>
    <t>XII Enceuntro latinoamericano de diseño</t>
  </si>
  <si>
    <t xml:space="preserve">El relato bobliografico del ainvestigación en salud de diseño inclusivo </t>
  </si>
  <si>
    <t>Realización de un artículo académico susceptible de ser publicado en revista indexada categoría C, memorias del evento, constancia de socialización, certificado y evidencias de gestión para ABIRA</t>
  </si>
  <si>
    <t xml:space="preserve">Pendiente artículo. Se han enviado varios corrreos sin que se tenga respuesta del profesor. Ver carrpeta de informe </t>
  </si>
  <si>
    <t xml:space="preserve">Giovanni Rodriguez Villegas </t>
  </si>
  <si>
    <t>giovannirodriguez120938@correo.itm.edu.co</t>
  </si>
  <si>
    <t xml:space="preserve">Memorias, socialización, certifiacdo de ponencia </t>
  </si>
  <si>
    <t xml:space="preserve">Paula Andrea Botero Bermúdez </t>
  </si>
  <si>
    <t xml:space="preserve">paulabotero@itm.edu.co </t>
  </si>
  <si>
    <t xml:space="preserve">Académcio </t>
  </si>
  <si>
    <t xml:space="preserve">Segundo Festival de Cine: con los pies sobre la tierra </t>
  </si>
  <si>
    <t xml:space="preserve">Muncipio de jardin </t>
  </si>
  <si>
    <t xml:space="preserve">jardín </t>
  </si>
  <si>
    <t xml:space="preserve">Raul Alfredo Vargas </t>
  </si>
  <si>
    <t>Conferencia. Experiencia signifiactiva : taller de la diseñor de juguetes</t>
  </si>
  <si>
    <t>UPB-</t>
  </si>
  <si>
    <t xml:space="preserve">Academico </t>
  </si>
  <si>
    <t xml:space="preserve">Taller Rad social </t>
  </si>
  <si>
    <t>Red RAD |</t>
  </si>
  <si>
    <t xml:space="preserve">Cristian David Correa Alvarez </t>
  </si>
  <si>
    <t xml:space="preserve">cristiancorrea@itm.edu.ci </t>
  </si>
  <si>
    <t xml:space="preserve">XXVIII Simposio Internacional de estadistica </t>
  </si>
  <si>
    <t>Determination of prior distributions using the James-Stein estimator</t>
  </si>
  <si>
    <t xml:space="preserve">Informe, socializacion </t>
  </si>
  <si>
    <t xml:space="preserve">Carlos Esteban Aristizabal Alzate </t>
  </si>
  <si>
    <t>carlos3@hotmail.com</t>
  </si>
  <si>
    <t xml:space="preserve">1 Simposio Colombiano de Quimica Verde </t>
  </si>
  <si>
    <t xml:space="preserve">Ponencia Poster </t>
  </si>
  <si>
    <t>Determinación numérica de los solventes  correctos para para la extracción de la pulpa de café el ácido clorogénico  a través del uso de los parámetros de solubilidad de Hansen , evaluación del riesgo y análisis económico</t>
  </si>
  <si>
    <t xml:space="preserve">Univerisad Santiago de Cali </t>
  </si>
  <si>
    <t xml:space="preserve">Certificado de ponencia, memorias del simposio </t>
  </si>
  <si>
    <t xml:space="preserve">Pendiente memorias el congreso a un no las envia </t>
  </si>
  <si>
    <t xml:space="preserve">Juan Diego Parra Valencia </t>
  </si>
  <si>
    <t xml:space="preserve">juanparra@itm.edu.co </t>
  </si>
  <si>
    <t>Primeras Jornadas Internacionales Cuerpo y Violencia en la Literatura y las Artes Visuales Contemporáneas</t>
  </si>
  <si>
    <t>la conferencia "La cumbia urbana y el desarrollo del rock tropical en Colombia"</t>
  </si>
  <si>
    <t xml:space="preserve">Universidad Nacional de Artes </t>
  </si>
  <si>
    <t>Artículo en revista indexada Categoría A.</t>
  </si>
  <si>
    <t>Juan Esteban Usuga</t>
  </si>
  <si>
    <t xml:space="preserve">Departamento de ciencia y tecnología aeroespacial fuerza aerea de brasil </t>
  </si>
  <si>
    <t xml:space="preserve">Jefry Johan Gavira </t>
  </si>
  <si>
    <t>jefrygaviria143762@correo.itm.edu.co&gt;</t>
  </si>
  <si>
    <t>pasantía de Investigación en la Escuela de Verano en Óptica y Optoelectrónica del Cicese</t>
  </si>
  <si>
    <t xml:space="preserve">Escuela de verano óptica </t>
  </si>
  <si>
    <t xml:space="preserve">Informe trabajo pasantía </t>
  </si>
  <si>
    <t xml:space="preserve">
http://www.sedoptica.es/Menu_Volumenes/opavols.php?volumen=50&amp;numero=3
</t>
  </si>
  <si>
    <t xml:space="preserve">Jhon Darío López Rojas </t>
  </si>
  <si>
    <t>jhondariolopez@gmao.com</t>
  </si>
  <si>
    <t xml:space="preserve">Maestría Desarrollo Sostenible </t>
  </si>
  <si>
    <t>South American Business Forum</t>
  </si>
  <si>
    <t>trabajo titulado Valoración económica de la reconservación de predios ganaderos del municipio de Belmira,  incluidos en el Distrito de Manejo integrado del sistema de páramos y bosques Altoandinos del Noroccidente Medio Antioqueño</t>
  </si>
  <si>
    <t xml:space="preserve">Instituto Tecnologico de Buenos Aires </t>
  </si>
  <si>
    <t>Grupo Davinci</t>
  </si>
  <si>
    <t>certificado de asistencia, socizlización</t>
  </si>
  <si>
    <t xml:space="preserve">Vicerrectoría Financiera y Comercial </t>
  </si>
  <si>
    <t xml:space="preserve">Audiencia Pública Comisión Tercera de camara </t>
  </si>
  <si>
    <t xml:space="preserve">Comisón tercera </t>
  </si>
  <si>
    <t xml:space="preserve">Lilyana Jaramillo Ramírez </t>
  </si>
  <si>
    <t xml:space="preserve">lilyanajaramillo@itm.edu.co </t>
  </si>
  <si>
    <t>VI Congreso Internacional de Competencias Laborales COINCOM2017</t>
  </si>
  <si>
    <t xml:space="preserve">Metodología para una intervenció empresarail desde un semillero (MIES) </t>
  </si>
  <si>
    <t xml:space="preserve">COINCOM </t>
  </si>
  <si>
    <t xml:space="preserve">Asamblea CCYK </t>
  </si>
  <si>
    <t xml:space="preserve">Pasntía </t>
  </si>
  <si>
    <t xml:space="preserve">Universidad Insdustrial de Santader </t>
  </si>
  <si>
    <t xml:space="preserve">The 42 international conference on infrared millimeter and  terahertz waves </t>
  </si>
  <si>
    <t xml:space="preserve">Centro de investigación e óptica </t>
  </si>
  <si>
    <t>administrativo</t>
  </si>
  <si>
    <t xml:space="preserve">Visita MEN </t>
  </si>
  <si>
    <t xml:space="preserve">Gilma Verónica Arroyave </t>
  </si>
  <si>
    <t xml:space="preserve">gilmaarroyave@itm.edu.co </t>
  </si>
  <si>
    <t xml:space="preserve">Auxiliar administrativa </t>
  </si>
  <si>
    <t xml:space="preserve">Secretaría General </t>
  </si>
  <si>
    <t xml:space="preserve">Curso avanzado de archivo </t>
  </si>
  <si>
    <t xml:space="preserve">Archivo geenral de la Nación </t>
  </si>
  <si>
    <t>1.097.390.995</t>
  </si>
  <si>
    <t xml:space="preserve">estudiante </t>
  </si>
  <si>
    <t>Universidad de Chile</t>
  </si>
  <si>
    <t>Luisa Fernanda Restrepo Rodríguez</t>
  </si>
  <si>
    <t>Universidade Estadual de Campinas Brasil</t>
  </si>
  <si>
    <t xml:space="preserve">Margarita Pineda </t>
  </si>
  <si>
    <t xml:space="preserve">margaritapienda@itm.edu.co </t>
  </si>
  <si>
    <t xml:space="preserve">Congreso de las Américas sobre educación internacional </t>
  </si>
  <si>
    <t xml:space="preserve">Nuevas práctica de la innovación educativa para la internacionalización del currículo </t>
  </si>
  <si>
    <t xml:space="preserve">Congreso de la américas </t>
  </si>
  <si>
    <t xml:space="preserve">CANADA  </t>
  </si>
  <si>
    <t xml:space="preserve">Montreal </t>
  </si>
  <si>
    <t>Artículo en publicación Cátedra Nómada</t>
  </si>
  <si>
    <t>Yolanda Del Socorro Alvarez Rios.</t>
  </si>
  <si>
    <t>42.877.547</t>
  </si>
  <si>
    <t>yolandaalvarez@itm.edu.co</t>
  </si>
  <si>
    <t xml:space="preserve">EAIE </t>
  </si>
  <si>
    <t>Sevilla</t>
  </si>
  <si>
    <t>Paula Andrea Botero Bermúdez.</t>
  </si>
  <si>
    <t>43.576.318</t>
  </si>
  <si>
    <t>43.626.028</t>
  </si>
  <si>
    <t xml:space="preserve">Mediciones experiemntales para la tesis </t>
  </si>
  <si>
    <t>agsoto 274</t>
  </si>
  <si>
    <t xml:space="preserve">Universiad Javeriana </t>
  </si>
  <si>
    <t xml:space="preserve">Juan Miguel Cogollo Florez </t>
  </si>
  <si>
    <t xml:space="preserve">The international conference on Modeling &amp; Applied Simulation </t>
  </si>
  <si>
    <t xml:space="preserve">Modeling &amp; simulation center laboratory of enterprise solutions DIMEG Universiad de Calabria </t>
  </si>
  <si>
    <t xml:space="preserve">Entrega de resultados MIDE para la educación Universitaria </t>
  </si>
  <si>
    <t xml:space="preserve">MIDE </t>
  </si>
  <si>
    <t xml:space="preserve">Johana Andrea Mejía Taborda </t>
  </si>
  <si>
    <t>Admisiones</t>
  </si>
  <si>
    <t xml:space="preserve">Seminario de actualización de aspectos teóricos practicos del cobro coactivo </t>
  </si>
  <si>
    <t xml:space="preserve">F&amp;C Consultores </t>
  </si>
  <si>
    <t xml:space="preserve">Maria Elisa Gomez Rodriguez </t>
  </si>
  <si>
    <t>mariagomez@itm.edu.co</t>
  </si>
  <si>
    <t>Altec 2017</t>
  </si>
  <si>
    <t xml:space="preserve">La innovacipon inclusiva y su evolución: analisis a traves de un ejercicio bibliométrico </t>
  </si>
  <si>
    <t>OCTUBRE</t>
  </si>
  <si>
    <t xml:space="preserve">altec </t>
  </si>
  <si>
    <t xml:space="preserve">no </t>
  </si>
  <si>
    <t xml:space="preserve">Maria Victoria Mejía Orozco </t>
  </si>
  <si>
    <t xml:space="preserve">Escuelas de cine y televisón y su impacto en la sociedad </t>
  </si>
  <si>
    <t xml:space="preserve">Escuela de cien y televisión Universidad nacional de colombia </t>
  </si>
  <si>
    <t xml:space="preserve">XVI congreso Colombiano de geología y III Simposio de expeloradores </t>
  </si>
  <si>
    <t xml:space="preserve">Hotel estelar </t>
  </si>
  <si>
    <t xml:space="preserve">Primera Convención de HevicultorEvento es del Nudo de Paramillo </t>
  </si>
  <si>
    <t xml:space="preserve">NA/ </t>
  </si>
  <si>
    <t xml:space="preserve">Caucasia </t>
  </si>
  <si>
    <t>Alejandra Maria Pelaez Ruíz.</t>
  </si>
  <si>
    <t>1.037.586.656</t>
  </si>
  <si>
    <t>alejandrapelaez245800@correo.itm.edu.co</t>
  </si>
  <si>
    <t>Maestría en Ciencias: Innovación en la Educación</t>
  </si>
  <si>
    <t>12ª Conferencia Latinoamericana de Tecnologías del Aprendizaje (LACLO 2017)</t>
  </si>
  <si>
    <t>Hacia una propuesta virtual de aprendizaje basado en indagación para el desarrollo de competencias científicas</t>
  </si>
  <si>
    <t> Universidad Nacional de La Plata</t>
  </si>
  <si>
    <t xml:space="preserve"> La Plata </t>
  </si>
  <si>
    <t xml:space="preserve">Publicación de memorias del evento en revista indexada </t>
  </si>
  <si>
    <t>Gloria Andrea Restrepo Jaramillo</t>
  </si>
  <si>
    <t>43.323.686</t>
  </si>
  <si>
    <t>restrepojaramillo1984@gmail.com</t>
  </si>
  <si>
    <t>IV Encuentro Internacional sobre enseñanza de las Ciencias Exactas y Naturales</t>
  </si>
  <si>
    <t>Análisis comparativo entre las variables ph, conductividad eléctrica y textura para dos suelos, uno un bosque secundario, el otro un suelo degradada con que ha sido tratado con agricultura orgánica mineralizada</t>
  </si>
  <si>
    <t>septeimbre 09</t>
  </si>
  <si>
    <t xml:space="preserve">Unviersidad Nacional </t>
  </si>
  <si>
    <t xml:space="preserve">Certificado, informe, socialización </t>
  </si>
  <si>
    <t xml:space="preserve">Pendienete socialización </t>
  </si>
  <si>
    <t>No matriculo asignaturas</t>
  </si>
  <si>
    <t xml:space="preserve">Mariana Yohely Grialdo Lopez </t>
  </si>
  <si>
    <t>43.185.740</t>
  </si>
  <si>
    <t>Aprendizaje de técnicas estadísticas mediante la construcción de un entorno personal de aprendizaje (PLE)  en el semillero "Herramiebntas de apoyo para la investigación"</t>
  </si>
  <si>
    <t xml:space="preserve">Gisela Patricia Monsalve Fonnegra </t>
  </si>
  <si>
    <t xml:space="preserve">giselamonsalve@itm.edu.co </t>
  </si>
  <si>
    <t xml:space="preserve">Consiltoría en la empresa Nutresa México </t>
  </si>
  <si>
    <t>septeimbre 04</t>
  </si>
  <si>
    <t>Nutresa</t>
  </si>
  <si>
    <t xml:space="preserve">Carlos Adres Caballero Parra </t>
  </si>
  <si>
    <t xml:space="preserve">carloscaballero </t>
  </si>
  <si>
    <t xml:space="preserve">Informática Musical </t>
  </si>
  <si>
    <t xml:space="preserve">Congreso de educación  musical 2017 </t>
  </si>
  <si>
    <t xml:space="preserve">Músicas latinoamericanas perspectivas y enfoques en el educación </t>
  </si>
  <si>
    <t xml:space="preserve">Universidad nacional de litoral </t>
  </si>
  <si>
    <t xml:space="preserve">Santa FE </t>
  </si>
  <si>
    <t xml:space="preserve">Nomina </t>
  </si>
  <si>
    <t xml:space="preserve">Seminario Talle regimen laboral de los servidores publicos y liquidación de nóminas </t>
  </si>
  <si>
    <t>Septeimbre 07</t>
  </si>
  <si>
    <t>Congreso Internacional de análisis Organizacional XV CIAO</t>
  </si>
  <si>
    <t xml:space="preserve">Universiad Autónoma Metropolitana </t>
  </si>
  <si>
    <t xml:space="preserve">Ivan Darío Salazar Pinedad </t>
  </si>
  <si>
    <t xml:space="preserve">ivanpineda@itm.edu.co </t>
  </si>
  <si>
    <t xml:space="preserve">Jefe oficina Administración Red Institucional </t>
  </si>
  <si>
    <t xml:space="preserve">Sistemas </t>
  </si>
  <si>
    <t>Veritas Visión 2017</t>
  </si>
  <si>
    <t xml:space="preserve">Grupo SVAIT Y Veritas </t>
  </si>
  <si>
    <t xml:space="preserve">Las Vegas </t>
  </si>
  <si>
    <t>VI Encuentro Internacional De Investigación y Espíritu Empresarial</t>
  </si>
  <si>
    <t>Evaluación de una metodología para la planeación estratégica en una Pyme del sector de confección del Departamento de Antioquia</t>
  </si>
  <si>
    <t xml:space="preserve">Ocaña Santander </t>
  </si>
  <si>
    <t xml:space="preserve">Certificado de la ponencia, informe, memorias </t>
  </si>
  <si>
    <t xml:space="preserve">Sandra Sulay Arango Varela </t>
  </si>
  <si>
    <t xml:space="preserve">sandraarango@itm.edu.co </t>
  </si>
  <si>
    <t xml:space="preserve">Pasantía  Doctoral </t>
  </si>
  <si>
    <t xml:space="preserve">Universidad de Queretaro </t>
  </si>
  <si>
    <t xml:space="preserve">vanessarodriguez@itm.edu.co </t>
  </si>
  <si>
    <t xml:space="preserve">Lina Yanet Alvarez Estrada </t>
  </si>
  <si>
    <t>XI Congreso Internacional Gestíón del Conocimiento</t>
  </si>
  <si>
    <t xml:space="preserve">Cesoft colombia </t>
  </si>
  <si>
    <t xml:space="preserve">Bogotaá </t>
  </si>
  <si>
    <t xml:space="preserve">Seminario nacional Actualización en participación ciudadana control social y rendición de cuentas </t>
  </si>
  <si>
    <t xml:space="preserve">CENAP </t>
  </si>
  <si>
    <t xml:space="preserve">Nolberto antonio Jimenez Zapata  </t>
  </si>
  <si>
    <t xml:space="preserve">nolbertojimenez@itm.edu.co </t>
  </si>
  <si>
    <t xml:space="preserve">Jefe oficina Departamento de Ciencias Ambientales y de la Construcción </t>
  </si>
  <si>
    <t xml:space="preserve">Mesa de trabajo en el proceso de evaluación de la política de producción y consumo sostenible </t>
  </si>
  <si>
    <t>Representació Institucional</t>
  </si>
  <si>
    <t>Diana Alexandra Orrego Metaute</t>
  </si>
  <si>
    <t xml:space="preserve">dianaorrego@itm.edu.co </t>
  </si>
  <si>
    <t xml:space="preserve">Edilson Delgado Trejos </t>
  </si>
  <si>
    <t xml:space="preserve">edilsontrejos@itm.edu.co </t>
  </si>
  <si>
    <t xml:space="preserve">Vicerrector de Investigación Académica </t>
  </si>
  <si>
    <t>Reunión Instituto Nacional de Metrología</t>
  </si>
  <si>
    <t>Instituto  Nacional de Metrología</t>
  </si>
  <si>
    <t xml:space="preserve">Misión Tecnológica Eficiencia Energética </t>
  </si>
  <si>
    <t>Elap Collavoration mission</t>
  </si>
  <si>
    <t>Inglaterra</t>
  </si>
  <si>
    <t xml:space="preserve">Londres </t>
  </si>
  <si>
    <t xml:space="preserve">Luz Helena Castrillón Molina </t>
  </si>
  <si>
    <t xml:space="preserve">luzcastrillon@itm.edu.co </t>
  </si>
  <si>
    <t xml:space="preserve">Jefe oficina Departamento Financiero </t>
  </si>
  <si>
    <t xml:space="preserve">X Congreso de Finanzas Públicas </t>
  </si>
  <si>
    <t xml:space="preserve">F&amp; C Consultores </t>
  </si>
  <si>
    <t xml:space="preserve">Luz Dary Montoya Jaramillo </t>
  </si>
  <si>
    <t>luzmontoya@itm.edu.co</t>
  </si>
  <si>
    <t xml:space="preserve">Director Operativo Control Interno </t>
  </si>
  <si>
    <t>Control Interno</t>
  </si>
  <si>
    <t xml:space="preserve">X congreso de auditoria interna </t>
  </si>
  <si>
    <t xml:space="preserve">IIA Colombia </t>
  </si>
  <si>
    <t xml:space="preserve">María Constanza Toores Madroñero </t>
  </si>
  <si>
    <t xml:space="preserve">mariatorres@itm.edu.co </t>
  </si>
  <si>
    <t xml:space="preserve">Panel evaluación de la convocatoria Ecosistema Científico </t>
  </si>
  <si>
    <t xml:space="preserve">Diego Lopez Suarez </t>
  </si>
  <si>
    <t xml:space="preserve">diegolopez@itm.edu.co </t>
  </si>
  <si>
    <t>Seminario Actualización en el sistema de compara públicas para funcionario publicos</t>
  </si>
  <si>
    <t xml:space="preserve">ESSE Consultores </t>
  </si>
  <si>
    <t xml:space="preserve">Diana Patricia Usuga Cardona </t>
  </si>
  <si>
    <t xml:space="preserve">dianausuga@itm.edu.co </t>
  </si>
  <si>
    <t xml:space="preserve">Jefe oficina Facultad  de Ingeniería </t>
  </si>
  <si>
    <t xml:space="preserve"> Misional </t>
  </si>
  <si>
    <t xml:space="preserve">Estancia de investigación </t>
  </si>
  <si>
    <t>Universidad de Sheffield</t>
  </si>
  <si>
    <t>Sheffield</t>
  </si>
  <si>
    <t>Articulo Q1/Q"</t>
  </si>
  <si>
    <t>Codigos AMCTI   5631 y 5318</t>
  </si>
  <si>
    <t xml:space="preserve">Camilo Alejandro Bermúdez Mejía </t>
  </si>
  <si>
    <t>cbermudez@outlook.com</t>
  </si>
  <si>
    <t xml:space="preserve">12mo Congreso Colombiano de computación </t>
  </si>
  <si>
    <t xml:space="preserve">Caracterizacion y selección de longitudes de onda en el modelo de interacción luz-tejido orientado al análisis de imágenes multi-espectrales de piel </t>
  </si>
  <si>
    <t xml:space="preserve">Universida Autónoma de occidente de Cali </t>
  </si>
  <si>
    <t>Diana katherine Pachajo</t>
  </si>
  <si>
    <t xml:space="preserve">Universidad Politécnica de España </t>
  </si>
  <si>
    <t xml:space="preserve">Martin Alonso Ramírez </t>
  </si>
  <si>
    <t xml:space="preserve">martinramirez@itm.edu.co </t>
  </si>
  <si>
    <t xml:space="preserve">Bienestar </t>
  </si>
  <si>
    <t xml:space="preserve">XXVI Juegos Nacionales Universitarios de Ascundeportes </t>
  </si>
  <si>
    <t xml:space="preserve">Ascun deportes </t>
  </si>
  <si>
    <t xml:space="preserve">Tunja </t>
  </si>
  <si>
    <t xml:space="preserve">Maria Alejandra Domínguez Vásquez </t>
  </si>
  <si>
    <t>Mariale Dominguez Vasquez &lt;malejadv93@gmail.com&gt;</t>
  </si>
  <si>
    <t>Multimedia International Conference</t>
  </si>
  <si>
    <t>Clasificación de las vocales de lenguaje de señas utilizando redes neuronales y PCA</t>
  </si>
  <si>
    <t>septeimbre 29</t>
  </si>
  <si>
    <t xml:space="preserve">Universiad  Militar nueva granada </t>
  </si>
  <si>
    <t>certificado, informe movilidad-socialización</t>
  </si>
  <si>
    <t>pediente socialización</t>
  </si>
  <si>
    <t>Graduado.</t>
  </si>
  <si>
    <t xml:space="preserve">Alberto Alejandro Piedrahita </t>
  </si>
  <si>
    <t xml:space="preserve">albertopiedrahita@itm.edu.co </t>
  </si>
  <si>
    <t xml:space="preserve">Docente </t>
  </si>
  <si>
    <t xml:space="preserve">12ª Conferencia Latinoamericana de Tecnologías del Aprendizaje (LACLO 2017), </t>
  </si>
  <si>
    <t>Univesidad de la Plata</t>
  </si>
  <si>
    <t xml:space="preserve">ArgentiNA </t>
  </si>
  <si>
    <t xml:space="preserve">La plata </t>
  </si>
  <si>
    <t xml:space="preserve">certificado, socialiacion , inform de movilidad </t>
  </si>
  <si>
    <t xml:space="preserve">Audiencia pública ene l congreso nacional del proyecto de ley autonómica y universitaria  y a la asamblea XXXI Desafios dels sistema financiero de Colombia  </t>
  </si>
  <si>
    <t xml:space="preserve">Congreso de la República </t>
  </si>
  <si>
    <t xml:space="preserve">Vicerrectoria de docencia </t>
  </si>
  <si>
    <t xml:space="preserve">Reunión Men </t>
  </si>
  <si>
    <t>July Andrea Galeano Zea</t>
  </si>
  <si>
    <t>43.977.287</t>
  </si>
  <si>
    <t xml:space="preserve">Tec. Sistemas de información </t>
  </si>
  <si>
    <t>visitas a las instalaciones del laboratorio PRISME de la Universidad d´Orléans y participar de una reunión técnica del proyecto de creación de la red de nuevo conocimiento internacional “Applications of ICTs to skin ulcer. VI ECCOMAS Thematic conference on computational visión and medical image processing</t>
  </si>
  <si>
    <t xml:space="preserve">Light- tissue interaction model for the analysis of skin ulcer multi-spectral images </t>
  </si>
  <si>
    <t xml:space="preserve">laboratorio PRISME de la Universidad d´Orléans </t>
  </si>
  <si>
    <t xml:space="preserve">Francia y portugal </t>
  </si>
  <si>
    <t xml:space="preserve">Socializacion-informe -Artículo </t>
  </si>
  <si>
    <t xml:space="preserve">Sandra Milena Pérez Buitrago </t>
  </si>
  <si>
    <t>1.036.607.105</t>
  </si>
  <si>
    <t xml:space="preserve">sandraperez@itm.edu.co </t>
  </si>
  <si>
    <t>Led Based system for the quantification of oxygen in skin proof concept</t>
  </si>
  <si>
    <t xml:space="preserve"> Eliana María Villa Enciso</t>
  </si>
  <si>
    <t>elianavilla@itm.edu.co</t>
  </si>
  <si>
    <t>XVII Congreso Latino-Iberoamericano de Gestión Tecnológica ALTEC2017_ Gestión de la Innovación para la Competitividad: sectores estratégicos, tecnologías emergentes y emprendimiento</t>
  </si>
  <si>
    <t>De la innovación competitiva a la innovación inclusiva: el rol de la universidad latinoamericana</t>
  </si>
  <si>
    <t>ALTEC2017</t>
  </si>
  <si>
    <t>Artículo ISI/Scopus Q4/ Sometido Informe de movilidad</t>
  </si>
  <si>
    <t xml:space="preserve">Francisco Javier Córdoba Gómez </t>
  </si>
  <si>
    <t>franciscocordoba@itm.edu.co</t>
  </si>
  <si>
    <t>31 Reunión Latinoamericana de Matemática Educativa (Relme 31)</t>
  </si>
  <si>
    <t>"Las creencias de los estudiantes acerca de las matematicas, su enseñanza y aprendizaje en la educación secundaria en Colombia" y "Matemática educativa en la era digital"</t>
  </si>
  <si>
    <t xml:space="preserve">Universidad de Lima </t>
  </si>
  <si>
    <t>Proyecto TDP- 15201</t>
  </si>
  <si>
    <t>El docente solicitó aval en tiempo</t>
  </si>
  <si>
    <t xml:space="preserve">Richard Hamilton Benavides Palacios </t>
  </si>
  <si>
    <t>2017 Meeting of the APS Division of Particles end Fields (DPF)</t>
  </si>
  <si>
    <t>A Minimal non-universal EW Extension of the Estándar Model: A chiral family of models</t>
  </si>
  <si>
    <t xml:space="preserve">Laboratorio Nacional de Aceleradores Fermi. </t>
  </si>
  <si>
    <t>Chicago</t>
  </si>
  <si>
    <t>Proyecto COL-FP44842-013-2015</t>
  </si>
  <si>
    <t>*Socialización ante comunidad ITM
*Certificado de participación</t>
  </si>
  <si>
    <t xml:space="preserve">Luis Miguel Pérez Arroyave </t>
  </si>
  <si>
    <t>luisperez189746@correo.itm.edu.co</t>
  </si>
  <si>
    <t>Intercambio</t>
  </si>
  <si>
    <t xml:space="preserve">Universidad Ceipa </t>
  </si>
  <si>
    <t xml:space="preserve">Sabaneta </t>
  </si>
  <si>
    <t xml:space="preserve">Semillero de Ingeniería Clínica </t>
  </si>
  <si>
    <t xml:space="preserve">Movilidad programa Paloma. Se solicito informe el 30 de marzo </t>
  </si>
  <si>
    <t>Daniela Legarda Gallego</t>
  </si>
  <si>
    <t xml:space="preserve">1.017.223.176 </t>
  </si>
  <si>
    <t>daniela.legar.94@gmail.com</t>
  </si>
  <si>
    <t>Tec. Análisis de Costos y Presupuestos</t>
  </si>
  <si>
    <t xml:space="preserve">Intercambio Paloma </t>
  </si>
  <si>
    <t>Politécnico Colombiano Jaime Isaza Cadavid</t>
  </si>
  <si>
    <t xml:space="preserve">Gabriel Jaime Acevedo Benitez </t>
  </si>
  <si>
    <t>TI99032615968</t>
  </si>
  <si>
    <t xml:space="preserve">XXXII Fiestas del Riel y la Antioqueñidad </t>
  </si>
  <si>
    <t xml:space="preserve">Municipio de Cisneros </t>
  </si>
  <si>
    <t>Cisneros</t>
  </si>
  <si>
    <t>Andres Absalon Gamboa Diaz</t>
  </si>
  <si>
    <t xml:space="preserve">Alejandro Torres Florez </t>
  </si>
  <si>
    <t>Faysuri Gaviria Urrego</t>
  </si>
  <si>
    <t>TI99092409453</t>
  </si>
  <si>
    <t xml:space="preserve">Susuna Carvajal </t>
  </si>
  <si>
    <t xml:space="preserve">Paula Andrea Parra </t>
  </si>
  <si>
    <t xml:space="preserve">Diana Carolina Bermùdez </t>
  </si>
  <si>
    <t>Eliana Deossa</t>
  </si>
  <si>
    <t>Marcela Saldaña</t>
  </si>
  <si>
    <t xml:space="preserve">Erika Tabares Bran </t>
  </si>
  <si>
    <t xml:space="preserve">Susana Perez Arbelaez </t>
  </si>
  <si>
    <t xml:space="preserve">Juan pablo Velez David </t>
  </si>
  <si>
    <t xml:space="preserve">Pual Andrea Arango Rodriguez </t>
  </si>
  <si>
    <t>TI96031616155</t>
  </si>
  <si>
    <t xml:space="preserve">Victor Andrés Gil Ruiz </t>
  </si>
  <si>
    <t>Contratrista</t>
  </si>
  <si>
    <t xml:space="preserve">Juan Sebastina  Botero Valencia </t>
  </si>
  <si>
    <t>Jamir Mauricio Moreno Espinal</t>
  </si>
  <si>
    <t>71.736.626</t>
  </si>
  <si>
    <t xml:space="preserve">jamirmoreno@itm.edu.co </t>
  </si>
  <si>
    <t>VI Encuentro de Investigación Musical – UNAB</t>
  </si>
  <si>
    <t xml:space="preserve">La enseñanza lúdica de los ritmos tradicionales del folclore colombiano a través de una aplicación para dispositivos móviles </t>
  </si>
  <si>
    <t xml:space="preserve">Memorias-socialización </t>
  </si>
  <si>
    <t>olga Lucia Larrea Serna</t>
  </si>
  <si>
    <t xml:space="preserve">Universidad de MC Master </t>
  </si>
  <si>
    <t>Canada</t>
  </si>
  <si>
    <t>Canadá</t>
  </si>
  <si>
    <t xml:space="preserve">S </t>
  </si>
  <si>
    <t xml:space="preserve">Programa de pasantías </t>
  </si>
  <si>
    <t xml:space="preserve">Progama pasantía </t>
  </si>
  <si>
    <t>Jhon Alexander Isaza Hurtado</t>
  </si>
  <si>
    <t>1.037.571.742,</t>
  </si>
  <si>
    <t xml:space="preserve">3ra Conferencia Colombiana de Control Automático (CCAC), </t>
  </si>
  <si>
    <t>An Equivalent Control Based Observer for Biomas in a Batch Process” y “Receding Horizon State Estimation for LPV Systems in the presence of Nom- uniform Measurements</t>
  </si>
  <si>
    <t>IEEE</t>
  </si>
  <si>
    <t xml:space="preserve">certificado, socialiacion ,paper </t>
  </si>
  <si>
    <t>Paula Botero</t>
  </si>
  <si>
    <t xml:space="preserve">Encuentro "Artes educación y Construcción de una cultura para la paz-Hoja de ruta para la formulación de politicas públicas </t>
  </si>
  <si>
    <t xml:space="preserve">ACOFARTES </t>
  </si>
  <si>
    <t xml:space="preserve">Decano Facultad de Ingeniría </t>
  </si>
  <si>
    <t xml:space="preserve">Seminario taller estrategías empresarial en la UAM </t>
  </si>
  <si>
    <t>Universidad Autónoma Metropolitana</t>
  </si>
  <si>
    <t xml:space="preserve">XV Encuentro Nacional de Óptica y VI Conferencia ANdina y del Caribe en Óptica y sus Aplicaciones (ENO – CANCOA 2017) </t>
  </si>
  <si>
    <t>Poster “Respuesta en Forma de Onda de los Cristales Bi12SiO20, LiNbO3 y Bi4Ge3O12 cuando se aplican voltajes alternos”</t>
  </si>
  <si>
    <t xml:space="preserve">Certificado de participación, capitulos de memorias </t>
  </si>
  <si>
    <t>XIV Congreso Nacional de Investigación Educativa</t>
  </si>
  <si>
    <t>La dupla devolución regulación y la co-construcción de conocimiento en un aula de química en educación superior”</t>
  </si>
  <si>
    <t>Centro de convenciones de San Luis de Potosi</t>
  </si>
  <si>
    <t xml:space="preserve">informe de movilidad- constnacia ponente. Memorias  </t>
  </si>
  <si>
    <t>Andrés Felipe Cardona Escobar</t>
  </si>
  <si>
    <t>andrescardona134713@correo.itm.edu.co</t>
  </si>
  <si>
    <t>Congreso Iberoamericano de Reconocimiento de Patrones</t>
  </si>
  <si>
    <t>Efficient hyperparameter optimization in convolutional neural networks by learning curves prediction</t>
  </si>
  <si>
    <t xml:space="preserve">Universidad Técnica Federico Santa MARIA </t>
  </si>
  <si>
    <t xml:space="preserve">Valparaiso </t>
  </si>
  <si>
    <t>Artículo Q2 lecture notes in computer science</t>
  </si>
  <si>
    <t xml:space="preserve">Jorge IvanBedoya </t>
  </si>
  <si>
    <t xml:space="preserve">jorgebedoya@itm.edu.co </t>
  </si>
  <si>
    <t xml:space="preserve">Transferencia técnica internacional d Haaga Helia de Finlandia </t>
  </si>
  <si>
    <t xml:space="preserve">Delio Augusto Aristizabal  </t>
  </si>
  <si>
    <t xml:space="preserve">delioaristizabal@itm.edu.co </t>
  </si>
  <si>
    <t>Mario Andres Muñoz Garcia</t>
  </si>
  <si>
    <t>1.020.440.789</t>
  </si>
  <si>
    <t>colectivoentintados@gmail.com; mariomunoz253204@correo.itm.edu.co</t>
  </si>
  <si>
    <t>Exposición colectiva en el Forum Montesquieu de la Universidad de Bordeaux en Francia,</t>
  </si>
  <si>
    <t>fotográfica Naturaleza Andina Húmeda|</t>
  </si>
  <si>
    <t xml:space="preserve">Universidad de Bordeaux </t>
  </si>
  <si>
    <t>Reconocimiento a través de los medios de difusión de la universidad, reconocimiento a traves de la universidad de Burdeaux y la difusión que se realizara en el Forum de Montesquieu . Certificado de su participación en el evento, como expositor y estudiante del ITM 2. La evaluación de Curaduría 3. Registro fotográfico del evento .Charla de socialización de la experiencia a los estudiantes de Artes Visuales</t>
  </si>
  <si>
    <t>Pendiente Socialización . Se envió correo marzo 30</t>
  </si>
  <si>
    <t>Jorge Manuel Escobar Ortiz</t>
  </si>
  <si>
    <t>71.334.096</t>
  </si>
  <si>
    <t>jorgeescobar@itm.edu.co</t>
  </si>
  <si>
    <t>X Congreso Iberoamericano de Indicadores de Ciencia y Tecnología</t>
  </si>
  <si>
    <t>Cómo medir naranjas con manzanas: La definición de indicadores de apropiación social de la ciencia y la tecnología en la política científica colombiana</t>
  </si>
  <si>
    <t>Hotel Wyndham San José Herradura</t>
  </si>
  <si>
    <t>Artículo aceptado en una revista indexada en la categoría ISI, Scopus o Publindex relacionado</t>
  </si>
  <si>
    <t>Diego Fernando Uribe Yunda</t>
  </si>
  <si>
    <t>8.026.376</t>
  </si>
  <si>
    <t>diegouribe@itm.edu.co</t>
  </si>
  <si>
    <t>IV Congreso Internacional de Ciencia, Tecnología e Innovación para la Sociedad (CITIS 2017)</t>
  </si>
  <si>
    <t>Actividad citotóxica y apoptótica de los extractos de hojas y jugo de Passiflora Edulis</t>
  </si>
  <si>
    <t>Universidad Politécnica Salesiana</t>
  </si>
  <si>
    <t>QUITO</t>
  </si>
  <si>
    <t xml:space="preserve">Certifiado de ponenica,publicación articulo, memorias </t>
  </si>
  <si>
    <t>williamyepes@itm.edu.co</t>
  </si>
  <si>
    <t xml:space="preserve">IX Congreso Internacional de Materiales </t>
  </si>
  <si>
    <t xml:space="preserve">Diseño de producto a partir  de mezcla de caucho  naturla y cuero posindustrial para aplicaciiones afines al sector caucho y cuero </t>
  </si>
  <si>
    <t xml:space="preserve">Universidad del Norte </t>
  </si>
  <si>
    <t xml:space="preserve">Barranquilla </t>
  </si>
  <si>
    <t xml:space="preserve">Memorias del evento-certificado de ponencia </t>
  </si>
  <si>
    <t xml:space="preserve">Juan Camilo Zapata Hernández  </t>
  </si>
  <si>
    <t>juanzapata191530@corre.itm.edu.co</t>
  </si>
  <si>
    <t xml:space="preserve">Socializacion semillero </t>
  </si>
  <si>
    <t xml:space="preserve">Ramon Arturo Restrepo Diaz </t>
  </si>
  <si>
    <t>ramonrestrepo@itm.edu.co</t>
  </si>
  <si>
    <t xml:space="preserve">Jefe oficiana Departamento de archivo </t>
  </si>
  <si>
    <t xml:space="preserve">Departamento de Archivo  Central </t>
  </si>
  <si>
    <t xml:space="preserve">I encuentro internacional: Gestión Documental Electrónica y preservación digital, tendencias y tecnologías y retos </t>
  </si>
  <si>
    <t xml:space="preserve">Senado de la República </t>
  </si>
  <si>
    <t xml:space="preserve">Luis Eduardo Franco Ceballos </t>
  </si>
  <si>
    <t xml:space="preserve">luisfranco@itm.edu.co </t>
  </si>
  <si>
    <t>Congreso Internacional de Gestión Organizacional CIGO2017</t>
  </si>
  <si>
    <t xml:space="preserve">Evolución de las finanzas conductuales y análisis de los sesgos del comportamiento en la toma de decisiones de inversión financiera </t>
  </si>
  <si>
    <t xml:space="preserve">Certificado, memorias, socialización </t>
  </si>
  <si>
    <t>Andres Felipe Perez Zapata</t>
  </si>
  <si>
    <t>1.017.183.684</t>
  </si>
  <si>
    <t>andresperez75267@correo.itm.edu.co</t>
  </si>
  <si>
    <t>Maestría En gestión energética Industrial</t>
  </si>
  <si>
    <t>The 3rd International Conference on Technology Trends</t>
  </si>
  <si>
    <t>MSpecFace: A Dataset for facial recognition in the visible, ulta violet and infrared spectra</t>
  </si>
  <si>
    <t>Universidad Técnica de Babahoyo</t>
  </si>
  <si>
    <t>Artículo publicado en CCIS</t>
  </si>
  <si>
    <t xml:space="preserve">Ricardo Adolfo Muñoz Jaramillo </t>
  </si>
  <si>
    <t>ricardomunoz@itm.edu.co</t>
  </si>
  <si>
    <t>Simposio Internacional sobre la calidad de la energía eléctrica SICEL 2017</t>
  </si>
  <si>
    <t>Extracción de máxima potencia en un aerogenerador de pequeña escala utilizando un algoritmo de seguimiento de máxima potencia implementado mediante lógica difusa</t>
  </si>
  <si>
    <t>Artículo indexado
Memorias del evento
Informe de movilidad</t>
  </si>
  <si>
    <t xml:space="preserve">Jefe Oficiana Dpto Sistemas de información </t>
  </si>
  <si>
    <t xml:space="preserve">Sistemas de información </t>
  </si>
  <si>
    <t xml:space="preserve">Reunión de la Red de programas de ingeniería de Sistemas y Afines </t>
  </si>
  <si>
    <t xml:space="preserve">asistente </t>
  </si>
  <si>
    <t>IX Congreso Internacional de Materiales</t>
  </si>
  <si>
    <t>Effect of nanoparticles and surfctant concentration on viscosity and surface tension of nanofluidos based on Al2O3 nanoparticles.</t>
  </si>
  <si>
    <t>Memorias del congreso
Dictar seminario en el ITM</t>
  </si>
  <si>
    <t xml:space="preserve">Caros Andres Sanchez Ríos </t>
  </si>
  <si>
    <t>XV Encuentro Nacional de Óptica, VI Conferencia  Andina y del Caribe en Óptica y sus Aplicaciones</t>
  </si>
  <si>
    <t>Evaluación de la aplicación de espectroscopía óptica en el visible e infrarrojo cercano para la determinación de características de edad y fitosanidad en flores de cultivo industrial</t>
  </si>
  <si>
    <t xml:space="preserve">Socializaxcion, constanci participación. </t>
  </si>
  <si>
    <t xml:space="preserve">Hader Norvert Gómez Gómez </t>
  </si>
  <si>
    <t>Evaluación de la técnica time of fight distortion para la medición del cambio de espesor en vidrio plano transparente utilizando el sensor kinect v2</t>
  </si>
  <si>
    <t xml:space="preserve">Certificado evento, socilizacion, informe movilidad </t>
  </si>
  <si>
    <t>IV international Conference Entrepreneurship for the XXI century-imágenes and perspectives</t>
  </si>
  <si>
    <t xml:space="preserve">Polonia  </t>
  </si>
  <si>
    <t xml:space="preserve">Varsovia </t>
  </si>
  <si>
    <t xml:space="preserve">Jislabedt carrasquilla </t>
  </si>
  <si>
    <t>jislabedtcarrasquilla@itm.edu.co</t>
  </si>
  <si>
    <t xml:space="preserve">Tesoreria </t>
  </si>
  <si>
    <t xml:space="preserve">Seminario Factura Electrónica </t>
  </si>
  <si>
    <t xml:space="preserve">Diego Lopez  </t>
  </si>
  <si>
    <t xml:space="preserve">Dpto Financiera y Comercial </t>
  </si>
  <si>
    <t xml:space="preserve">Juan Gonzalo Narvaez </t>
  </si>
  <si>
    <t xml:space="preserve">Dictar conferencia  y un curso sobre procesos investigativos y oportunidades desde el analisis  de dinamico no lineal </t>
  </si>
  <si>
    <t xml:space="preserve">Universidad Tecnologica de Pereira </t>
  </si>
  <si>
    <t xml:space="preserve">pererira </t>
  </si>
  <si>
    <t xml:space="preserve"> N/a </t>
  </si>
  <si>
    <t xml:space="preserve">Transitemos hacia instituciones de educacion superir inclusiva </t>
  </si>
  <si>
    <t xml:space="preserve">RED CIESD </t>
  </si>
  <si>
    <t>Geraldine Durango Giraldo</t>
  </si>
  <si>
    <t>geraldine14@hotmail.com</t>
  </si>
  <si>
    <t xml:space="preserve"> Académico </t>
  </si>
  <si>
    <t>Titanium Dioxide Nanoparticles modified with silver for biomedica</t>
  </si>
  <si>
    <t>Socilización, memorias del evento</t>
  </si>
  <si>
    <t>Comparison of two synthesis methods to obtain graphene: physicochemical characterization</t>
  </si>
  <si>
    <t>Jhon Carlos Corzo Vega</t>
  </si>
  <si>
    <t>1.065.566.228</t>
  </si>
  <si>
    <t>jhoncorzo1985@gmail.com</t>
  </si>
  <si>
    <t>I Congreso Internacional de Innovación Turística y Desarrollo Regional,</t>
  </si>
  <si>
    <t>Mare, expereincia de emprendimietno desde la robótica</t>
  </si>
  <si>
    <t xml:space="preserve">Transferir experiencia a estudaintes </t>
  </si>
  <si>
    <t xml:space="preserve">Suspendio y matricula y luego no matriculò asiganturas. se envío correo febrero 12 de 2018. Se envió correo en marzo 2019, para la constancia de socialización y en febrero de 2020 se solicitan de nuevo </t>
  </si>
  <si>
    <t xml:space="preserve">Jairo Alonso Becerra </t>
  </si>
  <si>
    <t>jairobecerra@itm.edu.co</t>
  </si>
  <si>
    <t xml:space="preserve">Jefe ofina de dpto de Finanzas </t>
  </si>
  <si>
    <t xml:space="preserve">Congreso de Riesgo Financiero </t>
  </si>
  <si>
    <t xml:space="preserve">Asobancaria </t>
  </si>
  <si>
    <t>Juan Felipe Herrera</t>
  </si>
  <si>
    <t>juanherrera@itm.edu.co</t>
  </si>
  <si>
    <t xml:space="preserve"> Congreso Internacional de Innovación Turística y Desarrollo Regional,</t>
  </si>
  <si>
    <t xml:space="preserve">Relación entre las ciudades inteligentes globlales y sus sistemas regionale de innovación comparación con 3 ciudades colombianas </t>
  </si>
  <si>
    <t>Memorías con registro, Socialización</t>
  </si>
  <si>
    <t>Mario Alberto Eusse Bernal</t>
  </si>
  <si>
    <t>marioeusse@itm.edu.co</t>
  </si>
  <si>
    <t xml:space="preserve">Seminario compras 4.0, procesos y personas y tecnologías impulsando la nueva visión de las compras empresariales efectivas </t>
  </si>
  <si>
    <t xml:space="preserve">No asistío </t>
  </si>
  <si>
    <t xml:space="preserve">Se solicito en febrero 12. El docente no realizó la movilidad </t>
  </si>
  <si>
    <t>Adrian José Benitez Lozano</t>
  </si>
  <si>
    <t>adrianbenitez@itm.edu.co</t>
  </si>
  <si>
    <t>Product design simulation for animal control based on a thermaplastic elastomeric material,</t>
  </si>
  <si>
    <t>Memorias del evento , certificado de participación -</t>
  </si>
  <si>
    <t>andrescaballero@itm.edu.co</t>
  </si>
  <si>
    <t xml:space="preserve">The 12th art of record production conference Mono:Stereo Multi </t>
  </si>
  <si>
    <t xml:space="preserve">Estudio de arte de la producción discografica </t>
  </si>
  <si>
    <t xml:space="preserve">Suecia </t>
  </si>
  <si>
    <t>Estocolomo</t>
  </si>
  <si>
    <t xml:space="preserve">Jefe Oficina  Dpto de sistemas </t>
  </si>
  <si>
    <t xml:space="preserve">Depto de Sistemas </t>
  </si>
  <si>
    <t>Ceremonia de distinción de los premios ingenio colombia 2017</t>
  </si>
  <si>
    <t xml:space="preserve">Federación colombiana de la insdustria del software y tecnologias  informaticas Relacionadas FEDESOFT </t>
  </si>
  <si>
    <t xml:space="preserve">Juan Gozalo Ardila </t>
  </si>
  <si>
    <t>71.791.477</t>
  </si>
  <si>
    <t>visita a la Universidad Veracruzana</t>
  </si>
  <si>
    <t>Dicembre 03</t>
  </si>
  <si>
    <t xml:space="preserve">Veracruz </t>
  </si>
  <si>
    <t xml:space="preserve">informe de movilidad, socialización  </t>
  </si>
  <si>
    <t>Camilo Valencia Balvín</t>
  </si>
  <si>
    <t>71.371.053</t>
  </si>
  <si>
    <t xml:space="preserve">Electrónica y telecomunicaciones  </t>
  </si>
  <si>
    <t xml:space="preserve">VII Workshop on novel methods for  electronic struture calculations </t>
  </si>
  <si>
    <t xml:space="preserve">Charla Propiedades vibratorias del Cu3XY4(X=Nb,Tay V:Y=S ySe) Mediante Dinámica Molecular Ab-inicio y realizar visita a la académica a la Universidad Andrés Bello </t>
  </si>
  <si>
    <t xml:space="preserve">Universidad Andres Bello </t>
  </si>
  <si>
    <t xml:space="preserve">Certiifcado de ponencia-informe de movilidad, artículo </t>
  </si>
  <si>
    <t>Luis Angel Castro Ruíz</t>
  </si>
  <si>
    <t>ICLC 2017, Conferencia Internacional de Live Coding</t>
  </si>
  <si>
    <t xml:space="preserve">Ponencia -Obras </t>
  </si>
  <si>
    <t>Corpus random Binary / Workshop: CineVivo mini lenguaje para visuales en tiempo real Semillero Cinevivo</t>
  </si>
  <si>
    <t>Dicembre 04</t>
  </si>
  <si>
    <t>Centro Mexicano para la Música y las Artes Sonoras</t>
  </si>
  <si>
    <t xml:space="preserve">Morelia </t>
  </si>
  <si>
    <t xml:space="preserve">Cine vivo </t>
  </si>
  <si>
    <t xml:space="preserve"> Informe de  Movilidad.Documento Resumen de evento
Bitácora de Registro Fotográfico de Evento
Afiche – Presentación de socialización
Bitácora Registro de socialización
Ficha de Enlaces a Videos y Redes de Semillero Certificados de Participación</t>
  </si>
  <si>
    <t>Edwin Albeiro Cortés Villegas</t>
  </si>
  <si>
    <t xml:space="preserve">Luis Hernando Rodriguez Castaño </t>
  </si>
  <si>
    <t>Informe de  Movilidad.Documento Resumen de evento
Bitácora de Registro Fotográfico de Evento
Afiche – Presentación de socialización
Bitácora Registro de socialización
Ficha de Enlaces a Videos y Redes de Semillero Certificados de Participación</t>
  </si>
  <si>
    <t>Esteban Betancur Gutiérrez</t>
  </si>
  <si>
    <t>Diálogos de Alto Nivel: Reflexiones para el mejoramiento de la calidad   de la educación superior a partir de la internacionalización</t>
  </si>
  <si>
    <t>Consejo Nacional de Acreditación</t>
  </si>
  <si>
    <t xml:space="preserve">Gloria Galeano </t>
  </si>
  <si>
    <t>gloriagaleano@itm.edu.co</t>
  </si>
  <si>
    <t xml:space="preserve">Extensión académica </t>
  </si>
  <si>
    <t xml:space="preserve">Seminario responsabiliad de los servidores publicos, herramientas para la transparencia institucional y la buena gestion publica </t>
  </si>
  <si>
    <t>CENDAP</t>
  </si>
  <si>
    <t xml:space="preserve">San Andrés </t>
  </si>
  <si>
    <t xml:space="preserve">Seguimiento y vigilancia a la carrera administrativa por comisiones de personal y jefes de talento human </t>
  </si>
  <si>
    <t xml:space="preserve">Blanca gabriela Muñoz Munera </t>
  </si>
  <si>
    <t>blancamunoz@itm.edu.co</t>
  </si>
  <si>
    <t xml:space="preserve">Tecnico Administrativo-Laboratorios </t>
  </si>
  <si>
    <t>Bienes y servicios</t>
  </si>
  <si>
    <t>Santiago Benitez Tamayo</t>
  </si>
  <si>
    <t>1.037.639.334</t>
  </si>
  <si>
    <t>sbtsanti619@gmail.com</t>
  </si>
  <si>
    <t>Tecnología en sistemas de información</t>
  </si>
  <si>
    <t>CLC 2017, Conferencia Internacional de Live Coding</t>
  </si>
  <si>
    <t>Algoritmos performance multilenguaje</t>
  </si>
  <si>
    <t>Socialización, realizar concierto muestra sonora sobre livecode. Realizar un taller sobre  livecode en la plataforma chuck programming de 16 horas</t>
  </si>
  <si>
    <t xml:space="preserve">   Se envió corrreo enero 22 de 2018.  El estudiante cancelò.</t>
  </si>
  <si>
    <t>Richard Hamilthon Benavides Palacios</t>
  </si>
  <si>
    <t>Colombian Metting on High Energy Physics</t>
  </si>
  <si>
    <t xml:space="preserve">Certificado de asistencia, </t>
  </si>
  <si>
    <t xml:space="preserve">Julian Jeronimo Noguera Estrada </t>
  </si>
  <si>
    <t>Socializar los avances en investigación, innovación y/o desarrollo tecnológico y emprendimiento desde las diferentes áreas temáticas de la RedCOLSI.</t>
  </si>
  <si>
    <t xml:space="preserve">Universidad del Atlantico </t>
  </si>
  <si>
    <t xml:space="preserve">Certificados del participación aun no los han enviado </t>
  </si>
  <si>
    <t>Frank Sneyder Garcés Hernández</t>
  </si>
  <si>
    <t>David Guerrero Santos</t>
  </si>
  <si>
    <t>davidguerrero195991@correo.itm.edu.co;alonsovilla204275@correo.itm.edu.co</t>
  </si>
  <si>
    <t>Carlos Alberto Areiza Montoya</t>
  </si>
  <si>
    <t>Jackeline Andrea Macías Urrego</t>
  </si>
  <si>
    <t>1.036.611.459</t>
  </si>
  <si>
    <t>Jonathanbermudez@itm.edu.co</t>
  </si>
  <si>
    <t>visita de campo a diferentes unidades de la Armada Nacional con el objetivo de recopilar información primaria como insumo para el cumplimiento de los objetivos del proyecto Metodología de Gestión de la Tecnología y la Innovación (GTI) para organizaciones del sector militar en escenarios de postacuerdo</t>
  </si>
  <si>
    <t>Eliana María Villa Enciso</t>
  </si>
  <si>
    <t>43.984.341</t>
  </si>
  <si>
    <t xml:space="preserve">Director de investigación </t>
  </si>
  <si>
    <t xml:space="preserve">representar al Instituto Tecnológico Metropolitano en la misión “Emerging Leaders in the America Program”, evento liderado Canadian Bureau for International Education </t>
  </si>
  <si>
    <t>Canadian Bureau for International Education</t>
  </si>
  <si>
    <t>Ottawa</t>
  </si>
  <si>
    <t xml:space="preserve">Proyecto innvacipn ciudadana de la secretaria general Iberoamericana </t>
  </si>
  <si>
    <t xml:space="preserve">Proyecto Biohacking escuela de creación </t>
  </si>
  <si>
    <t xml:space="preserve">Secretaria general iberoamericana </t>
  </si>
  <si>
    <t>Españana</t>
  </si>
  <si>
    <t>Madrid</t>
  </si>
  <si>
    <t xml:space="preserve">Jessica Mildery Garcia Builes </t>
  </si>
  <si>
    <t>jessicagarcia1528@gmail.com</t>
  </si>
  <si>
    <t xml:space="preserve">Universidad San Buenaventura </t>
  </si>
  <si>
    <t>Paloma</t>
  </si>
  <si>
    <t>Mateo Saldarriaga</t>
  </si>
  <si>
    <t>1.017.242.140</t>
  </si>
  <si>
    <t>mateo.saldarriagav@gmail.com</t>
  </si>
  <si>
    <t xml:space="preserve">Empresa Orbisolar </t>
  </si>
  <si>
    <t xml:space="preserve">socilizacion experiencia </t>
  </si>
  <si>
    <t xml:space="preserve">Se solicito de nuevo la información  marzo  de 2018 y en abril de 2019.   </t>
  </si>
  <si>
    <t>Juan Camilo Zuluaga Mazo</t>
  </si>
  <si>
    <t>1.152.455.078</t>
  </si>
  <si>
    <t>juanzuluaga191604@correo.itm.edu.co</t>
  </si>
  <si>
    <t>Informe, certificadoo, socialiacion</t>
  </si>
  <si>
    <t>Estiben Yohan Marin Pérez</t>
  </si>
  <si>
    <t>1.017.248.478</t>
  </si>
  <si>
    <t>estibenmarin@gmail.com</t>
  </si>
  <si>
    <t xml:space="preserve">informe de la movilidad </t>
  </si>
  <si>
    <t>Se solicito de nuevo la información  marzo y abril  de 2019. El estudiante no matriculo asignaturas</t>
  </si>
  <si>
    <t>Faber Andrés Lopez Rodriguez</t>
  </si>
  <si>
    <t xml:space="preserve">Entrega de Juguetes Un sueño de navidad </t>
  </si>
  <si>
    <t xml:space="preserve">Asistente Entrega de Juguetes Un sueño de navidad </t>
  </si>
  <si>
    <t xml:space="preserve">Veresa Santa Lucia </t>
  </si>
  <si>
    <t xml:space="preserve">ituango </t>
  </si>
  <si>
    <t xml:space="preserve">Juan Fernando Lujan Ramirez </t>
  </si>
  <si>
    <t>juan.lujan@gmail.com</t>
  </si>
  <si>
    <t xml:space="preserve">Daniela Vaquez Meneses </t>
  </si>
  <si>
    <t>danivasquez47@gmail.com</t>
  </si>
  <si>
    <t xml:space="preserve">Sebastian Moreno Porras </t>
  </si>
  <si>
    <t>sebaspm1@hotmail.com</t>
  </si>
  <si>
    <t xml:space="preserve">Diana Carolina Gutierrez Arango </t>
  </si>
  <si>
    <t>diana.gutierrez.arango@gmail.com</t>
  </si>
  <si>
    <t xml:space="preserve">Alejandro Zapata longas </t>
  </si>
  <si>
    <t>alejozl18@gmail.com</t>
  </si>
  <si>
    <t>Yahaira Henao Roldan</t>
  </si>
  <si>
    <t>yahahr@gmail.com</t>
  </si>
  <si>
    <t xml:space="preserve">David Santaigo Jaraba Iturriago </t>
  </si>
  <si>
    <t>davidsjaraba@gmail.com</t>
  </si>
  <si>
    <t xml:space="preserve">Carlos Eduardo Montoya Rios </t>
  </si>
  <si>
    <t>carlosmontoya @itm.edu.co</t>
  </si>
  <si>
    <t xml:space="preserve">Docente ocasional </t>
  </si>
  <si>
    <t>jorgelondoño@itm.edu.co</t>
  </si>
  <si>
    <t xml:space="preserve">Dirección de Comunicaciones </t>
  </si>
  <si>
    <t>Ceremonia proclamación Permio Nacional de Alta Gerencia versión 2017</t>
  </si>
  <si>
    <t xml:space="preserve">ICETEX Abre la puertas al mundo </t>
  </si>
  <si>
    <t xml:space="preserve">ICETEX </t>
  </si>
  <si>
    <t xml:space="preserve">1er taller metodos lattice Boltzman </t>
  </si>
  <si>
    <t xml:space="preserve">Universdiad Nacional </t>
  </si>
  <si>
    <t xml:space="preserve">Taller de Gestión Institucional Ministerio Educación nacional </t>
  </si>
  <si>
    <t xml:space="preserve">Jefe oficina Sistemas de Información </t>
  </si>
  <si>
    <t xml:space="preserve">Carlos Mario Restrepo </t>
  </si>
  <si>
    <t>carlosrestrepo@itm.edu.co</t>
  </si>
  <si>
    <t xml:space="preserve">Electrónica y telecomunicaciones </t>
  </si>
  <si>
    <t xml:space="preserve">Capacitación ministerio educación nacional </t>
  </si>
  <si>
    <t xml:space="preserve">Jorge Ivan Bedoya </t>
  </si>
  <si>
    <t xml:space="preserve">Luis Alfredo Muñoz Hernandez </t>
  </si>
  <si>
    <t>15.512.823</t>
  </si>
  <si>
    <t>luismuñoz@itm.edu.co</t>
  </si>
  <si>
    <t xml:space="preserve"> Facultad de Ciencias Exactas y Aplicadas </t>
  </si>
  <si>
    <t>Realizar pasantía de Investigación</t>
  </si>
  <si>
    <t>Universidad Técnica Federico Santa María de Chile</t>
  </si>
  <si>
    <t xml:space="preserve">Certificado de pasantía , informe de movilidad </t>
  </si>
  <si>
    <t>Kevin Alexander Henao Gonzalez</t>
  </si>
  <si>
    <t>1.036.678.922</t>
  </si>
  <si>
    <t>kevinalex98@hotmail.com</t>
  </si>
  <si>
    <t xml:space="preserve">}b </t>
  </si>
  <si>
    <t xml:space="preserve">Facultad de Ingenierías </t>
  </si>
  <si>
    <t xml:space="preserve">Instituto Politécnico Nacional de México </t>
  </si>
  <si>
    <t>UI14-02</t>
  </si>
  <si>
    <t xml:space="preserve">Informe de movilidad, socialización, notas académicas </t>
  </si>
  <si>
    <t>Nelson Eduardo Tobón</t>
  </si>
  <si>
    <t>1.040,048.488</t>
  </si>
  <si>
    <t>nett9723@gmail.com</t>
  </si>
  <si>
    <t>Mateo García Vélez</t>
  </si>
  <si>
    <t>1.017.253.881</t>
  </si>
  <si>
    <t>teogarcia85@hotmail.com</t>
  </si>
  <si>
    <t>Samuel Hernández Ossa</t>
  </si>
  <si>
    <t>1.037.660.040</t>
  </si>
  <si>
    <t>samuozza@hotmail.com</t>
  </si>
  <si>
    <t xml:space="preserve">Yustin Mauricio  Román Ardila </t>
  </si>
  <si>
    <t>1.059.699.546</t>
  </si>
  <si>
    <t>justinroman22@hotmail.com</t>
  </si>
  <si>
    <t>Santiago Mesa Mejía</t>
  </si>
  <si>
    <t>1.037.630.760</t>
  </si>
  <si>
    <t>s.mesamejia19@gmail.com</t>
  </si>
  <si>
    <t xml:space="preserve">Informe de movilidad,  notas académicas </t>
  </si>
  <si>
    <t>Julian Andrés Giraldo Restrepo</t>
  </si>
  <si>
    <t>1.017.204.691</t>
  </si>
  <si>
    <t xml:space="preserve"> juliangiraldo180632@correo.itm.edu.co</t>
  </si>
  <si>
    <t xml:space="preserve">Universidad ABC de Brasil </t>
  </si>
  <si>
    <t>UI13-03</t>
  </si>
  <si>
    <t xml:space="preserve">Diego Alejandro Molina Quintero </t>
  </si>
  <si>
    <t>1.152.684.406</t>
  </si>
  <si>
    <t>molinaquintero14@gmail.com</t>
  </si>
  <si>
    <t xml:space="preserve">Artes de la Grabación </t>
  </si>
  <si>
    <t xml:space="preserve">Universidad de Quilmes, Argentina </t>
  </si>
  <si>
    <t>UI15-03</t>
  </si>
  <si>
    <t>Nelson Alonso Correa Rojas</t>
  </si>
  <si>
    <t>nelsoncorrea@itm.edu.co</t>
  </si>
  <si>
    <t>Docente</t>
  </si>
  <si>
    <t>Electrónica y Telecomunicaciones</t>
  </si>
  <si>
    <t>Winter College on Extreme Non-linear optics, attosecond science an high- field physics</t>
  </si>
  <si>
    <t>Asistencia evento</t>
  </si>
  <si>
    <t>Abdus Salam International Centre for Theoretical Physics (ICTP)</t>
  </si>
  <si>
    <t>P17217</t>
  </si>
  <si>
    <t>Trieste</t>
  </si>
  <si>
    <t>Automática, Electrónica y Ciencias Computacionales</t>
  </si>
  <si>
    <t>Certificado de participación, certificado premio a nombre de la ponencia del trabajo del cual el docente es coautor</t>
  </si>
  <si>
    <t xml:space="preserve">Andrea Lucia Florez Rendíon </t>
  </si>
  <si>
    <t xml:space="preserve">andreaflorez@itm.edu.co </t>
  </si>
  <si>
    <t xml:space="preserve">Ingeniería Calidad y Producción </t>
  </si>
  <si>
    <t>Congreso Internacional de Educación Superior 2018</t>
  </si>
  <si>
    <t xml:space="preserve">Palacio de convenciones la Habana </t>
  </si>
  <si>
    <t xml:space="preserve">la habana </t>
  </si>
  <si>
    <t>Movilidad realizada por el depto de personal</t>
  </si>
  <si>
    <t xml:space="preserve">Jorge Oquendo Arango </t>
  </si>
  <si>
    <t>jorgeoquendo@itm.edu.co</t>
  </si>
  <si>
    <t xml:space="preserve">Profesional Univesitario </t>
  </si>
  <si>
    <t>Vicerrectoria Financiera</t>
  </si>
  <si>
    <t>Seminario de Información tributaria en medios magneticos para la Dian -año grabable 2017</t>
  </si>
  <si>
    <t xml:space="preserve">Dian </t>
  </si>
  <si>
    <t xml:space="preserve">Natalia Montoya </t>
  </si>
  <si>
    <t>Seminario de Información tributaria en medios magneticos para la Dian -año grabable 2018</t>
  </si>
  <si>
    <t xml:space="preserve">Alvaro Arroyave </t>
  </si>
  <si>
    <t>alvaroarroyave@itm.edu.co</t>
  </si>
  <si>
    <t xml:space="preserve">Semianrio Actualización gestión efectia del presupuesto publico </t>
  </si>
  <si>
    <t xml:space="preserve">F&amp;C consultores </t>
  </si>
  <si>
    <t>Juliocasas@im.edu.ci</t>
  </si>
  <si>
    <t xml:space="preserve">Jefe oficina Depto de Mecatrónica y Electromecanica </t>
  </si>
  <si>
    <t xml:space="preserve">Depto de Mecatrónica y Electromecanica </t>
  </si>
  <si>
    <t xml:space="preserve">Reunión Red de programas de Electrómecanica  RIEM </t>
  </si>
  <si>
    <t xml:space="preserve">Red RIEM </t>
  </si>
  <si>
    <t xml:space="preserve">Melba Marin </t>
  </si>
  <si>
    <t xml:space="preserve">Jefe Depto de posgrados </t>
  </si>
  <si>
    <t>Posgrados</t>
  </si>
  <si>
    <t xml:space="preserve">Asamblea Red Colombiana de Posgrados </t>
  </si>
  <si>
    <t xml:space="preserve">Red colombiana de posgrados </t>
  </si>
  <si>
    <t>RN 11-02</t>
  </si>
  <si>
    <t xml:space="preserve">María Fernada Vega de Mendoza </t>
  </si>
  <si>
    <t xml:space="preserve">mariavega@itm.edu.co </t>
  </si>
  <si>
    <t xml:space="preserve">Directora DCRI </t>
  </si>
  <si>
    <t xml:space="preserve">Asamblea RCI </t>
  </si>
  <si>
    <t xml:space="preserve">RCI </t>
  </si>
  <si>
    <t xml:space="preserve">Movilidad realizada por Rectoria </t>
  </si>
  <si>
    <t xml:space="preserve">Tecnología en Construcción de Acabados Arquitectónicos </t>
  </si>
  <si>
    <t xml:space="preserve">Reunión  Fundación Woodcock </t>
  </si>
  <si>
    <t xml:space="preserve">Universida Pontificia Bolivariana </t>
  </si>
  <si>
    <t xml:space="preserve">Jose Luis Gonzalez manosalva </t>
  </si>
  <si>
    <t xml:space="preserve">Jefe Oficina Dpto de Ciencias Ambientales y de la contrucción </t>
  </si>
  <si>
    <t>Departamento Ciencias Ambientales y de la Construcción</t>
  </si>
  <si>
    <t xml:space="preserve">Fundación Woodcock </t>
  </si>
  <si>
    <t xml:space="preserve">Reunión CCYK </t>
  </si>
  <si>
    <t>RN15-03</t>
  </si>
  <si>
    <t xml:space="preserve">adolfoescobar@imt.edu.co </t>
  </si>
  <si>
    <t>Decano</t>
  </si>
  <si>
    <t xml:space="preserve">ACOFi </t>
  </si>
  <si>
    <t>Sin Codigo</t>
  </si>
  <si>
    <t>Sandra Milena Londoño</t>
  </si>
  <si>
    <t>sandralondoño@itme.du.co</t>
  </si>
  <si>
    <t xml:space="preserve">Semianrio taller actualización en facturación electróncia </t>
  </si>
  <si>
    <t>Reunión DAAD</t>
  </si>
  <si>
    <t>DAAD</t>
  </si>
  <si>
    <t>ON 18-01</t>
  </si>
  <si>
    <t xml:space="preserve">Eduard Rodriguez </t>
  </si>
  <si>
    <t xml:space="preserve">eduarrodriguez@itm.edu.co </t>
  </si>
  <si>
    <t xml:space="preserve">Vicerrectoria de Docencia </t>
  </si>
  <si>
    <t xml:space="preserve">Asamblea Red Aciet </t>
  </si>
  <si>
    <t xml:space="preserve">ACIET </t>
  </si>
  <si>
    <t>RN12-01</t>
  </si>
  <si>
    <t xml:space="preserve">Daniel Marin Jaramillo </t>
  </si>
  <si>
    <t>danielmarin@itm.edu.co</t>
  </si>
  <si>
    <t xml:space="preserve">New York </t>
  </si>
  <si>
    <t xml:space="preserve">Diplomado estándares internacionales en conatabilidad e información financiera </t>
  </si>
  <si>
    <t>Consultar cancelación evento</t>
  </si>
  <si>
    <t xml:space="preserve">Carlos Mario Toro  Orozco </t>
  </si>
  <si>
    <t>carlosmario@itm.edu.co</t>
  </si>
  <si>
    <t xml:space="preserve">Vicerrrector Administrativo y Financiero </t>
  </si>
  <si>
    <t xml:space="preserve">Foro Financiamiento para las sosteniblidad de la Educación Superior en Colombia  y la asamblea FODESEP </t>
  </si>
  <si>
    <t xml:space="preserve">Esteban Echeverri </t>
  </si>
  <si>
    <t>1.038.415.151</t>
  </si>
  <si>
    <t>estebanecheverri@itm.edu.co</t>
  </si>
  <si>
    <t xml:space="preserve">Curso corto Innova Word </t>
  </si>
  <si>
    <t xml:space="preserve">Cursos Cortos </t>
  </si>
  <si>
    <t>abril</t>
  </si>
  <si>
    <t xml:space="preserve">Univesidad Veracruzana </t>
  </si>
  <si>
    <t>UI12-06</t>
  </si>
  <si>
    <t>Reto</t>
  </si>
  <si>
    <t xml:space="preserve">Jesus Miguel Rangel </t>
  </si>
  <si>
    <t>1.042.355.410</t>
  </si>
  <si>
    <t>jesusmiguel@itm.edu.co</t>
  </si>
  <si>
    <t xml:space="preserve">Reto </t>
  </si>
  <si>
    <t xml:space="preserve">Diego Armando Gonzalez </t>
  </si>
  <si>
    <t xml:space="preserve">apoyo </t>
  </si>
  <si>
    <t xml:space="preserve">Seminario taller MIPIG y la tercera Línea de Defensa , asegurando el logro de los objetivos </t>
  </si>
  <si>
    <t xml:space="preserve">Instituto de uaditores internos </t>
  </si>
  <si>
    <t>Diego Fernando Hernández Vasco</t>
  </si>
  <si>
    <t>10.014.941</t>
  </si>
  <si>
    <t xml:space="preserve">diegovasco@itm.edu.co </t>
  </si>
  <si>
    <t>curso de Resiliencia urbana y cambio climático global en ciudades latinoamericanas</t>
  </si>
  <si>
    <t xml:space="preserve">Centro latinoamericano de formación interdiscplinaria - CELFI </t>
  </si>
  <si>
    <t xml:space="preserve">Socializaciçon de la actividad, informe </t>
  </si>
  <si>
    <t>Daniela Valencia Ceballos</t>
  </si>
  <si>
    <t>1.037.640.353</t>
  </si>
  <si>
    <t>danielavalenciaceballos2402@gmail.com</t>
  </si>
  <si>
    <t xml:space="preserve">Práctica Internacional </t>
  </si>
  <si>
    <t>Hospital Ángeles de México</t>
  </si>
  <si>
    <t>Carlos Andrés Echeverri Cano</t>
  </si>
  <si>
    <t>3.593.708</t>
  </si>
  <si>
    <t>carlosecheverri207169@correo.itm.edu.co</t>
  </si>
  <si>
    <t xml:space="preserve">Universidad Tecnológica de Tijuana </t>
  </si>
  <si>
    <t xml:space="preserve">Silvia Ines Jimenez </t>
  </si>
  <si>
    <t xml:space="preserve">silviajimenez@itm.edu.co </t>
  </si>
  <si>
    <t xml:space="preserve">Directora Departamento de Personal </t>
  </si>
  <si>
    <t xml:space="preserve">Foros del libro </t>
  </si>
  <si>
    <t xml:space="preserve">Camara Colombiana del Libro </t>
  </si>
  <si>
    <t xml:space="preserve">Seminario para la cosntrución colectiva de lineamientos para la acreditación de programas virtuales y a distancia y a la asamblea de SUE+REDTTU </t>
  </si>
  <si>
    <t xml:space="preserve">REDTTU </t>
  </si>
  <si>
    <t>Carolina Marcela Viloria Barragán</t>
  </si>
  <si>
    <t>39.460.686</t>
  </si>
  <si>
    <t>carolinaviloria@itm.edu.co</t>
  </si>
  <si>
    <t xml:space="preserve">XI Congreso de Seguridad Radiológica y Nuclear </t>
  </si>
  <si>
    <t>Evaluación del control de calidad en equipos de mamografía con sistema de Tomosintese</t>
  </si>
  <si>
    <t>Certificado de participación en el congreso. Someter el trabajo
presentado como un artículo científico en una revista indexada scopus</t>
  </si>
  <si>
    <t>Pendiente revisión CTI  . Se revisó por CTI el artículo no cumple con la condiciones. En espera del artículo indexado. Se han enviado varios indicando que la revista en la que publico el artículo no es indexada. No se tiene respuesta. Vero correos en la carpeta de informes</t>
  </si>
  <si>
    <t>Sandra Milena Pérez Buitrago</t>
  </si>
  <si>
    <t>Tecnología Mantenimiento de Equipo Biomédico</t>
  </si>
  <si>
    <t>entrenamiento en adquisición de imágenes para reconstrucción 3D, el cual se enmarca en los objetivos del proyecto patrocinado por Colciencias y titulado: “Desarrollo y evaluación de un sistema portátil no invasivo basado en imágenes multiespectrales para el diagnóstico y seguimiento de tratamientos de ulceras cutáneas causadas por Leishmaniasis”.</t>
  </si>
  <si>
    <t>Pontificia Universidad Católica del Perú</t>
  </si>
  <si>
    <t>UI 18-03</t>
  </si>
  <si>
    <t xml:space="preserve">Informe de la movilidad, avance internacionalización del currículo, protocolo de adquisición de imáegenes para construcción 3D ( proyecto colciencias) </t>
  </si>
  <si>
    <t xml:space="preserve">  La docente se retiró de la institución. Pendinte : protocolo de adquisición de imáegenes para construcción 3D ( proyecto colciencias). Solo tiempo. </t>
  </si>
  <si>
    <t>Juan Camilo Cuervo Restrepo</t>
  </si>
  <si>
    <t>juancuervo189863@correo.itm.edu.co</t>
  </si>
  <si>
    <t>El Proyecto “Aplicaciones De Visión Por Computador: Programa Conjunto De Formación En Investigación ITM-UTEP”</t>
  </si>
  <si>
    <t xml:space="preserve">Universiada Texas el Paso </t>
  </si>
  <si>
    <t>UI 18-01</t>
  </si>
  <si>
    <t xml:space="preserve">Texas </t>
  </si>
  <si>
    <t>Texas El paso</t>
  </si>
  <si>
    <t>Harlinsson Javier Chavarro Hurtado</t>
  </si>
  <si>
    <t>harlinssonchavarro199774@correo.itm.edu.co</t>
  </si>
  <si>
    <t>Jaider Stiven Rincon Gallego</t>
  </si>
  <si>
    <t>jaiderrincon204297@correo.itm.edu.co</t>
  </si>
  <si>
    <t>Pablo Carmona Zuluaga</t>
  </si>
  <si>
    <t>pablocarmona187539@correo.itm.edu.co</t>
  </si>
  <si>
    <t>Nicolás Alberto Molina Cerón</t>
  </si>
  <si>
    <t xml:space="preserve">nicolasmolina196140@correo.itm.edu.co
</t>
  </si>
  <si>
    <t>Daniel Fernando Gomez Guzman</t>
  </si>
  <si>
    <t>danielgomez151853@correo.itm.edu.co</t>
  </si>
  <si>
    <t>Cristián Suárez Acosta</t>
  </si>
  <si>
    <t>cristiansuarez180430@correo.itm.edu.co</t>
  </si>
  <si>
    <t>Brayhan Alexander Zuluaga Arroyo</t>
  </si>
  <si>
    <t>brayhanzuluaga189398@correo.itm.edu.co</t>
  </si>
  <si>
    <t>Mateo Velásquez Molina</t>
  </si>
  <si>
    <t xml:space="preserve">mateovelasquez204560@correo.itm.edu.co
</t>
  </si>
  <si>
    <t>Mateo Mejía Herrera</t>
  </si>
  <si>
    <t xml:space="preserve">mateomejia199756@correo.itm.edu.co
</t>
  </si>
  <si>
    <t xml:space="preserve">María Paulina Piedrahita </t>
  </si>
  <si>
    <t xml:space="preserve">mariapiedrahita@itm.edu.co </t>
  </si>
  <si>
    <t xml:space="preserve">Jefe oficina Mercadeo </t>
  </si>
  <si>
    <t xml:space="preserve">Dirección Extensión </t>
  </si>
  <si>
    <t>EXMA The Marketing Economy</t>
  </si>
  <si>
    <t xml:space="preserve">EXEMA </t>
  </si>
  <si>
    <t xml:space="preserve">Mauricio Lopera </t>
  </si>
  <si>
    <t xml:space="preserve">Jefe Departamento de Sistemas </t>
  </si>
  <si>
    <t xml:space="preserve">Semana Técnica  </t>
  </si>
  <si>
    <t xml:space="preserve">Empresa Reichle &amp; De-Massari. R&amp;M </t>
  </si>
  <si>
    <t xml:space="preserve">N/(A </t>
  </si>
  <si>
    <t xml:space="preserve">Sao Paulo </t>
  </si>
  <si>
    <t>Visita técnica en las escuelas elementales y maternas religiosas oblatas al divino amor</t>
  </si>
  <si>
    <t>escuelas elementales y maternas religiosas oblatas al divino amor</t>
  </si>
  <si>
    <t xml:space="preserve">Roma </t>
  </si>
  <si>
    <t xml:space="preserve">Socialización con el equipo de trabajo, articulo indexado en categoria B Publindex </t>
  </si>
  <si>
    <t xml:space="preserve">María  Constanza  Torres </t>
  </si>
  <si>
    <t>acompañamiento estudiantes  del EL PROYECTO “APLICACIONES DE VISIÓN POR COMPUTADOR: PROGRAMA CONJUNTO DE FORMACIÓN EN INVESTIGACIÓN ITM – UTEP”</t>
  </si>
  <si>
    <t>Misión Institucional</t>
  </si>
  <si>
    <t xml:space="preserve">UTEP </t>
  </si>
  <si>
    <t xml:space="preserve">Ensayos de aptitud en el Sena </t>
  </si>
  <si>
    <t>SENA</t>
  </si>
  <si>
    <t>Daniel Cardona Valencia</t>
  </si>
  <si>
    <t xml:space="preserve">danielcardona@itm.edu.co </t>
  </si>
  <si>
    <t>4th International Conference on Computer and Technology Applications</t>
  </si>
  <si>
    <t>Relación entre uso de TIC y niveles de educación financiera en América Latina</t>
  </si>
  <si>
    <t>Universidad de Gaz</t>
  </si>
  <si>
    <t xml:space="preserve">Turquia </t>
  </si>
  <si>
    <t xml:space="preserve">Certificado ponente ,   artículo publicado </t>
  </si>
  <si>
    <t>Codifo AMCT 4421</t>
  </si>
  <si>
    <t>katherinearango137343@correo.itm.edu.co</t>
  </si>
  <si>
    <t>Informe de movilidad, socialización</t>
  </si>
  <si>
    <t xml:space="preserve">carloscaballero@itm.edu.co </t>
  </si>
  <si>
    <t xml:space="preserve">XIII Congreso Latinoamericano de la Asociación Internacional para el estudio de la música popular IASPM </t>
  </si>
  <si>
    <t xml:space="preserve">Asociación Internacional para el estudio de la música popular </t>
  </si>
  <si>
    <t xml:space="preserve">Puerto Rico </t>
  </si>
  <si>
    <t>Sandra Milena Hurtado Isaza</t>
  </si>
  <si>
    <t xml:space="preserve">1.039.420.678 </t>
  </si>
  <si>
    <t>milena198957@gmail.com</t>
  </si>
  <si>
    <t>IV Versión del Congreso Internacional de Investigación e Innovación en Ingeniería, Ciencia y Tecnología de Alimentos – IICTA 2018</t>
  </si>
  <si>
    <t xml:space="preserve">quimiopreventivas de las antocianinas de frutas y verduras” </t>
  </si>
  <si>
    <t>Memoria del evento, certificado de ponencia</t>
  </si>
  <si>
    <t>Carolina Cuervo Pareja</t>
  </si>
  <si>
    <t>1.036.616.771</t>
  </si>
  <si>
    <t>carolinacuervo1988@hotmail.es</t>
  </si>
  <si>
    <t>Actividad citotóxica de extractos etanólico de la hoja de maracuyá sobre líneas celulares SW480 y SW620 un modelo invitro de cáncer Colorrectal</t>
  </si>
  <si>
    <t>Leonardo Duque Muñoz</t>
  </si>
  <si>
    <t>leonardoduque@itm.edu.co</t>
  </si>
  <si>
    <t>Pasantía de Investigación University College London -  Wellcome Centre for Human Neuroimaging</t>
  </si>
  <si>
    <t>University College London -  Wellcome Centre for Human Neuroimaging</t>
  </si>
  <si>
    <t>Artículo indexada</t>
  </si>
  <si>
    <t>Codifo AMCT  3920</t>
  </si>
  <si>
    <t xml:space="preserve">1er Encuentro Nacional de jóvenes Investigadores e innovdores Colciencias </t>
  </si>
  <si>
    <t xml:space="preserve">Ibague </t>
  </si>
  <si>
    <t xml:space="preserve">Dora Nicolasa Gómez </t>
  </si>
  <si>
    <t xml:space="preserve">doragomez@itm.edu.co </t>
  </si>
  <si>
    <t>Directora Autoevaluación</t>
  </si>
  <si>
    <t xml:space="preserve">Visita Ministerio de Educacipon Nacionla </t>
  </si>
  <si>
    <t xml:space="preserve">Ministerio de Eduación nacional </t>
  </si>
  <si>
    <t>Miguel Ángel Prada Muñoz</t>
  </si>
  <si>
    <t xml:space="preserve">79.465.997 </t>
  </si>
  <si>
    <t>miguelprada@itm.edu.co</t>
  </si>
  <si>
    <t>Congreso de Cultura Visual 2018</t>
  </si>
  <si>
    <t>Métodos de diseño aplicados al diseño
con Identidad</t>
  </si>
  <si>
    <t>Pontificia Universidad de la Santa Cruz de Roma</t>
  </si>
  <si>
    <t>Certificado de la Ponencia, Publicación indexada internacional.De esta ponencia y experiencia debe derivar una publicación (cartilla, documento, etc.) con material de
apoyo a la docencia y de consulta para los estudiantes, indicador importante dentro de los procesos
calidad de los programas.
2. Elaborar u</t>
  </si>
  <si>
    <t xml:space="preserve">El docente no continuo en la institución </t>
  </si>
  <si>
    <t xml:space="preserve">Lina María Garcia  Roman </t>
  </si>
  <si>
    <t xml:space="preserve">linaroman@itm.edu.co </t>
  </si>
  <si>
    <t xml:space="preserve">Jefe Dpto Ciencias Administrativas </t>
  </si>
  <si>
    <t xml:space="preserve">Nuevas Tecnologías, nuevo negocios: nuevos retos para la administracipon </t>
  </si>
  <si>
    <t xml:space="preserve">Vanessa Rodriguez Lora </t>
  </si>
  <si>
    <t xml:space="preserve">Congreso internacional de análisis organizacional XVI CIAO </t>
  </si>
  <si>
    <t xml:space="preserve">agosto </t>
  </si>
  <si>
    <t xml:space="preserve">Escuela de Altos Estudios Comerciales (HEC.CA) </t>
  </si>
  <si>
    <t>Montreal</t>
  </si>
  <si>
    <t xml:space="preserve">Nelcy Suarez Landazabal </t>
  </si>
  <si>
    <t xml:space="preserve">franciscogiraldo@itm.edu.co </t>
  </si>
  <si>
    <t>Congreso Internacional de investigacipon Acádémica Journals Chetumal 2018</t>
  </si>
  <si>
    <t xml:space="preserve">Pedagogía para la paz como estrategia sociopolitica para la consolidación de tejido social en escenarios de posconflicto </t>
  </si>
  <si>
    <t>P17221</t>
  </si>
  <si>
    <t xml:space="preserve">Chetumal </t>
  </si>
  <si>
    <t>Certificado de participación de ponencia</t>
  </si>
  <si>
    <t xml:space="preserve">Arte visuales </t>
  </si>
  <si>
    <t>Congreso Internacional mayo del 68, 50 años despúes  y al seminario internacional la imágenes y el tiempo</t>
  </si>
  <si>
    <t xml:space="preserve">Guy Debord y el Anti-cines. Intervenir el pesamiento, tergivesar la imagen, destruir la presentación y Twin Peaks. Imágenes -sueño y formas del tiempo en David Lynch </t>
  </si>
  <si>
    <t xml:space="preserve">Unviversidad Complutense </t>
  </si>
  <si>
    <t>P17208</t>
  </si>
  <si>
    <t xml:space="preserve">Movilidad tramitada por la Dirección de Investigación </t>
  </si>
  <si>
    <t xml:space="preserve">Beatriz Helana Acosta </t>
  </si>
  <si>
    <t xml:space="preserve">beatrizacosta@itm.edu.co </t>
  </si>
  <si>
    <t xml:space="preserve">Mision Escuela Internacional de Desarrollo Sostenible </t>
  </si>
  <si>
    <t xml:space="preserve"> soniamoreno3990@correo.itm.edu.co</t>
  </si>
  <si>
    <t>Maestría en Gestión de la innovación Tecnológica, Cooperación y Desarrollo Regional</t>
  </si>
  <si>
    <t>VI Congreso Internacional sobre Tecnología e Innovación + Ciencia e Investigación, CITICI2018</t>
  </si>
  <si>
    <t xml:space="preserve">Investigación titulada "Gestionar el conocimiento aplicado en las Herramientas Lean Manufacturing a través Objetos Interactivos de Aprendizaje (01A)". </t>
  </si>
  <si>
    <t>CITICI Congreso de la Corporación CIMTED</t>
  </si>
  <si>
    <t xml:space="preserve">Publicación en la tekhné , Divulgación del congreso en el semillero de Herramientas para la productividad (SIPRO) , Divulgación con los estudiantes de Maestría Gestión de innovación tecnológica, cooperación y desarrollo regional </t>
  </si>
  <si>
    <t>Artur Zarzycki</t>
  </si>
  <si>
    <t>arturzarycki@itm,edu.co</t>
  </si>
  <si>
    <t>estancia académica en el Instituto FEMTO Francia, derivada del Convenio Marco suscrito con esta institución, cuyo objetivo es la fabricación y caracterización de un microespejo de escaneo de 2Den tecnología MEMS</t>
  </si>
  <si>
    <t xml:space="preserve">Instituo FEMTO </t>
  </si>
  <si>
    <t xml:space="preserve">Francias </t>
  </si>
  <si>
    <t>Artículo tipo A, ( según categoria COLCIENCIAS) enviado a una revista. Convenio</t>
  </si>
  <si>
    <t xml:space="preserve">Luis Lizon </t>
  </si>
  <si>
    <t xml:space="preserve">Homenaje a las universidades del pais que cuentan con docentes o docentes con discapacidad </t>
  </si>
  <si>
    <t xml:space="preserve">Instituto nacional para los ciegos INCI </t>
  </si>
  <si>
    <t xml:space="preserve">5th international conference on Education, Social Sciences and Humanities  </t>
  </si>
  <si>
    <t xml:space="preserve">OCERINT </t>
  </si>
  <si>
    <t xml:space="preserve">Dubai </t>
  </si>
  <si>
    <t>John Alexander Pérez Sepúlveda</t>
  </si>
  <si>
    <t>7.175.080</t>
  </si>
  <si>
    <t>Johnsepulveda@itm.edu.co</t>
  </si>
  <si>
    <t xml:space="preserve">Jefe Departamento Ciencias Básicas </t>
  </si>
  <si>
    <t xml:space="preserve">The International Congress of Mathematicians 2018 (ICM2018), </t>
  </si>
  <si>
    <t>Simple shockcapturing  Lagrangian - Eulerian scheme for balance laws</t>
  </si>
  <si>
    <t xml:space="preserve">Rio de Janierio </t>
  </si>
  <si>
    <t>Artículo publicado en Revista Q1</t>
  </si>
  <si>
    <t>Nini Johanna Pedroza Díaz</t>
  </si>
  <si>
    <t>1.036.615.466</t>
  </si>
  <si>
    <t xml:space="preserve">ninipedroza@itm.educo </t>
  </si>
  <si>
    <t xml:space="preserve">XII EuPA Congress, Translating Genomes into Biological Functions -EUPA 2018 </t>
  </si>
  <si>
    <t>Proteomic analysis of cerebrospinal fluid of patients with neuropsychiatric lupus: looking for biomarkers</t>
  </si>
  <si>
    <t>Santiago de Compostela</t>
  </si>
  <si>
    <t>Los trabajos presentados serán publicados en la revista Eupa Open Proteomics o en la revista Journal of Proteomics con sus respectivos registros ISSN, según cosideración del evento. Certificado de Ponente. Someter artículo revista indexada Q4</t>
  </si>
  <si>
    <t>Andrés Felipe Giraldo Forero</t>
  </si>
  <si>
    <t xml:space="preserve">1.094.913.312 </t>
  </si>
  <si>
    <t>andresforero@itm.edu.co</t>
  </si>
  <si>
    <t>International Conference on Hybrid Artificial Intelligent Systems (HAIS)</t>
  </si>
  <si>
    <t>Multi-label learning by hyperparameters calibration for treating class imbalance</t>
  </si>
  <si>
    <t>Universidad de Oviedo</t>
  </si>
  <si>
    <t xml:space="preserve">Oviedo, </t>
  </si>
  <si>
    <t>Certificado de participación, evidencia socialización del evento, artículo publicado Q2</t>
  </si>
  <si>
    <t xml:space="preserve">3915, Codifo AMCTI </t>
  </si>
  <si>
    <t xml:space="preserve">Tecnología Diseño Industrial </t>
  </si>
  <si>
    <t xml:space="preserve">II Encuentro de Diseño e Innovación social </t>
  </si>
  <si>
    <t xml:space="preserve">Universidad Autónoma de occidente </t>
  </si>
  <si>
    <t xml:space="preserve">Karla Cristina Alvarez Uribe </t>
  </si>
  <si>
    <t xml:space="preserve">Escuela Doctorial </t>
  </si>
  <si>
    <t xml:space="preserve">Universidad Javeriana </t>
  </si>
  <si>
    <t xml:space="preserve"> Cali </t>
  </si>
  <si>
    <t>1.214.714.560</t>
  </si>
  <si>
    <t>II Encuentro de Diseño e Innovación</t>
  </si>
  <si>
    <t>Ganador premio Creativa</t>
  </si>
  <si>
    <t>Universidad Autónoma de occidente</t>
  </si>
  <si>
    <t>Sara Rojo Sanchez</t>
  </si>
  <si>
    <t>1.036.670.886</t>
  </si>
  <si>
    <t>sararojosanchez45@gmail.com</t>
  </si>
  <si>
    <t>Tecnología Diseño Industrial</t>
  </si>
  <si>
    <t>Jorge Joan Naranjo Yepes</t>
  </si>
  <si>
    <t>1.037.593.327</t>
  </si>
  <si>
    <t>jnaranjo1188@gmail.com</t>
  </si>
  <si>
    <t xml:space="preserve">Misión Embajada de Alemania </t>
  </si>
  <si>
    <t xml:space="preserve">varias </t>
  </si>
  <si>
    <t>Alemania</t>
  </si>
  <si>
    <t xml:space="preserve">Berlin </t>
  </si>
  <si>
    <t xml:space="preserve">Jornada de difusión e inforamación programa AUDIT-COLOMBIA </t>
  </si>
  <si>
    <t xml:space="preserve">Hernán de Jesus Salazar Escobar </t>
  </si>
  <si>
    <t xml:space="preserve">hernansalazar@itm.edu.co </t>
  </si>
  <si>
    <t xml:space="preserve">Reunión Intersectorial de la calidad </t>
  </si>
  <si>
    <t xml:space="preserve">Andres Felipe Ramirez </t>
  </si>
  <si>
    <t xml:space="preserve">Jefe oficina del Centro de Investigación </t>
  </si>
  <si>
    <t xml:space="preserve">Katherin Pérez Rojas </t>
  </si>
  <si>
    <t>Katherinperez@itm.edu.co</t>
  </si>
  <si>
    <t>Consulta pública del proyecto de norma DE013/15 sobre servicios de interpretación</t>
  </si>
  <si>
    <t>Mariana García Flórez</t>
  </si>
  <si>
    <t>1.037.644.555</t>
  </si>
  <si>
    <t>marianagarcia208826@correo.itm.edu.co</t>
  </si>
  <si>
    <t>Pontificia Universidad Católica de Perú</t>
  </si>
  <si>
    <t>Lima</t>
  </si>
  <si>
    <t xml:space="preserve">Modelo circuital del funcionamiento de una prótesis mioeléctrica de antebrazo (código de
entrenamiento de maquina por medio de inteligencia artificial)”.Informe de Movilidad </t>
  </si>
  <si>
    <t>Andrea Castrillon</t>
  </si>
  <si>
    <t>1.020.456.219</t>
  </si>
  <si>
    <t xml:space="preserve">andreacastrillon218982@correo.itm.edu.co] </t>
  </si>
  <si>
    <t xml:space="preserve">Isabel Cristina Soto </t>
  </si>
  <si>
    <t>1.040.042.153</t>
  </si>
  <si>
    <t>isabelsoto139718@correo.itm.edu.co</t>
  </si>
  <si>
    <t>Maestría Ingeniería Biomédica</t>
  </si>
  <si>
    <t>Artículo científico referente a la estabilidad en
miembros inferiores”.</t>
  </si>
  <si>
    <t>Robison Buitrago Sierra</t>
  </si>
  <si>
    <t>8.126.627</t>
  </si>
  <si>
    <t>l IWMCE 2018) International Workshop on Materials, Chemistry and Engineering. BIBE- International Conference on Biological Information and Biomedical Engineering</t>
  </si>
  <si>
    <t>Physicochemical characterization of air particulate matter in Medellin city and its use in an in-silico study of the effect of a PM component on cardiac electrical activity 2. In silico study of Pb++ effects on ventricular action potential, as an air particulate matter component of Medellin city</t>
  </si>
  <si>
    <t>China</t>
  </si>
  <si>
    <t xml:space="preserve"> Ximen-Shanghai </t>
  </si>
  <si>
    <t xml:space="preserve">Presentación ante el semillero, y línea de nuevo materiales de resultados. 2 memorias del evento publicadas con el ISS en IEEEX Xplorer y Scopus.  </t>
  </si>
  <si>
    <t xml:space="preserve">4349 y  5649  codigo AMCTI </t>
  </si>
  <si>
    <t>Bernardo Argemiro Herrera Munera</t>
  </si>
  <si>
    <t xml:space="preserve">98.703.974 </t>
  </si>
  <si>
    <t>bernardoherrera@itm.edu.o</t>
  </si>
  <si>
    <t>19th international heat pipe conference and 13th international heat pipe conference</t>
  </si>
  <si>
    <t>Modeling of a screen mesh wick heat pipe using Al2O3 nanofluids</t>
  </si>
  <si>
    <t>Organización anfitriona
Universidad de Pisa</t>
  </si>
  <si>
    <t>Pisa</t>
  </si>
  <si>
    <t>63.528.149</t>
  </si>
  <si>
    <t>Surfactant effect in the termal perfomarce of a two –phase thermosyphon using Al2O3 nanofluid</t>
  </si>
  <si>
    <t>11186-694-6092</t>
  </si>
  <si>
    <t xml:space="preserve">Ramon Arturo Restrepo  Díaz </t>
  </si>
  <si>
    <t>ramonresterpo@itm.edu.co</t>
  </si>
  <si>
    <t xml:space="preserve">Jefe de oficina dpto de Archivo </t>
  </si>
  <si>
    <t xml:space="preserve">Archivo central </t>
  </si>
  <si>
    <t xml:space="preserve">Curso taller convalidación tablas de retención  y valoración documental </t>
  </si>
  <si>
    <t xml:space="preserve">Archivo central de la Nación </t>
  </si>
  <si>
    <t xml:space="preserve">Lina Yanet Alvarez </t>
  </si>
  <si>
    <t xml:space="preserve">linayanet@itm.edu.co </t>
  </si>
  <si>
    <t xml:space="preserve">Encuentro Latinoamericano de Biblioteca , Archivistas y Museologos </t>
  </si>
  <si>
    <t>Archivo históRico de la asamblea legistaltiva plurinacional de Boliv a</t>
  </si>
  <si>
    <t xml:space="preserve">Bolivia </t>
  </si>
  <si>
    <t xml:space="preserve">La paz </t>
  </si>
  <si>
    <t xml:space="preserve">joreupegui@itm.edu.co </t>
  </si>
  <si>
    <t xml:space="preserve">Visita estudio de grabación Studio G en Broolynm NewYork City </t>
  </si>
  <si>
    <t xml:space="preserve"> Studio G en Broolynm NewYork City</t>
  </si>
  <si>
    <t>Iván Dario Salazar Pineda</t>
  </si>
  <si>
    <t>ivansalazar@itm.edu.ci</t>
  </si>
  <si>
    <t xml:space="preserve">Discover 2018 de Hewlett packard enterprise </t>
  </si>
  <si>
    <t xml:space="preserve">capacitación </t>
  </si>
  <si>
    <t xml:space="preserve">Las vegas </t>
  </si>
  <si>
    <t>Yolanda Del Socorro Alvarez Rios</t>
  </si>
  <si>
    <t xml:space="preserve">Misión </t>
  </si>
  <si>
    <t>Pontificia Universidad Católica</t>
  </si>
  <si>
    <t xml:space="preserve">German Andrés Alvarez </t>
  </si>
  <si>
    <t xml:space="preserve">germanalverez@itm.edu.co </t>
  </si>
  <si>
    <t xml:space="preserve">Ingenieríad de Producción </t>
  </si>
  <si>
    <t xml:space="preserve">Escuela Doctoral </t>
  </si>
  <si>
    <t xml:space="preserve">Certificado de asistencia, socialización ITM </t>
  </si>
  <si>
    <t xml:space="preserve">Erika Naslin Garcia </t>
  </si>
  <si>
    <t xml:space="preserve">erikagarcia@itm.edu.co </t>
  </si>
  <si>
    <t xml:space="preserve">Directora Técnica planeación </t>
  </si>
  <si>
    <t xml:space="preserve">Presentación de resultados del MIDE </t>
  </si>
  <si>
    <t xml:space="preserve">Universidad santo Tomas </t>
  </si>
  <si>
    <t xml:space="preserve">Comité de Bienestar Univeritario del fondo  de desarrollo de la Educación superior FODESEP </t>
  </si>
  <si>
    <t>Hernán Darío Castaño Castrillón</t>
  </si>
  <si>
    <t>MDA 2018, 2nd International Conference on Material Design and Applications</t>
  </si>
  <si>
    <t>Visual Analysis of Ceramic Combination with Educational Purposes for the development of artisan Products</t>
  </si>
  <si>
    <t>campus de la Facultad de Ingeniería de la Universidad de Oporto (FEUP),</t>
  </si>
  <si>
    <t xml:space="preserve">Oporto </t>
  </si>
  <si>
    <t>Memorias del evento en CD-ROM con numero ISBN. • Certificado de la ponencia en el evento • Articulo completo publicado en edición especial de Proceedings of the Institution of Mechanical Engineers, Part L: Journal of Materials: Design and Applications, calificado (Q2) como está especificado en la página del evento (se anexa imagen con la información de la página del evento) • Socialización de la ponencia para los estudiantes de primeros semestres de Tecnología o Ingeniería en Diseño Industrial. • Taller de creación corto para las asignaturas de Modelos y Prototipos 2 (Cerámica) y la electiva Cerámica, con tema respecto al desarrollo de produc</t>
  </si>
  <si>
    <t>Sandra Milena Londoño Ramirez</t>
  </si>
  <si>
    <t xml:space="preserve">X Congreso Nacional de presupuesto público </t>
  </si>
  <si>
    <t>98.559.317</t>
  </si>
  <si>
    <t xml:space="preserve">juanposada@itm.edu.co </t>
  </si>
  <si>
    <t>visita técnica a la empresa Comolsa Carpak S.A, por parte de los Ingenieros de Colcafé</t>
  </si>
  <si>
    <t>Comolsa Carpak S.A</t>
  </si>
  <si>
    <t xml:space="preserve">Vicerrectoria Financiera </t>
  </si>
  <si>
    <t xml:space="preserve">mesa de trabajo -comisión empalme REDTTU  </t>
  </si>
  <si>
    <t>Andrés Felipe Pérez Zapata.</t>
  </si>
  <si>
    <t xml:space="preserve"> andresfpz@gmail.com</t>
  </si>
  <si>
    <t>20th International Conference on Human – Computer Interaction (HCI)</t>
  </si>
  <si>
    <t>Deep Convolutional Neural Networks and Power Spectral Density Features for Motor Imagery Classification of EEG Signals</t>
  </si>
  <si>
    <t>Caesars, Palaé las vegas</t>
  </si>
  <si>
    <t>Las vegas</t>
  </si>
  <si>
    <t xml:space="preserve">Artículo indexado en revista Lecture Notes in Computer Scienc ( LNCS) de Springer </t>
  </si>
  <si>
    <t>Pendiente articulo</t>
  </si>
  <si>
    <t>Se solocito la constancia en febrero de 2020</t>
  </si>
  <si>
    <t>1.017.211.304</t>
  </si>
  <si>
    <t>rubenfonnegrat1015@gmail.com</t>
  </si>
  <si>
    <t>Speech emotion recognition integrating paralinguistic features and auto-encoders in a Deep learning model” y “Deep learning based video spatios-temporal modeling for emotion recognition</t>
  </si>
  <si>
    <t>Se solicito el 13 de marzo de 219. constancia en febrero de 2020</t>
  </si>
  <si>
    <t>Viancy Catherine  Isaza Zapata</t>
  </si>
  <si>
    <t>1.020.461.630</t>
  </si>
  <si>
    <t>viancyisaza251355@correo.itm.edu.co</t>
  </si>
  <si>
    <t>21th International conference on magnetism</t>
  </si>
  <si>
    <t>Structural and magnetic propierties of bulk SrMnO3 samples</t>
  </si>
  <si>
    <t xml:space="preserve">
CENTRO DE MOSCONE</t>
  </si>
  <si>
    <t>San Francisco</t>
  </si>
  <si>
    <t>Memorias del evento.Ponencia internacional en ingles</t>
  </si>
  <si>
    <t xml:space="preserve">María José Franco Martínez </t>
  </si>
  <si>
    <t>mariajfm99@gmail.com</t>
  </si>
  <si>
    <t>Encuentro Departamental de semilleros de investigación</t>
  </si>
  <si>
    <t>Desarrollo de la competencia comunicativa - argumentativa en los estudiantes de Lengua Materna del ITM, luego de su cambio curricular</t>
  </si>
  <si>
    <t>Universidad de Envidago</t>
  </si>
  <si>
    <t>Lenguaje y Cultura</t>
  </si>
  <si>
    <t xml:space="preserve">Moviliad Tramitada por CTI </t>
  </si>
  <si>
    <t>Víctor Garzón Restrepo</t>
  </si>
  <si>
    <t>victorgarzon206904@correo.itm.edu.co</t>
  </si>
  <si>
    <t>Tecnología en calidad</t>
  </si>
  <si>
    <t>Análisis de la integración de la gestión de la calidad en el contexto de las cadenas de suministro</t>
  </si>
  <si>
    <t>Sistemas de gestión de calidad</t>
  </si>
  <si>
    <t>Leidy Milena Bedoya Estrada</t>
  </si>
  <si>
    <t xml:space="preserve">leidybedoya144866@correo.itm.edu.co </t>
  </si>
  <si>
    <t>Impacto de la implementación del sistema de gestión de calidad de organizaciones en Antioquia</t>
  </si>
  <si>
    <t>Orfani Margot Valencia Mena</t>
  </si>
  <si>
    <t xml:space="preserve">orfanivalencia83769@correo.itm.edu.co </t>
  </si>
  <si>
    <t>Métodos analíticos para el control de calidad</t>
  </si>
  <si>
    <t>David Restrepo Herrera</t>
  </si>
  <si>
    <t>davidrpo34@gmail.com; davidrestrepo225716@correo.itm.edu.co</t>
  </si>
  <si>
    <t>Análisis de micro redes utilizando el software Homer Energy pro</t>
  </si>
  <si>
    <t>Eficiencia energética</t>
  </si>
  <si>
    <t xml:space="preserve">Sofía Santa Arboleda </t>
  </si>
  <si>
    <t>1,152,461,39</t>
  </si>
  <si>
    <t>Sofiasanta01@gmail.com</t>
  </si>
  <si>
    <t>Eco empaques sostenibles para productos campesinos</t>
  </si>
  <si>
    <t>Diseño solidario</t>
  </si>
  <si>
    <t xml:space="preserve">Diana Carolina Fernandez </t>
  </si>
  <si>
    <t>Dianafernandez138355@correo.itm.edu.co</t>
  </si>
  <si>
    <t>Análisis de gráficos de control CUSUM Y EWMA aplicados en procesos productivos de empresas del valle de Aburrá.</t>
  </si>
  <si>
    <t xml:space="preserve">Estadística para la Calidad en Procesos Productivos </t>
  </si>
  <si>
    <t xml:space="preserve">Frank Ferney Castro Arbeláez </t>
  </si>
  <si>
    <t>frank.castro0320@gmail.com</t>
  </si>
  <si>
    <t>Categorización de cirugías electivas según su tiempo de duración y la incertidumbre de la misma en un Hospital de alta complejidad</t>
  </si>
  <si>
    <t>Lina María Vallejo Alzate</t>
  </si>
  <si>
    <t>linavallejo216566@correo.itm.edu.co</t>
  </si>
  <si>
    <t xml:space="preserve">Formación del profesional financiero y contable del ITM. Una discusión crítica de la necesidad crear un consultorio financiero y/o contable como herramienta de aprendizaje. </t>
  </si>
  <si>
    <t>Soluciones Contables </t>
  </si>
  <si>
    <t>Análisis de asimetrías de información en el cálculo y aplicación de las tasas indexadas con la DTF.</t>
  </si>
  <si>
    <t xml:space="preserve">Marisol Ocampo Hoyos </t>
  </si>
  <si>
    <t>edwinjimenez@itm.edu.co</t>
  </si>
  <si>
    <t>Implementación del Sistema de Control Financiero ITM para Suganar S. A</t>
  </si>
  <si>
    <t>Carolina Moreno Palacio</t>
  </si>
  <si>
    <t>carolinamoreno197015@correo.itm.edu.co</t>
  </si>
  <si>
    <t>Implementación del modelo de control financiero ITM para pymes</t>
  </si>
  <si>
    <t>Diseño de modelo financiero para la evaluación de proyectos de ganadería doble propósito para la compañía SFA CEBAR S.A.S.</t>
  </si>
  <si>
    <t>Juan Sebastián Vélez Cardona</t>
  </si>
  <si>
    <t>Juanvelez232607@correo.itm.edu.co</t>
  </si>
  <si>
    <t>Aplicativo de protección contra la exfiltración de datos en redes TCP/IP para dispositivos móviles con Android mediante el control sobre el permiso de uso de internet</t>
  </si>
  <si>
    <t>Sistemas de Información en Seguridad Informática  (SISSI)</t>
  </si>
  <si>
    <t xml:space="preserve">Diego Alejandro Pérez Montoya </t>
  </si>
  <si>
    <t>1152211254 </t>
  </si>
  <si>
    <t>Diegoperez190971@correo.itm.edu.co</t>
  </si>
  <si>
    <t>Modelo logístico de localización de puntos óptimos de distribución para la entrega de periódicos en última milla, mediante técnicas matemáticas y de simulación en Medellín, Colombia</t>
  </si>
  <si>
    <t>Sistemas Logísticos (SILO)</t>
  </si>
  <si>
    <t>Santiago Zapata Martínez</t>
  </si>
  <si>
    <t xml:space="preserve">santiagozapatam5@gmail.com </t>
  </si>
  <si>
    <t>Definición e implementación de una política óptima de inventario en la empresa XYZ.</t>
  </si>
  <si>
    <t>Héctor Martínez Echeveste</t>
  </si>
  <si>
    <t xml:space="preserve">Hectormartinez179210@correo.itm.edu.co hectozul@gmail.com </t>
  </si>
  <si>
    <t>Artes de la Grabación</t>
  </si>
  <si>
    <t xml:space="preserve">Bancos de sonidos virtuales de los instrumentos percutidos del folclor Colombiano en el formato (.SFZ). </t>
  </si>
  <si>
    <t>Tecnoarte</t>
  </si>
  <si>
    <t>Cristian Mateo Hernández González</t>
  </si>
  <si>
    <t>mateo_1995@hotmail.es</t>
  </si>
  <si>
    <t>Plataforma de prueba de sensores virtuales para el sistema glucosa-insulina de pacientes en cuidados intensivos usando la metodología hardware-in-the-loop y la teoría de estimación de estado</t>
  </si>
  <si>
    <t xml:space="preserve">Diana Ivonne González Arango </t>
  </si>
  <si>
    <t xml:space="preserve">dianagonzalez225028@correo.itm.edu.co </t>
  </si>
  <si>
    <t>Incidencia de la longitud del tubo de mezcla en el rendimiento de un eyector subsónico mediante simulación computacional de fluidos.</t>
  </si>
  <si>
    <t>Andrés Julián Pérez Rodríguez</t>
  </si>
  <si>
    <t>Andresperez219964@correo.itm.edu.co</t>
  </si>
  <si>
    <t>Optimización de eyectores aire-aire en régimen subsónico mediante implementación de técnicas multivariable</t>
  </si>
  <si>
    <t>Steven Galvis Holguin</t>
  </si>
  <si>
    <t>stevengalvis221631@hotmail.com</t>
  </si>
  <si>
    <t>Optimización de turbina Michell-Banki vía simulación computacional</t>
  </si>
  <si>
    <t>Angie Judith Guevara Muñoz</t>
  </si>
  <si>
    <t xml:space="preserve">angieguevara220191@correo.itm.edu.co
</t>
  </si>
  <si>
    <t>Incidencia dela geometría del tanque para la generación de potencia eléctrica en una turbina de vórtice gravitacional.</t>
  </si>
  <si>
    <t xml:space="preserve">Mateo Del Gallego Rico </t>
  </si>
  <si>
    <t>mateodelgallego@gmail.com</t>
  </si>
  <si>
    <t>Incidencia de la geometría en las ecuaciones de Sharma dentro de canales hidráulicos</t>
  </si>
  <si>
    <t>Abraham Escobar Arcila</t>
  </si>
  <si>
    <t>Abraham-sc@hotmail.com</t>
  </si>
  <si>
    <t>Accesibilidad de la población con divergencia cognitiva a muestras museográficas a partir del diseño de experiencias con enfoque inclusivo.</t>
  </si>
  <si>
    <t xml:space="preserve">Diseño y Salud </t>
  </si>
  <si>
    <t>Luis Fernando Acevedo Román</t>
  </si>
  <si>
    <t xml:space="preserve">luisacevedo201345@correo.itm.edu.co </t>
  </si>
  <si>
    <t>Estudio numérico de curva del factor de concentración de esfuerzo para cargas axiales en distintas geometrías de elementos de máquinas.</t>
  </si>
  <si>
    <t>Computación Avanzada y Diseño Digital - SeCADD-ProM (Prototipado y Manufactura</t>
  </si>
  <si>
    <t xml:space="preserve">Miguel Ángel Rodríguez Cabal </t>
  </si>
  <si>
    <t xml:space="preserve">miguelrcabal@hotmail.com  </t>
  </si>
  <si>
    <t>Optimización de eje de transmisión mediante PSO</t>
  </si>
  <si>
    <t>Dorenny Shurley Bedoya Bedoya</t>
  </si>
  <si>
    <t>dorennybedoya@gmail.com</t>
  </si>
  <si>
    <t>Evaluación del comportamiento de los consumidores en cuanto al uso de bolsas plásticas en Éxito Laureles a partir de la resolución 0668 de 2016 y el impuesto nacional al consumo de bolsas plásticas.</t>
  </si>
  <si>
    <t>Gestión Tecnológica e Innovación</t>
  </si>
  <si>
    <t>Jhon Alexander Hoyos Quiroz</t>
  </si>
  <si>
    <t>jhonhoyos305@gmail.com</t>
  </si>
  <si>
    <t>Gestión del conocimiento en la industria Gráfica (Vigilancia tecnológica)</t>
  </si>
  <si>
    <t>Maiyan Katherine Yarce Correa</t>
  </si>
  <si>
    <t>maiyan_1994@hotmail.com</t>
  </si>
  <si>
    <t>Reducción de tiempos de alistamiento en el proceso de impresión screen de la empresa Marcazeta S.A.S., desde la perspectiva del pensamiento occidental, con  la aplicación de las herramientas lean manufacturing.</t>
  </si>
  <si>
    <t>Sandra Milena Botero P.</t>
  </si>
  <si>
    <t>sandrabotero4@gmail.com</t>
  </si>
  <si>
    <t>Rediseño de la planta de producción de IFCO SAS-Sede Bogotá.</t>
  </si>
  <si>
    <t>Catalina Orozco</t>
  </si>
  <si>
    <t xml:space="preserve">E-mail de Contacto natandre70@hotmail.es
</t>
  </si>
  <si>
    <t>Factores que inciden en la elección del programa Administración de Empresas de la Universidad CES en el municipio de Medellín</t>
  </si>
  <si>
    <t>Tatiana Andrea Restrepo López</t>
  </si>
  <si>
    <t>tatiana_0992@hotmail.com</t>
  </si>
  <si>
    <t xml:space="preserve">Transformación y reciclaje de concreto con diversos agregados – un acercamiento experimental </t>
  </si>
  <si>
    <t>X-perimental</t>
  </si>
  <si>
    <t>Sebastián Granda Arango</t>
  </si>
  <si>
    <t>grandasebastian@gmail.com</t>
  </si>
  <si>
    <t xml:space="preserve">Caracterización de resinas con adición de fibras naturales – un acercamiento experimental </t>
  </si>
  <si>
    <t xml:space="preserve">Ingrid Alejandra Sánchez Durango </t>
  </si>
  <si>
    <t>ingridsanchez239894@correo.itm.edu.co</t>
  </si>
  <si>
    <t>Intención emprendedora de los empleados del sector privado de la ciudad de Medellín y su Área Metropolitana: Influencia de factores cognitivos y socio-personales</t>
  </si>
  <si>
    <t>Paula Yurany Quintero Orozco</t>
  </si>
  <si>
    <t>pauliquintero01@gmail.com</t>
  </si>
  <si>
    <t>Relación entre el post-conflicto y el emprendimiento: un estudio bibliométrico</t>
  </si>
  <si>
    <t>Elizabet Andrea Castaño Orozco.</t>
  </si>
  <si>
    <t xml:space="preserve">elizandrea12@gmail.com
</t>
  </si>
  <si>
    <t>AlegrArte: Una apuesta por la EDU-RECREACIÓN</t>
  </si>
  <si>
    <t xml:space="preserve">Jhony Arley Tejada </t>
  </si>
  <si>
    <t>jhony.tca89@gmail.com</t>
  </si>
  <si>
    <t xml:space="preserve">Intercambio paloma </t>
  </si>
  <si>
    <t xml:space="preserve">Fundación Universitaria Bellas Artes </t>
  </si>
  <si>
    <t>ON17-02</t>
  </si>
  <si>
    <t xml:space="preserve">Paloma </t>
  </si>
  <si>
    <t xml:space="preserve">Informe de Movilidad -Calificaciones </t>
  </si>
  <si>
    <t xml:space="preserve">Paloma  </t>
  </si>
  <si>
    <t xml:space="preserve">Ruby Munera </t>
  </si>
  <si>
    <t xml:space="preserve">Brandon Rendon Herrera </t>
  </si>
  <si>
    <t>brandon.rendonno11@gmail.com</t>
  </si>
  <si>
    <t xml:space="preserve">Politécnico Colombian Jaime Isaza Cadavid </t>
  </si>
  <si>
    <t xml:space="preserve">Vanessa Montes Hernández </t>
  </si>
  <si>
    <t>Vanessamontes@itm.edu.co</t>
  </si>
  <si>
    <t xml:space="preserve">Maestría Ingeniería Biomédica </t>
  </si>
  <si>
    <t xml:space="preserve">Intercambio -Red Colombiana De Posgrados </t>
  </si>
  <si>
    <t xml:space="preserve">No se le solicitaba informe a los estudiantes </t>
  </si>
  <si>
    <t xml:space="preserve">Calificaciones </t>
  </si>
  <si>
    <t xml:space="preserve">Jonathan  Bermúdez Hernández </t>
  </si>
  <si>
    <t xml:space="preserve">Administración  Tecnologica </t>
  </si>
  <si>
    <t xml:space="preserve">Taller co-creación </t>
  </si>
  <si>
    <t xml:space="preserve">Eliana María Villa Enciso </t>
  </si>
  <si>
    <t xml:space="preserve">Juan Felipe Herrera Vargas </t>
  </si>
  <si>
    <t>juanherrera@itm.edu.cp</t>
  </si>
  <si>
    <t xml:space="preserve">Karen Cristina Hormecheas </t>
  </si>
  <si>
    <t>kerenhormecheas@itm.edu.co</t>
  </si>
  <si>
    <t>REDTUU</t>
  </si>
  <si>
    <t xml:space="preserve">Reunión Comité Cesntro -Occidente </t>
  </si>
  <si>
    <t>IX Congreso Latinoamericano de Enseñanza del Diseño</t>
  </si>
  <si>
    <t>“Accesibilidad cognitiva en museos interactivos como investigación formativa en diseño”.</t>
  </si>
  <si>
    <t>P17223</t>
  </si>
  <si>
    <t>Grupo Artes y Humanidades</t>
  </si>
  <si>
    <t xml:space="preserve">Movilidad realizada por Investigación  </t>
  </si>
  <si>
    <t>Lina Mayerly Cruz Parra</t>
  </si>
  <si>
    <t>linacruz@itm.edu.co</t>
  </si>
  <si>
    <t xml:space="preserve">Capacitación Metrología </t>
  </si>
  <si>
    <t xml:space="preserve">Santa Rosa de  Jáuregui- Cidesi-Politécnica Ramos Arzipe </t>
  </si>
  <si>
    <t>UI18-11- OI1703</t>
  </si>
  <si>
    <t xml:space="preserve">Informe de movilidad-contancia de asisitencia </t>
  </si>
  <si>
    <t>Raúl Antonio Ortega López</t>
  </si>
  <si>
    <t>70. 514.880</t>
  </si>
  <si>
    <t>raulortega@itm.edu.co</t>
  </si>
  <si>
    <t>Nelson De Jesús Bedoya Cardona</t>
  </si>
  <si>
    <t>98.581.340</t>
  </si>
  <si>
    <t>nelsonbedoya@itm.edu.co</t>
  </si>
  <si>
    <t>Jairo Alonso Palacio Morales</t>
  </si>
  <si>
    <t>71.336.322</t>
  </si>
  <si>
    <t>jairopalacio@itm.edu.co</t>
  </si>
  <si>
    <t xml:space="preserve">3er Festival de Cine de Jardin </t>
  </si>
  <si>
    <t xml:space="preserve">Municipio de Jrdin </t>
  </si>
  <si>
    <t xml:space="preserve">Jardin </t>
  </si>
  <si>
    <t xml:space="preserve">Angela María Restrepo Jaramillo </t>
  </si>
  <si>
    <t>angelaretrepo@hotmailcom</t>
  </si>
  <si>
    <t>Capacitación elaboracón del documento maestro en procesos de regsitros calificado. Decreto 1075 de 2015</t>
  </si>
  <si>
    <t>XXXVIII Simposio Internacional de Estadística 2018</t>
  </si>
  <si>
    <t xml:space="preserve">Modelos de ecuaciones estructurales aplicados a la sostenibilidad de la educación superior: caso estudio  </t>
  </si>
  <si>
    <t xml:space="preserve">Artículo </t>
  </si>
  <si>
    <t>Melissa Echeverri Echeverri</t>
  </si>
  <si>
    <t>melissaecheverri223252@correo.itm.edu.co</t>
  </si>
  <si>
    <t xml:space="preserve">Pasantia </t>
  </si>
  <si>
    <t xml:space="preserve">Universidad Tecnologíca de Panamá </t>
  </si>
  <si>
    <t>Ciudad de Panamá</t>
  </si>
  <si>
    <t xml:space="preserve">infome de movilidad  y de la pasantía como trabajo de grado </t>
  </si>
  <si>
    <t xml:space="preserve">Archivo en excel de trabajo de grado </t>
  </si>
  <si>
    <t>Valentina Yepes Ardila</t>
  </si>
  <si>
    <t>valentinayepes96758@correo.itm.edu.co</t>
  </si>
  <si>
    <t>VI Seminario Internacional de Actualización Biomédica –SIAB 2019</t>
  </si>
  <si>
    <t>conformar la Red Colombiana de Estudiantes de Ingeniería Biomédica y Bioingeniería -Red COLBI</t>
  </si>
  <si>
    <t>Universidad Santiago de Cali</t>
  </si>
  <si>
    <t xml:space="preserve">informe de movilidad, Inscripción a la Red. </t>
  </si>
  <si>
    <t xml:space="preserve">Camilo Ruiz Vasquez </t>
  </si>
  <si>
    <t>camiloruiz188751@correo.itm.edu.co</t>
  </si>
  <si>
    <t xml:space="preserve">V congreso Internacional de Industria y organizaciones -CI102018 </t>
  </si>
  <si>
    <r>
      <t>Metodología para la implementación de prácticas de responsabilidad social de cadena de suministros</t>
    </r>
    <r>
      <rPr>
        <sz val="9"/>
        <color theme="1"/>
        <rFont val="Arial"/>
        <family val="2"/>
      </rPr>
      <t>,</t>
    </r>
  </si>
  <si>
    <t xml:space="preserve">Universiada Nacional </t>
  </si>
  <si>
    <t xml:space="preserve">Certificado, socialización </t>
  </si>
  <si>
    <t>Pendiente socialización</t>
  </si>
  <si>
    <t xml:space="preserve">IV Congreso Colombiano de Restauración Ecologica </t>
  </si>
  <si>
    <t xml:space="preserve">Demandas de la mitigación del atropellamiento de fauna a la ecología de la restauración </t>
  </si>
  <si>
    <t xml:space="preserve">Florencia </t>
  </si>
  <si>
    <t xml:space="preserve">Certificado de asistencia, informe, socialización </t>
  </si>
  <si>
    <t>Reunión análisis del impacto normativo Reglamentación Ley 1834  de 2017</t>
  </si>
  <si>
    <t xml:space="preserve">Jorge Isaac Pembethy Ruiz </t>
  </si>
  <si>
    <t>jorgepembethy@itm.edu.co</t>
  </si>
  <si>
    <t>XIX latin-Iberoamerican Conference On Operatins Research  CLAIO 2018</t>
  </si>
  <si>
    <t xml:space="preserve">A problem of vehícule routhing with border crossing in latin Amarica with transshipmenst points </t>
  </si>
  <si>
    <t>septeimbre 27</t>
  </si>
  <si>
    <t xml:space="preserve">ACentro de convenciones de Lima </t>
  </si>
  <si>
    <t xml:space="preserve">julygaleano@itm.edu.co </t>
  </si>
  <si>
    <t>pasantía de investigación en el Laboratorio Le2I de la Universidad de Bourgogne en Dijon Francia</t>
  </si>
  <si>
    <t xml:space="preserve">Universidad de Bourgogne </t>
  </si>
  <si>
    <t xml:space="preserve"> Francia</t>
  </si>
  <si>
    <t>Dijon</t>
  </si>
  <si>
    <t>Informe de la  visita, socialización convenio</t>
  </si>
  <si>
    <t>Juan Pablo Franco Arenas</t>
  </si>
  <si>
    <t>jpfranco1017@gmail.com</t>
  </si>
  <si>
    <t>ll Congreso_x000D_ Internacional de Ciencias Básicas e Ingeniería 2018</t>
  </si>
  <si>
    <t>"Configuración del modelo computacional del acople de una prótesis de miembro inferior con un pie de jaipur"</t>
  </si>
  <si>
    <t>Universidad de los Llanos</t>
  </si>
  <si>
    <t>P17204</t>
  </si>
  <si>
    <t>Villavicencio</t>
  </si>
  <si>
    <t xml:space="preserve">Actualización de los lineacmientos para la acreditación isntitucional y de programas </t>
  </si>
  <si>
    <t xml:space="preserve">edilsondelgado@itm.edu.co </t>
  </si>
  <si>
    <t xml:space="preserve">Vicerrectoria Investigación </t>
  </si>
  <si>
    <t xml:space="preserve">Defensa Tessis Doctoral </t>
  </si>
  <si>
    <t xml:space="preserve">Universidad Tecnológia de pereira </t>
  </si>
  <si>
    <t>Hader Norvey Gómez Gómez</t>
  </si>
  <si>
    <t>98.533.960</t>
  </si>
  <si>
    <t>hadergomez90035@correo.itm.edu.co</t>
  </si>
  <si>
    <t xml:space="preserve">SPIE Optics + Photonics 2018 for Information Processing XII </t>
  </si>
  <si>
    <t>Detection of thickness change in transparente flat glass by means of the time of flight distortion technique form RGBD data</t>
  </si>
  <si>
    <t xml:space="preserve">
Centro de Convenciones de San Diego</t>
  </si>
  <si>
    <t>Estados Unidos</t>
  </si>
  <si>
    <t>San Diego California</t>
  </si>
  <si>
    <t xml:space="preserve">Anderson Gallego Montoya </t>
  </si>
  <si>
    <t xml:space="preserve">1.128.453.750 </t>
  </si>
  <si>
    <t>XXVII International Materials Research Congress</t>
  </si>
  <si>
    <t>Experimental study of viscosity and surface tensión of Al2oO3 – Deionized wáter nanofluids using SDBS as stabilizing agent</t>
  </si>
  <si>
    <t xml:space="preserve">Socieda Méxicana de Materiales </t>
  </si>
  <si>
    <t xml:space="preserve">Informe, socialización  </t>
  </si>
  <si>
    <t xml:space="preserve">1.152.190.087 </t>
  </si>
  <si>
    <t>fej_1190@hotmail.com</t>
  </si>
  <si>
    <t>Evaluation of temperatura and residence time in torrefaction process on thermal properties on colombian biomass</t>
  </si>
  <si>
    <t xml:space="preserve">Certificado de asistencia, socialización ITM . Memorias </t>
  </si>
  <si>
    <t xml:space="preserve">Reunión  REDTTU  </t>
  </si>
  <si>
    <t xml:space="preserve">Buga </t>
  </si>
  <si>
    <t>Karen Paola Cacua Madero</t>
  </si>
  <si>
    <t>XXVII Internacional Materials Research Congress</t>
  </si>
  <si>
    <t>1. “Influence of different surfactants on zeta potential an isoelectric point of alumina nanofluids”
2. “Disperssion characteristics of pristine an fuctionalized carbón nanotubes in wáter using a non-ionic surfactant”</t>
  </si>
  <si>
    <t>Sociedad Mexicana de Materiales</t>
  </si>
  <si>
    <t>P17219</t>
  </si>
  <si>
    <t>Cancún</t>
  </si>
  <si>
    <t>MatyEr</t>
  </si>
  <si>
    <t>JAKELINE SERRANO GARCÍA</t>
  </si>
  <si>
    <t>curso: aplicación de modelo de ecuaciones estructurales a estudios de empresa mediante el  uso  de software EQS e instroducción al Qualitive Camparative Analysi</t>
  </si>
  <si>
    <t xml:space="preserve">Universidad Interancional de Catalunya </t>
  </si>
  <si>
    <t>catalunya</t>
  </si>
  <si>
    <t>Lo estipulado en el contrato de comisión de estudios</t>
  </si>
  <si>
    <t>Luz Adriana Trejos Grisales</t>
  </si>
  <si>
    <t xml:space="preserve">34.065.242 </t>
  </si>
  <si>
    <t>luztrejos@itm.edu.co</t>
  </si>
  <si>
    <t>Analysis of TCT PV arrays by means of circuital simplification using the single diode model</t>
  </si>
  <si>
    <t xml:space="preserve">Proceedings del evento, un artículo aprobado en una revista indexada.  
</t>
  </si>
  <si>
    <t>Codigo AMCTI 4834.</t>
  </si>
  <si>
    <t xml:space="preserve">Olga Lucia Ruiz </t>
  </si>
  <si>
    <t>Jefe Centro de Emprendiente</t>
  </si>
  <si>
    <t>° congreso Brasileiro de gestao  do esporte ABRAGESP 2018</t>
  </si>
  <si>
    <t xml:space="preserve">Tecnalia </t>
  </si>
  <si>
    <t xml:space="preserve">Bilbao </t>
  </si>
  <si>
    <t xml:space="preserve">1.017.125.415 </t>
  </si>
  <si>
    <t>ICEAA- IEEE APWC 2018</t>
  </si>
  <si>
    <t>Fourier scheme for the fiber loop mirror temperatura sensor based on indium- filled side-hole photonic cristal fiber” y “Novel wide-bandwidth polarization filter base don H-Shaped Micro-Structured Optical Fiber with gold Nano-strip</t>
  </si>
  <si>
    <t xml:space="preserve">Jeanetteprada@itm.edu.co </t>
  </si>
  <si>
    <t xml:space="preserve">Docnete ocasional </t>
  </si>
  <si>
    <t xml:space="preserve">MAP -2018 Molecular Analysis for personalised Therapy </t>
  </si>
  <si>
    <t>septeimbre 15</t>
  </si>
  <si>
    <t>SOCIEDAD EUROPEA DE ONCOLOGÍA MÉDICA,</t>
  </si>
  <si>
    <t xml:space="preserve">Capacitación por la parametrización en la homologación del nuevo plan de cuenta para la IES vs NICSP </t>
  </si>
  <si>
    <t xml:space="preserve">Subdirección de desarrollo sectorial en Bogotá </t>
  </si>
  <si>
    <t xml:space="preserve">Robinson Zambrano  </t>
  </si>
  <si>
    <t xml:space="preserve">Auxiliar Administrativo </t>
  </si>
  <si>
    <t>Alvaro David Monterroza</t>
  </si>
  <si>
    <t>alvaromonterrrosa@itm.edu.co</t>
  </si>
  <si>
    <t>VII Congreso Colombiano de Filosofía</t>
  </si>
  <si>
    <t>El papel del entorno de artefactos en la distinción entre la técnica humana y la técnica animal</t>
  </si>
  <si>
    <t>Artículo publicado en una revista categoría Publindex</t>
  </si>
  <si>
    <t xml:space="preserve">Código AMCTI5648 </t>
  </si>
  <si>
    <t>79.568. 315</t>
  </si>
  <si>
    <t>Segundo Taller Regional: Atropellamiento de fauna en las carreteras nacionales</t>
  </si>
  <si>
    <t>Ponente</t>
  </si>
  <si>
    <t>Ministerio de Transporte, Invías, Ministerio de Medio Ambiente, Agencia Nacional de Seguridad Via</t>
  </si>
  <si>
    <t>Eric Castañeda Gómez</t>
  </si>
  <si>
    <t>79.623.669</t>
  </si>
  <si>
    <t>ericcastañeda@itm.edu.co</t>
  </si>
  <si>
    <t>Tecnología en Análisis de Costos y Presupuesto</t>
  </si>
  <si>
    <t>4to Congreso Global en Contabilidad y Finanzas INTERGES</t>
  </si>
  <si>
    <t>El uso de juegos en procesos educativos relacionados con la contabilidad, las finanzas y la gestión" y "Evaluación de autoconcepto en estudiantes de pregrado de primer semestre de Contaduría Pública — cohorte 2017-2, a través de la prueba AF5 y su relación con el rendimiento académico</t>
  </si>
  <si>
    <t xml:space="preserve">informe, certificado de ponencias,  articulo indexado </t>
  </si>
  <si>
    <t xml:space="preserve">Aprobado AMCTI. </t>
  </si>
  <si>
    <t>9 congreso Brasileiro  de Gestao do Esporte ABRAGESP 2018</t>
  </si>
  <si>
    <t xml:space="preserve">El impacto de la creación y la captura de valor sobre el desempeño de los clubes de futbol aficionado en Antioquia, Colombia. Impacto de la calidad servicio ofrecida por la Liga Antioqueña de Futbol de Colombia sobre satifacción de sus clubes </t>
  </si>
  <si>
    <t xml:space="preserve">Septiembre </t>
  </si>
  <si>
    <t>EAIE</t>
  </si>
  <si>
    <t xml:space="preserve">Fortaleza </t>
  </si>
  <si>
    <t>Sara María Yepes Zuluaga</t>
  </si>
  <si>
    <t>43.165.096</t>
  </si>
  <si>
    <t xml:space="preserve">Ingeniería Telecomunucaciones </t>
  </si>
  <si>
    <t xml:space="preserve">30ª edición de la Conferencia EAIE (European Association for International Education) </t>
  </si>
  <si>
    <t xml:space="preserve">Ginebra </t>
  </si>
  <si>
    <t xml:space="preserve">informe de misión </t>
  </si>
  <si>
    <t>Isabel Cristina Gómez Ramírez</t>
  </si>
  <si>
    <t>1.045.018.594</t>
  </si>
  <si>
    <t>isabelgomez@itm.edu.co</t>
  </si>
  <si>
    <t xml:space="preserve">31ª edición de la Conferencia EAIE (European Association for International Education) </t>
  </si>
  <si>
    <t>94.494.989</t>
  </si>
  <si>
    <t xml:space="preserve">32ª edición de la Conferencia EAIE (European Association for International Education) </t>
  </si>
  <si>
    <t xml:space="preserve">33ª edición de la Conferencia EAIE (European Association for International Education) </t>
  </si>
  <si>
    <t>Jorge Andrés Montoya Cardona</t>
  </si>
  <si>
    <t>montoyajorge9006@gmail.com</t>
  </si>
  <si>
    <t>International Conference on Electromagnetics in Advanced Applications</t>
  </si>
  <si>
    <t>"A novel interferometric sensor base don a dual-core transversally chirped microstructured optical fiber for measuring glucose concentration” 
 “Performance anlysis of a mach- zehnder interferometer base don dual-core transversally chirped microstructured optical fiber for biosensing applications"</t>
  </si>
  <si>
    <t>Septeimbre 14</t>
  </si>
  <si>
    <t>Informe, socialización</t>
  </si>
  <si>
    <t>Silvana Janeth Correa Henao</t>
  </si>
  <si>
    <t>1.128.392.603</t>
  </si>
  <si>
    <t xml:space="preserve">silvanacorrea@itm.edu.co </t>
  </si>
  <si>
    <t>26th EASM — The European Sport Management Conference</t>
  </si>
  <si>
    <t>poster "The impact of Service Quality in the satisfaction and perceived value of football clubs about Soccer League Antioquiaservice in Colombia</t>
  </si>
  <si>
    <t xml:space="preserve">Universidad de Malmo </t>
  </si>
  <si>
    <t>Suecia</t>
  </si>
  <si>
    <t>Malmo</t>
  </si>
  <si>
    <t xml:space="preserve">Divulgación en medios institucionales de la movilidad, informe de la movilidad </t>
  </si>
  <si>
    <t xml:space="preserve">Lizeth Vanessa Rodriguez Lora </t>
  </si>
  <si>
    <t xml:space="preserve">lizethrodriguez@itm.edu.co </t>
  </si>
  <si>
    <t xml:space="preserve">pasantía </t>
  </si>
  <si>
    <t xml:space="preserve">Universidad Autónoma de México </t>
  </si>
  <si>
    <r>
      <t>I</t>
    </r>
    <r>
      <rPr>
        <i/>
        <sz val="9"/>
        <color theme="1"/>
        <rFont val="Arial"/>
        <family val="2"/>
      </rPr>
      <t>nternational Conference on Sustainable Development ICSD 2018", que tendrá lugar en New York</t>
    </r>
  </si>
  <si>
    <t>The Latín American university and the SDGs: A contribution to the construction of Transformative Innovation</t>
  </si>
  <si>
    <t>Alfred Lerner Hall, Columbia University, New York, USA</t>
  </si>
  <si>
    <t>certificado de participación en el evento, articulo aprobado ISI /Scopus</t>
  </si>
  <si>
    <t xml:space="preserve">4942 AMCTI </t>
  </si>
  <si>
    <t>Andrés Eduardo Castro Ospina</t>
  </si>
  <si>
    <t>andrescastro@itm.edu.co</t>
  </si>
  <si>
    <t xml:space="preserve">VI International Workshop on Artificial Intelligence and Pattern Recognition IWAIPR 2019 </t>
  </si>
  <si>
    <t>Electroencephalographic signals and emotional states for tactile pleasantness classification” y “Individual finger movement recognition based on sEMG and classification techniques</t>
  </si>
  <si>
    <t xml:space="preserve">Universidad de Ciencias de la Informática (UCI) y la Asociación Cubana de Reconocimiento de Patrones (ACRP) </t>
  </si>
  <si>
    <t xml:space="preserve">Certificado de asistencia, libro de memorias y socialización interna. artículo aprobado en revista Indexada Publindex. </t>
  </si>
  <si>
    <t>Código 5394.</t>
  </si>
  <si>
    <t xml:space="preserve">
Natalia Henao Salinas
</t>
  </si>
  <si>
    <t>nataliahenao205036@correo.itm.edu.co</t>
  </si>
  <si>
    <t xml:space="preserve">Escuela de Ingeniería Julio Garavito </t>
  </si>
  <si>
    <t xml:space="preserve">Informe de movilidad*-socialización </t>
  </si>
  <si>
    <t>Eliana Yurley Higuita Rios</t>
  </si>
  <si>
    <t>elianahiguita94850@correo.itm.edu.co</t>
  </si>
  <si>
    <t>X Congreso latinoamericano de órganos artificiales y biomateriales</t>
  </si>
  <si>
    <t>caracterización térmica y espectróscopica de membranas poliméricas reforzadas con oxido de grafito reducido térmicamente obtenidas por electrotrospinnimg para su potencial aplicación en ingeniería de tejido óseo</t>
  </si>
  <si>
    <t>COLAOB</t>
  </si>
  <si>
    <t xml:space="preserve"> Joa Pessoa </t>
  </si>
  <si>
    <t xml:space="preserve">Certificado de ponente, socialización </t>
  </si>
  <si>
    <t>Pendiente socialización. El 14 de diciembre d e2018 se le solicito.  Se solicito de nuevo  en febrero de  2020</t>
  </si>
  <si>
    <t xml:space="preserve">Jefe de oficna facultad de ingenierías </t>
  </si>
  <si>
    <t xml:space="preserve">EIEI ACOFI </t>
  </si>
  <si>
    <t xml:space="preserve">Colombias </t>
  </si>
  <si>
    <t xml:space="preserve">nacional </t>
  </si>
  <si>
    <t xml:space="preserve">Infome de movilidad </t>
  </si>
  <si>
    <t>Acciones que articulen el CCD</t>
  </si>
  <si>
    <t xml:space="preserve">Jerico </t>
  </si>
  <si>
    <t xml:space="preserve">Reunión comisión del senado y camára de representantes </t>
  </si>
  <si>
    <t xml:space="preserve">Senado </t>
  </si>
  <si>
    <t>Norma Patricia Guarnizo</t>
  </si>
  <si>
    <t>43.597.101</t>
  </si>
  <si>
    <t>normaguarnizo@itm.edu.co</t>
  </si>
  <si>
    <t>Ingeniería Mecatrónica y Electromecánica</t>
  </si>
  <si>
    <t>Conferencia anual de asociaciones de educación superior: Higher Education Partnership de The Partners of the America</t>
  </si>
  <si>
    <t>Reto Innovaworld: Internacionalización para el desarrollo sostenible</t>
  </si>
  <si>
    <t xml:space="preserve">Informe  de movilidad, certificado de asistencia </t>
  </si>
  <si>
    <t>Convocatoria de formación del Fondo para el Desarrollo Cinematografico 2018</t>
  </si>
  <si>
    <t xml:space="preserve">Invitación encuentro de rectores </t>
  </si>
  <si>
    <t>Curso teorico práctico  Implementación del sistema integrado de Conservación ,plan conservación documental</t>
  </si>
  <si>
    <t>septiebre 14</t>
  </si>
  <si>
    <t xml:space="preserve">Puerto berrio </t>
  </si>
  <si>
    <t xml:space="preserve">margaritapineda@itm.edu.co </t>
  </si>
  <si>
    <t xml:space="preserve">capacitación y actualización en saberes,asistiendo al NC_Lab 2018 </t>
  </si>
  <si>
    <t xml:space="preserve">Andres  Felipe Orozco </t>
  </si>
  <si>
    <t xml:space="preserve">andresorozco@itm.edu.co </t>
  </si>
  <si>
    <t>European Society for Swallwing Disorders annual congress  2018</t>
  </si>
  <si>
    <t>Aviva Stadium</t>
  </si>
  <si>
    <t>Colciencias 846-2016</t>
  </si>
  <si>
    <t xml:space="preserve">Irlanda </t>
  </si>
  <si>
    <t xml:space="preserve">Dublin </t>
  </si>
  <si>
    <t xml:space="preserve">Nora Restrepo </t>
  </si>
  <si>
    <t>norarestrepo@itm.edu.co</t>
  </si>
  <si>
    <t xml:space="preserve">Prefesional Universitario </t>
  </si>
  <si>
    <t>Departamento de personal</t>
  </si>
  <si>
    <t>XVII Congreso de prevención de riesgos laborales ORP</t>
  </si>
  <si>
    <t xml:space="preserve">Giovanni Ramirez </t>
  </si>
  <si>
    <t>giovanniramirez@itm.edu.co</t>
  </si>
  <si>
    <t xml:space="preserve">Jefe oficina Dpto Personal </t>
  </si>
  <si>
    <t xml:space="preserve">Misión México </t>
  </si>
  <si>
    <t xml:space="preserve">Varias </t>
  </si>
  <si>
    <t xml:space="preserve">Seminario Internacional de Arte y Alteraidad </t>
  </si>
  <si>
    <t xml:space="preserve">Universidad Cauca </t>
  </si>
  <si>
    <t xml:space="preserve">Cauca </t>
  </si>
  <si>
    <t>Hector Fernando Vargas Montoya</t>
  </si>
  <si>
    <t>71.752.766</t>
  </si>
  <si>
    <t xml:space="preserve">hectorvargas@itm.edu.co </t>
  </si>
  <si>
    <t xml:space="preserve">Tecnología Sistemas de Infomación-Maestría en seguridad Informatica </t>
  </si>
  <si>
    <t xml:space="preserve">13avo Congreso Colombiano de Computación (13CCC) </t>
  </si>
  <si>
    <t>Implementation of a Wormhole Attack on Wireless Sensor Networks with Xbee S2C Devices</t>
  </si>
  <si>
    <t xml:space="preserve">Socialización, memorias del evento, certificado de asistencia </t>
  </si>
  <si>
    <t xml:space="preserve">Pagina 98 de libro </t>
  </si>
  <si>
    <t xml:space="preserve">Hernán Dario osorio </t>
  </si>
  <si>
    <t xml:space="preserve">hernanosorio@itm.edu.co </t>
  </si>
  <si>
    <t xml:space="preserve">Preguntas orientadoras Reunión Técnica </t>
  </si>
  <si>
    <t xml:space="preserve">XXIII Congrso Internacional de contaduría administración e informática </t>
  </si>
  <si>
    <t xml:space="preserve">Caracterización de la gestión de la tecnología y la innnovación en institucuiones militares </t>
  </si>
  <si>
    <t>Cudad Universitaria CD MX</t>
  </si>
  <si>
    <t>Encuentro latinoamericano de educación ELE 2018</t>
  </si>
  <si>
    <t xml:space="preserve">Estrategías didacticas activas como enfoque metodoloógico para la formaión en política </t>
  </si>
  <si>
    <t xml:space="preserve"> Nacional </t>
  </si>
  <si>
    <t xml:space="preserve">David Esteban Rodriguez </t>
  </si>
  <si>
    <t>davidrodriguez@itm.edu.co</t>
  </si>
  <si>
    <t xml:space="preserve">Docente  ocasional </t>
  </si>
  <si>
    <t xml:space="preserve">Ingeniería Financiera y De Negocios </t>
  </si>
  <si>
    <t xml:space="preserve">III Congreso Internacional de Investigación de la Red Radar y el V encuentro de investigación en finanzas REDAFIN </t>
  </si>
  <si>
    <t xml:space="preserve">RED Radar </t>
  </si>
  <si>
    <t xml:space="preserve">Diego Alberto Gutierrz Isaza </t>
  </si>
  <si>
    <t>diegoisaza@itm.edu.coq</t>
  </si>
  <si>
    <t>Reunión Administrativa y tecnica delproyecto Migración sismica</t>
  </si>
  <si>
    <t xml:space="preserve">Maria Isabel Peña </t>
  </si>
  <si>
    <t>mariapeña@itm.edu.co</t>
  </si>
  <si>
    <t>apoyo del programa de "Train the trainer- Teaching Assistant-TA</t>
  </si>
  <si>
    <t>instituto Nacional de Metrología de Estados Unidos- National institute of standards and Technology (NIST).</t>
  </si>
  <si>
    <t>Maryland</t>
  </si>
  <si>
    <t xml:space="preserve">Informe de movilidad, socialización, certificado de asistencia </t>
  </si>
  <si>
    <t>Germán David Goez Sánchez</t>
  </si>
  <si>
    <t>visita académica e investigativa al Department of Electrical &amp; Computer Engineering</t>
  </si>
  <si>
    <t>University of New México</t>
  </si>
  <si>
    <t xml:space="preserve">Nuevo Mèxico </t>
  </si>
  <si>
    <t xml:space="preserve">Informe de movilidad, fotos,  </t>
  </si>
  <si>
    <t>Luisa Fernanda Díez Echavarría</t>
  </si>
  <si>
    <t xml:space="preserve">Pasnatía Académica </t>
  </si>
  <si>
    <t>Centro de Estudios Demográficos, Urbanos y Ambientales del Colegio de México</t>
  </si>
  <si>
    <t xml:space="preserve">Informe de movilidad publicación en medios institucionales dando cuenta de la
experiencia en la pasantía académica, </t>
  </si>
  <si>
    <t>Alejandra Cristina Moncada Acevedo</t>
  </si>
  <si>
    <t>alejandramocada@itm.edu.co</t>
  </si>
  <si>
    <t>XVI Taller Nacional de la Red de Lenguaje</t>
  </si>
  <si>
    <t>Transformación curricular: la producción textual argumentativa mediante el fortalecimiento de la competencia comunicativa</t>
  </si>
  <si>
    <t xml:space="preserve">Florencia/Caquetà </t>
  </si>
  <si>
    <t xml:space="preserve">Informe, certificación, artículo teckné </t>
  </si>
  <si>
    <t xml:space="preserve">1.128.271.998, </t>
  </si>
  <si>
    <t>XXIII Congreso Internacional de Contaduría, Administración e Informática,</t>
  </si>
  <si>
    <t>Ciudad Universitaria CD MX</t>
  </si>
  <si>
    <t>méxico</t>
  </si>
  <si>
    <t xml:space="preserve">ISI /Scopus, informe de movilidad, constnacia de asistencia </t>
  </si>
  <si>
    <t xml:space="preserve"> Codigo AMCTI 5113</t>
  </si>
  <si>
    <t>Erika Solange Imbett Vargas</t>
  </si>
  <si>
    <t>6to Encuentro de Food Design</t>
  </si>
  <si>
    <t>Experiencias del nodo Medellín: en búsqueda de un enfoque para el diseño industrial y los alimentos</t>
  </si>
  <si>
    <t>Centro de Innovación Anacleto Angelini</t>
  </si>
  <si>
    <t xml:space="preserve">Santiaago de Chile </t>
  </si>
  <si>
    <t>Artículo indexado</t>
  </si>
  <si>
    <t xml:space="preserve"> còdigo AMCTI 5607</t>
  </si>
  <si>
    <t>Eider Pereira Montiel</t>
  </si>
  <si>
    <t>eiderpereira238336@correo.itm.edu.co</t>
  </si>
  <si>
    <t xml:space="preserve">Certificado de asistencia,  informe de movilidad, Inscripción a la Red. </t>
  </si>
  <si>
    <t>Jheison Manuel Perez Guerra</t>
  </si>
  <si>
    <t>jheisonperez239463@correo.itm.edu.co</t>
  </si>
  <si>
    <t>Verónica Herrera Ruíz</t>
  </si>
  <si>
    <t>veronicaherrera239462@correo.itm.edu.co</t>
  </si>
  <si>
    <t>VI Seminario Internacional de Actualización Biomédica –SIAB 2020</t>
  </si>
  <si>
    <t xml:space="preserve">Elkin Ferney Cortés Barrera </t>
  </si>
  <si>
    <t>elkincortes20003@correo.itm.edu.co</t>
  </si>
  <si>
    <t xml:space="preserve">XI Encuentro Nacional de Investigación en enfermedades Infecciosas </t>
  </si>
  <si>
    <t>Molecular detection of Human pegivirus-1 infection in a Cohorte of Colombia Patients with diagnosis of Lymphoma</t>
  </si>
  <si>
    <t>Asociación Nacional de Infectologia</t>
  </si>
  <si>
    <t xml:space="preserve">Memorias, certificado. Socialización </t>
  </si>
  <si>
    <t xml:space="preserve">Entregada en físco. OJO buscar </t>
  </si>
  <si>
    <t>Julián Andrés Machado Flórez</t>
  </si>
  <si>
    <t>julianmachado229407@correo.itm.edu.co</t>
  </si>
  <si>
    <t>Maria Isabel Hernández Estrada</t>
  </si>
  <si>
    <t>mariahernandez232511@correo.itm.edu.co</t>
  </si>
  <si>
    <t>Daniela González Barrera</t>
  </si>
  <si>
    <t>danielagonzalez213527@correo.itm.edu.co</t>
  </si>
  <si>
    <t xml:space="preserve">Certificado de asistencia,  informe de movilidad, Inscripción a la Red. . </t>
  </si>
  <si>
    <t>Sebastián Yepes Largo</t>
  </si>
  <si>
    <t>sebastianyepes236514@correo.itm.edu.co</t>
  </si>
  <si>
    <t>Juan Pablo Murillo</t>
  </si>
  <si>
    <t>juanmurillo@itm.edu.co</t>
  </si>
  <si>
    <t>VI Seminario Internacional de Actualización Biomédica –SIAB 2026</t>
  </si>
  <si>
    <t>Aplicaciones del análisis de impedancia bioeléctrica en el seguimiento y diagnóstico de patologías asociadas a la nutrición</t>
  </si>
  <si>
    <t>Articulo indexado</t>
  </si>
  <si>
    <t>Codigo AMCTI 5008</t>
  </si>
  <si>
    <t>Laura Marcela Gaviria Yepes</t>
  </si>
  <si>
    <t>lauragaviriay@gmail.com</t>
  </si>
  <si>
    <t>VIII Congreso Internacional sobre Formación en Ciencia, Tecnología y Competencias CIFCOM</t>
  </si>
  <si>
    <t>Gestión de la Propiedad Intelectual en Instituciones Latinoamericanas de Educación Superior</t>
  </si>
  <si>
    <t>CIMTED CORPOPACION</t>
  </si>
  <si>
    <t>memorias del congreso con registro ISSN: 2500-5987 . Socialización, Sometimiento a revista Scopus con el asesor de la tesis, Certificado de asistencia al evento.</t>
  </si>
  <si>
    <t>María José Franco Martínez</t>
  </si>
  <si>
    <t>mariafranco246101@correo.itm.edu.co</t>
  </si>
  <si>
    <t>Desarrollo de la competencia Comunicativa -Argumentativa en los estudiantes que cursan la asignatura de habilidades comunicacionales del ITM,</t>
  </si>
  <si>
    <t xml:space="preserve">Informe, constancia </t>
  </si>
  <si>
    <t>Santiago Peláez Aguirre</t>
  </si>
  <si>
    <t>santiagopelaezam@gmail.com</t>
  </si>
  <si>
    <t>el VI Concurso de Desarrollo de Dispositivos Fixture y Gage</t>
  </si>
  <si>
    <t xml:space="preserve">presentar el dispositivo en el Regional Engineering Center de General Motors </t>
  </si>
  <si>
    <t xml:space="preserve">Universidad Politécnica Santa Rosa de Jáuregui </t>
  </si>
  <si>
    <t xml:space="preserve">Socializació -informe </t>
  </si>
  <si>
    <t>ANPOF 2018, GT (Grupo de Trabajo) de Filosofía de la Tecnología y la Técnica</t>
  </si>
  <si>
    <t>Sujeto racional: la razón como fin y como medio en el uso y consumo de tecnología: Una aproximación desde Horkheimer y Rescher</t>
  </si>
  <si>
    <t>Universidad Federal de Espírito Santo (UFES) - Campus Goiabeiras</t>
  </si>
  <si>
    <t xml:space="preserve">Informe de moviliad </t>
  </si>
  <si>
    <t>Jairo Antonio Rodas Areiza</t>
  </si>
  <si>
    <t>jairorodas@itm.edu.co</t>
  </si>
  <si>
    <t>XXIII Congreso Internacional de Contaduría, Administración e Informática</t>
  </si>
  <si>
    <t>Medición de experiencias sensoriales del consumidor: un análisis comparativo entre herramientas de neuromarketing y de investigación de mercados tradicionales</t>
  </si>
  <si>
    <t xml:space="preserve">Memorias, socialización, Artículo Isi/Scopus </t>
  </si>
  <si>
    <t>El docente falleció en diciembre de 2018</t>
  </si>
  <si>
    <t>Plenaria de la Comisión gestora del plan nacional de decenal de educación 2016-2026</t>
  </si>
  <si>
    <t xml:space="preserve">Juan Carlos sanchez Giraldo </t>
  </si>
  <si>
    <t xml:space="preserve">juangiraldo@itm.edu.co </t>
  </si>
  <si>
    <t xml:space="preserve">Jefe Oficiana Centro de Idiomas </t>
  </si>
  <si>
    <t xml:space="preserve">Workshop: estrategías Fulbright de fortalecimiento de ingles para las instituciones de educación suprior </t>
  </si>
  <si>
    <t xml:space="preserve">Misión Unversidad Santa Rosa Ramos Arizpe </t>
  </si>
  <si>
    <t xml:space="preserve">Universidad Santa Rosa Ramos Arizpe </t>
  </si>
  <si>
    <t xml:space="preserve">Informe Mision </t>
  </si>
  <si>
    <t xml:space="preserve">Invitación taller criterios para la acreditación de carreras en el sistema de acreditación Regional Univesitaria del Mercosur </t>
  </si>
  <si>
    <t>Mauricio Vásquez Rendón</t>
  </si>
  <si>
    <t xml:space="preserve">98.706.310, </t>
  </si>
  <si>
    <t>mauriciovasquez@itm.edu.co</t>
  </si>
  <si>
    <t>SLAP 2018 — XVI Simposio Latinoamericano de Polímeros y XIV Congreso Iberoamericano de Polímeros</t>
  </si>
  <si>
    <t>Modification of PBT from melt blending with high-performance polymers for fire protection applications</t>
  </si>
  <si>
    <t xml:space="preserve">noviembre </t>
  </si>
  <si>
    <t>NH Gran Hotel Provincial</t>
  </si>
  <si>
    <t xml:space="preserve">Mar de Plata </t>
  </si>
  <si>
    <t xml:space="preserve">Artículo Isi/Scopus </t>
  </si>
  <si>
    <t>Codigo AMCTI 6022</t>
  </si>
  <si>
    <t>Juan Gonzalo Ardila Marín</t>
  </si>
  <si>
    <t xml:space="preserve">71.781.477, </t>
  </si>
  <si>
    <t>IV Simposio Nacional en Ingeniería de Superficies y Tribología</t>
  </si>
  <si>
    <t>Respuesta tribológica de pieles de serpiente</t>
  </si>
  <si>
    <t>Hotel Emporio</t>
  </si>
  <si>
    <t xml:space="preserve">Sinalo </t>
  </si>
  <si>
    <t>Codigo AMCT 4824</t>
  </si>
  <si>
    <t>Camilo Valencia Balvín identificado</t>
  </si>
  <si>
    <t xml:space="preserve"> 71.371.053</t>
  </si>
  <si>
    <t>Jefe Departamento de Electrónica y Telecomunicaciones</t>
  </si>
  <si>
    <t>XXI Simposio Chileno de Física. Visita académica al Departamento de Ciencias Físicas de la Universidad Andrés Bello, así como a la Universidad de Chile, la Universidad de Antofagasta de Chile y la Universidad Católica del Norte</t>
  </si>
  <si>
    <t>Potencial Interatómico para Nb2O5 a partir de primeros principios y particle swarm optimization</t>
  </si>
  <si>
    <t>Universidad Andrés Bello Universidad de Chile, la Universidad de Antofagasta de Chile y la Universidad Católica del Norte</t>
  </si>
  <si>
    <t>Artículo Q3 y Borrador convenio Andrés Bello.</t>
  </si>
  <si>
    <t xml:space="preserve">Articulo 1 año </t>
  </si>
  <si>
    <t xml:space="preserve">Se solicito el informe en junio de 2019. Artículo somemtido en noviembre 30, pendiente publicación </t>
  </si>
  <si>
    <t xml:space="preserve">Jefe Departamento de Personal </t>
  </si>
  <si>
    <t xml:space="preserve">VII Congreso Nacional de Gestión de Personal </t>
  </si>
  <si>
    <t>Centro de Convenciones CAFAM Floresta</t>
  </si>
  <si>
    <t xml:space="preserve">Dany Sulay Urrego Cardenas </t>
  </si>
  <si>
    <t>Segundo Encuentro Nacional de Centros de Ciencias</t>
  </si>
  <si>
    <t xml:space="preserve">Lazaro Mesa Montoya </t>
  </si>
  <si>
    <t>lazaromesa@itm.edu.co</t>
  </si>
  <si>
    <t xml:space="preserve">Jefe Oficina Museo </t>
  </si>
  <si>
    <t xml:space="preserve">Acreditación MultiCampus </t>
  </si>
  <si>
    <t xml:space="preserve">Jefe Departamento de Posgrados </t>
  </si>
  <si>
    <t xml:space="preserve">Departamento de Posgrados </t>
  </si>
  <si>
    <t xml:space="preserve">Mesa de Trabajo Transferencia de Conocimiento en la logíca de la Universidad -Empresa-Estado  Sociedad. Red Colombiana de posgraos </t>
  </si>
  <si>
    <t>Sebastian Roldán Vasco</t>
  </si>
  <si>
    <t xml:space="preserve">1.037.570.818, </t>
  </si>
  <si>
    <t>sebatianroldan@itm.edu.co</t>
  </si>
  <si>
    <t>dciembre 14</t>
  </si>
  <si>
    <t xml:space="preserve">Universidad de Pittsburgh </t>
  </si>
  <si>
    <t xml:space="preserve">Pittsburgh </t>
  </si>
  <si>
    <t>Dciembre 7</t>
  </si>
  <si>
    <t xml:space="preserve">Universidad Autónoma Latinoamericana </t>
  </si>
  <si>
    <t>Iztapalapa</t>
  </si>
  <si>
    <t>Director de Investigación</t>
  </si>
  <si>
    <t xml:space="preserve">Mesa Regional Bogotá Politica Publica en Ctel </t>
  </si>
  <si>
    <t>Eliana Zapata Ruiz</t>
  </si>
  <si>
    <t>1.017.212.569</t>
  </si>
  <si>
    <t xml:space="preserve"> elianazapataruiz@gmail.com</t>
  </si>
  <si>
    <t>10° Seminario Internacional de Investigación en Diseño y el 8° Encuentro de Semilleros de Investigación en Diseño</t>
  </si>
  <si>
    <t>Experiencia significativa de interacción con alimentos en pro de la soberanía alimentaria de la comunidad Bello Oriente, Medellín.</t>
  </si>
  <si>
    <t>Centro de Convenciones Casa de la Moneda</t>
  </si>
  <si>
    <t>Popayán</t>
  </si>
  <si>
    <t xml:space="preserve">Informe de movilidad, articulo libre </t>
  </si>
  <si>
    <t>Sebastián Granada Arango</t>
  </si>
  <si>
    <t>1.044.509.599</t>
  </si>
  <si>
    <t>sebastiangranda240873@correo.itm.edu.co</t>
  </si>
  <si>
    <t>Análisis Comparativo de Empaques de Bombillas: Una Alternativa para el Fin de Vida y Optimización de Empaques</t>
  </si>
  <si>
    <t xml:space="preserve">Informe de movilidad, certificado </t>
  </si>
  <si>
    <t>1.036.640.703</t>
  </si>
  <si>
    <t>TATIANA_0992@hotmail.com</t>
  </si>
  <si>
    <t>Análisis de sostenibilidad en empaques para huevos: una propuesta de rediseño</t>
  </si>
  <si>
    <t>María Camila Arango Agudelo</t>
  </si>
  <si>
    <t>1.036.676.361</t>
  </si>
  <si>
    <t>mcamila606@gmail.com</t>
  </si>
  <si>
    <t xml:space="preserve">Rediseño De Producto Para El Hogar Con Inclusión De
Criterios De Sostenibilidad: El Caso De Un Jabón Para Platos
</t>
  </si>
  <si>
    <t>Steven Galvis Holguín</t>
  </si>
  <si>
    <t>1.214.744.316</t>
  </si>
  <si>
    <t>stevengalvis221631@correo.itm.edu.co</t>
  </si>
  <si>
    <t>IV Congreso Internacional Sobre tecnologías Avanzadas de Mecatrónica,</t>
  </si>
  <si>
    <t>Variación numérico-experimental de la incidencia de la geometría y número de la alabes que conforman el rotor en una turbina de flujo cruzado tipo Michell-banki para pico generación</t>
  </si>
  <si>
    <t>Universidad Autónoma de Manizales</t>
  </si>
  <si>
    <t xml:space="preserve">Certifiacado de participación, memorias e informe </t>
  </si>
  <si>
    <t>Diana Ivonne González Arango</t>
  </si>
  <si>
    <t>1.216.727.407</t>
  </si>
  <si>
    <t>ivonnearango8@gmail.com</t>
  </si>
  <si>
    <t>Incidencia de la longitud del tubo de mezcla en el rendimiento de un eyector subsónio vía CFD</t>
  </si>
  <si>
    <t>1.036.962.974</t>
  </si>
  <si>
    <t>andres980612@gmail.com</t>
  </si>
  <si>
    <t>Optimización de la turbina Michell Banki mediante la implementación del método PSO</t>
  </si>
  <si>
    <t>Yustín Mauricio Román Ardila</t>
  </si>
  <si>
    <t xml:space="preserve">yustinroman188676@correo.itm.edu.co </t>
  </si>
  <si>
    <t>Paneles fotovoltaicos térmicos refrigerados por disipadores de calor modelados mediante dinámica computacional de fluidos</t>
  </si>
  <si>
    <t>Mateo del Gallego Rico</t>
  </si>
  <si>
    <t>1.152.213.746</t>
  </si>
  <si>
    <t>Incidencia de la  geometría en la demanda de aire en canales de superficie libre</t>
  </si>
  <si>
    <t xml:space="preserve">participación, memorias e informe </t>
  </si>
  <si>
    <t>Franklin Giovanni Bastidas Cuya</t>
  </si>
  <si>
    <t>1.017.223.277</t>
  </si>
  <si>
    <t>franklinbastidas220172@correo.itm.edu.co</t>
  </si>
  <si>
    <t>Caracterización climatológica para la implementación de generadores eólicos por medio de estación meteorológica</t>
  </si>
  <si>
    <t>1.039.469.755</t>
  </si>
  <si>
    <t>angie.angie355@gmail.com</t>
  </si>
  <si>
    <t>Diseño y validación numérica d turbina de vórtice gravitacional</t>
  </si>
  <si>
    <t xml:space="preserve">Informe, certificado memorias </t>
  </si>
  <si>
    <t>David Andrés Márquez Viloria</t>
  </si>
  <si>
    <t>16.079.570</t>
  </si>
  <si>
    <t>davidmarquez@itm.edu.co</t>
  </si>
  <si>
    <t>IEEE Latin American Conference on Communications</t>
  </si>
  <si>
    <t>A Framework for the parallelization of optical Communication algoritms on Soc-FPGA using HLS.</t>
  </si>
  <si>
    <t>IEEE Communications Society
(COMSOC)</t>
  </si>
  <si>
    <t xml:space="preserve">Guadalajara </t>
  </si>
  <si>
    <t>Memorias del evento, socialización, certificado de asistencia , articulo Q1</t>
  </si>
  <si>
    <t xml:space="preserve"> Aprobdo AMCTI 4420/ : 4442  </t>
  </si>
  <si>
    <t xml:space="preserve">Jhoan Areiza Laverde </t>
  </si>
  <si>
    <t>1.214.717.575</t>
  </si>
  <si>
    <t>henryareiza135582@correo.itm.edu.co</t>
  </si>
  <si>
    <t>EEE Colombian Conference on Robotics and Automation (CCRA 2018)</t>
  </si>
  <si>
    <t>A comparison of pixel and object -based change detection techniques using Landsat-8 multispectral imagery from Barrancabermeja city</t>
  </si>
  <si>
    <t xml:space="preserve"> Universidad del Norte
</t>
  </si>
  <si>
    <t xml:space="preserve">Memorias del evento, socialización, certificado de asistencia </t>
  </si>
  <si>
    <t>Jorge Luis Rentería Pelaez</t>
  </si>
  <si>
    <t>1.216.713.079</t>
  </si>
  <si>
    <t>Fifteenth international conference on Flow Dynamics</t>
  </si>
  <si>
    <t>Numerical prediction of the heat transfer performance  of a frit melting furnace</t>
  </si>
  <si>
    <t>diciembre</t>
  </si>
  <si>
    <t>Universidad de Tohoku, Japón</t>
  </si>
  <si>
    <t>Tohoku</t>
  </si>
  <si>
    <t xml:space="preserve">Taller hacia la evolución de un sistema de acumulacion y tranferencia de créditos  ( SNATC) </t>
  </si>
  <si>
    <t xml:space="preserve">CICITIE 2018 Congreso internacional de ciencia, tacnología, innovacion y emprendimiento </t>
  </si>
  <si>
    <t>Mecanismos de gestión para el clúster en servicios de medicina y odontología CSMO en la ciudad de Medellín</t>
  </si>
  <si>
    <t xml:space="preserve">Universidad Simón Bolivar </t>
  </si>
  <si>
    <t xml:space="preserve">Misión  Universidad Veracruzana </t>
  </si>
  <si>
    <t xml:space="preserve">Veracruzana </t>
  </si>
  <si>
    <t xml:space="preserve">infome de movilidad </t>
  </si>
  <si>
    <t>Adriana Guerrero Peña</t>
  </si>
  <si>
    <t>43.082.062</t>
  </si>
  <si>
    <t xml:space="preserve">adrianaguerrero@itm.edu.co </t>
  </si>
  <si>
    <t xml:space="preserve">II Congreso Colombiano de Estadística </t>
  </si>
  <si>
    <t>Contraste de las variables PH y conductividad eléctrica (CE) en dos suelos y construcción de un entorno personal de aprendizaje (PLE) en el proceso de enseñanza -aprendizaje de la estadística básica implementado en el semillero herramientas de apoyo para la investigación del ITM</t>
  </si>
  <si>
    <t xml:space="preserve">Sociedad Colombiana de Estadistica </t>
  </si>
  <si>
    <t xml:space="preserve"> Codigo AMCTI 5522, ISI-Scopus</t>
  </si>
  <si>
    <t xml:space="preserve">Octva Conferencia Latinoamericana sobre abandono de la educación superior ( VIII-Clabes </t>
  </si>
  <si>
    <t xml:space="preserve">Asistencias </t>
  </si>
  <si>
    <t xml:space="preserve">Universidad Tecnológica de Panamá </t>
  </si>
  <si>
    <t xml:space="preserve">panamá </t>
  </si>
  <si>
    <t>Asamblea general Ordinaria 2018 Acofartes</t>
  </si>
  <si>
    <t xml:space="preserve">Acofartes </t>
  </si>
  <si>
    <t>noveimbre 13</t>
  </si>
  <si>
    <t>Entregado en Físico</t>
  </si>
  <si>
    <t>Johan Santiago Aristizabal Restrepo</t>
  </si>
  <si>
    <t>1.192.724.402</t>
  </si>
  <si>
    <t>johanaristizabal241231@correo.itm.edu.co</t>
  </si>
  <si>
    <t>Química Industrial</t>
  </si>
  <si>
    <t>segundas Olimpiadas de Química Orgánica</t>
  </si>
  <si>
    <t xml:space="preserve">Universidad Nacional Bogotá </t>
  </si>
  <si>
    <t xml:space="preserve">Informe de la movilidad, certifcado de asistencia </t>
  </si>
  <si>
    <t xml:space="preserve">Encuentro Regional "la educación superior centrada en el aprendizaje de los estudiantes </t>
  </si>
  <si>
    <t>Noviebre 12</t>
  </si>
  <si>
    <t>Julian Jerónimo Noguera Estrada</t>
  </si>
  <si>
    <t>1.037.630.607</t>
  </si>
  <si>
    <t>EXPOCIENCIAS 2018</t>
  </si>
  <si>
    <t>urso Virtual para la Enseñanza de Fundamentos de Programación de Computadores en Lengua de Señas Colombiana</t>
  </si>
  <si>
    <t>Centro de Convenciones y exposiciones de Morelia</t>
  </si>
  <si>
    <t>Michoacan</t>
  </si>
  <si>
    <t xml:space="preserve">Informe de la movilidad </t>
  </si>
  <si>
    <t xml:space="preserve">Carlos Alberto Areiza Montoya </t>
  </si>
  <si>
    <t>98.567.936</t>
  </si>
  <si>
    <t>Gabriel Jaime González Uribe</t>
  </si>
  <si>
    <t>1.037.586.716</t>
  </si>
  <si>
    <t xml:space="preserve">gabrielgozalez@itm.edu.co </t>
  </si>
  <si>
    <t>5th ICRTEL 2018 — International Conference on Research in Teaching, Education &amp; Learning</t>
  </si>
  <si>
    <t>Social Academic and Labor Impact Measurement on High School Graduates: A Study Case for the Instituto Tecnológico Metropolitano in Medellín</t>
  </si>
  <si>
    <t xml:space="preserve">La Sociedad de la Universidad Nacional de Singapur (NUSS), The Kent Ridge Guild House , 9 Kent Ridge Drive, Singapur </t>
  </si>
  <si>
    <t xml:space="preserve">Singapur </t>
  </si>
  <si>
    <t>artículo aprobado ISI-SCOPUS</t>
  </si>
  <si>
    <t xml:space="preserve">Pendiente artículo. Tiempo un año. A febrero de 2020 el artículo aun se encuentra en evaluaciòn. En octubre de 2020 el articulo se encuentra en revisión or parte de la revista. A  enero del 2021 el profe aun no tiene respuesta por parte de la revista .Ver corrreo en en el expediente </t>
  </si>
  <si>
    <t xml:space="preserve">Jackeline Guerra Gómez </t>
  </si>
  <si>
    <t>43.609.581</t>
  </si>
  <si>
    <t>jackyguerrag@gmail.com</t>
  </si>
  <si>
    <t>Maestría en Ciencias: Innovación en Educación</t>
  </si>
  <si>
    <t>5ª Congreso Colombiano de Costos y Gestión</t>
  </si>
  <si>
    <t xml:space="preserve">Modelo de gestión del conocimiento para integrar el saber con el hacer, a través del desarrollo de competencias en estudiantes de costos. </t>
  </si>
  <si>
    <t xml:space="preserve">Universidad de Atlantico </t>
  </si>
  <si>
    <t xml:space="preserve">baranquilla </t>
  </si>
  <si>
    <t>Luis Javier Morantes Guzmán</t>
  </si>
  <si>
    <t>88.262.193</t>
  </si>
  <si>
    <t>luismorantes@itm.edu.co</t>
  </si>
  <si>
    <t>23rd Iberoamerican Congress on Pattern Recognition</t>
  </si>
  <si>
    <t>FPGA based floating - point implementation for real time Background subtraction,  trabajo derivado del proyecto de Investigación “Improvement of visual perception in humanoid robots for objects recognition in natural  environments using  Deep Learning</t>
  </si>
  <si>
    <t xml:space="preserve"> Escuela Politécnica Superior, Universidad Autónoma de Madrid, Madrid, España.</t>
  </si>
  <si>
    <t>Compromiso adquirido en la Comisión de estudios doctorales</t>
  </si>
  <si>
    <t xml:space="preserve">5to Congreso Internacional de Innovación Educativa — TEC de Monterrey </t>
  </si>
  <si>
    <t>El uso de juegos en Laboratorio Financiero y Empresarial Virtual basado en Videojuegos</t>
  </si>
  <si>
    <t>Diceimbre 13</t>
  </si>
  <si>
    <t xml:space="preserve">Tecnologico de Monterrey </t>
  </si>
  <si>
    <t>Artículo IS/Scopus</t>
  </si>
  <si>
    <t xml:space="preserve">Pendiente artículo un año. Se solicitó en febrero de 2020. Se solicito de nuevo información en octubfe de 2020. Ver carrpeta de informe </t>
  </si>
  <si>
    <t>Dany Sulay Urrego Cardenas</t>
  </si>
  <si>
    <t>43.598.948</t>
  </si>
  <si>
    <t>V Congreso Colombiano de Zoología. III Congreso Colombiano de Mastozoología (IIICCM) y II Congreso Colombiano de Herpetología</t>
  </si>
  <si>
    <t xml:space="preserve">Ponencia - organizadora </t>
  </si>
  <si>
    <t xml:space="preserve">Aplicación de indicadores de biodiversidad en la colección de mamíferos del Museo de Ciencias Naturales de La Salle. Diversidad acústica de los murciélagos insectívoros aéreos en relación a la estructura del hábitat en la sabana xerófila-semiseca de la Reserva Natural Sanguaré (norte de Colombia). </t>
  </si>
  <si>
    <t>Ágora Centro de Convenciones</t>
  </si>
  <si>
    <t xml:space="preserve">Artículo aprobado </t>
  </si>
  <si>
    <t>Codigo AMCTI 5650. Pendiente 1 articulo el cual se encuentra en proceso de revision en octubre de 2020</t>
  </si>
  <si>
    <t>Feria Internacional  del libro de guadalajara</t>
  </si>
  <si>
    <t>Centro de Exposiciones</t>
  </si>
  <si>
    <t xml:space="preserve">Hernán Arroyave Lopez </t>
  </si>
  <si>
    <t>hernanarroyave@itm.edu.co</t>
  </si>
  <si>
    <t xml:space="preserve">Jefe de oficina centro de investigación </t>
  </si>
  <si>
    <t>Vicerrectoría de Investigación</t>
  </si>
  <si>
    <t>VI Innovación Land 2018</t>
  </si>
  <si>
    <t xml:space="preserve">Asociación Nacional de Empresarios de Colombia </t>
  </si>
  <si>
    <t xml:space="preserve">Norma Patricia Guarnizo </t>
  </si>
  <si>
    <t xml:space="preserve">normaguarnizo@itm.edu.co </t>
  </si>
  <si>
    <t>Vi Innovación Land 2019</t>
  </si>
  <si>
    <t xml:space="preserve">Jaime Andres Cano </t>
  </si>
  <si>
    <t xml:space="preserve">Jefe Oficina Investigación </t>
  </si>
  <si>
    <t>Vi Innovación Land 2020</t>
  </si>
  <si>
    <t xml:space="preserve">Jefe centro de emprendimiento </t>
  </si>
  <si>
    <t>Vi Innovación Land 2021</t>
  </si>
  <si>
    <t xml:space="preserve">Sara María lópez </t>
  </si>
  <si>
    <t xml:space="preserve">saralopez@itm.edu.co </t>
  </si>
  <si>
    <t>Vi Innovación Land 2022</t>
  </si>
  <si>
    <t xml:space="preserve">María Antonia Lopez Restrepo </t>
  </si>
  <si>
    <t>antonialopez@itm.edu.co</t>
  </si>
  <si>
    <t>Contratista DCRI</t>
  </si>
  <si>
    <t xml:space="preserve">Escuela Internacional de Invierno </t>
  </si>
  <si>
    <t xml:space="preserve">Universidad politécnica Santa Rosa de Jáuregui </t>
  </si>
  <si>
    <t xml:space="preserve">Informe de  movilidad </t>
  </si>
  <si>
    <t xml:space="preserve">Ruby Andrea Munera Peña </t>
  </si>
  <si>
    <t xml:space="preserve">rubymunera@itm.edu.co </t>
  </si>
  <si>
    <t xml:space="preserve">Contratista DCRI </t>
  </si>
  <si>
    <t>Reynales Forbes Pautt</t>
  </si>
  <si>
    <t>1 123 626 576</t>
  </si>
  <si>
    <t>junior.-best1@hotmail.com</t>
  </si>
  <si>
    <t>Ingeniería en Telecomunicaciones</t>
  </si>
  <si>
    <t>Campeonato Panamericano de Físicoculturismo</t>
  </si>
  <si>
    <t>Federación Nacional de Fisicoculturismo</t>
  </si>
  <si>
    <t xml:space="preserve">Guatemala </t>
  </si>
  <si>
    <t>Santiago de los Caballeros</t>
  </si>
  <si>
    <t>Informe, socialización , certificado</t>
  </si>
  <si>
    <t xml:space="preserve">Pendiente la constancia de la socialización. Se le solicito de nuevo en feberro de 2020 </t>
  </si>
  <si>
    <t>XV Congreso de la sociedad de Etnomusicología (SIBE)</t>
  </si>
  <si>
    <t xml:space="preserve">sociedad de Etnomusicología </t>
  </si>
  <si>
    <t>Juan Camilo Correa Chica</t>
  </si>
  <si>
    <t>1.128.270.222</t>
  </si>
  <si>
    <t>juacorrea@itm.edu.co</t>
  </si>
  <si>
    <t>Advanced workshop on FPGA - based systems - on- chip for scientific instrumentation and reconfigurable computing</t>
  </si>
  <si>
    <t xml:space="preserve">Giambiagi Lecture Hall </t>
  </si>
  <si>
    <t xml:space="preserve">Certifciado de asistencia, socialización </t>
  </si>
  <si>
    <t xml:space="preserve">No anexo la solicializacion, el docente no siguío en la institución </t>
  </si>
  <si>
    <t>Carlos Andrés Cañaveral Usuga</t>
  </si>
  <si>
    <t>carloscanaveral192110@correo.itm.edu.co</t>
  </si>
  <si>
    <t>V Congreso Internacional Medio Ambiente Construido y Desarrollo Sustentable</t>
  </si>
  <si>
    <t>Apropiación comunitaria de la energía</t>
  </si>
  <si>
    <t xml:space="preserve">Artículo de divulgación con los resultados de la investigación de maestría, certifiacdo informe </t>
  </si>
  <si>
    <t xml:space="preserve">Jorge Albeiro Oquendo Arango </t>
  </si>
  <si>
    <t xml:space="preserve">Taller marco normativo para entidades de gobierno </t>
  </si>
  <si>
    <t xml:space="preserve">Yudisely Loaiza Vasquez </t>
  </si>
  <si>
    <t xml:space="preserve">yudiselyloaiza@itm.edu.co </t>
  </si>
  <si>
    <t>N/aA</t>
  </si>
  <si>
    <t xml:space="preserve">Seminario taller tratamiento contable de comodatos, convenios y contratos </t>
  </si>
  <si>
    <t xml:space="preserve">karen Paola Cacua Madero </t>
  </si>
  <si>
    <t>V seminario Nacional de caracterización t´rmica de materiales</t>
  </si>
  <si>
    <t xml:space="preserve">Pedro Nel Alvarado Torres </t>
  </si>
  <si>
    <t xml:space="preserve">pedroalvarado@itm.edu.co </t>
  </si>
  <si>
    <t>n/A</t>
  </si>
  <si>
    <t>John Jairo García Mora</t>
  </si>
  <si>
    <t xml:space="preserve">8.393.615 </t>
  </si>
  <si>
    <t>johngarcia@itm.edu.co</t>
  </si>
  <si>
    <t xml:space="preserve">Congreso Internacional de Innovación Educativa </t>
  </si>
  <si>
    <t>Objetivo Interactivo de Aprendizaje OIA adaptativo para innovar el aprendizaje del álgebra lineal en un grupo de estudiantes de ingeniería: una experiencia de aula</t>
  </si>
  <si>
    <t>Campus Monterrey del Tecnológico de Monterrey.</t>
  </si>
  <si>
    <t xml:space="preserve">Informe de Movilidad,memorias del evento </t>
  </si>
  <si>
    <t>Margarita Emilia Patiño Jaramillo</t>
  </si>
  <si>
    <t>32.314.349</t>
  </si>
  <si>
    <t>ponencia El tricerebral: una alternativa para el trabajo cooperativo y por proyectos y el logro de competencias en la asignatura de Química Básica</t>
  </si>
  <si>
    <t>Informe de movilidad , memorias del evento</t>
  </si>
  <si>
    <t xml:space="preserve">Solo tiempo </t>
  </si>
  <si>
    <t>Richard Haminthon Benavides Palacios</t>
  </si>
  <si>
    <t>12.751.939</t>
  </si>
  <si>
    <t>Informe lista de asistencia, pasaporte de invitados otras IES</t>
  </si>
  <si>
    <t xml:space="preserve">Deivid Johan Botina Monsalve  </t>
  </si>
  <si>
    <t>Programa de pasantías</t>
  </si>
  <si>
    <t xml:space="preserve">Informe, Artículo </t>
  </si>
  <si>
    <t xml:space="preserve">Carlos Andrés Duarte </t>
  </si>
  <si>
    <t xml:space="preserve">Universidad Rey Juan Carlos </t>
  </si>
  <si>
    <t xml:space="preserve">Diana Marcela Marín Castrillón   </t>
  </si>
  <si>
    <t xml:space="preserve">Institut National de la Sante et de la Recherche Medicale –Universidad Rennes </t>
  </si>
  <si>
    <t xml:space="preserve">Felipe Escobar Ruiz    </t>
  </si>
  <si>
    <t>Universidad Tecnológica de Panamá - UTP</t>
  </si>
  <si>
    <t xml:space="preserve">Henry Jhoan Areiza Laverde     </t>
  </si>
  <si>
    <t xml:space="preserve"> Universidad Rey Juan Carlos</t>
  </si>
  <si>
    <t xml:space="preserve">Jhonjali Garcia Mosquera      </t>
  </si>
  <si>
    <t xml:space="preserve">Instituto Politécnico Nacional de México  - IPN </t>
  </si>
  <si>
    <t xml:space="preserve">Jhonatan Andrés Graciano Uribe </t>
  </si>
  <si>
    <t>Jose Fernando Pamplona</t>
  </si>
  <si>
    <t xml:space="preserve">Universidad Carlos III de Madrid </t>
  </si>
  <si>
    <t>Lina Clemencia Castaño Osorio</t>
  </si>
  <si>
    <t>Dciembre 14</t>
  </si>
  <si>
    <t>Universidad Autónoma de Chihuahua</t>
  </si>
  <si>
    <t>Luis Felipe Ortíz Clavijo</t>
  </si>
  <si>
    <t>Maestría en Estudios de CTS+i</t>
  </si>
  <si>
    <t>Novimbre 30</t>
  </si>
  <si>
    <t>Consejo Superior de Investigaciones Científicas</t>
  </si>
  <si>
    <t xml:space="preserve">María Mercedes Velásquez López </t>
  </si>
  <si>
    <t>Espal</t>
  </si>
  <si>
    <t xml:space="preserve"> Girona</t>
  </si>
  <si>
    <t>Sebastian Restrepo Agudelo</t>
  </si>
  <si>
    <t xml:space="preserve">Valencia </t>
  </si>
  <si>
    <t xml:space="preserve">LAURA SOFIA MEJIA MUÑOZ </t>
  </si>
  <si>
    <t>lauramejia246568@correo.itm.edu.co</t>
  </si>
  <si>
    <t>Tecnología en Producción</t>
  </si>
  <si>
    <t>UNIVERSIDAD POLITÉCNICA DE RAMOS ARIZPE- UNIVERSIDAD POLITÉCNICA DE SANTA ROSA JÁUREGUI</t>
  </si>
  <si>
    <t>UI 18-12</t>
  </si>
  <si>
    <t>Informe de movilidad, evidencias fotograficas, video</t>
  </si>
  <si>
    <t>ALEJANDRA LOPEZ BERRIO</t>
  </si>
  <si>
    <t>alejandralopez232081@correo.itm.edu.co</t>
  </si>
  <si>
    <t xml:space="preserve">JAIR SEBASTIAN BARRERA TULLAN  </t>
  </si>
  <si>
    <t>jairbarrera213065@correo.itm.edu.co</t>
  </si>
  <si>
    <t>JUAN DAVID OROZCO RUIZ</t>
  </si>
  <si>
    <t>juanorozco240166@correo.itm.edu.co</t>
  </si>
  <si>
    <t xml:space="preserve">
Universidad Politécnica De Ramos Arizpe- Universidad Politécnica De Santa Rosa Jáuregui
</t>
  </si>
  <si>
    <t>LUISA FERNANDA VILLAMIZAR SUAZA</t>
  </si>
  <si>
    <t>luisavillamizar143800@correo.itm.edu.co</t>
  </si>
  <si>
    <t>ANDRÉS FELIPE RAMÍREZ ARANGO</t>
  </si>
  <si>
    <t>andresramirez188194@correo.itm.edu.co</t>
  </si>
  <si>
    <t>SEBASTIAN VALENCIA CADENA</t>
  </si>
  <si>
    <t>sebastianvalencia206325@correo.itm.edu.co</t>
  </si>
  <si>
    <t>JESSICA VILLAMIZAR SUAZA</t>
  </si>
  <si>
    <t>jessicavillamizar87135@correo.itm.edu.co</t>
  </si>
  <si>
    <t>KELLY JOHANNA CADAVID SÁNCHEZ</t>
  </si>
  <si>
    <t>kellycadavid118281@correo.itm.edu.co</t>
  </si>
  <si>
    <t>DIEGO ANDRÉS CARDONA HENAO</t>
  </si>
  <si>
    <t>diegocardona239547@correo.itm.edu.co</t>
  </si>
  <si>
    <t>JUAN JOSE RENDON RODRIGUEZ</t>
  </si>
  <si>
    <t>1.040.049.783</t>
  </si>
  <si>
    <t>juanrendon236332@correo.itm.edu.co</t>
  </si>
  <si>
    <t>III Congreso Colombiano de Bioquímica y Biología Molecular C2B2</t>
  </si>
  <si>
    <t>protein-protein interaction network of proteins associated with unfavorable prognosis in Acute Myeloid Leukemia”</t>
  </si>
  <si>
    <t xml:space="preserve">1 de noviembre </t>
  </si>
  <si>
    <t xml:space="preserve">3 de noviembre </t>
  </si>
  <si>
    <t xml:space="preserve">Sociedad Colombiana de Ciencias Químicas </t>
  </si>
  <si>
    <t>P-17215</t>
  </si>
  <si>
    <t>semillero de ciencias biomedicas</t>
  </si>
  <si>
    <t>CERTIFICADO PONENCIA- MEMORIAS CONGRESO</t>
  </si>
  <si>
    <t>NELSON DARIO GOMEZ CARDONA</t>
  </si>
  <si>
    <t>71.779.814</t>
  </si>
  <si>
    <t>Participación como ponente en la Conferencia “Latin American Optics &amp; Photonics” LAOP 2018</t>
  </si>
  <si>
    <r>
      <t>Ultra-short polarization beam splitter to opérate in two communication bands based on a gold-filled dual-core photonic cristal fiber</t>
    </r>
    <r>
      <rPr>
        <i/>
        <sz val="10"/>
        <color theme="1"/>
        <rFont val="Arial Narrow"/>
        <family val="2"/>
      </rPr>
      <t xml:space="preserve">” y </t>
    </r>
    <r>
      <rPr>
        <b/>
        <i/>
        <sz val="10"/>
        <color theme="1"/>
        <rFont val="Arial Narrow"/>
        <family val="2"/>
      </rPr>
      <t>“Multi-analyte refractive index sensor base don hybrid long range plasmon modes in H-shaped optical fiber”</t>
    </r>
    <r>
      <rPr>
        <i/>
        <sz val="10"/>
        <color theme="1"/>
        <rFont val="Arial Narrow"/>
        <family val="2"/>
      </rPr>
      <t xml:space="preserve"> </t>
    </r>
  </si>
  <si>
    <t>12 de noviembre</t>
  </si>
  <si>
    <t>15 de noviembre</t>
  </si>
  <si>
    <t>P-17217</t>
  </si>
  <si>
    <t>LIMA</t>
  </si>
  <si>
    <t>ESTEFANIA PEREZ GIRALDO</t>
  </si>
  <si>
    <t>1.128.479.537</t>
  </si>
  <si>
    <t>estefaniaperez@itm.edu.co</t>
  </si>
  <si>
    <t xml:space="preserve">23 de noviembre </t>
  </si>
  <si>
    <t xml:space="preserve">21 de diciembre </t>
  </si>
  <si>
    <t>Centro de Investigación e Innovación en Bioingeniería, de la Universidad Politécnica de Valencia</t>
  </si>
  <si>
    <t>COLCIENCIAS 846-2016</t>
  </si>
  <si>
    <t>VALENCIA</t>
  </si>
  <si>
    <t xml:space="preserve">V Congreso Colombiano de Zoologia </t>
  </si>
  <si>
    <t xml:space="preserve">Reunión y Organización del cuarto taller regional de Atropellamiento de Fauna en las Carreteras Nacionales </t>
  </si>
  <si>
    <t xml:space="preserve">Juan  Diego Restrepo Agudelo </t>
  </si>
  <si>
    <t>Escuela Internacional de Innovación Social</t>
  </si>
  <si>
    <t>RN 17-04</t>
  </si>
  <si>
    <t xml:space="preserve">escuela de Innovacion social </t>
  </si>
  <si>
    <t xml:space="preserve">Evidencia fotografica </t>
  </si>
  <si>
    <t>Manuela Raigosa</t>
  </si>
  <si>
    <t>Jhon William Jiménez González</t>
  </si>
  <si>
    <t>jhonjimenez180207@correo.itm.edu.co</t>
  </si>
  <si>
    <t>agosto</t>
  </si>
  <si>
    <t xml:space="preserve">Politécnico Jaime Isaza Cadvid
</t>
  </si>
  <si>
    <t>Mariana Méndez Aristizábal</t>
  </si>
  <si>
    <t>marianamendez236288@correo.itm.edu.co</t>
  </si>
  <si>
    <t xml:space="preserve">Colegiatura Colombiana
</t>
  </si>
  <si>
    <t>David Piedrahíta Villalobo</t>
  </si>
  <si>
    <t>davidpiedrahita236190@correo.itm.edu.co</t>
  </si>
  <si>
    <t>John Alberto Betancur Maya</t>
  </si>
  <si>
    <t>15.511.283</t>
  </si>
  <si>
    <t>johnbetancur@itm.edu.co</t>
  </si>
  <si>
    <t xml:space="preserve">Tecnología calidad </t>
  </si>
  <si>
    <t>Simposio Internacional de Metrología: por la Innovación Tecnológica y el Desarrollo Sustentable</t>
  </si>
  <si>
    <t>CIDESI.</t>
  </si>
  <si>
    <t>XXI Congreso Internacional EDUTEC 2018</t>
  </si>
  <si>
    <t xml:space="preserve">Ámbitos del Big Data en la Educación </t>
  </si>
  <si>
    <t>_</t>
  </si>
  <si>
    <t>Lleida</t>
  </si>
  <si>
    <t>Producto establecido en el marco del proyecto de investigación P17221, se entregará certificado de partacipación y memorias con ISBN, apenas los publiquen.</t>
  </si>
  <si>
    <t>XVII ENCUENTRO NACIOANAL DE SEMILLEROS DE INVESTIGACIÓN REDCOLSI-2018</t>
  </si>
  <si>
    <t>Universidades sedes en la ciudad de pasto</t>
  </si>
  <si>
    <t>Medellín - Pasto</t>
  </si>
  <si>
    <t>Fotografías y certificados</t>
  </si>
  <si>
    <t>XVII ENCUENTRO NACIOANAL DE SEMILLEROS DE INVESTIGACIÓN REDCOLSI-2019</t>
  </si>
  <si>
    <t>Fotogracias y certificados</t>
  </si>
  <si>
    <t>Hayley Katherine Montes Zapata</t>
  </si>
  <si>
    <t>kathe11-27@hotmail.com</t>
  </si>
  <si>
    <t>XVII ENCUENTRO NACIOANAL DE SEMILLEROS DE INVESTIGACIÓN REDCOLSI-2020</t>
  </si>
  <si>
    <t xml:space="preserve">Fray Alonso Betancur Duque </t>
  </si>
  <si>
    <t xml:space="preserve">fraybetancur64534@correo.itm.edu.co </t>
  </si>
  <si>
    <t>XVII ENCUENTRO NACIOANAL DE SEMILLEROS DE INVESTIGACIÓN REDCOLSI-2021</t>
  </si>
  <si>
    <t>Frank Sneyder Garces Hernandez</t>
  </si>
  <si>
    <t>XVII ENCUENTRO NACIOANAL DE SEMILLEROS DE INVESTIGACIÓN REDCOLSI-2022</t>
  </si>
  <si>
    <t>XVII ENCUENTRO NACIOANAL DE SEMILLEROS DE INVESTIGACIÓN REDCOLSI-2023</t>
  </si>
  <si>
    <t>XVII ENCUENTRO NACIOANAL DE SEMILLEROS DE INVESTIGACIÓN REDCOLSI-2024</t>
  </si>
  <si>
    <t>XVII ENCUENTRO NACIOANAL DE SEMILLEROS DE INVESTIGACIÓN REDCOLSI-2025</t>
  </si>
  <si>
    <t>XVII ENCUENTRO NACIOANAL DE SEMILLEROS DE INVESTIGACIÓN REDCOLSI-2026</t>
  </si>
  <si>
    <t>XVII ENCUENTRO NACIOANAL DE SEMILLEROS DE INVESTIGACIÓN REDCOLSI-2027</t>
  </si>
  <si>
    <t>XVII ENCUENTRO NACIOANAL DE SEMILLEROS DE INVESTIGACIÓN REDCOLSI-2028</t>
  </si>
  <si>
    <t>XVII ENCUENTRO NACIOANAL DE SEMILLEROS DE INVESTIGACIÓN REDCOLSI-2029</t>
  </si>
  <si>
    <t>Sara Yepes Arroyave</t>
  </si>
  <si>
    <t>syepes.57@gmail.com</t>
  </si>
  <si>
    <t>XVII ENCUENTRO NACIOANAL DE SEMILLEROS DE INVESTIGACIÓN REDCOLSI-2030</t>
  </si>
  <si>
    <t>Felipe Escobar Ruiz</t>
  </si>
  <si>
    <t xml:space="preserve">fescoba9@gmail.com
</t>
  </si>
  <si>
    <t>XVII ENCUENTRO NACIOANAL DE SEMILLEROS DE INVESTIGACIÓN REDCOLSI-2031</t>
  </si>
  <si>
    <t xml:space="preserve">Juan Pablo Zapata Gómez        </t>
  </si>
  <si>
    <t>juanzapata220077@correo.itm.edu.co</t>
  </si>
  <si>
    <t>XVII ENCUENTRO NACIOANAL DE SEMILLEROS DE INVESTIGACIÓN REDCOLSI-2032</t>
  </si>
  <si>
    <t xml:space="preserve">No Documento </t>
  </si>
  <si>
    <t>Proceso</t>
  </si>
  <si>
    <t xml:space="preserve">Número días Movilidad  </t>
  </si>
  <si>
    <t>Centro de Idiomas</t>
  </si>
  <si>
    <t>XI Taller Latinoamericano para la Transformación de la Formación Docente en Lenguaje"</t>
  </si>
  <si>
    <t>"Transformación curricular: la producción textual argumentativa mediante el fortalecimiento de la competencia comunicativa"</t>
  </si>
  <si>
    <t xml:space="preserve">Universidad Nacional Villa María </t>
  </si>
  <si>
    <t>Córdoba</t>
  </si>
  <si>
    <t>Certificado como ponente y asistente en el evento, como representante del ITM en la mesa de esritura - Artículo para publicación en la revista la Tekhné.
Artículo ISI - SCOPUS</t>
  </si>
  <si>
    <t xml:space="preserve">Artículo un año. Abril 2020.  En febreo se sometio. En el mes de octubre se recibe correo indicando que esta en revisión por la revista a la espera de respuesta. En diciembre de 2020 el articulo fue rechazado, se le solicita a la profe enviar carta al comite indicando loque ha pasado en el proceso.  Ver correo </t>
  </si>
  <si>
    <t>Jaime Darío Restrepo Díaz</t>
  </si>
  <si>
    <t>V Coloquio de Metrología</t>
  </si>
  <si>
    <t>Gestión Metrológica Industrial: la Medida de la Verdad en su Justa Causa.</t>
  </si>
  <si>
    <t xml:space="preserve">Universiad Politécnica Santa Rosa de Jáuregui </t>
  </si>
  <si>
    <t>UI 18-11</t>
  </si>
  <si>
    <t>Informe del evento
Arículo aprobado e indexado 
Agenda de actividades en la UPRSJ</t>
  </si>
  <si>
    <t>a 2020, El articulo fue devuelto, se sometio nuevamente y se esta a la espera de respuesta por parte de la revista.  Se le solcita al profe  enviar correoal comité de movildiad . Ver correo en la carpeta de informes</t>
  </si>
  <si>
    <t>LIV Congreso Nacional y V Internacional de Ciencias Biológicas</t>
  </si>
  <si>
    <t>Efecto anticancerígeno de fármacos dirigidos a la máquina epigenética en una línea celular con alto potencial metastásico</t>
  </si>
  <si>
    <t xml:space="preserve">Centro de Convenciones </t>
  </si>
  <si>
    <t xml:space="preserve">Artículo indexado 
Afiliación a red
</t>
  </si>
  <si>
    <t>Se le solicito  codigo de AMCTI.  El docente informa que se encuentra retrsada la publicaciòn del artìculo. Envia carta solicitnado mas tiempo, esta pendiente para pasar por Comité de Movilidad</t>
  </si>
  <si>
    <t xml:space="preserve">Carlos Andrés Calle </t>
  </si>
  <si>
    <t>1.214.733.545</t>
  </si>
  <si>
    <t>andres128074@gmail.com</t>
  </si>
  <si>
    <t xml:space="preserve">Artes de la Grabacióny producción musical </t>
  </si>
  <si>
    <t xml:space="preserve"> III Congreso de Investigación en Música</t>
  </si>
  <si>
    <t xml:space="preserve">Agua Viva, un poema polifónico: adaptación musical de una obra de Clarice Lispector </t>
  </si>
  <si>
    <t>Septiembre</t>
  </si>
  <si>
    <t xml:space="preserve">Informe de movilidad, certifiado de asistencia </t>
  </si>
  <si>
    <t xml:space="preserve">Pendiente memorias </t>
  </si>
  <si>
    <t xml:space="preserve">Alejandro Silva Cortes </t>
  </si>
  <si>
    <t>alejandrosilva@itm.edu.co</t>
  </si>
  <si>
    <t>Tec. Gestión Administrativa</t>
  </si>
  <si>
    <t>Conference on Management and Information Technology (ICMIT)</t>
  </si>
  <si>
    <t>ponencia How to improve the intentions toward the use of ICTs in the banking sector by the elderly people in the city of Medellín</t>
  </si>
  <si>
    <t>Informe, ISI/Scopus</t>
  </si>
  <si>
    <t>Pendiente artìculo un año. Se  le han enviado varios correos desde octubre de 2020 sin optener respuesta por parte del docente. Ver correos en la carpeta de informe. Codifo AMCTI AMCTI con código 5327</t>
  </si>
  <si>
    <t>11° Seminario Internacional De Investigación En Diseño – Sid</t>
  </si>
  <si>
    <t xml:space="preserve">La seguridad Alimentaria como indicador de Inclusión desde el diseño Industrial </t>
  </si>
  <si>
    <t>Instituto Superior de Diseño Universidad de la Habana</t>
  </si>
  <si>
    <t>Informe, certificado  de ponencia, artículo  tipo C</t>
  </si>
  <si>
    <t>Se solicito informe en diciembe de 2019 y abril de 2020.Se  solicito de nuevo la información en octubre de 2020</t>
  </si>
  <si>
    <t>jhonatanalexandermurillopolo@itm.edu.co</t>
  </si>
  <si>
    <t>Fisica</t>
  </si>
  <si>
    <t>XI Workshop Chile-México sobre el Magnetismo, Nanociencia y sus Aplicaciones</t>
  </si>
  <si>
    <t xml:space="preserve">Utilización de LAMMPS para el estudio de materiales magnéticos. </t>
  </si>
  <si>
    <t>Hotel Enjoy Pucón – CHILE</t>
  </si>
  <si>
    <t xml:space="preserve">artículo ISI/Scopus. </t>
  </si>
  <si>
    <t>Articulo para nov de 2020. Se solicito articulo en octubre de 2020. S escribe de nuevo e ene eenro de 2021 . Se le solicita envair carta al comité de movilidad. Ver correo en la carrpeta de informes</t>
  </si>
  <si>
    <t>Alvaro David Monterroza Ríos</t>
  </si>
  <si>
    <t>alvaromonterroza@itm.edu.co</t>
  </si>
  <si>
    <t>XVIII Congreso Interamericano de Filosofía</t>
  </si>
  <si>
    <t>"El diseño Industrial  (reconciderando)a la luz de la filosofía de la técnica"</t>
  </si>
  <si>
    <t>Sociedad Colombiana de Filosofía</t>
  </si>
  <si>
    <t>Informe de movilidad, artículo publindex</t>
  </si>
  <si>
    <t xml:space="preserve">Pa octubre de 2020, fue publicado en una revista brasilera (ver adjunto), pero aún no tengo la versión en la plataforma publicada. Pendinete codigo para verificar con AMCTI.  En eenro de 2021 se solicita el codigo de AMCTI. Ver corrreo en la carpeta de informe  </t>
  </si>
  <si>
    <t>11 seminario internacional de investigación en diseño y 9 encuentro de semilleros  de investigación en diseño</t>
  </si>
  <si>
    <t xml:space="preserve">Seguridad alimentaria como indicador de inclusión desde el diseño industrial </t>
  </si>
  <si>
    <t>Escuela de Artes Plásticas “Profesor Rubén Herrera|</t>
  </si>
  <si>
    <t xml:space="preserve">Movilidad Tramitada por investigación </t>
  </si>
  <si>
    <t>Entrega de productos 30/07/2019</t>
  </si>
  <si>
    <t xml:space="preserve">Yamile Areiza Restrepo </t>
  </si>
  <si>
    <t>yamileareiza107227@correo.itm.edu.co</t>
  </si>
  <si>
    <t>X Congreso Internacional de Materiales CIM 2019</t>
  </si>
  <si>
    <t xml:space="preserve">Caracterización fisicoquímica de Clinoptilolita Natural para el uso potencial con catalizador </t>
  </si>
  <si>
    <t>3 días</t>
  </si>
  <si>
    <t xml:space="preserve">SMEXA73-Catalisis y Nuevos Materiales </t>
  </si>
  <si>
    <t xml:space="preserve">Informe de movilidad, certificado, articulo </t>
  </si>
  <si>
    <t xml:space="preserve">Bayron Jesit Ospina Cifuentes </t>
  </si>
  <si>
    <t xml:space="preserve">bayronospina@itm.edu.co </t>
  </si>
  <si>
    <t>Electrónica-Telecomunicaciones</t>
  </si>
  <si>
    <t xml:space="preserve">Misonal </t>
  </si>
  <si>
    <t xml:space="preserve">Clase espejo </t>
  </si>
  <si>
    <t xml:space="preserve">Unidades Tecnológicas de Santadner </t>
  </si>
  <si>
    <t xml:space="preserve">Santander </t>
  </si>
  <si>
    <t xml:space="preserve">Dseño  de dos asignaturas bajo la modalidad d calse espejo </t>
  </si>
  <si>
    <t>Pendiente firma convenio  se solicito de nuevo en octubre de 2020, indica que se tramitara en el 2021. Ver correo carpeta informes</t>
  </si>
  <si>
    <t>Marta Luz Arango Uribe</t>
  </si>
  <si>
    <t>43.209.139</t>
  </si>
  <si>
    <t>martaarango@itm.edu.co</t>
  </si>
  <si>
    <t xml:space="preserve">Maestría desarrollo Sostenible </t>
  </si>
  <si>
    <t xml:space="preserve">XXIX Simposio Internacional de Estadística 
</t>
  </si>
  <si>
    <t xml:space="preserve">  Bayesian networks applied to the risk of desertion. </t>
  </si>
  <si>
    <t xml:space="preserve">Universidad Norte de Barranquilla </t>
  </si>
  <si>
    <t xml:space="preserve"> socialización, informe Artículo indexado aprobado</t>
  </si>
  <si>
    <t xml:space="preserve">AMCTI-   5031 El producto enviado no cumple con la categoria del producto,  se le solicita realizar la corrección, esta a a la espera de que la revista apruebe el producto. Ver correo en la carpeta de informe </t>
  </si>
  <si>
    <t>María Isabel Giraldo Vásquez</t>
  </si>
  <si>
    <t>mariavasquez@itm.edu.co</t>
  </si>
  <si>
    <t xml:space="preserve">30 Simposio Nacional de Historia </t>
  </si>
  <si>
    <t>Imagen publicitaria y construcción de memoria colectiva: el caso de la Cervecería Unión en Medellín en 1940 dentro de la mesa temática 089 Historia, arte y patrimonio: usos das imagen e da cultura material e visual.</t>
  </si>
  <si>
    <t>Teatro Guararapes - Centro de Convenciones, Olinda-PE.</t>
  </si>
  <si>
    <t xml:space="preserve">Recife </t>
  </si>
  <si>
    <t xml:space="preserve">Artículo indexado 
</t>
  </si>
  <si>
    <t xml:space="preserve"> El producto  5669, no cumple con lo comprometido en enero de 2021. Se le indica enviar carta al Comité para el debido proceso</t>
  </si>
  <si>
    <t>davidhernandez214675@correo.itm.edu.co</t>
  </si>
  <si>
    <t>Telecomunicaciones</t>
  </si>
  <si>
    <t>Pasantía de Investigación en la Technical University of Denmark (DTU),</t>
  </si>
  <si>
    <t>Technical University of Denmark (DTU),</t>
  </si>
  <si>
    <t>Copenhague</t>
  </si>
  <si>
    <t xml:space="preserve">Articulo tipo top, informe de movilidad </t>
  </si>
  <si>
    <t xml:space="preserve">Codigo AMCTI 5030
</t>
  </si>
  <si>
    <t>Javier Ernesto Castrillón</t>
  </si>
  <si>
    <t>Evento INDISCRETO</t>
  </si>
  <si>
    <t>Conferencia: Diseño metódico, rutas para el diseño aplicado.  Taller: "Diseño y método: aplicado al diseño de producto; Nanotectura:pequeños hábitats para migrantes"</t>
  </si>
  <si>
    <t>Universidad de Pamplona</t>
  </si>
  <si>
    <t>Pamplona/Norte de Santander</t>
  </si>
  <si>
    <t>Informe de Movilidad, socialización de la experiencia con docentes y estudiantes, artículo de divulgación</t>
  </si>
  <si>
    <t>Carlos Mario Gutiérrez</t>
  </si>
  <si>
    <t>carlosgutierrez@itm.edu.co</t>
  </si>
  <si>
    <t>Conferencia: Producción más limpia, ecodiseño y análisis de ciclo de vida para la fabricación de muebles de madera.  Taller: "Busqueda de patentes"</t>
  </si>
  <si>
    <t>XIII Congreso Internacional sobre Principios y Prácticas del Diseño</t>
  </si>
  <si>
    <t>Diseño de armaduras: una experiencia épica para la enseñanza del diseño</t>
  </si>
  <si>
    <t>febrero</t>
  </si>
  <si>
    <t>Universidad Estatal de San Petersburgo,</t>
  </si>
  <si>
    <t>Rusia</t>
  </si>
  <si>
    <t>San Petersburgo</t>
  </si>
  <si>
    <t xml:space="preserve"> artículo aprobado ISI-SCOPUS</t>
  </si>
  <si>
    <t>María del Pilar Gálvez Rodas</t>
  </si>
  <si>
    <t>mariagalvez177799@correo.itm.edu.co</t>
  </si>
  <si>
    <t>Festival de Estéticas Expandidas</t>
  </si>
  <si>
    <t>Presentación Obra Semillero CINEVIVO: Binary Corpus</t>
  </si>
  <si>
    <t>Centro Cultural Palatino</t>
  </si>
  <si>
    <t>Evidencias y certificado de participación, Registro y memoria audiovisual del evento, socialización y presentación de la Obra Binary Corpus</t>
  </si>
  <si>
    <t xml:space="preserve">Carpta semillero CINEVIVO </t>
  </si>
  <si>
    <t>Laura Valentina Gil Ramírez</t>
  </si>
  <si>
    <t>lauragil238326@correo.itm.edu.co</t>
  </si>
  <si>
    <t xml:space="preserve">Manuel Buelvas Giraldo </t>
  </si>
  <si>
    <t>manuelabuelvas249498@correo.itm.edu.co</t>
  </si>
  <si>
    <t>María Natalia Arredondo Ibarra</t>
  </si>
  <si>
    <t>mariaarredondo263290@correo.itm.edu.co</t>
  </si>
  <si>
    <t>Luis Angel Castro Ruiz</t>
  </si>
  <si>
    <t>luiscastro@itm.eud.co</t>
  </si>
  <si>
    <t>Evidencias y certificado de participación, Registro y memoria audiovisual del evento, y presentación de la Obra Binary Corpus</t>
  </si>
  <si>
    <t>María Salomé Foronda Olaya</t>
  </si>
  <si>
    <t>mariaforonda252872@correo.itm.edu.co</t>
  </si>
  <si>
    <t xml:space="preserve">Intercambio académico - Paloma </t>
  </si>
  <si>
    <t>Fundación Universitaria Bellas Artes</t>
  </si>
  <si>
    <t>ON 19-06</t>
  </si>
  <si>
    <t>Informe al finalizar la movilidad, socializacion de la experiencia, conocimientos adquiridos y demás información relevante que tenga impacto en al comunidad académica.</t>
  </si>
  <si>
    <t>Termina diciembre</t>
  </si>
  <si>
    <t>Cristian Felipe Manco Osorio</t>
  </si>
  <si>
    <t>cristianmanco238084@correo.itm.edu.co</t>
  </si>
  <si>
    <t>Camila Andrea Fraile Mondragón</t>
  </si>
  <si>
    <t>1.017.248.245</t>
  </si>
  <si>
    <t>Camilafraile229931@correo.itm.edu.co</t>
  </si>
  <si>
    <t>Diseño de experiencia con enfoque inclusivo: una herramienta del desarrollo de la sociedad, caso Parque Explora</t>
  </si>
  <si>
    <t>Escuela de Artes Plásticas “Profesor Rubén Herrera</t>
  </si>
  <si>
    <t xml:space="preserve">Informe de movilidad-constancia de asistencia evento </t>
  </si>
  <si>
    <t xml:space="preserve">Pablo Andres  Florez maya </t>
  </si>
  <si>
    <t>Pabloftorez205003@correo.itm.edu.co</t>
  </si>
  <si>
    <t xml:space="preserve">DLa seguridad Alimentaria como indicador de Inclusión desde el diseño Industrial </t>
  </si>
  <si>
    <t xml:space="preserve">Socializaciín, cosntancia, informe </t>
  </si>
  <si>
    <t xml:space="preserve">pendiente socilización y cambiar formato de informe </t>
  </si>
  <si>
    <t>Yeison Daniel Morales Valencia</t>
  </si>
  <si>
    <t>yeisonmorales218863@correo.itm.edu.co</t>
  </si>
  <si>
    <t>X Congreso Iberoamericano de Tecnologías de Apoyo a la Discapacidad (IBERDISCAP 2019).</t>
  </si>
  <si>
    <t>Diseño De Prótesis Dinámica Para Espasticidad En Miembro Superior</t>
  </si>
  <si>
    <t>Polo Científico Tecnológico</t>
  </si>
  <si>
    <t xml:space="preserve">Informe de movilidad, certifiado de asistencia, artìculo libre </t>
  </si>
  <si>
    <t>Jheison Manuel Pérez Guerra</t>
  </si>
  <si>
    <t>Diseño y Desarrollo de Prótesis Mioeléctrica Para Paciente con Amputación a Nivel Transradial</t>
  </si>
  <si>
    <t>Certificado de asistencia al evento en calidad de ponente, la memoria del evento, fotografías de mi participación, el formato FIC 009 debidamente diligenciado y un informe libre que conste de 500 a 700 palabras narrando mi experiencia.</t>
  </si>
  <si>
    <t>jackelineguerra248273@correo.itm.edu.co</t>
  </si>
  <si>
    <t xml:space="preserve">Maestría en Ciencias: innovación en Educación </t>
  </si>
  <si>
    <t>XVI Congreso Internacional Pedagogía 2019</t>
  </si>
  <si>
    <t xml:space="preserve">Competencias de un modelo de Gestión del conocimiento para integrar el saber con el hacer </t>
  </si>
  <si>
    <t xml:space="preserve">Instituto de Educación de la República de Cuba </t>
  </si>
  <si>
    <t xml:space="preserve">La Habana </t>
  </si>
  <si>
    <t xml:space="preserve">Didáctica y Modelamiento en Ciencias Básicas </t>
  </si>
  <si>
    <t xml:space="preserve">Certificado de ponencia, memorias </t>
  </si>
  <si>
    <t>María Isabel Botero Henao</t>
  </si>
  <si>
    <t>mariabotero212161@correo.itm.edu.co</t>
  </si>
  <si>
    <t xml:space="preserve">I Congreso Internacional de Ciencias de la Actividad Física y el Deporte </t>
  </si>
  <si>
    <t xml:space="preserve">Análisis Biomecánico del tiro con arco compuesto con diana en arquero olímpico y paralímpico: Estudio de caso </t>
  </si>
  <si>
    <t xml:space="preserve">Universidad Católica de Valencia </t>
  </si>
  <si>
    <t>Semillero de Investigación BiReDi</t>
  </si>
  <si>
    <t xml:space="preserve">Ponencia internacional publicada en un monográfico de la Revista Actividad Física y Deporte: Ciencia y profesión editada por el COLEF e indexada en Latindex ,ISCO. </t>
  </si>
  <si>
    <t>Franco Bertaiola Ríos</t>
  </si>
  <si>
    <t>1.040.575.544</t>
  </si>
  <si>
    <t>francobr991@gmail.com</t>
  </si>
  <si>
    <t>UI15-04</t>
  </si>
  <si>
    <t xml:space="preserve">Regresa en agosto </t>
  </si>
  <si>
    <t xml:space="preserve">Federico Gutiérrez Correa </t>
  </si>
  <si>
    <t>federicogutierrez208469@correo.itm.edu.co</t>
  </si>
  <si>
    <t>TECNOX 4.0</t>
  </si>
  <si>
    <t>Diseño de dispositivo para codificación de textos a código braile como herramienta de apoyo a personas con discapacidad visual</t>
  </si>
  <si>
    <t>marzo</t>
  </si>
  <si>
    <t>Universidade  Federal do Rio Grande do Sul</t>
  </si>
  <si>
    <t>Grupo de Investigación Innovación Biomédica GI2B</t>
  </si>
  <si>
    <t xml:space="preserve">Iforme de movilidad </t>
  </si>
  <si>
    <t>Paula Camila Pineda Quiroga</t>
  </si>
  <si>
    <t>paulapineda219965@correo.itm.edu.co</t>
  </si>
  <si>
    <t xml:space="preserve">Mariana Durango Flórez </t>
  </si>
  <si>
    <t>marianadurango134392@correo.itm.edu.co</t>
  </si>
  <si>
    <t>IX Congreso Internacional de Electrimacs 2019</t>
  </si>
  <si>
    <t>Matlab/Simulink interface design and implementation for PV arrays reconfiguration</t>
  </si>
  <si>
    <t xml:space="preserve">Grand Hotel Salerno </t>
  </si>
  <si>
    <t>Salerno</t>
  </si>
  <si>
    <t xml:space="preserve">Experiencia e informe de movilidad </t>
  </si>
  <si>
    <t>Ángela María Montoya Muñoz</t>
  </si>
  <si>
    <t>angelamontoya247633@correo.itm.edu.co</t>
  </si>
  <si>
    <t>conferencia internacional de dosimetría y sus aplicaciones</t>
  </si>
  <si>
    <t>valores típicos de valores de referencia de dosis en pacientes sometidos a exámenes de radiodiagnóstico en el hospital Santa Margarita del municipio de Copacabana</t>
  </si>
  <si>
    <t>Centro de Congresos del Instituto Superior Técnico</t>
  </si>
  <si>
    <t>Lisboa</t>
  </si>
  <si>
    <t>Informe de movilidad, certificado asistencia, memorias</t>
  </si>
  <si>
    <t xml:space="preserve">Lina Yaneth Alvarez Estrada </t>
  </si>
  <si>
    <t xml:space="preserve">linaalvarez@itm.edu.co </t>
  </si>
  <si>
    <t>Profesional Universitario</t>
  </si>
  <si>
    <t>Biblioteca y Extensión Cultural</t>
  </si>
  <si>
    <t xml:space="preserve">XI Encuentro latinomericano de Bibliotecas </t>
  </si>
  <si>
    <t xml:space="preserve">Universidad de Puerto Rico </t>
  </si>
  <si>
    <t xml:space="preserve">Movilidad Tramitada por Personal </t>
  </si>
  <si>
    <t>Acompañar al Departamento de Personal del ITM en la ejecución del proceso de gestión del conocimiento, de acuerdo con los lineamientos del Modelo integrado de Planeación y Gestión-MIPG</t>
  </si>
  <si>
    <t>isabotero15@gmail.com</t>
  </si>
  <si>
    <t>Estado situacional de la metrología en la medición de la calidad del aire en el Valle de Aburrá</t>
  </si>
  <si>
    <t xml:space="preserve">Univesidad Politécnica Santa Rosa de Jaúregui </t>
  </si>
  <si>
    <t xml:space="preserve">Certificado, socializacion </t>
  </si>
  <si>
    <t xml:space="preserve">Jorge Isaac Pemberthy Ruiz </t>
  </si>
  <si>
    <t xml:space="preserve">jorgepemberthy@itm.edu.co </t>
  </si>
  <si>
    <t xml:space="preserve">MIC 2019 13th Metaheurstics internatioal conference </t>
  </si>
  <si>
    <t xml:space="preserve">Toma de decisisones en cadenas de suministro sujetas  a fallas en las redes de aprovisonamiento o distribución bajo Micro -mundos de aprendizaje basadfos en inteligencia computacional </t>
  </si>
  <si>
    <t>P17220</t>
  </si>
  <si>
    <t xml:space="preserve">cartagena </t>
  </si>
  <si>
    <t>Carlos Mario Toro</t>
  </si>
  <si>
    <t>Jefe Vicerrectoria Financiera</t>
  </si>
  <si>
    <t>Virrectoría Financiera</t>
  </si>
  <si>
    <t xml:space="preserve">Convocatoria sesión FODESEP </t>
  </si>
  <si>
    <t xml:space="preserve">Moviliad tramitda por rectoria </t>
  </si>
  <si>
    <t>Cyndi Johana Osorio Muñoz</t>
  </si>
  <si>
    <t>1.040.739.419</t>
  </si>
  <si>
    <t>cindyosorio244353@correo.itm.edu.co</t>
  </si>
  <si>
    <t xml:space="preserve">Ingeniería de Calidad </t>
  </si>
  <si>
    <t>Validación de técnicas de adquisición de datos para el diseño de un equipo de pesaje de alta exactitud y bajo costo</t>
  </si>
  <si>
    <t>Informe, Socialización de la experiencia</t>
  </si>
  <si>
    <t xml:space="preserve">Pendiente socialización despues de vacaciones </t>
  </si>
  <si>
    <t>Quinto Taller Regional Atropellamiento De
Fauna En Las Carreteras Nacionales</t>
  </si>
  <si>
    <t xml:space="preserve"> María Fernanda Vega </t>
  </si>
  <si>
    <t>asistir como Coordinadora del Nodo de Occidente  a la primera reunión del Comité Nacional de la RCI y el encuentro de buenas prácticas en RRII</t>
  </si>
  <si>
    <t xml:space="preserve">Imforme </t>
  </si>
  <si>
    <t xml:space="preserve">Edilson Delgado </t>
  </si>
  <si>
    <t>edilsondelgado@itm.edu.co</t>
  </si>
  <si>
    <t>Vicerrector de investigación</t>
  </si>
  <si>
    <t>Vicerrectoria de Investigación y Extensión</t>
  </si>
  <si>
    <t>CONVOCATORIAS DE COLCIENCIAS para el programa de Fortalecimiento a las IES a través de la investigación y el equipamiento para el desarrollo de Ciencia y Tecnología</t>
  </si>
  <si>
    <t xml:space="preserve">Clombia </t>
  </si>
  <si>
    <t>Reunión Ministerio del Medio Ambiente y Desarrollo Sostenible</t>
  </si>
  <si>
    <t>Ministerio del Medio Ambiente y</t>
  </si>
  <si>
    <t xml:space="preserve">Primera asamblea General de la CCYK, Red de la cual la Institución es miembro desde el año 2015, asistir a la recepción colombo-alemana de universidades Feria Europosgrados, visitar la  Universidad de Ciencias Aplicadas de Schmalkalden de Alemania  y trabajar con la Universidad Antonio Nariño , El Tecnológico de Antioquia y la Fundación Juan N. Corpas,  en una propuesta conjunta para la convocatoria de 100K – Partners. </t>
  </si>
  <si>
    <t>Informe</t>
  </si>
  <si>
    <t xml:space="preserve">Jefe oficina de emprendimiento </t>
  </si>
  <si>
    <t>General de la CCY</t>
  </si>
  <si>
    <t>Universidad del Valle Ciudad de Cali,</t>
  </si>
  <si>
    <t>franciscogiaraldo@itm.edu.co</t>
  </si>
  <si>
    <t>Maestria CTS+I, Asignatura CTS</t>
  </si>
  <si>
    <t>VIII Congreso Internacional de Tecnologia, Ciencia y Sociedad</t>
  </si>
  <si>
    <t>Pedagogía para la Paz y el Posconflicto en la Educación Superior</t>
  </si>
  <si>
    <t>Universidad Nova  de Lisboa</t>
  </si>
  <si>
    <t>P-17221</t>
  </si>
  <si>
    <t>Jorge Albeiro Oquendo Arango</t>
  </si>
  <si>
    <t>98.681.635</t>
  </si>
  <si>
    <t>Contabilidad</t>
  </si>
  <si>
    <t>Seminario de actualización Impacto de la Nueva Ley de Financiamiento, Ley 1943 del 28 de Dic 2018 ofrecida por F&amp;C Consultores</t>
  </si>
  <si>
    <t>Hotel Porton de Medellín - Kr 43A # 9 Sur  51</t>
  </si>
  <si>
    <t>Las memorias, diapositivas, talleres escritos y socialización a los compañeros de los principales cambios que trae la nueva ley de financiamiento respecto a las instituciones públicas y en general. Fecha de entrega: 28/02/2019</t>
  </si>
  <si>
    <t>jonathanbermudez@itm.edu.co</t>
  </si>
  <si>
    <t>Rol De La Gestión De La Tecnología E Innovación En Las Institu-Ciones Militares En Escenarios De Posacuerdo</t>
  </si>
  <si>
    <t>Universidad de Nova</t>
  </si>
  <si>
    <t xml:space="preserve">FP44842-033-2017 </t>
  </si>
  <si>
    <t>Grupo en Ciencias Administrativas</t>
  </si>
  <si>
    <t>Esta movilidad se realiza en el marco del Convenio Interadministrativo de Cooperación entre el ITM, la Universidad Nacional de Colombia-Sede Bogotá y la Escuela Naval Almirante Padilla.</t>
  </si>
  <si>
    <t>Luisa Fernanda Bermúdez Ríos</t>
  </si>
  <si>
    <t>luisabermudez244369@correo.itm.edu.co</t>
  </si>
  <si>
    <t>Estado situacional de la metrología en la medición de la calidad del  aire  en el Valle de Aburrá equipo de pesaje de alta exactitud y bajo costo</t>
  </si>
  <si>
    <t>Mayra Alejandra Alzate Sánchez</t>
  </si>
  <si>
    <t>1.017.163.483</t>
  </si>
  <si>
    <t>mayraalzate191045@correo.itm.edu.co</t>
  </si>
  <si>
    <t>Segunda Edición de la Bienal de Diseño de La Habana</t>
  </si>
  <si>
    <t>Introducción de neumáticos en desuso a un nuevo ciclo de vida: La transformación de un objeto basura a una re-significación formal y funcional</t>
  </si>
  <si>
    <t>sala Loynaz del Centro Hispanoamericano de Cultura</t>
  </si>
  <si>
    <t xml:space="preserve">Prepación para rectores y Jefes de Planeación Reddttu , en el sistema general de Regalías </t>
  </si>
  <si>
    <t>REDTTU</t>
  </si>
  <si>
    <t xml:space="preserve">Erika Naslin García Florez </t>
  </si>
  <si>
    <t>erikagarcia@itm.-edu.co</t>
  </si>
  <si>
    <t>Jefe departamento de Planeación</t>
  </si>
  <si>
    <t>Andrea Vélez Velásquez</t>
  </si>
  <si>
    <t>1.036.640.838</t>
  </si>
  <si>
    <t>andreavelez151619@correo.itm.edu.co</t>
  </si>
  <si>
    <t xml:space="preserve">Jorge Alexis Herrera </t>
  </si>
  <si>
    <t>jorgeherrera@itm.edu.co</t>
  </si>
  <si>
    <t>Winter College on Applications of Optics and Photonics in food Science</t>
  </si>
  <si>
    <t>Analysis of spectral vegetation indices in chrysanthemum production flower</t>
  </si>
  <si>
    <t>CTP - Strada Costiera, 11</t>
  </si>
  <si>
    <t xml:space="preserve">Italia </t>
  </si>
  <si>
    <t>Informe de la visita, certificado de participación, socialización en el seminario de la línea de investigación en visión artificial y fotónica</t>
  </si>
  <si>
    <t xml:space="preserve"> Producto aprobado por AMCTI Codigo 4842. Correo electrónico </t>
  </si>
  <si>
    <t>Jorge Ivan Brand Ortiz</t>
  </si>
  <si>
    <t>jorgebrand@itm.edu.co</t>
  </si>
  <si>
    <t xml:space="preserve">Escuela Nacional del Deporte </t>
  </si>
  <si>
    <t xml:space="preserve">Manuela Raigosa Lopera </t>
  </si>
  <si>
    <t>manuelaraigosa@itm.edu.co</t>
  </si>
  <si>
    <t>Asamblea Ordinaria del Consejo Técnico 2019, en la ciudad de Cartagena del Programa Interinstitucional para el Fortalecimiento de la Investigación y Posgrado del Pacífico –DELFIN</t>
  </si>
  <si>
    <t>Diego Armando Gonzalez Vargas</t>
  </si>
  <si>
    <t>1.128.272.648</t>
  </si>
  <si>
    <t>diegogonzalez</t>
  </si>
  <si>
    <t>Seminario COSO ERM 2017, Estrategia y desempeño, alineación exitosa</t>
  </si>
  <si>
    <t>Centro de Desarrollo Profesional (CDP) de IIA Colombia - Calle 98A # 51 41  Oficina 603 Edificio Ecotorre</t>
  </si>
  <si>
    <t>Socialización de lo aprendido al grupo de trabajo de la Dirección de Control Interno, y documento en Word, con los apuntes que permitan la mejora continua de la Dirección. Fecha de entrega 29-03-2019</t>
  </si>
  <si>
    <t>43.548.090</t>
  </si>
  <si>
    <t>Contadora</t>
  </si>
  <si>
    <t>Seminario de Información Exógena para la Dian en medios magnéticos año gravable 2018</t>
  </si>
  <si>
    <t>Fuor Points Hotels by Sheraton Kr 43C # 6 Sur 100</t>
  </si>
  <si>
    <t>Información en medios magnéticos DIAN del año 2018 del ITM elaborada y presentada adecuadamente. Fecha de entrega:  junio-2019</t>
  </si>
  <si>
    <t>Paula Andrea Botero Bermúdez</t>
  </si>
  <si>
    <t>Comisión de servicios para participar del Workshop: economías creativas, industrias culturales y ley naranja</t>
  </si>
  <si>
    <t>Workshop: economías creativas, industrias culturales y ley naranja</t>
  </si>
  <si>
    <t>Entrega de Compromisos 12/03/2019</t>
  </si>
  <si>
    <t>diegogitierrez@itm.edu.co</t>
  </si>
  <si>
    <t xml:space="preserve">Investigador pirncipal proyecto Migración sismica pre-apilado en profundidad por extrapolación de campos de onda utilizando computación de alto desempeño para datos masivos en zonas complejas </t>
  </si>
  <si>
    <t xml:space="preserve">Investigador Visitante Universidad Federal Do Rio Grande Do Norte Departamento de Física  y Laboratorio de Geofísica de exploración de petróleo ( Lagep7CPGC/UFBA de la Universidad de de Bahía </t>
  </si>
  <si>
    <t xml:space="preserve">Universidad Federal Do Rio Grande Do Norte- Universidad de de Bahía </t>
  </si>
  <si>
    <t>RC0266</t>
  </si>
  <si>
    <t xml:space="preserve">Salvador de bahía </t>
  </si>
  <si>
    <t xml:space="preserve">Migración Sismica </t>
  </si>
  <si>
    <t xml:space="preserve">Eduard Emiro Rodriguez </t>
  </si>
  <si>
    <t xml:space="preserve">Asamblea general ACIET </t>
  </si>
  <si>
    <t>RED ACIET</t>
  </si>
  <si>
    <t xml:space="preserve">María Eugenia Alzate Ramírez </t>
  </si>
  <si>
    <t xml:space="preserve">Departamento de nómina </t>
  </si>
  <si>
    <t xml:space="preserve">Seminario taller nueva retenciónen la fuente sobre ingresos laborales 2019 </t>
  </si>
  <si>
    <t xml:space="preserve">Luis Jerónimo </t>
  </si>
  <si>
    <t>jeronimoperez@itm.edu.co</t>
  </si>
  <si>
    <t>Curso Practicas eficientes y seguras para el diseño e instalación de sistemas fotovoltaicos</t>
  </si>
  <si>
    <t>Centro de ciencia y sensibilización ambiental  S.A.S</t>
  </si>
  <si>
    <t>JUANPARRA@ITM.EDU.CO</t>
  </si>
  <si>
    <t>Artes Visuales y Cine</t>
  </si>
  <si>
    <t xml:space="preserve">Msional </t>
  </si>
  <si>
    <t>Tercer Conversatorio Internacional De Tecnoesteticay Sensorium Contemporaneo</t>
  </si>
  <si>
    <t>TECNOESTETICA DE INTERNET, POR UNA SENSIBILIDAD HIPERMATERICA</t>
  </si>
  <si>
    <t>Universidad Nacional Cordoba Argentina</t>
  </si>
  <si>
    <t>P-17218</t>
  </si>
  <si>
    <t>Cordoba</t>
  </si>
  <si>
    <t>Juan Guillermo Soto Marin</t>
  </si>
  <si>
    <t>juansoto@itm.edu.co</t>
  </si>
  <si>
    <t>Jefe Control Interno</t>
  </si>
  <si>
    <t>seminario “Estructuración de un PAMC Sostenible (Programa de aseguramiento y Mejora de la Calidad)”</t>
  </si>
  <si>
    <t>bogota</t>
  </si>
  <si>
    <t>Socialización de lo aprendido al grupo de trabajo de la Dirección de Control Interno, y documento en Word con las notas que permitan la mejora continua de la Dirección</t>
  </si>
  <si>
    <t>jhonatanmurillo@itm.edu.co</t>
  </si>
  <si>
    <t>Reunion Administrativa Y Tecnica</t>
  </si>
  <si>
    <t>INSTITUTO COLOMBIANO DE PETROLEO ICP</t>
  </si>
  <si>
    <t>Coperacion Cientifica</t>
  </si>
  <si>
    <t xml:space="preserve">Universiadad Católica de Chile </t>
  </si>
  <si>
    <t xml:space="preserve">La pasantia hace parte de los compromisos pactados entre el ITM y ECOPETROL en el Programa rc 0266 del 2013, el cual dispone de recursos financieros para el evento </t>
  </si>
  <si>
    <t>Laura Gaviria lauragaviriay@gmail.com</t>
  </si>
  <si>
    <t>Maestría en Gestión de la Innovación Tecnológica, Cooperación y Desarrollo Regional</t>
  </si>
  <si>
    <t>Conferencia Internacional sobre Investigación en Ciencia y Tecnología</t>
  </si>
  <si>
    <t>Evolution and research trends in the field of Model-based Enterprise: a bibliometric analysis</t>
  </si>
  <si>
    <t>University of Washington Rome Center</t>
  </si>
  <si>
    <t>Roma</t>
  </si>
  <si>
    <t xml:space="preserve">Memorias,certificado, artículo, socialización </t>
  </si>
  <si>
    <t>Jorge Eliecer Carvajal</t>
  </si>
  <si>
    <t>71.376.088</t>
  </si>
  <si>
    <t>docentejorge@gmail.com</t>
  </si>
  <si>
    <t>el VII Congreso Internacional sobre Tecnología e Innovación + Ciencia e Investigación - CITIC 2019</t>
  </si>
  <si>
    <t>Apropiación de Tecnologías de gestión, eficiencia, y energías no convencionales para el uso racional de la energía del sector económico terciario</t>
  </si>
  <si>
    <t>Hotel Ocean Coral &amp; Turquesa, Riviera Maya, México.</t>
  </si>
  <si>
    <t>fotos, informe, certificado</t>
  </si>
  <si>
    <t xml:space="preserve">Carolina María González Velásquez </t>
  </si>
  <si>
    <t>carolinagonzalez@itm.edu.co</t>
  </si>
  <si>
    <t xml:space="preserve">X Congreso Iberoamericano de Educación Científica </t>
  </si>
  <si>
    <t>Neuroeducación y desarrollo Profesional: un proyecto para la formación inclusiva de docentes universitarios en Ciencias Experimentales</t>
  </si>
  <si>
    <t>Palacio Municipal Intendencia de Montevideo</t>
  </si>
  <si>
    <t>Uruguay</t>
  </si>
  <si>
    <t>Montevideo</t>
  </si>
  <si>
    <t xml:space="preserve">Informe, fotos Articulo ISI/Scopus </t>
  </si>
  <si>
    <t>Artículo un año para marzo de 2020. La docente no conitinúo en el 2020</t>
  </si>
  <si>
    <t>II Colóquio Internacional Movimientos: Tránsitos &amp; Memórias</t>
  </si>
  <si>
    <t>"La fotografía análoga y digital en sala de aula ocmo herramienta para la comprensión de la historia de la cidudad de Medellín y sus transformaciones a lo largo del tiempo: patrimonios materiales, memorias y valores estéticos populares."</t>
  </si>
  <si>
    <t>Universidade Salgado de Oliveira</t>
  </si>
  <si>
    <t>Río de Janeiro</t>
  </si>
  <si>
    <t xml:space="preserve">.
Artículo ISI - SCOPUS , informe, certificado </t>
  </si>
  <si>
    <t xml:space="preserve"> Aprobado  AMCTI  còdigo 5535</t>
  </si>
  <si>
    <t>REDDTu</t>
  </si>
  <si>
    <t xml:space="preserve">Asamblea general de la RCP </t>
  </si>
  <si>
    <t xml:space="preserve">RCP </t>
  </si>
  <si>
    <t xml:space="preserve">Dario Hutado </t>
  </si>
  <si>
    <t>dariohurtado@itm.edu.co</t>
  </si>
  <si>
    <t>Jefe de oficina departamento académico</t>
  </si>
  <si>
    <t xml:space="preserve">ASCOLFa </t>
  </si>
  <si>
    <t>Socialización de la propuesta de modificación del Dcreto 978 de 2018</t>
  </si>
  <si>
    <t xml:space="preserve">Santiago Cano Zapata </t>
  </si>
  <si>
    <t>santiagocano252880@correo.itm.edu.co; santiteo210@gmail.com</t>
  </si>
  <si>
    <t>XXII Simposio sobre Imagen, Procesamiento de Señales y Visión Artificial (STSIVA)</t>
  </si>
  <si>
    <t xml:space="preserve">“Determinación de campos de velocidad mediante la técnica PIV” </t>
  </si>
  <si>
    <t>Materiales Avanzados y Energía - MATyER y la línea de investigación Computación Avanzada, Diseño Digital y Procesos de Manufactura (SeCADD).</t>
  </si>
  <si>
    <t xml:space="preserve">Informe, certificado, </t>
  </si>
  <si>
    <t>Jorge Alejandro Munera González</t>
  </si>
  <si>
    <t xml:space="preserve">1.040.322.052 </t>
  </si>
  <si>
    <t>jorgemunera229977@correo.itm.edu.co; alemunera1989@gmail.com</t>
  </si>
  <si>
    <t xml:space="preserve">“Automatización de un Fluviógrafo” </t>
  </si>
  <si>
    <t xml:space="preserve">Informe, memorias </t>
  </si>
  <si>
    <t xml:space="preserve">Diego Alejandro Penagos Vásquez </t>
  </si>
  <si>
    <t>1.152.708.757</t>
  </si>
  <si>
    <t xml:space="preserve">diegopenagos230276@correo.itm.edu.co; alejopv10@hotmail.com </t>
  </si>
  <si>
    <t>IX Congreso Internacional de Ingeniería Mecánica, Mecatrónica y Automatización</t>
  </si>
  <si>
    <t>Análisis experimental del ariete hidráulico en función del volumen del acumulador y la constante elástica del resorte</t>
  </si>
  <si>
    <t xml:space="preserve">Universidad Nacional sede Bogotá </t>
  </si>
  <si>
    <t xml:space="preserve">Memorias del evento, certificado de ponente </t>
  </si>
  <si>
    <t xml:space="preserve">Steven Galvis Holguin </t>
  </si>
  <si>
    <t xml:space="preserve">1.214.744.316 </t>
  </si>
  <si>
    <t>stevengalvis221631@correo.itm.edu.co; stevengalvis221631@hotmail.com</t>
  </si>
  <si>
    <t>Validación numérica de modelo cuasi 2D para turbina de flujo cruzado tipo Michell- Banki</t>
  </si>
  <si>
    <t xml:space="preserve">Angie Judith Guevara Muñoz </t>
  </si>
  <si>
    <t xml:space="preserve">1.039.469.755 </t>
  </si>
  <si>
    <t>angieguevara220191@correo.itm.edu.co; angie.angie355@gmail.com</t>
  </si>
  <si>
    <t>Diseño y validación numérica de una turbina de vórtice gravitacional</t>
  </si>
  <si>
    <t xml:space="preserve">David Santiago Hernández Agudelo </t>
  </si>
  <si>
    <t xml:space="preserve">1.152.446.038 </t>
  </si>
  <si>
    <t>Validación computacional de una tee con refuerzo tipo cuello de monja para una central hidroeléctrica</t>
  </si>
  <si>
    <t xml:space="preserve">Kevin Alexánder Henao González </t>
  </si>
  <si>
    <t>kevinhenao220566@correo.itm.edu.co; kevin_alex98@hotmail.com</t>
  </si>
  <si>
    <t>Investigación numérica de una bomba operando como turbina</t>
  </si>
  <si>
    <t>soniamoreno@itm.edu.co</t>
  </si>
  <si>
    <t>el VII Congreso Internacional sobre Tecnología e Innovación + Ciencia e Investigación - CITIC 2020</t>
  </si>
  <si>
    <t>Caracterización de modelos de gestión del conocimiento como estrategia de aprendizaje para las Lean Manufacturing</t>
  </si>
  <si>
    <t xml:space="preserve">Pendiente prouctos, despues de vacaciones </t>
  </si>
  <si>
    <t>margaritapineda@itm.edu.co</t>
  </si>
  <si>
    <t>XXXI Conferencia Anual FAUBAI 2019</t>
  </si>
  <si>
    <t>Cooperación Interinstitucional sostenible entre el Instituto Tecnológico Metropolitano (ITM) –Universidad Veracruzana</t>
  </si>
  <si>
    <t>Centro de Convenciones Hangar</t>
  </si>
  <si>
    <t>Belém, Pará</t>
  </si>
  <si>
    <t xml:space="preserve">Talleres para las Institciones de educación superior , de carácter técnicas , profesionales, tecnologicas y universitarias publicas -ITTU </t>
  </si>
  <si>
    <t>ITTU</t>
  </si>
  <si>
    <t xml:space="preserve">Valentina Yepes Ardila </t>
  </si>
  <si>
    <t>1.017.239.147</t>
  </si>
  <si>
    <t>IV Congreso Nacional de Lideres Universitarios: Democracia Participativa y Educación Superior ACREES</t>
  </si>
  <si>
    <t xml:space="preserve">Reunión reconocimiento pasivos a las universidades </t>
  </si>
  <si>
    <t xml:space="preserve">CNA </t>
  </si>
  <si>
    <t>CNA</t>
  </si>
  <si>
    <t>Miriam Astrid Agudelo Valencia</t>
  </si>
  <si>
    <t>44.007.620</t>
  </si>
  <si>
    <t>aagudelovalencia@gmail.com</t>
  </si>
  <si>
    <t>el VII Congreso Internacional sobre Tecnología e Innovación + Ciencia e Investigación - CITIC 2021</t>
  </si>
  <si>
    <t>Rutas competitivas como base para el desarrollo de la competitividad: propuesta para la subregión Occidente del Departamento Antioquia -Colombia, a partir de sus potencialidades identificadas .</t>
  </si>
  <si>
    <t>Informe, constancia, fotos</t>
  </si>
  <si>
    <t>1.214.723.114</t>
  </si>
  <si>
    <t>el VII Congreso Internacional sobre Tecnología e Innovación + Ciencia e Investigación - CITIC 2022</t>
  </si>
  <si>
    <t>Universidades Corporativas ; una evolución de las capacidades de gestión del talento humano</t>
  </si>
  <si>
    <t xml:space="preserve">Infor, constancia </t>
  </si>
  <si>
    <t>1.152.206.349</t>
  </si>
  <si>
    <t>mateomejia199756@correo.itm.edu.co; zeitto@hotmail.com</t>
  </si>
  <si>
    <t>RETO INNOVA-WORLD</t>
  </si>
  <si>
    <t xml:space="preserve">Curso Corto </t>
  </si>
  <si>
    <t>la Universidad Tecnológica de Panamá</t>
  </si>
  <si>
    <t>UI 17-10</t>
  </si>
  <si>
    <t xml:space="preserve">Cristian Camilo  Alzate Anzola  
</t>
  </si>
  <si>
    <t>1.035.234.403</t>
  </si>
  <si>
    <t>cristianalzate224500@correo.itm.edu.co</t>
  </si>
  <si>
    <t>Jorge Luis Renteria Peláez</t>
  </si>
  <si>
    <t xml:space="preserve">1.216.713.079 </t>
  </si>
  <si>
    <t>jorgerenteria137111@correo.itm.edu.co; jorgerenteriap@gmail.com</t>
  </si>
  <si>
    <t>Universidad de Santiago</t>
  </si>
  <si>
    <t xml:space="preserve">Materiales Avanzados y Energía - MATyER 
</t>
  </si>
  <si>
    <t>Juan Esteban Zabala Darza</t>
  </si>
  <si>
    <t xml:space="preserve">1.214.721.110 </t>
  </si>
  <si>
    <t>juanzabala139525@correo.itm.edu.co; juanzabala2193@gmail.com</t>
  </si>
  <si>
    <t>Universitat Politécnica de Cataluña</t>
  </si>
  <si>
    <t>Automática, Electrónica y Ciencias Computacionales (AEyCC)</t>
  </si>
  <si>
    <t>Edwin Herlyt Lopera Mazo</t>
  </si>
  <si>
    <t>71.768.778</t>
  </si>
  <si>
    <t>edwinlopera@itm.edu.co</t>
  </si>
  <si>
    <t>Ingenieria Electromecánica</t>
  </si>
  <si>
    <t>4th International Workshop on Power Electronics and Power Quality Applications</t>
  </si>
  <si>
    <t>Experimental Magnetization Curve of a Transformer Considering Harmonic Distortion</t>
  </si>
  <si>
    <t>Certificado ponencia. Las memorias del evento serán indexadas por IEEE Xplore y estarán sometidas al índice de citación de memorias de conferencia de Scopus y Thompson</t>
  </si>
  <si>
    <t>Raúl Alfredo Vargas</t>
  </si>
  <si>
    <t>91.282.382</t>
  </si>
  <si>
    <t>Jefe de programa</t>
  </si>
  <si>
    <t>VII Congreso Internacional sobre Tecnologías e Innovación + Ciencia e investigación CITICI 2019</t>
  </si>
  <si>
    <t>Experiencia significativa: taller de diseño de juguetes "Un sueño de navidad"</t>
  </si>
  <si>
    <t>Artículo ISI /Scopus</t>
  </si>
  <si>
    <t xml:space="preserve">Producto un año
No continuó vinculado al ITM desde junio de 2019 </t>
  </si>
  <si>
    <t>Jhon Jairo Rojas Montano</t>
  </si>
  <si>
    <t xml:space="preserve">1.116.917.420 </t>
  </si>
  <si>
    <t>jhonrojas129995@correo.itm.edu.co; jhonjairo_09@live.com</t>
  </si>
  <si>
    <t>Universitat Rovira I Virgili</t>
  </si>
  <si>
    <t>Tarragona</t>
  </si>
  <si>
    <t>Pasantía de Investigación Laboratorio Wellecome Center for Human Neuroimaging (WCHN) University College London</t>
  </si>
  <si>
    <t>Laboratorio Wellecome Center for Human Neuroimaging (WCHN) University College London</t>
  </si>
  <si>
    <t xml:space="preserve">Inglaterra </t>
  </si>
  <si>
    <t>Artículo ISI /Scopus
Socilaización con la Comunidad ITM
Informe</t>
  </si>
  <si>
    <t>Artículo aprobado AMCTI  còdigo 4967</t>
  </si>
  <si>
    <t>Luis Fernando Duque Gómez</t>
  </si>
  <si>
    <t>1st EAGE Conference y Exhibition 2019</t>
  </si>
  <si>
    <t xml:space="preserve">Automated velocity estimation by deep learning based seismic-to-velocity mapping. </t>
  </si>
  <si>
    <t>ExCeL Center en Londres</t>
  </si>
  <si>
    <t xml:space="preserve">Artículo  publicado en la revista de la EAGE (EarthDoc) .
</t>
  </si>
  <si>
    <t xml:space="preserve">Aprobado AMCTI  5108, </t>
  </si>
  <si>
    <t>Luis Fernando Grisales Noreña</t>
  </si>
  <si>
    <t>1.112.769.249</t>
  </si>
  <si>
    <t>luisgrisales@itm.edu.co</t>
  </si>
  <si>
    <t>Mecatrónica y Electromecánica</t>
  </si>
  <si>
    <t>Pasantía académica en la Universidad Tecnológica de Bolívar</t>
  </si>
  <si>
    <t>Universidad Tecnológica de Bolívar-UTB</t>
  </si>
  <si>
    <t xml:space="preserve">Informe de pasantía, certificado de asistencia, artículo Q1 o Q2 </t>
  </si>
  <si>
    <t xml:space="preserve">Pendiente aprovacion de AMCTI </t>
  </si>
  <si>
    <t>Juan Diego Betancur Gómez</t>
  </si>
  <si>
    <t xml:space="preserve">1.036.398.696 </t>
  </si>
  <si>
    <t>juanbetancur134613@correo.itm.edu.co; judibego0162@hotmail.com</t>
  </si>
  <si>
    <t xml:space="preserve">Girona </t>
  </si>
  <si>
    <t>Materiales Avanzados y Energía - MATyER y la línea de investigación Computación Avanzada, Diseño Digital y Procesos de Manufactura (SeCADD)</t>
  </si>
  <si>
    <t>Daniel Alexis Nieto Mora</t>
  </si>
  <si>
    <t xml:space="preserve">1.017.222.725 </t>
  </si>
  <si>
    <t>danielnieto152326@correo.itm.edu.co; alexis.0894@hotmail.com</t>
  </si>
  <si>
    <t>Norwegian University of Sciencie and Technology en Trondheim</t>
  </si>
  <si>
    <t xml:space="preserve">Noruega </t>
  </si>
  <si>
    <t>Trondheim</t>
  </si>
  <si>
    <t>Anthony David Gallego Pérez</t>
  </si>
  <si>
    <t xml:space="preserve">1.006.504.371 </t>
  </si>
  <si>
    <t>anthonygallego250102@correo.itm.edu.co; anthonydavidgallego@gmail.com</t>
  </si>
  <si>
    <t xml:space="preserve">Instituto Politécnico Nacional </t>
  </si>
  <si>
    <t>Pediente socializacion</t>
  </si>
  <si>
    <t>Juan Esteban Pamplona Mesa</t>
  </si>
  <si>
    <t xml:space="preserve">1.000.404.999 </t>
  </si>
  <si>
    <t>juanpamplona251571@correo.itm.edu.co; juanes.pamplona02@gmail.com</t>
  </si>
  <si>
    <t>Ricardo Franco Ceballos</t>
  </si>
  <si>
    <t xml:space="preserve">1.017.229.295 </t>
  </si>
  <si>
    <t>ricardofranco162765@correo.itm.edu.co; rfrancoce@gmail.com</t>
  </si>
  <si>
    <t>IbPRIA 2019: 9th Iberian Conference on Pattern Recognition and Image Analysis</t>
  </si>
  <si>
    <t>Spectral band subset selection for discrimination of healthy skin and cutaneous leishmanial ulcers</t>
  </si>
  <si>
    <r>
      <t>Elizabeth Ospina Rojas</t>
    </r>
    <r>
      <rPr>
        <b/>
        <sz val="11"/>
        <rFont val="Calibri"/>
        <family val="2"/>
        <scheme val="minor"/>
      </rPr>
      <t xml:space="preserve"> </t>
    </r>
  </si>
  <si>
    <t xml:space="preserve">1.152.470.010 </t>
  </si>
  <si>
    <t xml:space="preserve">elizabethospina251455@correo.itm.edu.co </t>
  </si>
  <si>
    <t>Yolanda del Socorro Álvarez</t>
  </si>
  <si>
    <t xml:space="preserve">Misión  Universidad de Girona </t>
  </si>
  <si>
    <t xml:space="preserve">Mision </t>
  </si>
  <si>
    <t>Jose Luis González Manosalva</t>
  </si>
  <si>
    <t>josegozalez@itm.edu.co</t>
  </si>
  <si>
    <t>Mision  Massachusetts, USA</t>
  </si>
  <si>
    <t>Northern Essex Community College, el Roxbury Community College, los laboratorios D-Lab, Solve y el Media Lab del Massachusetts Institute of Technology</t>
  </si>
  <si>
    <t>Massachusetts</t>
  </si>
  <si>
    <t xml:space="preserve">Infome </t>
  </si>
  <si>
    <t xml:space="preserve">María  Victoria Mejía Orozco </t>
  </si>
  <si>
    <t>IV congreso Internacional de Ciencias
Económicas y Sociales, Desarrollo Productivo y Emprendimiento,</t>
  </si>
  <si>
    <t>Tulcan</t>
  </si>
  <si>
    <t>Universidad Politécnica Estatal del Carchi (UPEC) de Tulcán</t>
  </si>
  <si>
    <t xml:space="preserve">Tulcan </t>
  </si>
  <si>
    <t>III Congreso Internacional De Metrologia Legal Y Seminario De Oiml</t>
  </si>
  <si>
    <t>HOTEL RADISSON- BOGOTA</t>
  </si>
  <si>
    <t>P-17202</t>
  </si>
  <si>
    <t>Andres Felipe Ramirez Barrera</t>
  </si>
  <si>
    <t>Jefe parque I</t>
  </si>
  <si>
    <t>Jefe De Oficina Centro De Investigacion Parque I</t>
  </si>
  <si>
    <t>Hotel Radisson- Bogota</t>
  </si>
  <si>
    <t>North American Society For Sport Management</t>
  </si>
  <si>
    <t>The Impact Of Value Creaction On The Performance Of Soccer Clubs In Colombia Mediated By Co- Innovation</t>
  </si>
  <si>
    <t>P-17226</t>
  </si>
  <si>
    <t xml:space="preserve">New Orleans </t>
  </si>
  <si>
    <t>Luis Miguel Jimenez Gomez</t>
  </si>
  <si>
    <t>27° Congreso Global En Administración De Empresas Y Finanzas</t>
  </si>
  <si>
    <t>Inclusión De Opción Real En Valoración De Parque Eólico En Colombia</t>
  </si>
  <si>
    <t>WYNDHAN HERRADURA - HOTEL</t>
  </si>
  <si>
    <t>P-17205</t>
  </si>
  <si>
    <t>Costa Rica</t>
  </si>
  <si>
    <t>San Jose</t>
  </si>
  <si>
    <t>Natalia Maria Acevedo Prins</t>
  </si>
  <si>
    <t>nataliaacevedo@itm.edu.co</t>
  </si>
  <si>
    <t xml:space="preserve">Especialización en Finannzas </t>
  </si>
  <si>
    <t xml:space="preserve">Proceso Estocástico Para El Tipo De Cambio  Colombiano Con Estimación De Volatilidad Por Medio De Un Modelo Garch </t>
  </si>
  <si>
    <t xml:space="preserve">Natalia Andrea Marin Giraldo </t>
  </si>
  <si>
    <t xml:space="preserve">1.001.131.543 </t>
  </si>
  <si>
    <t>Nataliamarin250194@correo.itm.edu.co; marinnatalia10m@gmail.com</t>
  </si>
  <si>
    <t>Carlos Javier Barrera Causil</t>
  </si>
  <si>
    <t>VI Congreso Bayesiano de América Latina</t>
  </si>
  <si>
    <t>Elicitation of the Parameters of the Multivariate Linear Model</t>
  </si>
  <si>
    <t xml:space="preserve">Grupo de Investigación DAVINCI </t>
  </si>
  <si>
    <t xml:space="preserve">Artículo ISI/Scopus, Socializacion, informe, certificado </t>
  </si>
  <si>
    <t>5546 Codigo AMCTI</t>
  </si>
  <si>
    <r>
      <t>Juan Camilo Quirama Tuberquia</t>
    </r>
    <r>
      <rPr>
        <b/>
        <sz val="11"/>
        <rFont val="Calibri"/>
        <family val="2"/>
        <scheme val="minor"/>
      </rPr>
      <t xml:space="preserve"> </t>
    </r>
  </si>
  <si>
    <t xml:space="preserve">1.234.988.120 </t>
  </si>
  <si>
    <t>juanquirama205207@correo.itm.edu.co; camiloquiramat@outlook.com</t>
  </si>
  <si>
    <t>Jaime Andres Cano Salazar</t>
  </si>
  <si>
    <t xml:space="preserve">Jefe Investigación </t>
  </si>
  <si>
    <t>curso de Cooperación científica para la innovación</t>
  </si>
  <si>
    <t>Universidad Nacional de Cordoba/Argentina</t>
  </si>
  <si>
    <t>Retroalimentación al Equipo Administrativo de la Dirección de Investigación</t>
  </si>
  <si>
    <t>Jefe Depto Biblioteca</t>
  </si>
  <si>
    <t>Asistir a “foros del Libro”</t>
  </si>
  <si>
    <t>Gran salon Ecopetrol</t>
  </si>
  <si>
    <t>Retroalimentación con el equipo de trabajo del Fondo Editorial</t>
  </si>
  <si>
    <t xml:space="preserve">Claudia Patricia Ruíz Ospina </t>
  </si>
  <si>
    <t>claudiaruiz@itm.edu.co</t>
  </si>
  <si>
    <t>Asistir al Seminario Taller para profesionales del ecosistema emprendedor de América Latina ST PRODEM</t>
  </si>
  <si>
    <t>Agencia Nacional de Desarrollo de Uruguay – Sheraton Montevideo Uruguay</t>
  </si>
  <si>
    <t>montevideo</t>
  </si>
  <si>
    <t>Taller – Experiencias de las distintas iniciativas de fomento al emprendimiento y la innovación en América Latina/Uruguay, Equipo CTIC Socialización de las experiencias de aceleración y acompañamientos a los emprendimientos en Uruguay</t>
  </si>
  <si>
    <t>diegolopez@itm.edu.co</t>
  </si>
  <si>
    <t>Departamento financiero y comercial</t>
  </si>
  <si>
    <t>asistir a la capacitación: Actualiza e Implementa el Sistema de Compra y Contratación Pública, Herramientas y Gestión de Plataforma SECOP II</t>
  </si>
  <si>
    <t>Hotel Natura Carrera 35 No. 7  58</t>
  </si>
  <si>
    <t>Socialización al grupo de trabajo - entrega de memorias al grupo de trabajo</t>
  </si>
  <si>
    <t>asistir al seminario de Construcción de Mapa de Aseguramiento a Partir de las 3 Líneas de Defensa</t>
  </si>
  <si>
    <t>Socialización de lo aprendido al grupo de trabajo de la Dirección de Control Interno el 10 de junio de 2019 - Documento en word con las notas que permitan la mejora continua de la Dirección</t>
  </si>
  <si>
    <t xml:space="preserve">Carlos Andres Caballero Parra </t>
  </si>
  <si>
    <t>Academico</t>
  </si>
  <si>
    <t>Asistir “14th Art of Record Production Conference, In C: Creation, Connectivity, Collaboration, and Controllers</t>
  </si>
  <si>
    <t>Berklee Collegue os music</t>
  </si>
  <si>
    <t>Boston</t>
  </si>
  <si>
    <t>Productos asociados al contrato de comisión de estudios doctorales</t>
  </si>
  <si>
    <t>Socielaización de la misión de sabios sobre Economía Creativa, visulización de avances d elos estudios a la fecha y, por último, asistirá a reunión con la coordinación de la mesa de sabios</t>
  </si>
  <si>
    <t>Luis Alberto Lizón Restrepo</t>
  </si>
  <si>
    <t>Departamento de Diseño / Inclusión</t>
  </si>
  <si>
    <t>Realizar reunión evaluativa y de planeación de los nodos regionales de Colombia y dirección de IES para la discapacidad y dirigirse, posteriormente, al Fondo de Victimas para presentar la propuesta de trabajo sobre permanencia de dicha comunidad.</t>
  </si>
  <si>
    <t>Politécnico Grancolombiano / Fondo de Víctimas</t>
  </si>
  <si>
    <t>3  días para la presentación del informe</t>
  </si>
  <si>
    <t>Andrés David Torres Cañas</t>
  </si>
  <si>
    <t>andrestorres@itm.edu.co</t>
  </si>
  <si>
    <t xml:space="preserve">Museo </t>
  </si>
  <si>
    <t>Encuentro de Planetarios y Observatorios</t>
  </si>
  <si>
    <t xml:space="preserve">La integración de un observatorio como uno d elos tres centros de ciencias reconocidos oficialmente en el país </t>
  </si>
  <si>
    <t>Planetario de Bogotá</t>
  </si>
  <si>
    <t>Informe Participación evento</t>
  </si>
  <si>
    <t>Entrega de productos 30/05/2019</t>
  </si>
  <si>
    <t>Liliana Patricia Restrepo Medina</t>
  </si>
  <si>
    <t>lilianarestrepo@itm.edu.co</t>
  </si>
  <si>
    <t>I Congreso Internacional de Investigación Académica Journals OAXACA - 2019</t>
  </si>
  <si>
    <t>Relaciones y dinámicas en la prodcción académica - científica: una forma de construir capital realacional y social</t>
  </si>
  <si>
    <t>Universidad Autónoma Benito Juárez de Oaxaca</t>
  </si>
  <si>
    <t>P17216</t>
  </si>
  <si>
    <t>Oaxaca</t>
  </si>
  <si>
    <t>X Congreso Internacional de Diseño La Habana</t>
  </si>
  <si>
    <t>Entendiendo La Accesibilidad Cognitiva A Muestras Museográficas Desde El Diseño Inclusivo. Caso Parque Explora – Medellín</t>
  </si>
  <si>
    <t>Camilo Rivera Vásquez</t>
  </si>
  <si>
    <t>camilorivera@itm.edu.co</t>
  </si>
  <si>
    <t>"Entendiendo la accesibilidad cognitiva a muestras museográficas desde el diseño inclusivo.  Caso parque explora, Medellín"</t>
  </si>
  <si>
    <t>Diego Molina Quintero</t>
  </si>
  <si>
    <t>diegomolina97685@correo.itm.edu.co</t>
  </si>
  <si>
    <t>Festival Internacional de la Imaen 2019</t>
  </si>
  <si>
    <t>"Diseño e implementación de notaciones alternativas para la informática musical"</t>
  </si>
  <si>
    <t xml:space="preserve">Caldas </t>
  </si>
  <si>
    <t>Memorias de la ponencia (fotos), proceedings del festival con la ponencia, Charla informativa en la facultad</t>
  </si>
  <si>
    <t>Pendiente productos</t>
  </si>
  <si>
    <t>Valencia</t>
  </si>
  <si>
    <t xml:space="preserve">Materiales Avanzados y Energía - MATyER </t>
  </si>
  <si>
    <t xml:space="preserve">Laura Roman Velasques </t>
  </si>
  <si>
    <t>lauraroman271216@correo.itm.edu.co</t>
  </si>
  <si>
    <t xml:space="preserve">Beca Artechs Summer School </t>
  </si>
  <si>
    <t xml:space="preserve">Technische Universitat Berlin </t>
  </si>
  <si>
    <t>Oscar Daniel Garzón Rivera</t>
  </si>
  <si>
    <t xml:space="preserve">1.020.479.670 </t>
  </si>
  <si>
    <t xml:space="preserve">Oscar Daniel Garzon Rivera </t>
  </si>
  <si>
    <t xml:space="preserve">Articulo ISI/Scopus </t>
  </si>
  <si>
    <t>Un año</t>
  </si>
  <si>
    <t xml:space="preserve">Elizabeth Pareja Arango </t>
  </si>
  <si>
    <t>elizabethpareja120543@correo.itm.edu.co</t>
  </si>
  <si>
    <t>Universidad de Guanajuato</t>
  </si>
  <si>
    <t>71.697.459</t>
  </si>
  <si>
    <t xml:space="preserve">leonelvelasquez@itm.edu.co </t>
  </si>
  <si>
    <t xml:space="preserve">Jefe  Departamento Sistemas de Información </t>
  </si>
  <si>
    <t>X Encuentro Nacional de Programas de Ingeniería de Sistemas y Afines – REDIS 2019</t>
  </si>
  <si>
    <t>REDIS</t>
  </si>
  <si>
    <t>Valledupar</t>
  </si>
  <si>
    <t xml:space="preserve">Entregar oficialmente informe de autoevalución </t>
  </si>
  <si>
    <t>Director Investigación</t>
  </si>
  <si>
    <t xml:space="preserve">Presentación proyecto titulado Migración sismica Pre-apilado en profundidad por extrapolación de campos de onda utlizando comuptación de alto desempeño para datos masivos en znas complejas </t>
  </si>
  <si>
    <t xml:space="preserve">Tecnológico de vizcaya </t>
  </si>
  <si>
    <t xml:space="preserve">Vizcaya </t>
  </si>
  <si>
    <t>00579 del 22 de mayo de 2019</t>
  </si>
  <si>
    <t xml:space="preserve">Comité bienestar Universitario del Fondo de desarrollo de la educación superior FODESEP </t>
  </si>
  <si>
    <t xml:space="preserve">Asamblea general Aciet </t>
  </si>
  <si>
    <t xml:space="preserve">Grupo focal del proyecto modelo de institucionalidad y gobernanza del marco nacional de cualificaciones </t>
  </si>
  <si>
    <t xml:space="preserve">Jefe Departamento de Mecatrónica y Electromécanica </t>
  </si>
  <si>
    <t xml:space="preserve">Departamento de Mecatrónica y Electromécanica </t>
  </si>
  <si>
    <t>Reunión anual de la Red de Programas de Electromecanica - RIEM</t>
  </si>
  <si>
    <t xml:space="preserve">RIEM </t>
  </si>
  <si>
    <t xml:space="preserve">Bógota </t>
  </si>
  <si>
    <t>34.065.242</t>
  </si>
  <si>
    <t>Misión de sabios específicamente en el grupo focal de Energía Sostenible a través de un encuentro donde se realizará un taller de trabajo y un foro para la identificación de retos y oportunidades</t>
  </si>
  <si>
    <t>Encuentro Iberoamericano VI
Congreso Internacional de la Red Motiva en Valencia</t>
  </si>
  <si>
    <t xml:space="preserve">Ponente </t>
  </si>
  <si>
    <t xml:space="preserve">De Generación De Cultura De
Innovación E Impulso A La Transferencia De Tecnologia Y Creación
De Empresas",
</t>
  </si>
  <si>
    <t xml:space="preserve">Red Motia </t>
  </si>
  <si>
    <t xml:space="preserve">Giovanni Alberto Zapata Cardona </t>
  </si>
  <si>
    <t>giovannizapata197311@correo.itm.edu.co</t>
  </si>
  <si>
    <t xml:space="preserve">Universidad de Huelva </t>
  </si>
  <si>
    <t>Huelva</t>
  </si>
  <si>
    <t>presentar el examen de grado, el cual es necesario realizar para obtener el título de Doctor en Estudios Organizacionales</t>
  </si>
  <si>
    <t>Universidad Aotonoma Metropolitana</t>
  </si>
  <si>
    <t>Socialización de los resultados de tesis doctoral dirigida a los docentes del Dpto. de Calidad y Producción</t>
  </si>
  <si>
    <t>luisjaramillo@imt.edu.do</t>
  </si>
  <si>
    <t xml:space="preserve">Tercer Congreso  Internacional de Metrología Legal y Seminario OIML </t>
  </si>
  <si>
    <t xml:space="preserve">Superintendencia de Industria y Comercio </t>
  </si>
  <si>
    <t xml:space="preserve">N/ </t>
  </si>
  <si>
    <t xml:space="preserve">Reunión Reddtu </t>
  </si>
  <si>
    <t xml:space="preserve">Reunión administrativa y técnica proyecto Migración sismica Pre-apilado en profundidad por extrapolación de campos de onda utlizando comuptación de alto desempeño para datos masivos en zonas complejas </t>
  </si>
  <si>
    <t>Viviana Diaz Diaz</t>
  </si>
  <si>
    <t>vivianadiaz@itm.edu.co</t>
  </si>
  <si>
    <t>asistir al Seminario Crossref Live</t>
  </si>
  <si>
    <t>Hotel Marriott</t>
  </si>
  <si>
    <t>opcialización del seminario con el eqipo de trabajo del FEITM</t>
  </si>
  <si>
    <t xml:space="preserve">Asamblea RCI junio </t>
  </si>
  <si>
    <t xml:space="preserve">asistir al XI Congreso Nacional de Contabilidad Publica </t>
  </si>
  <si>
    <t>Centro de Convenciones Puerta de Oro</t>
  </si>
  <si>
    <t>informe de temas tratados en el congreso y posibles cambios a implementar en los estados contables</t>
  </si>
  <si>
    <t>Cristian David Correa</t>
  </si>
  <si>
    <t>cristiancorrea@itm.edu.co</t>
  </si>
  <si>
    <t>Académico</t>
  </si>
  <si>
    <t>VI Congreso Bayesiano de América Latina (VI COBAL)</t>
  </si>
  <si>
    <t>Sample size for acceptation sampling using frequentist and Bayesian approach.</t>
  </si>
  <si>
    <t xml:space="preserve">Socialización del evento a los profesores del programa de Ingeniería de Producción, constancia informe </t>
  </si>
  <si>
    <t>Encuentro de Decanos y Directores de Programa de la Red de Ingeniería Mecatrónica y Automatización – RIMA</t>
  </si>
  <si>
    <t xml:space="preserve"> Jana Valentina Dávila</t>
  </si>
  <si>
    <t>Educación Basica y Media</t>
  </si>
  <si>
    <t xml:space="preserve">Semilleros en la U, Colegio Holaya </t>
  </si>
  <si>
    <t>Encuentro Departamental de semilleros de Investigación 2019</t>
  </si>
  <si>
    <t>Cuantificación y caracterización de los residuos sólidos generados en la Institución Educativa Enrique Olaya Herrera de la ciudad de Medellín</t>
  </si>
  <si>
    <t>Colegio Palermo de San José</t>
  </si>
  <si>
    <t>Jóvenes en Biociencias</t>
  </si>
  <si>
    <t xml:space="preserve">Movilidad tramitada por CTI </t>
  </si>
  <si>
    <t>Luis Miguel Muñoz Muñoz</t>
  </si>
  <si>
    <t>luism11232012@gmail.com</t>
  </si>
  <si>
    <t>Definición de la localización de parqueaderos de carros en la zona centro de
Medellín con el fin de mitigar el déficit de celdas de estacionamiento.</t>
  </si>
  <si>
    <t xml:space="preserve">Luisa Bermudez </t>
  </si>
  <si>
    <t>Ingenieria de Calidad</t>
  </si>
  <si>
    <t xml:space="preserve">Metrología SISTEMEYCO (Sistemas Medidos y Controlados) </t>
  </si>
  <si>
    <t xml:space="preserve">Jonathan García Marín </t>
  </si>
  <si>
    <t>Jonathangarcia231782@correo.itm.edu.co</t>
  </si>
  <si>
    <t xml:space="preserve">El Conocimiento de las Lean Manufacturing y su Relación con el Sistema de Gestión de la Calidad </t>
  </si>
  <si>
    <t xml:space="preserve">Gestión de la Calidad </t>
  </si>
  <si>
    <t>Alejandro sierra Osorio</t>
  </si>
  <si>
    <t>Josesierra205744@correo.itm.edu.co</t>
  </si>
  <si>
    <t>Ingenieria Mecatrónica</t>
  </si>
  <si>
    <t>Validación de técnicas de adquisición de datos, para el diseño de un equipo de pesaje de alta exactitud y bajo costo</t>
  </si>
  <si>
    <t>Andrew Stephen Usma Cardona</t>
  </si>
  <si>
    <t xml:space="preserve">Andrewusma214374@correo.itm.edu.co </t>
  </si>
  <si>
    <t>Bioinspiración de empaques en Cangrejo de lodo</t>
  </si>
  <si>
    <t>Biónica y Diseño</t>
  </si>
  <si>
    <t>Maria Paula Morales Valencia</t>
  </si>
  <si>
    <t>mariapaulamoralesvalencia@gmail.com</t>
  </si>
  <si>
    <t>Biopolímeros para campesinos</t>
  </si>
  <si>
    <t>Diseño Solidario</t>
  </si>
  <si>
    <t>Camilo Ruiz Vásquez</t>
  </si>
  <si>
    <t xml:space="preserve">Camiloruiz188751@correo.itm.edu.co </t>
  </si>
  <si>
    <t>Calidad</t>
  </si>
  <si>
    <t>Metodología para la implementación de prácticas de responsabilidad social de cadenas de suministro</t>
  </si>
  <si>
    <t>Víctor Daniel Mackey Vélez</t>
  </si>
  <si>
    <t>vikthedamned@gmail.com</t>
  </si>
  <si>
    <r>
      <t xml:space="preserve"> Re-conceptualización</t>
    </r>
    <r>
      <rPr>
        <b/>
        <sz val="11"/>
        <rFont val="Calibri"/>
        <family val="2"/>
        <scheme val="minor"/>
      </rPr>
      <t xml:space="preserve"> </t>
    </r>
    <r>
      <rPr>
        <sz val="11"/>
        <rFont val="Calibri"/>
        <family val="2"/>
        <scheme val="minor"/>
      </rPr>
      <t>de la muerte como proceso cultural, a través del diseño</t>
    </r>
  </si>
  <si>
    <t>Yiceth Carina Mosquera Bonilla</t>
  </si>
  <si>
    <t>yicethmosquera232789@correo.itm.edu.co</t>
  </si>
  <si>
    <t>Evaluación de las prácticas de seguridad y salud en el trabajo en la gestión integral de sustancias y productos químicos catalogadas como cancerígenas o con toxicidad aguda en las Instituciones de Educación Superior- IES</t>
  </si>
  <si>
    <t>Gestión Ambiental y Salud Ocupacional “GA&amp;SO”</t>
  </si>
  <si>
    <t xml:space="preserve">Sebastian Higuita Monsalve </t>
  </si>
  <si>
    <t xml:space="preserve">sebashiguita94@hotmail.com   </t>
  </si>
  <si>
    <t>Melissa Bolívar</t>
  </si>
  <si>
    <t>giovannibarrera@itm.edu.co</t>
  </si>
  <si>
    <t>Caracterización de compuestos de fibras naturales mezclados con caucho natural para aplicación en calzado.</t>
  </si>
  <si>
    <t>Tecnología del caucho y Aplicaciones Sostenibles</t>
  </si>
  <si>
    <t>Eliana Zapata Alzate</t>
  </si>
  <si>
    <t>elianazapata13@hotmail.com</t>
  </si>
  <si>
    <t>Los talleres cerámicos como espacios alternativos para las relaciones sociales</t>
  </si>
  <si>
    <t xml:space="preserve">Cultura Material </t>
  </si>
  <si>
    <t>Christian Andrés Alvarado Arraut</t>
  </si>
  <si>
    <t>christian.alvarado@udea.edu.co</t>
  </si>
  <si>
    <t>Diseño y elaboración de material educativo y metodológico (a modo de COMIC) para procesos de enseñanza-aprendizaje de Karate Do con base y énfasis en aspectos culturales y filosóficos, de este arte marcial.</t>
  </si>
  <si>
    <t>Paula Andrea Rodríguez Correa</t>
  </si>
  <si>
    <t>paularodriguez229987@correo.itm.edu.co</t>
  </si>
  <si>
    <t>Aplicaciones móviles: un estudio de la aceptación de las PQR por parte de ciudadanos bancarizados</t>
  </si>
  <si>
    <t>Carolina Arroyave Herrera</t>
  </si>
  <si>
    <t>carolinaarroyave261596@correo.itm.edu.co</t>
  </si>
  <si>
    <t>Factores que promueven la gestión de la innovación en empresas del sector de la construcción</t>
  </si>
  <si>
    <t>Alexander Jaramillo Bustos</t>
  </si>
  <si>
    <t>alexanderjaramillo265594@correo.itm.edu.co</t>
  </si>
  <si>
    <t>Manejo de residuos en Instituciones de Educación Superior: una visión desde la percepción de estudiantes universitarios</t>
  </si>
  <si>
    <t>Estefanía Palacio Herrera</t>
  </si>
  <si>
    <t>estefaniapalacio266210@correo.itm.edu.co</t>
  </si>
  <si>
    <t>La gestión organizacional en las pequeñas y medianas empresas: ¿Qué investigamos?</t>
  </si>
  <si>
    <t>Angélica Gómez Buelvas</t>
  </si>
  <si>
    <t>angelicagomez224814@correo.itm.edu.co</t>
  </si>
  <si>
    <t>El aprendizaje de un segundo idioma: Motivaciones y actitudes de los estudiantes universitarios</t>
  </si>
  <si>
    <t>dianagonzalez225028@correo.itm.edu.co</t>
  </si>
  <si>
    <t>Análisis de la eficiencia de un eyector subsónico respecto a la longitud del tubo de mezcla mediante CFD.</t>
  </si>
  <si>
    <t>Santiago Cano Zapata</t>
  </si>
  <si>
    <t>santiagocano252880@correo.itm.edu.co</t>
  </si>
  <si>
    <t>Campos de velocidad mediante la técnica de velocimetría de imágenes de partícula</t>
  </si>
  <si>
    <t>Nelson Eduardo Tobón Tobón</t>
  </si>
  <si>
    <t>nelsontobon220530@correo.itm.edu.co</t>
  </si>
  <si>
    <t>Estudio CFD de una turbina hidrocinética de eje vertical tipo Darrieus</t>
  </si>
  <si>
    <t>Daniel Giraldo Taborda</t>
  </si>
  <si>
    <t>danielgiraldo209012@correo.itm.edu.co</t>
  </si>
  <si>
    <t>Análisis CFD de la aguja de un inyector de turbina Pelton</t>
  </si>
  <si>
    <t>angieguevara220191@correo.itm.edu.co</t>
  </si>
  <si>
    <t>Incidencia de la geometría de un rotor para la generación de potencia eléctrica en una turbina de vórtice gravitacional.</t>
  </si>
  <si>
    <t>Ana Milena Zapata</t>
  </si>
  <si>
    <t>Innovación en evaluación del proyectos con el uso del SEF ITM (Sistema de Evaluación Financiera ITM).</t>
  </si>
  <si>
    <t xml:space="preserve">Yahaira Henao Roldán </t>
  </si>
  <si>
    <t>Propiedad iridiscente en las alas de la mariposa Morpho.</t>
  </si>
  <si>
    <t>Andrés Felipe Ramírez</t>
  </si>
  <si>
    <t>felitope1@gmail.com</t>
  </si>
  <si>
    <t>Ara</t>
  </si>
  <si>
    <t xml:space="preserve">Deicy Katherine Giraldo Salazar </t>
  </si>
  <si>
    <t>Restauración de picos y patas</t>
  </si>
  <si>
    <t>Sara Holguín Álvarez</t>
  </si>
  <si>
    <t>saraholguinalvarez@gmail.com</t>
  </si>
  <si>
    <t>Diseño y mejoramiento de empaque para quesos</t>
  </si>
  <si>
    <t>Nelson Andrés Angulo Jiménez.</t>
  </si>
  <si>
    <t xml:space="preserve">nelsonandresangulo@gmail.com </t>
  </si>
  <si>
    <t>Composición química y estructural del exoesqueleto del cangrejo de lodo a nivel microscópico para el desarrollo de producto.</t>
  </si>
  <si>
    <t>Sergio Londoño Zapata</t>
  </si>
  <si>
    <t>sergiolonza19@gmail.com</t>
  </si>
  <si>
    <t>Análisis biomecánico en paciente con Morfea Lineal</t>
  </si>
  <si>
    <t>BiReDi- Biomecánica, Rehabilitación y Diseño  </t>
  </si>
  <si>
    <t>Fray Alonso Betancur Duque</t>
  </si>
  <si>
    <t>Aplicación del modelo de descuento de dividendos en los países de la Alianza del Pacífico</t>
  </si>
  <si>
    <t>Mateo Del Gallego Rico</t>
  </si>
  <si>
    <t>Diseño industrial de una propuesta metodológica para el aprendizaje y la participación lúdica pedagogica desde el saber hacer de los trabajadores en la implementación y el mejoramiento permanente de los Estándares Mínimos de Calidad del Sistema de Gestión de Seguridad y Salud en el Trabajo- SG-SST - 2019.</t>
  </si>
  <si>
    <t>anthonygallego250102@correo.itm.edu.co</t>
  </si>
  <si>
    <t>Diseño de exoesqueleto para rehabilitación de mano</t>
  </si>
  <si>
    <t>Jorge Alejandro Múnera González</t>
  </si>
  <si>
    <t>jorgemunera229977@correo.itm.edu.co</t>
  </si>
  <si>
    <t>Metodología de diseño y validación CFD para turbinas de flujo cruzado tipo Michell-Banki</t>
  </si>
  <si>
    <t>Maria Camila Mesa Rodríguez</t>
  </si>
  <si>
    <t>Diseño y Construcción de un Pluviógrafo Automático</t>
  </si>
  <si>
    <t>Elizabeth Ospina Rojas</t>
  </si>
  <si>
    <t>Estudio del comportamiento fluidodinámico de diferentes grupos de cámaras en espiral</t>
  </si>
  <si>
    <t>Generación de curva característica en modo turbina de una bomba centrifuga comercial mediante CFD.</t>
  </si>
  <si>
    <t>danielagonza14@hotmail.com</t>
  </si>
  <si>
    <t>Diseño de órtesis dinámica y semidinámica para espasticidad en miembro superior.</t>
  </si>
  <si>
    <t>Mariana García Florez</t>
  </si>
  <si>
    <t xml:space="preserve">Una ayuda de movilidad para Kevin </t>
  </si>
  <si>
    <t>Diseño y desarrollo de prótesis mioeléctrica para paciente con amputación a nivel transradial</t>
  </si>
  <si>
    <t>Albeiro Perez Gil</t>
  </si>
  <si>
    <t>albeiro.perez@corbeta.com.co</t>
  </si>
  <si>
    <t>Análisis de Costos y Presupuestos</t>
  </si>
  <si>
    <t>Implementación del Método PSO a los Álabes de la Turbina Banki para Optimizar su Eficiencia</t>
  </si>
  <si>
    <t>Sueño, Enfoque y realidad potenciada ser n</t>
  </si>
  <si>
    <t>Carolina Alfonso Higuita</t>
  </si>
  <si>
    <t>Propuesta de mejora en el proceso de bordado de la empresa J&amp;S aplicando el mapeo de la cadena de valor (VSM).</t>
  </si>
  <si>
    <t>Jaime Hernán Velásquez Ortiz</t>
  </si>
  <si>
    <t xml:space="preserve">Mejoramiento del proceso de elaboración de bocadillos en la empresa Productos El Caribe S.A., aplicando herramientas SMED y 5S´s. </t>
  </si>
  <si>
    <t>Mauricio Marín Moreno</t>
  </si>
  <si>
    <t>Matriz de polivalencia en la planta de producción de Industrias Vera S.A.</t>
  </si>
  <si>
    <t>Rafael Ricardo Cano Gallego</t>
  </si>
  <si>
    <t>Rafaelcano92406@correo.itm.edu.co</t>
  </si>
  <si>
    <t>Propuesta de redistribución en la planta de producción de Industrias Genio S.A.S.</t>
  </si>
  <si>
    <t>Santiago Zapata Lopez</t>
  </si>
  <si>
    <t>lilyanajaramillo@itm.,edu.co</t>
  </si>
  <si>
    <t>Intervención empresarial en la compañía Expofaro SAS utilizando VSM como herramienta de diagnóstica.</t>
  </si>
  <si>
    <t xml:space="preserve">Alejandro Ruiz Sanchez </t>
  </si>
  <si>
    <t xml:space="preserve">1.214.729.433 </t>
  </si>
  <si>
    <t>alejandroruiz190787@correo.itm.edu.co; alejoruizs@hotmail.com</t>
  </si>
  <si>
    <t>un año para los productos</t>
  </si>
  <si>
    <t>Departamento de Electrónica y Telecomunicaciones</t>
  </si>
  <si>
    <t>1er Simposio Nacional de Competencias Laborales del sector de Telecomunicaciones</t>
  </si>
  <si>
    <t xml:space="preserve">Juan Carlos Sanchez Giraldo </t>
  </si>
  <si>
    <t xml:space="preserve">Comisión Fullbrigth e ICETEX </t>
  </si>
  <si>
    <t>Fullbrigth</t>
  </si>
  <si>
    <t xml:space="preserve">Seminario de PI en Salud y Nuevas Tecnologías Convergentes </t>
  </si>
  <si>
    <t>Yeritza Devia Fernández</t>
  </si>
  <si>
    <t>1.036.670.336</t>
  </si>
  <si>
    <t>yeritzadevia211640@correo.itm.edu.co</t>
  </si>
  <si>
    <t>XXIX Simposio Internacional de Estadística</t>
  </si>
  <si>
    <t>El GH Biplot como herramienta para el análisis de multicolinealidad</t>
  </si>
  <si>
    <t xml:space="preserve">Informe de movilidad, videos  </t>
  </si>
  <si>
    <t>Melissa Galeano</t>
  </si>
  <si>
    <t>1.216.721.663</t>
  </si>
  <si>
    <t>melissagaleano211701@itm.edu.co</t>
  </si>
  <si>
    <t xml:space="preserve">XXIX Simposio Internacional de Estadística </t>
  </si>
  <si>
    <t>Certificado de participación y soporte de socialización del evento en la Institución. Fecha de entrega: 26 de julio de 2019</t>
  </si>
  <si>
    <t>Jorge Aubad Echeverri</t>
  </si>
  <si>
    <t>Según Dialogo Regional sobre Crecimiento Verde y Cambio Climático “CAMINO A LA COP 25”</t>
  </si>
  <si>
    <t>BOGOTA</t>
  </si>
  <si>
    <t>P17213</t>
  </si>
  <si>
    <t>Miguel Ángel Rodríguez Cabal</t>
  </si>
  <si>
    <t xml:space="preserve">1.110.567.464 </t>
  </si>
  <si>
    <t>miguelrodriguez220490@correo.itm.edu.co; miguelrcabal@hotmail.com</t>
  </si>
  <si>
    <t>Coatzacoalcos</t>
  </si>
  <si>
    <t xml:space="preserve">Jorge Andres Montoya Cardona </t>
  </si>
  <si>
    <t xml:space="preserve">1.216.724.266 </t>
  </si>
  <si>
    <t>jorgemontoya223139@correo.itm.edu.co; montoyajorge9006@gmail.com</t>
  </si>
  <si>
    <t>Ingeniería de Telecomunicaciones</t>
  </si>
  <si>
    <t xml:space="preserve">Universidad Pública de Navarra </t>
  </si>
  <si>
    <t>Pamplona</t>
  </si>
  <si>
    <t xml:space="preserve">soniamoreno3990@correo.itm.edu.co </t>
  </si>
  <si>
    <t>Escribir un Artículo ISI o Scopus de impacto Q1 o Q2 (Diseñar un modelo de gestión integrado por las áreas de la investigaciòn)que sea aporte significativo de los resultados de la investigación.</t>
  </si>
  <si>
    <t>Universidad Politécnica de Valencia -UPV-</t>
  </si>
  <si>
    <t>GNOMON</t>
  </si>
  <si>
    <t>Jorge Isaac Pemberthy Ruiz</t>
  </si>
  <si>
    <t>15.516.485</t>
  </si>
  <si>
    <t xml:space="preserve">CIILO 2019 – VI congreso Internacional Industria, Organizaciones y Logística </t>
  </si>
  <si>
    <t>Users scheduling and operating rooms assignation by multi-criteria method ELECTREtri: Case study</t>
  </si>
  <si>
    <t>P17225</t>
  </si>
  <si>
    <t>Yonathan Barrientos Grisales</t>
  </si>
  <si>
    <t>1.152.221.026</t>
  </si>
  <si>
    <t>yonathan1403@gmail.com</t>
  </si>
  <si>
    <t>Santiago Valencia Gómez</t>
  </si>
  <si>
    <t>santiagovalencia213406@correo.itm.edu.co</t>
  </si>
  <si>
    <t>XXVIII International Materials Research Congress</t>
  </si>
  <si>
    <t>Electrical and mechanical characterization of composite membranes of Polyvinyl alcohol/carboximethylcellulose/thermally reduced grapheme oxide/potassium chloride for fuel cell applications</t>
  </si>
  <si>
    <t>6 días</t>
  </si>
  <si>
    <t>Semillero "Catálisis y Nuevos Materiales"</t>
  </si>
  <si>
    <t xml:space="preserve">Informe de movilidad-memorias -certificado, paper sometido para publicación en la revista Journal of Menbranse Science 8 ISSN: 03767388; Q1, ISI Scopus </t>
  </si>
  <si>
    <t>Enviado a CTI para revisión marzo 09</t>
  </si>
  <si>
    <t xml:space="preserve">Festival Cine Jardin </t>
  </si>
  <si>
    <t xml:space="preserve"> Jardin </t>
  </si>
  <si>
    <t xml:space="preserve">Jardín 
Jericó </t>
  </si>
  <si>
    <t xml:space="preserve">Gianni Andrea Ramos Castro </t>
  </si>
  <si>
    <t>gianniramos180998@correo.itm.edu.co</t>
  </si>
  <si>
    <t>Membranes Polyvinyl Alcohol-Gelatine Dopped with Thermally Reduced Grafan, Oxide, for Potential use in Tissue Engineering</t>
  </si>
  <si>
    <t xml:space="preserve">6 días </t>
  </si>
  <si>
    <t xml:space="preserve">Grupo Alquimia </t>
  </si>
  <si>
    <t xml:space="preserve">Informe de movilidad-memorias, certificado de asistencia </t>
  </si>
  <si>
    <t xml:space="preserve">Robinson Sanchez Zambrano </t>
  </si>
  <si>
    <t>robinsonsanchez@itm.edu.co</t>
  </si>
  <si>
    <t xml:space="preserve">Técnico Administrativo </t>
  </si>
  <si>
    <t xml:space="preserve">Financiera </t>
  </si>
  <si>
    <t xml:space="preserve">Seminario taller preparación para la adopción del catálogo integrado de clasificación presupuestal y claves para la ejecución y empalme del presupuesto público </t>
  </si>
  <si>
    <t>Retroalimentación al grupo de trabajo - diapositivas. Fecha de entrega: 30 de agosto-2019</t>
  </si>
  <si>
    <t xml:space="preserve">Gloria Mercedes Díaz </t>
  </si>
  <si>
    <t xml:space="preserve">gloriadiaz@itm.edu.co </t>
  </si>
  <si>
    <t>Ingenieria de Sistemas</t>
  </si>
  <si>
    <t>Congreso de la sociedad Iberoamericana de imagen y mamaria SIBIB 2019</t>
  </si>
  <si>
    <t xml:space="preserve">Iamgen cuantitiva enla caracterización del cáncer de mama a apartir de resonancia magnénitca </t>
  </si>
  <si>
    <t>Centro de convensiones Cartagena de Indias</t>
  </si>
  <si>
    <t xml:space="preserve">Hernan Dario Pulgarin Osorio </t>
  </si>
  <si>
    <t>Capacitación proyectos de inversión  SGR</t>
  </si>
  <si>
    <t>Escuela Naval de Cadetes “Almirante Padilla</t>
  </si>
  <si>
    <t xml:space="preserve">Oscar Cardozo </t>
  </si>
  <si>
    <t xml:space="preserve">oscarcardozo@itm.edu.co </t>
  </si>
  <si>
    <t xml:space="preserve">Asamblea Aes  Colombia </t>
  </si>
  <si>
    <t xml:space="preserve">Universidad Nacional - Instalaciones Armada nacional </t>
  </si>
  <si>
    <t xml:space="preserve">Mariana Restrepo Hincapie </t>
  </si>
  <si>
    <t>marianarestrepo256115@correo.itm.edu.co</t>
  </si>
  <si>
    <t xml:space="preserve">Tecnología en Calidad  </t>
  </si>
  <si>
    <t>I Congreso Internacional Industria, Organizaciones y Logística 2019</t>
  </si>
  <si>
    <t>Propuesta  de modelo de costos para el diseño y ejecución de estrategias de recogida de productos</t>
  </si>
  <si>
    <t xml:space="preserve">Informe de movilidad - certificado de asistencia </t>
  </si>
  <si>
    <t>Parque i</t>
  </si>
  <si>
    <t>robinsonbuitrago@itm.edu.co</t>
  </si>
  <si>
    <t>Entrenamiento Teórico practico en técnicas de Microscopía Electrónica de Barrido en el Laboratorio Nacional de Nanotecnología - CIMAV</t>
  </si>
  <si>
    <t>UPB - MEDELLIN</t>
  </si>
  <si>
    <t xml:space="preserve">Martín Alonso Ramírez Restrepo </t>
  </si>
  <si>
    <t>Bienestar</t>
  </si>
  <si>
    <t xml:space="preserve">XXVIII juegos universitarios nacionales </t>
  </si>
  <si>
    <t xml:space="preserve">Maria Camila Mejia Taborda </t>
  </si>
  <si>
    <t>mariamejia167947@correo.itm.edu.co</t>
  </si>
  <si>
    <t xml:space="preserve">Programa KOSPIE/Jóvenes ingenieros </t>
  </si>
  <si>
    <t>Integración de la teoría de Modificabilidad Estructural Cognitiva y el Aprendizaje Basado en Proyectos a partir del uso de una plataforma informática educativa: un modelo institucional para la gestión del aprendizaje en el aula</t>
  </si>
  <si>
    <t>2019-2</t>
  </si>
  <si>
    <t xml:space="preserve">1 semestre </t>
  </si>
  <si>
    <t>Universidad OTTO VON GUERICKE</t>
  </si>
  <si>
    <t>Magdeburgo</t>
  </si>
  <si>
    <t>la movilidad termina en 2020</t>
  </si>
  <si>
    <t xml:space="preserve">informe de movilidad </t>
  </si>
  <si>
    <t>Termina 2020</t>
  </si>
  <si>
    <t>43.271.098</t>
  </si>
  <si>
    <t>adrianamora@itm.edu.co</t>
  </si>
  <si>
    <t>Escuela de Egresados</t>
  </si>
  <si>
    <t>IV Encuentro Internacional de Unidades de Graduados, ofrecido por ASCUN</t>
  </si>
  <si>
    <t>Universidad Catolica de Colombia (Carrera 13 No. 47 30)</t>
  </si>
  <si>
    <t>Generación de estrategias para atención de graduados y programación para el segundo semestre de 2019. Fecha de entrega: 15 de noviembre de 2019</t>
  </si>
  <si>
    <t>Juan Guillermo Paniagua Castrillón</t>
  </si>
  <si>
    <t>15.510.510</t>
  </si>
  <si>
    <t>Electromecánica</t>
  </si>
  <si>
    <t>16th International Congress of the Brazilian Geophysical Society and EXPOGEF 2019</t>
  </si>
  <si>
    <t>The continuous wavelet transfored in the extraction of information from wavefields y parameter estimation for subsoil modelling via seismic refraction.</t>
  </si>
  <si>
    <t>centro de convenciones de América del Sur</t>
  </si>
  <si>
    <t xml:space="preserve">Rio de Janeiro  </t>
  </si>
  <si>
    <t>Artículo ISI - SCOPUS</t>
  </si>
  <si>
    <t xml:space="preserve"> 5414, verificado AMCTI </t>
  </si>
  <si>
    <t>Eduard Alexander Gañan Cárdenas</t>
  </si>
  <si>
    <t>1.037.573.856</t>
  </si>
  <si>
    <t>eduardganan@itm.edu.co</t>
  </si>
  <si>
    <t xml:space="preserve">Sistemas de Producción </t>
  </si>
  <si>
    <t>Modelo de predicción de tiempos de cirugías: Una Aplicación de Macine learning</t>
  </si>
  <si>
    <t>Juan Gabriel Villada Oquendo</t>
  </si>
  <si>
    <t>8.128.596</t>
  </si>
  <si>
    <t>juanvillada@itm.edu.co</t>
  </si>
  <si>
    <t>Tecnologia en sistemas de informacion</t>
  </si>
  <si>
    <t>CIILO 2019 – VI congreso Internacional Industria, Organizaciones y Logística</t>
  </si>
  <si>
    <t>Logistic simulation for urban dunamics and sustainable development</t>
  </si>
  <si>
    <t>Entrenamiento en técnicas de Análisis composicional por TGA, denominado “TGA Theory &amp; Aplications Course” y “Discovery DSC/TGA Hands On course</t>
  </si>
  <si>
    <t>New Castle</t>
  </si>
  <si>
    <t>María Mercedes Velásquez</t>
  </si>
  <si>
    <t>43.985.660</t>
  </si>
  <si>
    <t>mariavelop@gmail.com</t>
  </si>
  <si>
    <t>LIV congreso Nacional y V Internacional de Ciencias Biológicas</t>
  </si>
  <si>
    <t>geoestadístico y geoespacial del atropellamiento de fauna en Colombia, con datos recolectados mediante ciencia ciudadana  periodo 2016-2018, y Análisis de secuencias del origen del gen  COI como herramienta para la identificación de vertebrados atropellados en vías de oriente antioqueño,</t>
  </si>
  <si>
    <t xml:space="preserve">Informe de movilidad- certificado </t>
  </si>
  <si>
    <t>Juan Felipe Santa Marín</t>
  </si>
  <si>
    <t>9.866.096</t>
  </si>
  <si>
    <t>juansanta@itm.edu.co</t>
  </si>
  <si>
    <t xml:space="preserve">Departamento de Mecatrónica y Electromecánica </t>
  </si>
  <si>
    <t xml:space="preserve">Visita de campo </t>
  </si>
  <si>
    <t>VALTEX – Regalías contrato RC024-2019. Convenio 4600007658-779 celebrado ente la Secretaria de Agricultura y Desarrollo Rural de Antioquia, Colciencias y la Universidad EAFIT</t>
  </si>
  <si>
    <t>Caucasia</t>
  </si>
  <si>
    <t>9.866.097</t>
  </si>
  <si>
    <t>Visitas de campo del proyecto denominado “Inspección, diagnóstico, evaluación técnica del estado actual de seis teleféricos del departamento de Antioquia</t>
  </si>
  <si>
    <t xml:space="preserve">Nariño 
Argelia </t>
  </si>
  <si>
    <t xml:space="preserve">Lázaro Mesa Montoya </t>
  </si>
  <si>
    <t>71.772.580</t>
  </si>
  <si>
    <t xml:space="preserve">Talleres regionales denominados Diálogos culturales sobre los lineamientos de la política naranja </t>
  </si>
  <si>
    <t>Universidad del Quindío</t>
  </si>
  <si>
    <t>71.267.247</t>
  </si>
  <si>
    <t>Jefe de Oficina, Centro de 
Investigación y Extensión- Parque i</t>
  </si>
  <si>
    <t>Asamblea General de Cooperación Inter-Americana de Acreditación, (IAAC)</t>
  </si>
  <si>
    <t xml:space="preserve">Representaciòn Institucional </t>
  </si>
  <si>
    <t>IAAC</t>
  </si>
  <si>
    <t>Jhon Fredy Martinez Gomez</t>
  </si>
  <si>
    <t>71.218.505</t>
  </si>
  <si>
    <t>Profesional Universitario - Laboratorios</t>
  </si>
  <si>
    <t xml:space="preserve">Laboratorios </t>
  </si>
  <si>
    <t>71.647.133</t>
  </si>
  <si>
    <t>VIII Congreso Internacional en Derechos Humanos</t>
  </si>
  <si>
    <t>2 DIAS</t>
  </si>
  <si>
    <t>Jhonatan García Marín</t>
  </si>
  <si>
    <t>1.017.253.679</t>
  </si>
  <si>
    <t>jhomarin8@hotmail.com</t>
  </si>
  <si>
    <t xml:space="preserve">Congreso Internacional de Ciencia, Tecnología y Sociedad </t>
  </si>
  <si>
    <t>La gestión del conocimiento en el sistema de la gestión de la calidad: ISO 9001.</t>
  </si>
  <si>
    <t xml:space="preserve">Centro de Ciencias Humanas y Sociales - Consejo Superior de Investigaciones Científicas
</t>
  </si>
  <si>
    <t>Informe solicitada en nov 14</t>
  </si>
  <si>
    <t>Congreso Latinoamericano de Ingeniería Biomédica 2019 –CIAIB</t>
  </si>
  <si>
    <t>Análisis de datos de contaminantes atmosféricos en conjunto con la admisión hospitalaria</t>
  </si>
  <si>
    <t>CALLE PLAZA BUENAVISTA N° 2</t>
  </si>
  <si>
    <t xml:space="preserve">Artículo- informe, certificado </t>
  </si>
  <si>
    <t>Pendiente artículo 1 año. El docente no continua para 2020</t>
  </si>
  <si>
    <t>Jose Alejandro Sierra Osorio</t>
  </si>
  <si>
    <t>1.017.243.023</t>
  </si>
  <si>
    <t>josesierra205744@correo.itm.edu.co</t>
  </si>
  <si>
    <t xml:space="preserve">II Concurso de desarrollo de dispositivos fixture y Gage (General Motors), </t>
  </si>
  <si>
    <t>diseño y desarrollo de un dispositivo de medida</t>
  </si>
  <si>
    <t>Universidad Politécnica Santa Rosa de Jáuregui</t>
  </si>
  <si>
    <t xml:space="preserve">Informe de movilidad, video - </t>
  </si>
  <si>
    <t>1.017.127.370</t>
  </si>
  <si>
    <t>jumunoza@gmail.com&gt;</t>
  </si>
  <si>
    <t xml:space="preserve">XXXVIII Congreso Nacional de Física </t>
  </si>
  <si>
    <t>Tomografías de ultrasonido aplicando Full Wave Inversión para la caracterización de campos de velocidades en tejidos blandos</t>
  </si>
  <si>
    <t xml:space="preserve">Quindio </t>
  </si>
  <si>
    <t xml:space="preserve">Informe de movilidad, certificado de asistencia </t>
  </si>
  <si>
    <t xml:space="preserve">Reunión extraordinaria de rectores RedTTU </t>
  </si>
  <si>
    <t xml:space="preserve">Alejandro Becerra Acevedo </t>
  </si>
  <si>
    <t>alejandrobecerra162949@correo.edu.co</t>
  </si>
  <si>
    <t xml:space="preserve">XXVIII Cngreso nacional de física Universidad del Quindio </t>
  </si>
  <si>
    <t xml:space="preserve">Firt principles study of the structural and electronic properties of NaNbS2 semicondcutor </t>
  </si>
  <si>
    <t xml:space="preserve">Centro de Convenciones del Ciudad de Armenia </t>
  </si>
  <si>
    <t xml:space="preserve">Willian Becerra Acevedo </t>
  </si>
  <si>
    <t>williambecerra163798@correo.itm.edu.co</t>
  </si>
  <si>
    <t xml:space="preserve">Tecnico administrativo </t>
  </si>
  <si>
    <t xml:space="preserve">Extensión </t>
  </si>
  <si>
    <t>Seminario Nacional Integración y responsabilidades del COPASST, vigilancia y auditoria SG-SST</t>
  </si>
  <si>
    <t>n</t>
  </si>
  <si>
    <t>Jose Julian Cadavid Sierra</t>
  </si>
  <si>
    <t>josecadavid@itm.edu.co</t>
  </si>
  <si>
    <t xml:space="preserve">Maestría Artes Digitales </t>
  </si>
  <si>
    <t xml:space="preserve">Reconocimiento a jóevenes del pais que participaron en la iniciativa Nexo Global en industrias creativas </t>
  </si>
  <si>
    <t xml:space="preserve">Presidencia de La República </t>
  </si>
  <si>
    <t xml:space="preserve">Diego Alejandro Guerrero </t>
  </si>
  <si>
    <t>71.664.290</t>
  </si>
  <si>
    <t>diegoguerrero@itm.edu.co</t>
  </si>
  <si>
    <t>IX Congreso Internacional sobre Formación en Ciencia, Tecnología y Competencias CIFCOM2019 “Tecnociencia y Sociedad</t>
  </si>
  <si>
    <t>Experiencia aplicando estrategia de integración de competencias a través del aprendizaje basado en proyectos ABP,</t>
  </si>
  <si>
    <t>Maritza Andrea Gil Garzón</t>
  </si>
  <si>
    <t>maritzagil@itm.edu.co</t>
  </si>
  <si>
    <t xml:space="preserve">2nd Food Chemistry Conference </t>
  </si>
  <si>
    <t>Chemometric discrimination of the quality of cocoa beans obtained by solar drying and fluidized bed</t>
  </si>
  <si>
    <t xml:space="preserve">Sevilla </t>
  </si>
  <si>
    <t xml:space="preserve">Comisión de servicos -A la docente se le aprobó el tiempo, los recursos económicos serán aportados por la docente </t>
  </si>
  <si>
    <t xml:space="preserve">Carlos Andrés Mera Banguero </t>
  </si>
  <si>
    <t>carlosandrésmerabanguero@itm.edu.co</t>
  </si>
  <si>
    <t>Docente de carrera</t>
  </si>
  <si>
    <t xml:space="preserve">14 Congreso Colombiano de Computación (14-CCC) </t>
  </si>
  <si>
    <t xml:space="preserve">Paula Botero </t>
  </si>
  <si>
    <t>Primer encuentro de Facultades de Artes</t>
  </si>
  <si>
    <t xml:space="preserve">Universidad Tecnológica de Pereira </t>
  </si>
  <si>
    <t xml:space="preserve">Pererira </t>
  </si>
  <si>
    <t>mariavegad@itm.edu.co</t>
  </si>
  <si>
    <t xml:space="preserve">31 Edición de la Conferencia EAIE </t>
  </si>
  <si>
    <t xml:space="preserve">Finlandia </t>
  </si>
  <si>
    <t xml:space="preserve">Helsinki </t>
  </si>
  <si>
    <t>Curso Intenacional titulado Diseño y producción de proyectos internacionales de investigación</t>
  </si>
  <si>
    <t xml:space="preserve">Capacitacion </t>
  </si>
  <si>
    <t>Movilida tramitada por personal</t>
  </si>
  <si>
    <t xml:space="preserve">Jorge Eliecer Agudelo </t>
  </si>
  <si>
    <t>jorgeelieceragudelo@itm.edu.ma</t>
  </si>
  <si>
    <t>IV Encuentro Internacional en matemáticas, estadística y educación matemática</t>
  </si>
  <si>
    <t>Una formulación naturalmente conservativa para leyes de conservación hiperbólicas en dos dimensiones</t>
  </si>
  <si>
    <t xml:space="preserve">Universidad Pedagógica y Tecnológica de Colombia </t>
  </si>
  <si>
    <t>lo acordado en el contrato de la comisión de estudios doctorales</t>
  </si>
  <si>
    <t>Andrés Felipe Rúa</t>
  </si>
  <si>
    <t>98.712.932</t>
  </si>
  <si>
    <t>andresrua14318@correo.itm.edu.co</t>
  </si>
  <si>
    <t>Primer Simposio Latinoamericano sobre Estudios Métricos de la Ciencia y Tecnología (SLEMCyT)</t>
  </si>
  <si>
    <t xml:space="preserve">Pasantía-Ponente </t>
  </si>
  <si>
    <t xml:space="preserve">tilización de software libre en el contexto educativo: un análisis bibliométrico. </t>
  </si>
  <si>
    <t>Instituto Politécnica Nacional de México-IPN</t>
  </si>
  <si>
    <t xml:space="preserve">Ciudad de Méxioc </t>
  </si>
  <si>
    <t xml:space="preserve">Informe de movilidad, artículo sometido, socialización </t>
  </si>
  <si>
    <t xml:space="preserve">Jefe Centro de Emprendimiento </t>
  </si>
  <si>
    <t xml:space="preserve">Convenio proyecto guía espin-off SPIN-OFF COLOMBIA </t>
  </si>
  <si>
    <t xml:space="preserve">Isabel Piedrahita </t>
  </si>
  <si>
    <t>isabelpiedrahita@itm.edu.pr</t>
  </si>
  <si>
    <t>Facultadad de Artes y  Humanidades</t>
  </si>
  <si>
    <t>Participación como delegado en el CSIC,la cual tiene como objetivo la consolidación de un texto, como línea base de la taxonomía de la Innovación social, para ser aplicado en el Laboratorio de Innovación Social –LIS-del ITM, en el marco de los ODS.</t>
  </si>
  <si>
    <t>CSIC</t>
  </si>
  <si>
    <t xml:space="preserve">Taller : la Formación integral  "Reto de todos" y la capacitación evaluación de aprendizajes; retos y oportunidades para IES del Fondo de desarrollo de la Educación Superior -FODESEP </t>
  </si>
  <si>
    <t>Alberto Alejandro Piedrahita Ospina</t>
  </si>
  <si>
    <t>albertopiedrahita@itm.edu.co</t>
  </si>
  <si>
    <t xml:space="preserve">14th Latin American Conference on Learning Objects (LACLO 2019), </t>
  </si>
  <si>
    <t xml:space="preserve">Metodología Design Science Research para el desarrollo y validación de un agente pedagógico para la educación STEME  </t>
  </si>
  <si>
    <t xml:space="preserve">Universidad Autónoma de baja California Sur </t>
  </si>
  <si>
    <t xml:space="preserve">San Jose del Cabo </t>
  </si>
  <si>
    <t>Certificado de asistencia. las memorias serán publicadas en el
portal IEEE Xplore, el cual goza de visibilidad internacional.</t>
  </si>
  <si>
    <t xml:space="preserve"> Codigo AMCTI 5927 y 5930</t>
  </si>
  <si>
    <t>Workshop on Engineering Aplications 2019- WEA 2019,</t>
  </si>
  <si>
    <t>Sine-Cosine Algorithm for OPF Analysis in distribution Systems to size distributed generators</t>
  </si>
  <si>
    <t>Informe,  Articulo ISI/Scopus</t>
  </si>
  <si>
    <t xml:space="preserve"> Codigo AMCTI - 5374</t>
  </si>
  <si>
    <t>1.094.913.312</t>
  </si>
  <si>
    <t>andresgiraldo@itm.edu.co</t>
  </si>
  <si>
    <t>24th Iberoamerican Congress on Pattern Recognition (CIARP 2019)</t>
  </si>
  <si>
    <t>A spatiotemporal analysis of taxis demand: a case study in the Manizales City</t>
  </si>
  <si>
    <t>Hotel Nacional, en La Habana, Cuba</t>
  </si>
  <si>
    <t>Certificado de la ponencia, articulo LNCS</t>
  </si>
  <si>
    <t>Codigo AMCT 5063</t>
  </si>
  <si>
    <t xml:space="preserve">Daniela Barrera </t>
  </si>
  <si>
    <t>1.214.738.668</t>
  </si>
  <si>
    <t>Congreso Internacional de Materiales 2019</t>
  </si>
  <si>
    <t>Preparation of ZnO nanoparticles using different methods of synthesis for bactericidal applications</t>
  </si>
  <si>
    <t xml:space="preserve">Informe de movilidad, fotos, certifiacdo de ponencia, memorias </t>
  </si>
  <si>
    <t xml:space="preserve">María Alejandra Llano </t>
  </si>
  <si>
    <t>1.152.202.578</t>
  </si>
  <si>
    <t>mariallano204766@correo.itm.edu.co</t>
  </si>
  <si>
    <t>Degradation of indigo carmine dye by ZnO undervisible Iigh</t>
  </si>
  <si>
    <t>Informe, certificado, memorias</t>
  </si>
  <si>
    <t>Memorias pagina 35</t>
  </si>
  <si>
    <t xml:space="preserve">Santiago Franco Lopera </t>
  </si>
  <si>
    <t>santiagofranco1226@gmail.com</t>
  </si>
  <si>
    <t>Séptimo Encuentro Latinoamericano de Food Design,  a realizarse</t>
  </si>
  <si>
    <t>Fungí Milicia Diseño de estrategia para generar un acercamiento de la población de Medellín al uso de hongos comestibles como fuente Alimenticia de alto valor nutricional”.</t>
  </si>
  <si>
    <t xml:space="preserve">Univalle </t>
  </si>
  <si>
    <t xml:space="preserve">Bolibia </t>
  </si>
  <si>
    <t xml:space="preserve">Cocabamba </t>
  </si>
  <si>
    <t xml:space="preserve">Informe de movilidad, socializacion </t>
  </si>
  <si>
    <t>Julio Jimmy Cuadros Acosta</t>
  </si>
  <si>
    <t>julio-jimmy@hotmail.com</t>
  </si>
  <si>
    <t>II Congreso Latinoamericano de Ingeniería Biomédica 2019 ClAIB 2019</t>
  </si>
  <si>
    <t xml:space="preserve">Proportional  and simultaneous control strategy for 3 dof of hand. </t>
  </si>
  <si>
    <t>Sede Claib 2019- Hotel Alof</t>
  </si>
  <si>
    <t xml:space="preserve">Ciudad de Mexico </t>
  </si>
  <si>
    <t>infome, constancia de participación</t>
  </si>
  <si>
    <t>Andrés Felipe Berrio Cartagena</t>
  </si>
  <si>
    <t>1.048.016.497</t>
  </si>
  <si>
    <t>atelipeberno90@gmail corn</t>
  </si>
  <si>
    <t>Conferencia  Latinoamericana de la AES</t>
  </si>
  <si>
    <t xml:space="preserve">Finalista de la  competencia de grabación estudiantil en la Categoría #2 (de Grabación Tradicional en Estudio). </t>
  </si>
  <si>
    <t>AES Perú</t>
  </si>
  <si>
    <t>Informe d ela movilidad, fotos videos</t>
  </si>
  <si>
    <t xml:space="preserve">Jhon Fredy Garcia Hincapie </t>
  </si>
  <si>
    <t>1.036.925.927</t>
  </si>
  <si>
    <t>fj-garciah@hotmail.com</t>
  </si>
  <si>
    <t>X Congreso Internacional de Tecnología, Ciencia y Sociedad</t>
  </si>
  <si>
    <t>Estrategias de colaboración y dirección de equipos</t>
  </si>
  <si>
    <t>Consejo Superior de Investigaciones Clentlficas (CSIC)</t>
  </si>
  <si>
    <t xml:space="preserve">Video. Certificado de participación, informe de movilidad, fotos </t>
  </si>
  <si>
    <t xml:space="preserve">Daniela Delgado </t>
  </si>
  <si>
    <t>danieladelgado236370@correo.itm.edu.co</t>
  </si>
  <si>
    <t>Tercer encuentro internacional de iniciación en la Investigación, en el marco del XXIV congreso internacional de contaduría, administración e informática</t>
  </si>
  <si>
    <t>Pertinencia del uso de estrategias innovadoras en proceso de enseñanza -aprendizaje en áreas administrativas y afines</t>
  </si>
  <si>
    <t>Universidad Autónoma Nacional de México</t>
  </si>
  <si>
    <t xml:space="preserve">Informe de movilidad , certificado, fotos </t>
  </si>
  <si>
    <t>Luis Fernando Acevedo Roman</t>
  </si>
  <si>
    <t>15.374.878</t>
  </si>
  <si>
    <t>luisacevedo201345@correo.itm.edu.co</t>
  </si>
  <si>
    <t xml:space="preserve">Ingeniería Electromecánica </t>
  </si>
  <si>
    <t>XIV Congreso Iberoamericano de Ingeniería Mecánica</t>
  </si>
  <si>
    <t>Obtención de curvas de factor de concentración de esfuerzos en geometría de elementos de máquinas a través del método de elementos finitos mediante Ansys e Inventor</t>
  </si>
  <si>
    <t>Hotel Hilton
Cartagena de Indias</t>
  </si>
  <si>
    <t xml:space="preserve">Ana María Metaute Hoyos </t>
  </si>
  <si>
    <t>ammetauteh@gmail.com</t>
  </si>
  <si>
    <t>XIV Conferencia Latinoamericana de Objetos de Aprendizaje (LACLO</t>
  </si>
  <si>
    <t>Propuesta de enseñanza basada en la
construcción de instrumentos de medida como una manera de contribuir a una visión integral de
ciencia</t>
  </si>
  <si>
    <t>01/11/20219</t>
  </si>
  <si>
    <t>Universidad Autonoma de baja California</t>
  </si>
  <si>
    <t>DA VINCI</t>
  </si>
  <si>
    <t xml:space="preserve">Informe de movilidad, certifiado de asistencia, fotos </t>
  </si>
  <si>
    <t>Pedro Sandino Atencio Ortiz</t>
  </si>
  <si>
    <t>pedroatencio@itm.edu.co</t>
  </si>
  <si>
    <t>realizar pasantía doctoral en la Universidad Nacional del Sur</t>
  </si>
  <si>
    <t>Universidad Nacional del Sur, en la ciudad de Bahía Blanca, Argentina</t>
  </si>
  <si>
    <t>Bahia Blanca</t>
  </si>
  <si>
    <t>Informe de Pasantía, fecha: 17 de diciembre de 2019.</t>
  </si>
  <si>
    <t>Sandra Milena Londoño Ramírez</t>
  </si>
  <si>
    <t>sandralondono@itm.edu.co</t>
  </si>
  <si>
    <t>asistir al XII Congreso Nacional de Finanzas Públicas ofrecido por F&amp;C Consultores</t>
  </si>
  <si>
    <t>21/09/52019</t>
  </si>
  <si>
    <t xml:space="preserve">Centro de Convenciones CAFAM Floresta </t>
  </si>
  <si>
    <t>informe de pertinencia de la nueva normativa en el proceso de gestión financiera. Fecha 30/10/2019</t>
  </si>
  <si>
    <t>Ivan Dario Salazar Pineda</t>
  </si>
  <si>
    <t>ivansalazar@itm.edu.co</t>
  </si>
  <si>
    <t>Jefe Sistemas</t>
  </si>
  <si>
    <t>participar en la Sesión de Actualización de Tecnología y Tendencias Microsoft</t>
  </si>
  <si>
    <t>Microsoft</t>
  </si>
  <si>
    <t>Florida</t>
  </si>
  <si>
    <t xml:space="preserve">talleres de validacion de resultados finales </t>
  </si>
  <si>
    <t>RC-033</t>
  </si>
  <si>
    <t>Juan Felipe Herrera Vargas</t>
  </si>
  <si>
    <t>8.160.497</t>
  </si>
  <si>
    <t>CARTAGENA</t>
  </si>
  <si>
    <t xml:space="preserve">Jhon Darío Lopez </t>
  </si>
  <si>
    <t>1.152.194.469</t>
  </si>
  <si>
    <t>jhondariolopez@gmail.com</t>
  </si>
  <si>
    <t>10 Ecosystem Services Partnership (ESP) World Conferece</t>
  </si>
  <si>
    <t>Ecosystem Services, Challenges And Compensations For The Change Of Land Use In A Regional Protected Area</t>
  </si>
  <si>
    <t>Hanover</t>
  </si>
  <si>
    <t>Pendiente artículo</t>
  </si>
  <si>
    <t>1.017.158.632</t>
  </si>
  <si>
    <t>4th ON/OF International Conference in Marketing Decision Marking</t>
  </si>
  <si>
    <t>Factores asociados a la utilización de los medios de pago móviles en Millennials y Centennials</t>
  </si>
  <si>
    <t xml:space="preserve">Universidad de Barcelona </t>
  </si>
  <si>
    <t>Sometimiento de artículo en revista indexada reconocida como producto tipo A en el modelo de gestión de Colciencias. Publicación del abstract en memorias del evento, socialización, certificado de participación</t>
  </si>
  <si>
    <t>AMCTI 5420</t>
  </si>
  <si>
    <t>International Conference on Smart Technologies, Systems and Applications SmartTech-IC 2019</t>
  </si>
  <si>
    <t>Universidad Politécnica Salesiana, Sede Quito - Ecuador</t>
  </si>
  <si>
    <t xml:space="preserve">Ecudor </t>
  </si>
  <si>
    <t xml:space="preserve">Eliana Zapata Ruiz </t>
  </si>
  <si>
    <t>elianazapataruiz@gmail.com</t>
  </si>
  <si>
    <t>Importancia del emprendimiento femenino en el desarrollo regional</t>
  </si>
  <si>
    <t xml:space="preserve">Arteaga, Coahuila </t>
  </si>
  <si>
    <t>Informe de movilidad, informe de movilidad, fotos , socialización</t>
  </si>
  <si>
    <t>1.128.390.097</t>
  </si>
  <si>
    <t>lauragaviria@itm.edu.co</t>
  </si>
  <si>
    <t>IX Congreso Internacional sobre Formación en Ciencia, Tecnología y Competencias, CIFCOM2019 “Tecnociencia y Sociedad”</t>
  </si>
  <si>
    <t>Análisis de las prácticas de propiedad intelectual generadas en las Instituciones de Educación Superior: estudio de caso</t>
  </si>
  <si>
    <t xml:space="preserve">Rivera Maya </t>
  </si>
  <si>
    <t>Informe de movilida, certifiacdo de asistencia, fotos</t>
  </si>
  <si>
    <t xml:space="preserve">María Fernanda Alvarez Castaño </t>
  </si>
  <si>
    <t>V Simposio Nacional en Ingeniería de Superficies y Tribología</t>
  </si>
  <si>
    <t>Mecanizado de texturas determinísticas cóncavas en superficies convexas mediante CNC de 5 ejes</t>
  </si>
  <si>
    <t>Instituto Tecnológico José Mario Molina Pasquel y Henrríquez,
Campus Zapopan</t>
  </si>
  <si>
    <t xml:space="preserve">Jalisco </t>
  </si>
  <si>
    <t xml:space="preserve">Informe, cosntancia de asistencia, fotos </t>
  </si>
  <si>
    <t>Simón Villegas Velásquez</t>
  </si>
  <si>
    <t>1.128.278.352</t>
  </si>
  <si>
    <t>simonvillegas@itm.edu.co</t>
  </si>
  <si>
    <t xml:space="preserve">docente </t>
  </si>
  <si>
    <t>Primer Foro Latinoamericano de Bioeconomía Allbiotech 2019,</t>
  </si>
  <si>
    <t xml:space="preserve">Instituto Interamericano de Cooperación para la Agricultura (IICA), </t>
  </si>
  <si>
    <t>Certificado de participación. Informe del evento. Propuesta para escenarios de internacionalización que visibilicen. Copia a la DCRI de los documentos elaborados y que servirán de apoyo a la realización del Foro.</t>
  </si>
  <si>
    <t>El documento comprometido como resultado de la ponencia
aún está en construcción a diciembre 2019. el docente no continuo en el ITM para el 2020</t>
  </si>
  <si>
    <t>Universidad de Sheffield y la Universidad de Birmingham en Reino Unido.</t>
  </si>
  <si>
    <t>Juan Pablo Toro Mejía</t>
  </si>
  <si>
    <t>juanpablo_toromejia@hotmail.com</t>
  </si>
  <si>
    <t>1 año</t>
  </si>
  <si>
    <t>Technische  Hochschule Köln</t>
  </si>
  <si>
    <t>Colonia</t>
  </si>
  <si>
    <t>Jessy Katherine Moreno Gutiérrez</t>
  </si>
  <si>
    <t>katemgu@gmail.com</t>
  </si>
  <si>
    <t>Frankfurt University of Applied Sciences</t>
  </si>
  <si>
    <t xml:space="preserve">Frankfurt </t>
  </si>
  <si>
    <t>Claudia Patricia Quijano Gómez</t>
  </si>
  <si>
    <t>1 .037.656.958</t>
  </si>
  <si>
    <t>claudiaquijano223274@correo.itm.edu.co</t>
  </si>
  <si>
    <t>Otto Von Guericke  Universität</t>
  </si>
  <si>
    <t xml:space="preserve">  Matdeburg</t>
  </si>
  <si>
    <t>Juan Camilo Castaño Patiño</t>
  </si>
  <si>
    <t>uancamilo372cp@live.com</t>
  </si>
  <si>
    <t>Technische  Universitä</t>
  </si>
  <si>
    <t xml:space="preserve"> Dresden</t>
  </si>
  <si>
    <t>Benjamín Huertas Herrera</t>
  </si>
  <si>
    <t>benjaminhuertas240124@correo.itm.edu.co</t>
  </si>
  <si>
    <t xml:space="preserve"> Jena</t>
  </si>
  <si>
    <t>Sebastián Bustamante Ospina</t>
  </si>
  <si>
    <t>sebastianbustamante241116@correo.itm.edu.co</t>
  </si>
  <si>
    <t>Escuela Internacional de Invierno</t>
  </si>
  <si>
    <t>15 días</t>
  </si>
  <si>
    <t>UPRA Y UPSRJ</t>
  </si>
  <si>
    <t>UI 18-12 y  UI 18-11</t>
  </si>
  <si>
    <t>Coahuila y Queretaro</t>
  </si>
  <si>
    <t xml:space="preserve">Escuela inenacionl de invierno </t>
  </si>
  <si>
    <t>Ariculo, video, registro fotográfico, Informe de movildiad</t>
  </si>
  <si>
    <t>Juan Sebastián Orrego Castrillon</t>
  </si>
  <si>
    <t>juansebastianorrego@gmail.com</t>
  </si>
  <si>
    <t>Mariana Mendez Aristizabal</t>
  </si>
  <si>
    <t xml:space="preserve">Valentina Restrepo Serna </t>
  </si>
  <si>
    <t>valenrpos@hotmail.com</t>
  </si>
  <si>
    <t>Mariana Rueda Ocampo</t>
  </si>
  <si>
    <t>marianarueda231959@correo.itm.edu.co</t>
  </si>
  <si>
    <t>María Camila Chica Gómez</t>
  </si>
  <si>
    <t>mariacamilacg48@gmail.com</t>
  </si>
  <si>
    <t>Briyan Andres Gomez Lobo</t>
  </si>
  <si>
    <t>briyangomez232493@correo.itm.edu.co</t>
  </si>
  <si>
    <t>Ingenería Mecatrónica</t>
  </si>
  <si>
    <t xml:space="preserve">Maria Isabel Arias Acevedo </t>
  </si>
  <si>
    <t>ariasacevedom@gmail.com</t>
  </si>
  <si>
    <t>Carlos Iván Quintero Castellanos</t>
  </si>
  <si>
    <t>carlos.quintero.castellanos@gmail.com</t>
  </si>
  <si>
    <t>Julián Andrés Ramírez Marín</t>
  </si>
  <si>
    <t>julianramirez231179@correo.itm.edu.co</t>
  </si>
  <si>
    <t xml:space="preserve">Jorge Alejandro Múnera González </t>
  </si>
  <si>
    <t>Luz Marina Gomez Hernandez</t>
  </si>
  <si>
    <t>luzgomez240290@correo.itm.edu.co</t>
  </si>
  <si>
    <t>Melissa Bolívar Deossa</t>
  </si>
  <si>
    <t>assilemrabilov@gmail.com</t>
  </si>
  <si>
    <t xml:space="preserve">Carlos Andres Guzmán Jaramillo </t>
  </si>
  <si>
    <t>carlosguzman187264@correo.itm.edu.co</t>
  </si>
  <si>
    <t>Laura Vanessa Suárez Patiño</t>
  </si>
  <si>
    <t>laurasuarez238530@correo.itm.edu.co</t>
  </si>
  <si>
    <t xml:space="preserve">Valeria Giraldo Tuberquia </t>
  </si>
  <si>
    <t>valeriagiraldo951@gmail.com</t>
  </si>
  <si>
    <t xml:space="preserve">Carlos Andrés Duarte Salazar </t>
  </si>
  <si>
    <t xml:space="preserve">Misinal </t>
  </si>
  <si>
    <t xml:space="preserve">Iberoamerican Congress on Pattern Recognition (CIARP 2019) </t>
  </si>
  <si>
    <t>Breast Lesion Discrimination Using Saliency Features from MRI Sequences and MKL-Based Classification,</t>
  </si>
  <si>
    <t>publicación del artículo por Springer como Lecture Notes en Computer Science y el certificado de ponencia. Informe de movilidad</t>
  </si>
  <si>
    <t xml:space="preserve">Alvaro Carmona Zapata </t>
  </si>
  <si>
    <t>alvarocarmonazapata@itm.edu.se</t>
  </si>
  <si>
    <t>Congreso Internacional de Semilleros de Investigación-Educación-Tecnología CISIET 2019</t>
  </si>
  <si>
    <t>Síntesis del audio digital como herramienta de enseñanza para la creación de nuevas sonoridades</t>
  </si>
  <si>
    <t>Auditorio de la Sede Quito</t>
  </si>
  <si>
    <t>Informe de movilidad, fotos, certificados de asistencia</t>
  </si>
  <si>
    <t>Laura Cristina Henao Colorado</t>
  </si>
  <si>
    <t>1.152.184.248</t>
  </si>
  <si>
    <t>laurahenao@itm.edu.co</t>
  </si>
  <si>
    <t>The 3er WASM-World association for Sport Mannagement Conference 2019</t>
  </si>
  <si>
    <t xml:space="preserve">Universidad Santo Tómas </t>
  </si>
  <si>
    <t>CHILE</t>
  </si>
  <si>
    <t xml:space="preserve">SANTIAGO DE CHILE </t>
  </si>
  <si>
    <t>Oscar Alejandro Cardoso Guzmán</t>
  </si>
  <si>
    <t>Planificación del proyecto de regalias 2013. denominado música para la paz</t>
  </si>
  <si>
    <t>Conservatorio del Tolima</t>
  </si>
  <si>
    <t>Tolima</t>
  </si>
  <si>
    <t>Beatriz Elena Acosta Ríos</t>
  </si>
  <si>
    <t>43.629.264</t>
  </si>
  <si>
    <t>beatrizacosta@itm.edu.co</t>
  </si>
  <si>
    <t xml:space="preserve">celebración de los 10 años de la Facultad de Artes y Humanidades del ITM. </t>
  </si>
  <si>
    <t>La carne como materia expresiva del artista. Réquiem por la belleza</t>
  </si>
  <si>
    <t>Universidad de Tecnologaica de Pereira</t>
  </si>
  <si>
    <t>Esteban Gutiérrez Jiménez</t>
  </si>
  <si>
    <t>80.234.916</t>
  </si>
  <si>
    <t>estebangutierrez@itm.edu.co</t>
  </si>
  <si>
    <t>Material digital y creación en la obra de Marcellí Antunez</t>
  </si>
  <si>
    <t>Juan Diego Correa Blair</t>
  </si>
  <si>
    <t>71.772.931</t>
  </si>
  <si>
    <t>juancorrea@itm.edu.co</t>
  </si>
  <si>
    <t xml:space="preserve">José Julián Cadavid Sierra </t>
  </si>
  <si>
    <t>70.330.335</t>
  </si>
  <si>
    <t>docente</t>
  </si>
  <si>
    <t>Oscar Fernando Castellanos Domínguez</t>
  </si>
  <si>
    <t>79.452.376</t>
  </si>
  <si>
    <t>docente unal</t>
  </si>
  <si>
    <t xml:space="preserve">Docente Universidad Nacional </t>
  </si>
  <si>
    <t>XVIII Congreso ALTEC 2019 ¡Gestión Tecnológica y Desarrollo Sostenible</t>
  </si>
  <si>
    <t>La Gestion tecnologica e Innovacion en armadas un analisis comparativo estre Estados Unidos , España y colombia</t>
  </si>
  <si>
    <t>MEDELLIN</t>
  </si>
  <si>
    <t xml:space="preserve">Andres Felipe Ramírez Arango </t>
  </si>
  <si>
    <t>andresfeliperamírezagudelo@itm.edu.se</t>
  </si>
  <si>
    <t>11° Seminario Internacional de Investigación en Diseño y 9° Encuentro de Semilleros de Investigación en Diseño</t>
  </si>
  <si>
    <t xml:space="preserve">Diseño y biomimética, herramientas para un proceso de taxidermia moderna en el Museo de Ciencias naturales de la Salle.", resultados del proyecto o semillero de
investigación Biónica y Diseño
</t>
  </si>
  <si>
    <t xml:space="preserve">Coahuila </t>
  </si>
  <si>
    <t xml:space="preserve">Informe de movilidad, fotos, socialización, certifiacado de asistencia </t>
  </si>
  <si>
    <t xml:space="preserve">Juan Diego Restrepo Agudelo </t>
  </si>
  <si>
    <t>juandiegorestrepoagudelo@itm.edu.se</t>
  </si>
  <si>
    <t>Reducción del Robo de Bienes por medio de la seguridad preventiva del barrio la candelaria -Medellín</t>
  </si>
  <si>
    <t xml:space="preserve">Informe de movilidad, fotos, certificado de asistencia, video, articulo de la experiecia  </t>
  </si>
  <si>
    <t xml:space="preserve">Administratico </t>
  </si>
  <si>
    <t xml:space="preserve">Comité Nacional RCI </t>
  </si>
  <si>
    <t>Sebastián Roldán Vasco</t>
  </si>
  <si>
    <t xml:space="preserve"> 1037.570.818</t>
  </si>
  <si>
    <t>Workshop on Engineering Aplications 2019- WEA 2019</t>
  </si>
  <si>
    <t>Validation of parametric models in microelectrode recordings acquired from patients with Parkinson’s disease</t>
  </si>
  <si>
    <t>Universidad Antonio Nariño (UAN) en el campus de Santa Marta !!!</t>
  </si>
  <si>
    <t xml:space="preserve">Informe de movilidad- articulo </t>
  </si>
  <si>
    <t>4998 aprobado AMCTI</t>
  </si>
  <si>
    <t>Luis Fernando Castaño Londoño</t>
  </si>
  <si>
    <t>75.100.830</t>
  </si>
  <si>
    <t>luiscastaño@itm.edu.co</t>
  </si>
  <si>
    <t>Workshop on Engineering Aplications 2019- WEA 2020</t>
  </si>
  <si>
    <t xml:space="preserve">Evaluation of stencil based algorithm parallelitazation over System-on-Chip-FPGA using a high level synthesis tool” y “Performance evaluation of SoC-FPGA based Floating-point Implementation of GMM for Real-time Background Suntraction, </t>
  </si>
  <si>
    <t xml:space="preserve">certificado, informe, proceedings del evento </t>
  </si>
  <si>
    <t xml:space="preserve"> Solo timepo Pendiente código AMCTI 4966</t>
  </si>
  <si>
    <t>Luisa Fernanda Diez</t>
  </si>
  <si>
    <t>ESP10 –World Conference</t>
  </si>
  <si>
    <t>Análisis de los esquemas urbanos de pagos por servicios ambientales: caso de estudio Valle de Aburrá</t>
  </si>
  <si>
    <t>Universidad de Leibniz y Centro de Congresos de Hannover</t>
  </si>
  <si>
    <t>Informe de movilidad, certificado asistencia</t>
  </si>
  <si>
    <t xml:space="preserve">Julio Serna </t>
  </si>
  <si>
    <t xml:space="preserve">julioserna@itm.edu.co </t>
  </si>
  <si>
    <t xml:space="preserve">Jefe Extensión </t>
  </si>
  <si>
    <t xml:space="preserve">Mision Nacional  de entidades educativas </t>
  </si>
  <si>
    <t xml:space="preserve">Representación institucional </t>
  </si>
  <si>
    <t xml:space="preserve">Kevin Mackey Ramírez Orozco </t>
  </si>
  <si>
    <t>kevinramirez206167@correo.itm.edu.co</t>
  </si>
  <si>
    <t>X Congreso Internacional de Materiales- CIM 2019</t>
  </si>
  <si>
    <t>Identificación de redes eléctricas enterradas usando Ground Penetrating Radar (GPR). Prototipo de laboratorio</t>
  </si>
  <si>
    <t xml:space="preserve">Informe de movilidad, certificado, articulo libre, fotos </t>
  </si>
  <si>
    <t>Elkin Edilberto Henao Bravo</t>
  </si>
  <si>
    <t>elkinhenao@itm.edu.co</t>
  </si>
  <si>
    <t>Participación como delegado en la Universidad Rovira i Virgili, especificamente en el departamento D'enginyeria electrònica Elèctrica i Automàtica - grupo d'Automàtica i Electrònica; esto con que realizar un convenio interinstitucional que fortalezca el laboratorio y a su vez permita la comparación para futuros procesos internacionales.</t>
  </si>
  <si>
    <t>Universidad Rovira i Virgili</t>
  </si>
  <si>
    <t>vanessagarciapineda@itm.edu.te</t>
  </si>
  <si>
    <t>lX Congreso internacional sobre ciencia, tecnología y competencias, ClFCOM20l 9</t>
  </si>
  <si>
    <t xml:space="preserve">Industria 4.&amp; enseñanza de las TIC en educación básica secundaria como preparación para la educación superior, </t>
  </si>
  <si>
    <t xml:space="preserve">Informe, memorias , fotos, certificado </t>
  </si>
  <si>
    <t xml:space="preserve">Lorena Santa Taborda </t>
  </si>
  <si>
    <t>lorenasanta248695@correo.itm.edu.co</t>
  </si>
  <si>
    <t>X Congreso Internacional de Materiales”</t>
  </si>
  <si>
    <t>Caracterización fisicoquímica de clinoptilolita natural para su uso potencial como catalizador</t>
  </si>
  <si>
    <t>III Congreso Internacional, Arte y Cultura en era de los nuevos medios - LA MONTAÑA DEL SUR</t>
  </si>
  <si>
    <t>Material digital y creación</t>
  </si>
  <si>
    <t xml:space="preserve">Universidad del Quindío </t>
  </si>
  <si>
    <t xml:space="preserve">Certificado de asistencia, informe de movilidad </t>
  </si>
  <si>
    <t>Juan Francisco Sans</t>
  </si>
  <si>
    <t>939013,</t>
  </si>
  <si>
    <t xml:space="preserve">juansans@itm.edu.co </t>
  </si>
  <si>
    <t>II Congreso MUSAM de la Sociedad Española de Musicología</t>
  </si>
  <si>
    <t>participar con la ponencia del Grupo de Trabajo sobre Música y Migración de la Sociedad Venezolana de Musicología del cual hace parte, y ofrecer una conferencia-concierto de clausura del evento</t>
  </si>
  <si>
    <t xml:space="preserve">Universidad Complutense de Madrid (España), </t>
  </si>
  <si>
    <t>solo tiempo</t>
  </si>
  <si>
    <t xml:space="preserve">Maria Jose Gutiérrez </t>
  </si>
  <si>
    <t>mariagutierrez224068@correo.itm.edu.co</t>
  </si>
  <si>
    <t>I Congreso Internacional de Ingeniería Biomédica y Bioingeniería</t>
  </si>
  <si>
    <t xml:space="preserve">Software para el Cálculo y Detección de anormalidades morfologicas en eritrocitos </t>
  </si>
  <si>
    <t xml:space="preserve">3 días </t>
  </si>
  <si>
    <t>Universidad Autonoma de Manizales</t>
  </si>
  <si>
    <t xml:space="preserve">Informe, fotos, certificado </t>
  </si>
  <si>
    <t xml:space="preserve">Sara Cecilia Herrera Espitia </t>
  </si>
  <si>
    <t>saraherrera240136@correo.itm.edu.co</t>
  </si>
  <si>
    <t xml:space="preserve">Análisis Biomécanico de la zona lumbar en el sector de manteminiento industrial por medio de Electromiografia de superficie </t>
  </si>
  <si>
    <t>Johan Santiago Aristizabal</t>
  </si>
  <si>
    <t xml:space="preserve">XVII Congreso de Colombiano de Química </t>
  </si>
  <si>
    <t xml:space="preserve">Modelo del efecto de algunas Caracteristicas de las Particulas de Madera en el Rendimiento de Petróleo Crudo como Adsorbato </t>
  </si>
  <si>
    <t xml:space="preserve">Popayan </t>
  </si>
  <si>
    <t xml:space="preserve">Alquimia-Catalisis y Nuevos Materiales </t>
  </si>
  <si>
    <t>Maria Camila Mesa Rodriguez</t>
  </si>
  <si>
    <t>1.036.668.689</t>
  </si>
  <si>
    <t>mariacamilamesarodriguez@itm.edu.de</t>
  </si>
  <si>
    <t>XIV Congreso Iberoamericano de Ingeniería Mecánica - CIBIM</t>
  </si>
  <si>
    <t>Simulación fluido dinámica de cámaras en espiral de turbinas de reacción mediante el programa ANSYS</t>
  </si>
  <si>
    <t>Andres Julian Pérez Rodríguez</t>
  </si>
  <si>
    <t xml:space="preserve">Ingeniería Mectrónica </t>
  </si>
  <si>
    <t>Optimización de la eficiencia de una turbina Banki por medio de la variación de su ángulo de ataque y ángulo externo del álabe utilizando el algoritmo PSO</t>
  </si>
  <si>
    <t xml:space="preserve">Informe, fotos, certificado, articulo libre </t>
  </si>
  <si>
    <t>Análisis CFD de un eyector subsónico aire-aire</t>
  </si>
  <si>
    <t>Informe, certifiado de asistencia, fotos</t>
  </si>
  <si>
    <t>1.040.048.488</t>
  </si>
  <si>
    <t>Influencia del número de álabes en una turbina de eje vertical tipo H-Darrieus</t>
  </si>
  <si>
    <t>Diego Alejandro Penagos Vasquez</t>
  </si>
  <si>
    <t>diegopenagos230276@correo.itm.edu.co</t>
  </si>
  <si>
    <t>Ingeniería Electromecanica</t>
  </si>
  <si>
    <t>Análisis numérico de una bomba centrifuga de flujo mixto a través de CFD</t>
  </si>
  <si>
    <t>Informe, certificado de asistencia, fotos</t>
  </si>
  <si>
    <t>angieguevara220191@gmail.com</t>
  </si>
  <si>
    <t xml:space="preserve">Aumento de la eficiencia de la turbina de vórtice gravitacional. </t>
  </si>
  <si>
    <t xml:space="preserve">Informe, certifiado de asistencia, fotos, socialización </t>
  </si>
  <si>
    <t>Melissa Cuellar Zapata</t>
  </si>
  <si>
    <t>1.146.437.549</t>
  </si>
  <si>
    <t>melissacuellar208847@correo.itm.edu.co</t>
  </si>
  <si>
    <t>1er Congreso Internacional de Ingeniería Biomédica y Bioingeniería,</t>
  </si>
  <si>
    <t>Sistemas de información para personas diagnosticadas con diabetes mellitus tipo 1</t>
  </si>
  <si>
    <t>Auditorio Fundadores Universidad Autónoma de Manizales</t>
  </si>
  <si>
    <t xml:space="preserve">Informe de movilidad, certifiado, fotos  </t>
  </si>
  <si>
    <t>1.216.724.266</t>
  </si>
  <si>
    <t>jorgemontoya223139@correo.itm.edu.co</t>
  </si>
  <si>
    <t>Ingeniería Telecomunicaciones</t>
  </si>
  <si>
    <t>XVI National Meeting of Optics and VII Andean and Caribbean Conference on Optics and its Applications (XVI ENO-VII CANCOA)</t>
  </si>
  <si>
    <t>Low-loss and dispersion flat umbrella-shape &amp; porous-core photonic crystal fiber for thz applications</t>
  </si>
  <si>
    <t>Universidad de Córdoba; Campus de Montería</t>
  </si>
  <si>
    <t xml:space="preserve">Monreria </t>
  </si>
  <si>
    <t xml:space="preserve">Informe, fotos, certificado , articulo sometido </t>
  </si>
  <si>
    <t xml:space="preserve">German Andres Alvarez Lopez </t>
  </si>
  <si>
    <t xml:space="preserve">XVII Congreso Latinoamericano y encuentro Colombiano de dinámica de sistemas </t>
  </si>
  <si>
    <t xml:space="preserve">Modelo dinamico para la definición de las políticas que tendrían un mayor impacto en la reducción de las muesrtes de peatones en Medellín </t>
  </si>
  <si>
    <t xml:space="preserve">certificado de participación en la modalidad de participación en la investigación - acta de socialización de la presentación con los profesores del departamento de Calidad y Producción </t>
  </si>
  <si>
    <t>GIOVANNI RAMÍREZ QUINTERO</t>
  </si>
  <si>
    <t>Dpto. de personal</t>
  </si>
  <si>
    <t>asistir al al VIII Congreso Nacional de Gestión de Personal</t>
  </si>
  <si>
    <t>CAFAM Floresta</t>
  </si>
  <si>
    <t>Certificado de Asistencia y aplicación de los conocimientos en el área, fecha de entrega: marzo de 2020</t>
  </si>
  <si>
    <t>felipegiraldo@itm.edu.co</t>
  </si>
  <si>
    <t>Participación como delegado en la Universidad Politécnica de Cataluñna, con el objetivo de establecer proyectos de cooperación internacional que aporte a la consolidación del laboratorio y grupo de investigación</t>
  </si>
  <si>
    <t>Universidad politecnica de cataluña</t>
  </si>
  <si>
    <t>Vanesa Hernandez Montes</t>
  </si>
  <si>
    <t>1.152.200.333</t>
  </si>
  <si>
    <t>vanesahernandez@itm.edi.co</t>
  </si>
  <si>
    <t>X Congreso Internacional de Materiales CIM 2019” con la ponencia</t>
  </si>
  <si>
    <t>Evaluación de la resistencia a la corrosión de una aleación de magnesio (ASTM B107 AZ31) modificada con dióxido de titanio</t>
  </si>
  <si>
    <t>Universidad Industrial de Santander </t>
  </si>
  <si>
    <t>P19102</t>
  </si>
  <si>
    <t>BUCARAMANGA</t>
  </si>
  <si>
    <t>Asistencia a Asamblea General de Acofartes</t>
  </si>
  <si>
    <t>juanjaamillo@itm.edu.co</t>
  </si>
  <si>
    <t xml:space="preserve">Charla Técnica sobre impactos acumulativos geenrados por los proyectos de infraestructura cial en la ciudad de Bogotá </t>
  </si>
  <si>
    <t xml:space="preserve">ANLA </t>
  </si>
  <si>
    <t xml:space="preserve">Erick Estefen Reyes Vera </t>
  </si>
  <si>
    <t>1.017.125.415</t>
  </si>
  <si>
    <t>Acádémico</t>
  </si>
  <si>
    <t xml:space="preserve">XVI National Meeting of Optics and VII Andean and Caribbean Conference on Optics and its Applications (XVI ENO-VII CANCOA) </t>
  </si>
  <si>
    <t>Tunable all fiber mode converter based on a dual-core photonic crystal fiber with a thermo-responsive liquid crystal core</t>
  </si>
  <si>
    <t xml:space="preserve">Monteria </t>
  </si>
  <si>
    <t xml:space="preserve">Informe, certifiado de asistencia, articulo sometido </t>
  </si>
  <si>
    <t xml:space="preserve">Karla cristina Alvarez Uribe </t>
  </si>
  <si>
    <t>43.913.849</t>
  </si>
  <si>
    <t>KARLAALVAREZ@ITM.EDU.CO</t>
  </si>
  <si>
    <t>XIII Congreso Chileno de Investigación Operativa Optima 2019</t>
  </si>
  <si>
    <t xml:space="preserve">Cyclical market  behavior </t>
  </si>
  <si>
    <t xml:space="preserve">Instituto Chileno de Investigación </t>
  </si>
  <si>
    <t>P-17222</t>
  </si>
  <si>
    <t xml:space="preserve">CHILE </t>
  </si>
  <si>
    <t>SANTA CRUZ</t>
  </si>
  <si>
    <t>JORGEPEMBERTHY@ITM.EDU.CO</t>
  </si>
  <si>
    <t xml:space="preserve">Operting  room  time prediction </t>
  </si>
  <si>
    <t>P-17225</t>
  </si>
  <si>
    <t>Marha Luz Arango</t>
  </si>
  <si>
    <t>Ciencias Ambientales y de la Construcción</t>
  </si>
  <si>
    <t>Participación como delegado en la Universidad Feevale, para la obtención de un convenio interinstitucional para el fortalecimiento de los laboratorios de investigación de ambas instituciones.</t>
  </si>
  <si>
    <t>Universidad Feevale</t>
  </si>
  <si>
    <t>Feevale</t>
  </si>
  <si>
    <t xml:space="preserve">Reunióna anual  CONSORTIA </t>
  </si>
  <si>
    <t xml:space="preserve">Hotel Melía </t>
  </si>
  <si>
    <t>NELCY SUAREZ LANDAZABAL</t>
  </si>
  <si>
    <t>desplazarse a la Universidad Autónoma Metropolitana –UAM en la Ciudad de México, con el fin de dar finalización a su formación doctoral en Estudios Organizacionales</t>
  </si>
  <si>
    <t>Universidad Autónoma Metropolitana –UAM en la Ciudad de México</t>
  </si>
  <si>
    <t xml:space="preserve">Ruby Andre Munera Peña </t>
  </si>
  <si>
    <t>rubymunera@itm.edu.co</t>
  </si>
  <si>
    <t xml:space="preserve">Univerisidad Santa Rosa de Jáuregui - y Ramos Arizpe </t>
  </si>
  <si>
    <t xml:space="preserve">Andres Felipe Vargas Ramirez </t>
  </si>
  <si>
    <t>asistir a la “Celebración del día del Químico”</t>
  </si>
  <si>
    <t>niversidad Francisco de Paula Santander en ciudad de Cúcuta,</t>
  </si>
  <si>
    <t>Cúcuta</t>
  </si>
  <si>
    <t>juan Gabriel Villada Oquendo</t>
  </si>
  <si>
    <t>JUANVILLADA@ITM.EDU.CO</t>
  </si>
  <si>
    <t>P-17220</t>
  </si>
  <si>
    <t xml:space="preserve">Yowhar  Guerra </t>
  </si>
  <si>
    <t>CC 1013537681</t>
  </si>
  <si>
    <t>YowharAguirre 258383@correo.itm.edu.co</t>
  </si>
  <si>
    <t>Encuentro Universitario Nacional de Salsa y Bachata ASCUN Cultura 2019</t>
  </si>
  <si>
    <t>Ascun</t>
  </si>
  <si>
    <t xml:space="preserve">Daniela Alejandra Castillo Castro </t>
  </si>
  <si>
    <t>CC 1233191109</t>
  </si>
  <si>
    <t>danielacastillo252207@correo.itm.edu.co</t>
  </si>
  <si>
    <t>Encuentro Universitario Nacional de Salsa y Bachata ASCUN Cultura 2020</t>
  </si>
  <si>
    <t xml:space="preserve">Faysuri Gaviria Urrego </t>
  </si>
  <si>
    <t>CC 1038339176</t>
  </si>
  <si>
    <t>Faysuri Gaviria251483@corre.itm.edu.co</t>
  </si>
  <si>
    <t>Encuentro Universitario Nacional de Salsa y Bachata ASCUN Cultura 2021</t>
  </si>
  <si>
    <t xml:space="preserve">Brahian Esneider Grajales Herrera </t>
  </si>
  <si>
    <t>CC 1234989649</t>
  </si>
  <si>
    <t>BrahianGrajales263733@correo.itm.edu.co</t>
  </si>
  <si>
    <t>Encuentro Universitario Nacional de Salsa y Bachata ASCUN Cultura 2022</t>
  </si>
  <si>
    <t xml:space="preserve"> Ana maria Jimenez Hernandez </t>
  </si>
  <si>
    <t>CC 1000409069</t>
  </si>
  <si>
    <t>Ana maria Jimenez246637@correo.itm.edu.co</t>
  </si>
  <si>
    <t xml:space="preserve">Contaduría Pública </t>
  </si>
  <si>
    <t>Encuentro Universitario Nacional de Salsa y Bachata ASCUN Cultura 2023</t>
  </si>
  <si>
    <t xml:space="preserve"> Juan Camilo Martínez Martínez</t>
  </si>
  <si>
    <t>CC 1036672850</t>
  </si>
  <si>
    <t>juanmartinez23959@correo.itm.edu.co</t>
  </si>
  <si>
    <t>Encuentro Universitario Nacional de Salsa y Bachata ASCUN Cultura 2024</t>
  </si>
  <si>
    <t xml:space="preserve">Carlos Andres Orrego Henao </t>
  </si>
  <si>
    <t>CC 1035237066</t>
  </si>
  <si>
    <t>carlosorrego272853@correo.itm.edu.co</t>
  </si>
  <si>
    <t xml:space="preserve">Sistemas Electromecanicos </t>
  </si>
  <si>
    <t>Encuentro Universitario Nacional de Salsa y Bachata ASCUN Cultura 2025</t>
  </si>
  <si>
    <t xml:space="preserve">Johana Marcela Saldaña Álvarez </t>
  </si>
  <si>
    <t>CC 1035435118</t>
  </si>
  <si>
    <t>JohanaSaldaña231384@correo.itm.edu.co</t>
  </si>
  <si>
    <t>Encuentro Universitario Nacional de Salsa y Bachata ASCUN Cultura 2026</t>
  </si>
  <si>
    <t xml:space="preserve">Alejandra Torres Flórez </t>
  </si>
  <si>
    <t>CC 1017267169</t>
  </si>
  <si>
    <t>alejandratorres236407@correo.itm.edu.co</t>
  </si>
  <si>
    <t>Encuentro Universitario Nacional de Salsa y Bachata ASCUN Cultura 2027</t>
  </si>
  <si>
    <t>CC 1020492707</t>
  </si>
  <si>
    <t>Erikatabare241677@corre.itm.edu.co</t>
  </si>
  <si>
    <t>Encuentro Universitario Nacional de Salsa y Bachata ASCUN Cultura 2028</t>
  </si>
  <si>
    <t xml:space="preserve">  Victor Andrés  Gil Ruíz</t>
  </si>
  <si>
    <t>C.C.1128441932</t>
  </si>
  <si>
    <t>victorruiz@itm.edu.co</t>
  </si>
  <si>
    <t>Encuentro Universitario Nacional de Salsa y Bachata ASCUN Cultura 2029</t>
  </si>
  <si>
    <t>Juan Guilermo Soto Santa Marín</t>
  </si>
  <si>
    <t>asistir al Seminario Taller: “Fundamentos de TI para Auditores Internos”</t>
  </si>
  <si>
    <t xml:space="preserve">Centro de Desarrollo Profesional (CDP) de IIA Colombia - Calle 98A # 51 41  Oficina 603 </t>
  </si>
  <si>
    <t>Socialización de lo aprendido al grupo de trabajo de la Dirección de Control Interno y documento en Word con las notas que permitan la mejora continua de la Dirección. Fecha de entrega: 13 de diciembre de 2019</t>
  </si>
  <si>
    <t xml:space="preserve">Visita de prospección  al corregimiento de Chengue </t>
  </si>
  <si>
    <t xml:space="preserve">Broasd Institute </t>
  </si>
  <si>
    <t xml:space="preserve">Boston </t>
  </si>
  <si>
    <t xml:space="preserve">Movilidad Tramitada por parque i </t>
  </si>
  <si>
    <t xml:space="preserve">Ramon Elias Zapata Quintero </t>
  </si>
  <si>
    <t>ramoneliaszapataquintero@itm.edu.it</t>
  </si>
  <si>
    <t>VI National Meeting of Optics and VII Andean and Caribbean Conference on Optics and its Applications (XVI ENO-VII CANCOA</t>
  </si>
  <si>
    <t>Sistema óptico inalámbrico utilizando modulación en amplitud sobre una Raspberry Pi y GNUradio</t>
  </si>
  <si>
    <t xml:space="preserve">Informe, certificado, fotos </t>
  </si>
  <si>
    <t xml:space="preserve">Alejandro Echavarria Méndez </t>
  </si>
  <si>
    <t>1.152.214.382</t>
  </si>
  <si>
    <t>alejandroechavarriaméndez@itm.edu.co</t>
  </si>
  <si>
    <t>Classification of hyperspectral images of the interior of fruits and vegetables using a 2-D convolutional neuronal network” y “Detección de efectos de tres plagas diferentes en plantas de flor de crisantemo mediante procesamiento de imágenes e imágenes espectrales</t>
  </si>
  <si>
    <t>Informe, certificado, fotos , articloo libre</t>
  </si>
  <si>
    <t>Edison Andrés Zapata Ochoa</t>
  </si>
  <si>
    <t>71.796.223</t>
  </si>
  <si>
    <t>edisonandrészapataochoa@itm.edu.it</t>
  </si>
  <si>
    <t xml:space="preserve">Maestría en Automatización y Control Industrial </t>
  </si>
  <si>
    <t>Antenas ópticas para recolección de energía</t>
  </si>
  <si>
    <t xml:space="preserve">certificado, informe,memorias, fotos </t>
  </si>
  <si>
    <t>Roger Alexander Martínez</t>
  </si>
  <si>
    <t>1.040.260.199</t>
  </si>
  <si>
    <t>rogeralexandermartínez@itm.edu.it</t>
  </si>
  <si>
    <t>Doctorado en Ingenierías</t>
  </si>
  <si>
    <t>Comunicación por luz visible basado en un dispositivo móvil inteligente y la modulación por color</t>
  </si>
  <si>
    <t>Taller de fortalecimiento de capacidades la formulación y estructuraación de proyectos CT</t>
  </si>
  <si>
    <t xml:space="preserve">Director de Investigación </t>
  </si>
  <si>
    <t>dianmetaute@itm.edu.co</t>
  </si>
  <si>
    <t xml:space="preserve">Jefe oficina Departamento de Ciencias Básicas </t>
  </si>
  <si>
    <t>Mesa de trabajo sobre competencias digitales para la interpolaridad d la Historia Clínica IHC-29-2019</t>
  </si>
  <si>
    <t xml:space="preserve">Paola Andrea Villegas Bolaño </t>
  </si>
  <si>
    <t xml:space="preserve">Paolavillegas@itm.edu.co </t>
  </si>
  <si>
    <t xml:space="preserve">Quimica industrila </t>
  </si>
  <si>
    <t xml:space="preserve">Centro de Gesttión de Residuos y Bionergía de la universidad de la Frontera </t>
  </si>
  <si>
    <t xml:space="preserve">Temuco </t>
  </si>
  <si>
    <t>asistir al Seminario Taller: “Muestreo Estadístico para Auditores Internos” ofrecido por F&amp;C Consultores</t>
  </si>
  <si>
    <t>Socialización de lo aprendido al grupo de trabajo de la Dirección de Control Interno y documento en Word con las notas que permitan la mejora continua de la Dirección. Fecha de entrega: 18 de diciembre de2019</t>
  </si>
  <si>
    <t>Richard Hamilton Benavides Palacios</t>
  </si>
  <si>
    <t>Richarda</t>
  </si>
  <si>
    <t>Fourth Colombian Meeting on High Energy Physics (COMHEP4)</t>
  </si>
  <si>
    <t>postér The 3-3-1 economical model with righthanded neutrinos using SARAH tool.</t>
  </si>
  <si>
    <t xml:space="preserve">Informe de movilidad, certificado de asistencia, </t>
  </si>
  <si>
    <t xml:space="preserve">Juan Pablo Murillo </t>
  </si>
  <si>
    <t xml:space="preserve">Universidad Politpecnica de Valencia </t>
  </si>
  <si>
    <t xml:space="preserve">Investigación Formativa </t>
  </si>
  <si>
    <t>ENCUENTRO NACIONAL DE SEMILLEROS DE INVESTIGACIÓN REDCOLSI NODO ANTIOQUIA 2019</t>
  </si>
  <si>
    <t xml:space="preserve">Univesidad de Santader- Sede valledupar </t>
  </si>
  <si>
    <t>estan a la espera del certificado de participación en el evento</t>
  </si>
  <si>
    <t>María Camila Henao López</t>
  </si>
  <si>
    <t>mariahenao205065@correo.itm.edu.co</t>
  </si>
  <si>
    <t>María Fernanda Castro Amariles</t>
  </si>
  <si>
    <t> mariacastro133667@correo.itm.edu.co</t>
  </si>
  <si>
    <t>Ingeniería en Producción</t>
  </si>
  <si>
    <t>fraybetancur@gmail.com</t>
  </si>
  <si>
    <t xml:space="preserve">Orfani  Margot Valencia Mena </t>
  </si>
  <si>
    <t>orfanivalencia83769@correo.itm.edu.co</t>
  </si>
  <si>
    <t>mariamesa213951@correo.itm.edu.co</t>
  </si>
  <si>
    <t>kevinhenao220566@correo.itm.edu.co</t>
  </si>
  <si>
    <t>Veronica Herrera Ruiz</t>
  </si>
  <si>
    <t>Sergio Alejandro Hernandez Franco</t>
  </si>
  <si>
    <t>Sergio32491999@gmail.com</t>
  </si>
  <si>
    <t>Tecnología en Calidad</t>
  </si>
  <si>
    <t>albeirop1391@hotmail.com</t>
  </si>
  <si>
    <t>carolinaalfonso246277@correo.itm.edu.co</t>
  </si>
  <si>
    <t>Propuesta de rediseño de la distribución de la planta de producción en la empresa MAXIRICOS SAS para mejorar el lead time en el proceso productivo.</t>
  </si>
  <si>
    <t>Mildred Juliana giraldo Hernandez</t>
  </si>
  <si>
    <t>mildredgiraldo257099@correo.itm.edu.co</t>
  </si>
  <si>
    <t>Cristian David Ospina García</t>
  </si>
  <si>
    <t>cristianospina258664@correo.itm.edu.co</t>
  </si>
  <si>
    <t>Camilo Andres Riaño Henao</t>
  </si>
  <si>
    <t>camilin.928@gmail.com</t>
  </si>
  <si>
    <t>Sebastian Yepes Hernandez</t>
  </si>
  <si>
    <t>sebastianyepes229574@correo.itm.edu.co</t>
  </si>
  <si>
    <r>
      <t>Intervención empresarial en la compañía Expofaro SAS utilizando VSM como herramienta de diagnóstica</t>
    </r>
    <r>
      <rPr>
        <sz val="11"/>
        <rFont val="Arial"/>
        <family val="2"/>
      </rPr>
      <t>.</t>
    </r>
  </si>
  <si>
    <t>Taxidermia moderna, restauración de especies en el Museo de Ciencias Naturales de La Salle.</t>
  </si>
  <si>
    <t>Lina Marcela Méndez</t>
  </si>
  <si>
    <t xml:space="preserve">marcelamendez@itm.edu.co </t>
  </si>
  <si>
    <t xml:space="preserve">Maestria en Gestión de la Innovación Tecnológica, Cooperación y Desarrollo Regional </t>
  </si>
  <si>
    <t>Instituto Politécnico Nacional - IPN</t>
  </si>
  <si>
    <t>1.Artículo Publindex IBN, ISI o Scopus sometido Categoría Q4
2. Ponencia en la octava Jornada de la investigación de la Facultad de Ciencias Económicas y administrativas 
3. Elaborar y desarrollar un curso de extensión a semilleros o público en general donde se aplique el conocimiento obtenido durante la estancia</t>
  </si>
  <si>
    <t>Un año para entregar los productos</t>
  </si>
  <si>
    <t xml:space="preserve">Manuel Jaime Moreno Ceballos        </t>
  </si>
  <si>
    <t>manuelmoreno259164@correo.itm.edu.co</t>
  </si>
  <si>
    <t>Unversity Medical Center</t>
  </si>
  <si>
    <t xml:space="preserve">Holanda </t>
  </si>
  <si>
    <t xml:space="preserve">Groningen </t>
  </si>
  <si>
    <t>Artículo-ISI o Scopus Q4 - categoría C Colciencias. Sometido
Ponencia internacional</t>
  </si>
  <si>
    <t xml:space="preserve">Artículo Scopus Q2 aceptado </t>
  </si>
  <si>
    <t>Eliana Maria Enciso Villa</t>
  </si>
  <si>
    <t xml:space="preserve">43.981.341 </t>
  </si>
  <si>
    <t>facultad de Ciencias Económicas y Administrativas</t>
  </si>
  <si>
    <t>3 DIAS</t>
  </si>
  <si>
    <t>Natali Olaya Mira</t>
  </si>
  <si>
    <t>43.991.082</t>
  </si>
  <si>
    <t>nataliolaya@itm.edu.co</t>
  </si>
  <si>
    <t>facultad de Ciencias Exactas y Aplicadas</t>
  </si>
  <si>
    <t>VIII Congreso Latinoamericano de Ingeniería Biomédica</t>
  </si>
  <si>
    <t>Development of a protocol for the Evaluation of the Mechanical Behavior of Transtibial Prosthesis by Infrared Thermography</t>
  </si>
  <si>
    <t xml:space="preserve">4 DIAS </t>
  </si>
  <si>
    <t>MEXICO</t>
  </si>
  <si>
    <t>CANCUN</t>
  </si>
  <si>
    <t xml:space="preserve">Víctor Hugo Jiménez Gonzalez </t>
  </si>
  <si>
    <t>7.563.942</t>
  </si>
  <si>
    <t xml:space="preserve">Universiad Nacional </t>
  </si>
  <si>
    <t>1 DIAS</t>
  </si>
  <si>
    <t>Jislabedt Carrasquilla Parra</t>
  </si>
  <si>
    <t>asistir al VIII Congreso Internacional en Gestión Financiera</t>
  </si>
  <si>
    <t>ITM sede Fraternidad</t>
  </si>
  <si>
    <t>certificado de asistencia, memorias del evento, informe de la capacitación, elaborar una presentación con los temas más relevantes del evento y compartirlo con su equipo de trabajo. Fecha: 15 de octubre de 2019</t>
  </si>
  <si>
    <r>
      <t>Omar Dario Gutierrez Florez</t>
    </r>
    <r>
      <rPr>
        <sz val="12"/>
        <rFont val="Calibri"/>
        <family val="2"/>
        <scheme val="minor"/>
      </rPr>
      <t xml:space="preserve"> </t>
    </r>
  </si>
  <si>
    <t>omargutierrez@itm.edu.co</t>
  </si>
  <si>
    <t>asistir a la IX Escuela Internacional NanoAndes</t>
  </si>
  <si>
    <t>Santiago de Chile</t>
  </si>
  <si>
    <t>divulgación de los conocimientos adquiridos mediante la realización de un curso taller para el grupo de investigación Alquimia, sus semilleros relacionados, estudiantes de Ingeniería Biomédica y Comunidad ITM en general. Fecha de entrega: 8 de noviembre de 2019</t>
  </si>
  <si>
    <t>Jose Gonzalo Narvaez Benjumea</t>
  </si>
  <si>
    <t xml:space="preserve">asistir a la 25 semana de la Salud ocupacional: Seminario y Congreso Nacional de S&amp;SO ofrecida por ARL –COLMENA- ASASI y la corporación de Salud Ocupacional y Ambiental </t>
  </si>
  <si>
    <t>Hotel Intercontinental</t>
  </si>
  <si>
    <t xml:space="preserve">John Alexander Pérez Sepúlveda </t>
  </si>
  <si>
    <t>jhonperez@itm.edu.co</t>
  </si>
  <si>
    <t xml:space="preserve">Química Industrial </t>
  </si>
  <si>
    <t>IV Encuentro Internacional de Matemáticas, Estadística y Educación Matemática</t>
  </si>
  <si>
    <t xml:space="preserve">Un simple, rápido y robusto esquema numérico para leyes de balance y algunas aplicaciones </t>
  </si>
  <si>
    <t xml:space="preserve">Comisión de servicos - el docente se le aprobó el tiempo, los recursos económicos serán aportados por la docente </t>
  </si>
  <si>
    <t xml:space="preserve">Jhon Dario López Rojas </t>
  </si>
  <si>
    <t>jhonlopez100256@correo.itm.edu.co</t>
  </si>
  <si>
    <t xml:space="preserve">Doble Titulación </t>
  </si>
  <si>
    <t>Informe de la movilidad</t>
  </si>
  <si>
    <t>la movilidad termina en  mayo de 2020</t>
  </si>
  <si>
    <t>Mónica Liliana Mejía Suaza</t>
  </si>
  <si>
    <t>monicamejia2111@gmail.com</t>
  </si>
  <si>
    <t xml:space="preserve">Doctorado en Ingeniería </t>
  </si>
  <si>
    <t>Se solicito informe en marzo 2020</t>
  </si>
  <si>
    <t>Juan Pablo Hernández Valencia</t>
  </si>
  <si>
    <t>juanhernadez282742@correo.itm.edu.co;juan.henrnandezvalencia@gmail.com</t>
  </si>
  <si>
    <t>MEdellín</t>
  </si>
  <si>
    <t xml:space="preserve">Sesión Ordinaria del Comité Ejecutivo Nacional -ACREES </t>
  </si>
  <si>
    <t>Se le solicita de nuevo el informe em abrl de 2020</t>
  </si>
  <si>
    <t>(Varios elementos)</t>
  </si>
  <si>
    <t>(Todas)</t>
  </si>
  <si>
    <t xml:space="preserve">Total Docente Universidad Nacional </t>
  </si>
  <si>
    <t xml:space="preserve">Total Artes de la Grabacióny producción musical </t>
  </si>
  <si>
    <t>Total Artes visuales</t>
  </si>
  <si>
    <t xml:space="preserve">Total Artes Visuales </t>
  </si>
  <si>
    <t>Total Artes Visuales y Cine</t>
  </si>
  <si>
    <t>Total Centro de Idiomas</t>
  </si>
  <si>
    <t>Total Diseño Industrial</t>
  </si>
  <si>
    <t xml:space="preserve">Total Diseño Industrial </t>
  </si>
  <si>
    <t>Total Ingeniería en Diseño Industrial</t>
  </si>
  <si>
    <t xml:space="preserve">Total Maestría Artes Digitales </t>
  </si>
  <si>
    <t>Total Maestria CTS+I, Asignatura CTS</t>
  </si>
  <si>
    <t xml:space="preserve">Total Museo </t>
  </si>
  <si>
    <t xml:space="preserve">Total N/A </t>
  </si>
  <si>
    <t>Total Tecnología en Diseño Industrial</t>
  </si>
  <si>
    <t>Total Facultad de Artes y Humanidades</t>
  </si>
  <si>
    <t>Total (en blanco)</t>
  </si>
  <si>
    <t>Total Facultad de Ciencias Económicas y Administrativas</t>
  </si>
  <si>
    <t>Total Administración Tecnológica</t>
  </si>
  <si>
    <t>Total Análisis de Costos y Presupuestos</t>
  </si>
  <si>
    <t>Total Calidad</t>
  </si>
  <si>
    <t xml:space="preserve">Total Calidad y Producción </t>
  </si>
  <si>
    <t xml:space="preserve">Total Especialización en Finannzas </t>
  </si>
  <si>
    <t xml:space="preserve">Total Gestión Administrativa </t>
  </si>
  <si>
    <t>Total Ingenieria de Calidad</t>
  </si>
  <si>
    <t xml:space="preserve">Total Ingeniería de Producción </t>
  </si>
  <si>
    <t xml:space="preserve">Total Ingeniería Financiera y de Negocios </t>
  </si>
  <si>
    <t>Total Maestría en Gestión de la Innovación Tecnológica, Cooperación y Desarrollo Regional</t>
  </si>
  <si>
    <t xml:space="preserve">Total Sistemas de Producción </t>
  </si>
  <si>
    <t>Total Tec. Gestión Administrativa</t>
  </si>
  <si>
    <t>Total Tec. Producción</t>
  </si>
  <si>
    <t>Total Tecnologia en sistemas de informacion</t>
  </si>
  <si>
    <t>Total Tecnología Gestión Administrativa</t>
  </si>
  <si>
    <t xml:space="preserve">Total Facultad de Ciencias Económicas y Administrativas </t>
  </si>
  <si>
    <t>Total Ciencias Ambientales y de la Construcción</t>
  </si>
  <si>
    <t xml:space="preserve">Total Construcción de Acabados Arquitectónicos </t>
  </si>
  <si>
    <t>Total Fisica</t>
  </si>
  <si>
    <t>Total Ingeniería Biomédica</t>
  </si>
  <si>
    <t xml:space="preserve">Total Investigador pirncipal proyecto Migración sismica pre-apilado en profundidad por extrapolación de campos de onda utilizando computación de alto desempeño para datos masivos en zonas complejas </t>
  </si>
  <si>
    <t xml:space="preserve">Total Maestría desarrollo Sostenible </t>
  </si>
  <si>
    <t xml:space="preserve">Total Maestría en Ciencias: innovación en Educación </t>
  </si>
  <si>
    <t xml:space="preserve">Omar Dario Gutierrez Florez </t>
  </si>
  <si>
    <t>Total Química Industrial</t>
  </si>
  <si>
    <t xml:space="preserve">Total Química Industrial </t>
  </si>
  <si>
    <t xml:space="preserve">Total Quimica industrila </t>
  </si>
  <si>
    <t>Total Facultad de Ciencias Exactas y Aplicadas</t>
  </si>
  <si>
    <t>Total Facultadad de Artes y  Humanidades</t>
  </si>
  <si>
    <t xml:space="preserve">Total Departamento de Mecatrónica y Electromecánica </t>
  </si>
  <si>
    <t>Total Doctorado en Ingenierías</t>
  </si>
  <si>
    <t>Total Electromecánica</t>
  </si>
  <si>
    <t>Total Electrónica</t>
  </si>
  <si>
    <t>Total Electrónica y Telecomunicaciones</t>
  </si>
  <si>
    <t>Total Electrónica-Telecomunicaciones</t>
  </si>
  <si>
    <t>Total Ingenieria de Sistemas</t>
  </si>
  <si>
    <t>Total Ingenieria Electromecánica</t>
  </si>
  <si>
    <t xml:space="preserve">Total Ingeniería Electrónica </t>
  </si>
  <si>
    <t>Total Ingenieria Mecatrónica</t>
  </si>
  <si>
    <t>Total Ingeniería Mecatrónica</t>
  </si>
  <si>
    <t xml:space="preserve">Total Ingeniería Mecatrónica </t>
  </si>
  <si>
    <t xml:space="preserve">Total Maestría en Automatización y Control Industrial </t>
  </si>
  <si>
    <t>Total Mecatrónica y Electromecánica</t>
  </si>
  <si>
    <t xml:space="preserve">Total Sistemas </t>
  </si>
  <si>
    <t xml:space="preserve">Total Sistemas de Información </t>
  </si>
  <si>
    <t>Total Tecnología en Electromecánica</t>
  </si>
  <si>
    <t>Total Tecnología en Electrónica</t>
  </si>
  <si>
    <t>Total Telecomunicaciones</t>
  </si>
  <si>
    <t>Total Facultadad de Ingenierias</t>
  </si>
  <si>
    <t>Total N/A</t>
  </si>
  <si>
    <t xml:space="preserve">Total Investigación </t>
  </si>
  <si>
    <t xml:space="preserve">Total Relaciones Internacionales </t>
  </si>
  <si>
    <t>Total Educación Basica y Media</t>
  </si>
  <si>
    <t xml:space="preserve">Total Semilleros en la U, Colegio Holaya </t>
  </si>
  <si>
    <t xml:space="preserve">Total Universiad Nacional </t>
  </si>
  <si>
    <t xml:space="preserve">Dependencia que Reporta la Movilidad </t>
  </si>
  <si>
    <t>Tipo de Documento</t>
  </si>
  <si>
    <t xml:space="preserve">Programa Académico  </t>
  </si>
  <si>
    <t>Otros programas académicos que favorecen la movilidad</t>
  </si>
  <si>
    <t>Fecha de Inicio de su Movilidad
(mm/dd/aaaa)</t>
  </si>
  <si>
    <t>Fecha de Final de su Movilidad
(mm/dd/aaaa)</t>
  </si>
  <si>
    <t>Nombre Institución Destino / Lugar donde se realiza la movilidad</t>
  </si>
  <si>
    <t>Pais de Destino</t>
  </si>
  <si>
    <t>Ciudad de Destino</t>
  </si>
  <si>
    <t xml:space="preserve">Modalidad de la Acitividad </t>
  </si>
  <si>
    <t>Dirección de Cooperación y Relaciones Internacionales</t>
  </si>
  <si>
    <t xml:space="preserve">Carlos Andrés Cañaveral Usuga </t>
  </si>
  <si>
    <t>Cédula de ciudadanía</t>
  </si>
  <si>
    <t>71.225.087</t>
  </si>
  <si>
    <t>cacu100@gmail.com</t>
  </si>
  <si>
    <t xml:space="preserve">Congreso Internacional sobre sostenibilidad medioambiental, cultural, economica y social </t>
  </si>
  <si>
    <t>Asistencia a eventos (Ponencia)</t>
  </si>
  <si>
    <t>Modelo de suficiencia energética para una vivienda urbana auto-abastecida con energía solar</t>
  </si>
  <si>
    <t>Santiago</t>
  </si>
  <si>
    <t>Presencial</t>
  </si>
  <si>
    <t xml:space="preserve">Informe con los aspectos mas relevantes del evento, certifacado de asistencia  </t>
  </si>
  <si>
    <t>R</t>
  </si>
  <si>
    <t>Juan José Rendón Rodríguez</t>
  </si>
  <si>
    <t>rendonjose12@hotmail.com</t>
  </si>
  <si>
    <t>Pasantía de Investigación en la modalidad de trabajo de grado</t>
  </si>
  <si>
    <t xml:space="preserve">Universidad Kentucky, Estados Unidos </t>
  </si>
  <si>
    <t>Lexington</t>
  </si>
  <si>
    <t>SEMILLERO DE CIENCIAS BIOMEDICAS</t>
  </si>
  <si>
    <t>Informe de actividades realizadas y resultados obtenidos, producto de la pasantía. Un informe final de la experiencia que incluya fotos, videos y comentarios de interés académico e intercambio cultural y un artículo libre de entre 500 y 700 palabras</t>
  </si>
  <si>
    <t>Juan Francisco Sans Moreira</t>
  </si>
  <si>
    <t>jfsans@gmail.com</t>
  </si>
  <si>
    <t xml:space="preserve">Artes de la grabación y producción musical </t>
  </si>
  <si>
    <t>Pimeras Jornadas de Investigación Musical</t>
  </si>
  <si>
    <t xml:space="preserve">Arias Antiguas del Nuevo Mundo" y dictar Taller de Edición Musical. </t>
  </si>
  <si>
    <t xml:space="preserve">Universidad Nacional de la Loja </t>
  </si>
  <si>
    <t>La Loja</t>
  </si>
  <si>
    <t xml:space="preserve">Registro fotográfico in situ de la actividad, certificado de asistencia al evento o documento donde conste la permanencia. Se planificará a posteriori dictar el taller diseñado para este evento para los estudiantes de Informática Musical y Artes de la grabación y producción musical del ITM. </t>
  </si>
  <si>
    <t>Pendiente fotos y el taller . Se nvio correo el 10 de agosto</t>
  </si>
  <si>
    <t>María Fernanda Vega de Mendoza</t>
  </si>
  <si>
    <t>Director</t>
  </si>
  <si>
    <r>
      <t xml:space="preserve">Reunión de empalme del </t>
    </r>
    <r>
      <rPr>
        <sz val="11"/>
        <rFont val="Arial"/>
        <family val="2"/>
      </rPr>
      <t>Comité Nacional de la RCI</t>
    </r>
  </si>
  <si>
    <t>Red Colombiana de Internacionalización</t>
  </si>
  <si>
    <t>Informe de la Movilidad e informe final de su gestión como Coordinadora del Nodo Occidente y miembro del Comité Nacional para la vigencia 2018-2019.</t>
  </si>
  <si>
    <t xml:space="preserve">Luz Andrea Páez Martínez </t>
  </si>
  <si>
    <t>43.606.643</t>
  </si>
  <si>
    <t>luzpaez@itm.edu.co</t>
  </si>
  <si>
    <t>Dictar diplomado de Aplicaciones Web y Móviles</t>
  </si>
  <si>
    <t>Universidad Tecnológica de Panamá</t>
  </si>
  <si>
    <t>El diplomado podrá ser dictado en el ITM, teniendo en cuenta que se ajusta con el plan de estudios de la Tecnología en Desarrollo de Software.</t>
  </si>
  <si>
    <t xml:space="preserve">Se solicito informe el 10 de agosto </t>
  </si>
  <si>
    <t>Práctica</t>
  </si>
  <si>
    <t>Informe de la Movilidad</t>
  </si>
  <si>
    <t>Programa DAAD</t>
  </si>
  <si>
    <t xml:space="preserve">Semillero de Bioelectrónica y procesamientos digital de señales biomeédicas </t>
  </si>
  <si>
    <t xml:space="preserve">Automatica y ciencias computacionales en linea optica </t>
  </si>
  <si>
    <t>Luisa Carolina Toro Moreno</t>
  </si>
  <si>
    <t>1.017.276.919</t>
  </si>
  <si>
    <t>luisatoro251697@correo.itm.edu.co</t>
  </si>
  <si>
    <t>Semestre de Intercambio académico</t>
  </si>
  <si>
    <t xml:space="preserve">Institu Politécnico Nacional de México </t>
  </si>
  <si>
    <t>Automática,
Electrónica y
Ciencias
Computacionales</t>
  </si>
  <si>
    <t xml:space="preserve">Informe de movilidad, fotos, articulo, video </t>
  </si>
  <si>
    <t>1.040.755.673</t>
  </si>
  <si>
    <t xml:space="preserve">Informe, articulo, fotos, calificaciones </t>
  </si>
  <si>
    <t>1.040.322.052</t>
  </si>
  <si>
    <t>Computación
Avanzada y
Diseño Digital -
SeCADD -ProM
(ingeniería y
Modelado Físico)</t>
  </si>
  <si>
    <t>Infome de Movilidad, nota acadèmica</t>
  </si>
  <si>
    <t xml:space="preserve">Se solicito informe el 10 de agosto  y 31 de julio </t>
  </si>
  <si>
    <t>Briyan Andrés Gómez Lobo</t>
  </si>
  <si>
    <t>1.035.920.383</t>
  </si>
  <si>
    <t xml:space="preserve">Informe d emovilidad, articulo libre </t>
  </si>
  <si>
    <t>David Santiago Hernandez Agudelo</t>
  </si>
  <si>
    <t>1.152.446.038</t>
  </si>
  <si>
    <t>davidhernandez214675@correo.itm.edu.co; dsantiagoha@gmail.com</t>
  </si>
  <si>
    <t>Matyer/CADD</t>
  </si>
  <si>
    <t xml:space="preserve">Informe de movilidad, fotos, articulo libre </t>
  </si>
  <si>
    <t>Eisen Hawer Valencia Leyes</t>
  </si>
  <si>
    <t>1.077.476.516</t>
  </si>
  <si>
    <t>eisenvalencia@hotmail.com</t>
  </si>
  <si>
    <t xml:space="preserve">Informe de movilidad, articulo libre , calificione </t>
  </si>
  <si>
    <t>1.017.266.199</t>
  </si>
  <si>
    <t>Mateo Herrera Jaramillo</t>
  </si>
  <si>
    <t>1.152.226.291</t>
  </si>
  <si>
    <t>mateojllo99@gmail.com</t>
  </si>
  <si>
    <t xml:space="preserve">Agustín Nereo Barboza Villareal </t>
  </si>
  <si>
    <t>1.103.121.523</t>
  </si>
  <si>
    <t>sebastianlo976@gmail.com</t>
  </si>
  <si>
    <t xml:space="preserve">Erick Santiago Simbaqueba Huérfano </t>
  </si>
  <si>
    <t>1.214.743.937</t>
  </si>
  <si>
    <t>ERICK SANTIAGO SIMBAQUEBA HUERFANO &lt;ericksimbaqueba238403@correo.itm.edu.co&gt;</t>
  </si>
  <si>
    <t xml:space="preserve">Sebastian Fernández Herrera </t>
  </si>
  <si>
    <t>1.152.215.983</t>
  </si>
  <si>
    <t>Sebastian Fernandez Herrera &lt;sebastianfh0512@gmail.com&gt;</t>
  </si>
  <si>
    <t>Infome de movilidad, Notas acadèmcia s</t>
  </si>
  <si>
    <t xml:space="preserve">Deysi Yuliana Parra Panesso </t>
  </si>
  <si>
    <t>1.000.189.670</t>
  </si>
  <si>
    <t>DEYSI YULIANA PARRA PANESSO &lt;deysiparra250256@correo.itm.edu.co&gt;</t>
  </si>
  <si>
    <t xml:space="preserve">Isabella Gutiérrez Giraldo </t>
  </si>
  <si>
    <t>1.152.224.676</t>
  </si>
  <si>
    <t>ISABELLA GUTIERREZ GIRALDO &lt;isabellagutierrez252020@correo.itm.edu.co&gt;</t>
  </si>
  <si>
    <t>Juan Sebastián Londoño Raigoza</t>
  </si>
  <si>
    <t>1.000.894.693</t>
  </si>
  <si>
    <t>juanlondono258593@correo.itm.edu.co</t>
  </si>
  <si>
    <t>Bioinformática y
Biología
Computacional
ITM (SIBYBCITM</t>
  </si>
  <si>
    <t>Informe de movilida, calificaciones, artìculo</t>
  </si>
  <si>
    <t>Maria Isabel Arias Acevedo</t>
  </si>
  <si>
    <t>1.000.570.173</t>
  </si>
  <si>
    <t xml:space="preserve">Informe de movilidad, articulo, video. </t>
  </si>
  <si>
    <t>Mariana Cano López</t>
  </si>
  <si>
    <t>1.042.066.869</t>
  </si>
  <si>
    <t>marianacano241743@correo.itm.edu.co; lopezcanomariana@gmail.com</t>
  </si>
  <si>
    <t xml:space="preserve">Pontificia Universidad Católica del Perú - Alianza Pacífico </t>
  </si>
  <si>
    <t>BiReDi -
Biomecánica,
Rehabilitación y
Diseño</t>
  </si>
  <si>
    <t>Informe de movlidad, fotos, articulo libre</t>
  </si>
  <si>
    <t xml:space="preserve">Juan Sebastian Castrillón </t>
  </si>
  <si>
    <t>. 1,035,880,474</t>
  </si>
  <si>
    <t>juansebastianorrego@gmail.com; juansebastian251378@correo.itm.edu.co</t>
  </si>
  <si>
    <t xml:space="preserve">S.Inv. Vulcano y Beredi </t>
  </si>
  <si>
    <t>Juan Carlos Jaramillo Fayad</t>
  </si>
  <si>
    <t>Participar y organizar el Sexto Taller Regional: ATROPELLAMIENTO DE FAUNA EN LAS CARRETERAS NACIONALES</t>
  </si>
  <si>
    <t>Asistencia a eventos (Realización Taller Regional)</t>
  </si>
  <si>
    <t xml:space="preserve">Informe de movilidad, bitacora de reunión, </t>
  </si>
  <si>
    <t>Los recursos económicos para la movilidad serán aportados por los organizadores del evento</t>
  </si>
  <si>
    <t>Doble Titulación</t>
  </si>
  <si>
    <t>2//02/2020</t>
  </si>
  <si>
    <t xml:space="preserve">Universidad De Girona </t>
  </si>
  <si>
    <t>Infome de movilidad, Notas acadèmcias</t>
  </si>
  <si>
    <t>Regresa en diciembre</t>
  </si>
  <si>
    <t xml:space="preserve">Ana Marìa Lopez Orrego </t>
  </si>
  <si>
    <t>analopez276269@correo.itm.edu.co</t>
  </si>
  <si>
    <t>Tecnología en Gestión Administrativa</t>
  </si>
  <si>
    <t>Paloma Intercambio académico</t>
  </si>
  <si>
    <t>30/07/202</t>
  </si>
  <si>
    <t>Universidad Cooperativa de Colombia</t>
  </si>
  <si>
    <t>Medellìn</t>
  </si>
  <si>
    <t>Iforme de Movilidad - Notas académicas</t>
  </si>
  <si>
    <t xml:space="preserve">María Alejandra Ardila Arenas </t>
  </si>
  <si>
    <t>mariaardila223916@correo.itm.edu.co</t>
  </si>
  <si>
    <t xml:space="preserve">Esudiante Pregrado </t>
  </si>
  <si>
    <t xml:space="preserve">Pograma KOSPIE - Jóvenes Ingenieros: estudiantes ganadores de esta iniciativa gracias a su excelente rendimiento académico y en idiomas, se encuentran en Alemnania realizando un semestre académico y una práctica profesional </t>
  </si>
  <si>
    <t>07/30/2020</t>
  </si>
  <si>
    <t>Technische  Universitat Ilmenau</t>
  </si>
  <si>
    <t>OI 18-04</t>
  </si>
  <si>
    <t>Ilmenau</t>
  </si>
  <si>
    <t>Regresa en octubre de 2021, Progrma DAAD</t>
  </si>
  <si>
    <t xml:space="preserve">Sergio Andrés Escudero Ramírez </t>
  </si>
  <si>
    <t>sergioescudero207821@correo.itm.edu.co</t>
  </si>
  <si>
    <t>07/30/2021</t>
  </si>
  <si>
    <t xml:space="preserve">Tecnische Universitat Dresden </t>
  </si>
  <si>
    <t xml:space="preserve">Dresden </t>
  </si>
  <si>
    <t>Davis Restrepo Herrera</t>
  </si>
  <si>
    <t>davidrestrepo225716@correo.itm.edu.co</t>
  </si>
  <si>
    <t>07/30/2022</t>
  </si>
  <si>
    <t>Frankfurt university of applied sciences</t>
  </si>
  <si>
    <t xml:space="preserve">Alejandro González Sánchez </t>
  </si>
  <si>
    <t>alejandrogonzalez232406@correo.itm.edu.co</t>
  </si>
  <si>
    <t>Kevin Stiven Vásquez Sepúlveda</t>
  </si>
  <si>
    <t>kevinvasquez224465@correo.itm.edu.co</t>
  </si>
  <si>
    <t>07/30/20220</t>
  </si>
  <si>
    <t xml:space="preserve">Friedrich - Alexander - Universitat Erlangend </t>
  </si>
  <si>
    <t>Numberg</t>
  </si>
  <si>
    <t>Juan Diego Echavarría Ramírez</t>
  </si>
  <si>
    <t>juanechavarria225389@correo.itm.edu.co</t>
  </si>
  <si>
    <t>Ruhr Universität Bochum</t>
  </si>
  <si>
    <t>Bochum</t>
  </si>
  <si>
    <t xml:space="preserve">Jairo Alonso Palacio Morales </t>
  </si>
  <si>
    <t>Tecnología en Control de la Calidad</t>
  </si>
  <si>
    <t>Reto Innovaworld 2020</t>
  </si>
  <si>
    <t xml:space="preserve">Asistencia evento </t>
  </si>
  <si>
    <t>25 de septiembre de 2020</t>
  </si>
  <si>
    <t>27 de noviembre de 2020</t>
  </si>
  <si>
    <t xml:space="preserve">Instituto Tecnológico Superior de Xalapa - México </t>
  </si>
  <si>
    <t>IU 19-20</t>
  </si>
  <si>
    <t>Xalapa</t>
  </si>
  <si>
    <t>Virtual</t>
  </si>
  <si>
    <t xml:space="preserve">Ver carpeta evento Reto </t>
  </si>
  <si>
    <t xml:space="preserve">Javier E. Castrillón </t>
  </si>
  <si>
    <t>javierecastrillon@itm.edu.co</t>
  </si>
  <si>
    <t xml:space="preserve">Luis Fernando Sánchez Pérez </t>
  </si>
  <si>
    <t>luissanchez@itm.edu.co</t>
  </si>
  <si>
    <t xml:space="preserve">Fernando Esteban Posada Espinal </t>
  </si>
  <si>
    <t>fernandoposada@itm.edu.co</t>
  </si>
  <si>
    <t>Ingeniería Financiera</t>
  </si>
  <si>
    <t>Vanessa García Leoz</t>
  </si>
  <si>
    <t>vanessagarcia@itm.edu.co</t>
  </si>
  <si>
    <t>Ciencias Ambientales</t>
  </si>
  <si>
    <t xml:space="preserve">Universidad Veracruzana - México </t>
  </si>
  <si>
    <t>Veracruz</t>
  </si>
  <si>
    <t>Jorge Alejandro Lopera Rodríguez</t>
  </si>
  <si>
    <t>alejandrolopera@itm.edu.co</t>
  </si>
  <si>
    <t>Verac</t>
  </si>
  <si>
    <t>Sergio Andres Eusse</t>
  </si>
  <si>
    <t>saeusse@gmail.com</t>
  </si>
  <si>
    <t>Dirección de Comunicaciones</t>
  </si>
  <si>
    <t xml:space="preserve">Ciudad Global </t>
  </si>
  <si>
    <t>10/26/2020</t>
  </si>
  <si>
    <t>10/28/2020</t>
  </si>
  <si>
    <t xml:space="preserve">Plataforma ciudad Global </t>
  </si>
  <si>
    <t xml:space="preserve">Medellìn </t>
  </si>
  <si>
    <t>La información reposa en el PC del persona que maneja ciudad global</t>
  </si>
  <si>
    <t xml:space="preserve">Jorge Andre Sierra del Río </t>
  </si>
  <si>
    <t>Infome</t>
  </si>
  <si>
    <t>Santiago Ramirez</t>
  </si>
  <si>
    <t>santiagoramirez@itm.edu.co</t>
  </si>
  <si>
    <t xml:space="preserve">Departamenteo de Sistemas </t>
  </si>
  <si>
    <t>Jorge Eduardo Londoño Alvarez</t>
  </si>
  <si>
    <t xml:space="preserve">Carlos Mario  Restrepo Restrepo </t>
  </si>
  <si>
    <t xml:space="preserve">Ingeniería  de Telecomunicaciones </t>
  </si>
  <si>
    <t>Carolina Medina Sanchez</t>
  </si>
  <si>
    <t>carolinamedinasanchez@gmail.com</t>
  </si>
  <si>
    <t xml:space="preserve">Margaria Emilia Patiño </t>
  </si>
  <si>
    <t>margaritapatino@itm.edu.co</t>
  </si>
  <si>
    <t>Ana Lucía Valdes</t>
  </si>
  <si>
    <t>anavaldes@itm.edu.co</t>
  </si>
  <si>
    <t>Alicia Osorio Builes</t>
  </si>
  <si>
    <t>osorioalicia@gmail.com</t>
  </si>
  <si>
    <t>Maryuri Portela Morales</t>
  </si>
  <si>
    <t>maryuriportela@itm.edu.co</t>
  </si>
  <si>
    <t xml:space="preserve">Tecnico Administrativo </t>
  </si>
  <si>
    <t xml:space="preserve">Rosa Elena Paniagua Mejía </t>
  </si>
  <si>
    <t>rosapaniagua@itm.edu.co</t>
  </si>
  <si>
    <t>Auxiliar Administrativo</t>
  </si>
  <si>
    <t>Departamento de Biblioteca y Extensión Cultural</t>
  </si>
  <si>
    <t xml:space="preserve">Viviana Andrea Rivera Sandoval </t>
  </si>
  <si>
    <t>vivianarivera@itm.edu.co</t>
  </si>
  <si>
    <t>Dirección de Extensión Académica</t>
  </si>
  <si>
    <t>Nidia Gomez</t>
  </si>
  <si>
    <t>nidiagomez@itm.edu.co</t>
  </si>
  <si>
    <t>Dirección de Biblioteca, Extensión Cultural y Fondo Editorial</t>
  </si>
  <si>
    <t>Elizabeth Cortes Río</t>
  </si>
  <si>
    <t>elizabethcortes@itm.edu.co</t>
  </si>
  <si>
    <t>Elizabeth Cortes Ríos</t>
  </si>
  <si>
    <t>adrianagarciag@gmail.com</t>
  </si>
  <si>
    <t>Patrcia Restrepo Alvarez</t>
  </si>
  <si>
    <t xml:space="preserve">Maria Yolima Cardenas </t>
  </si>
  <si>
    <t>mycardenr@gmail.com</t>
  </si>
  <si>
    <t>Luz Adriana Gonzalez</t>
  </si>
  <si>
    <t>luzgonzalez@itm.edu.co</t>
  </si>
  <si>
    <t>Siga</t>
  </si>
  <si>
    <t xml:space="preserve">Luz Marian Betancur </t>
  </si>
  <si>
    <t>cm.mariana.betancur@gmail.com</t>
  </si>
  <si>
    <t>Empleado</t>
  </si>
  <si>
    <t>Hernan Alonso Uribe</t>
  </si>
  <si>
    <t>hernanuribe@itm.edu.co</t>
  </si>
  <si>
    <t>Cesar Augusto Velez</t>
  </si>
  <si>
    <t>cesarvelez@itm.edu.co</t>
  </si>
  <si>
    <t xml:space="preserve">Direcció de Comunicaciones </t>
  </si>
  <si>
    <t>Luis F, Moreno</t>
  </si>
  <si>
    <t>luismoreno0963@correo.itm.edu.co</t>
  </si>
  <si>
    <t>Ingeniería  de Sistemas</t>
  </si>
  <si>
    <t xml:space="preserve">Juan Esteban Gallego Rico </t>
  </si>
  <si>
    <t>juangallego9121@correo.itm.edu.co</t>
  </si>
  <si>
    <t>Ingeniería de Diseñor Industrial</t>
  </si>
  <si>
    <t>Luis Alberto Cardona Ríos</t>
  </si>
  <si>
    <t>luiscardona088@gmail.com</t>
  </si>
  <si>
    <t>Luis Fernando Deossa</t>
  </si>
  <si>
    <t>luisdeossa@itm.edu.co</t>
  </si>
  <si>
    <t>Alberto Mauricio Arias Correa</t>
  </si>
  <si>
    <t>mauricioarias@itm.edu.co</t>
  </si>
  <si>
    <t xml:space="preserve">Ingenieía de sistemas </t>
  </si>
  <si>
    <t xml:space="preserve">Andres Varela Saldarriaga </t>
  </si>
  <si>
    <t>andresvarela@itm.edu.co</t>
  </si>
  <si>
    <t xml:space="preserve">Henry Leon barrera Galindo </t>
  </si>
  <si>
    <t>Direccioòn de Comunicaciones</t>
  </si>
  <si>
    <t>Giovanni Barrera Torres</t>
  </si>
  <si>
    <t>gbarrerat01@gmail.com</t>
  </si>
  <si>
    <t xml:space="preserve">Julian Brijaldo </t>
  </si>
  <si>
    <t>julianbrijaldo@itm.edu.co</t>
  </si>
  <si>
    <t xml:space="preserve">Informatica Muscal </t>
  </si>
  <si>
    <t>Jose Leon Valencia Porras</t>
  </si>
  <si>
    <t>josevalencia@itm.edu.co</t>
  </si>
  <si>
    <t xml:space="preserve">Danny Gómez </t>
  </si>
  <si>
    <t>danny.gomez@itm.edu.co</t>
  </si>
  <si>
    <t xml:space="preserve">Jose Fernnado Muñoz Quiroz </t>
  </si>
  <si>
    <t>fer298@gmail.com</t>
  </si>
  <si>
    <t xml:space="preserve">Misisonal </t>
  </si>
  <si>
    <t xml:space="preserve">Melissa Narango </t>
  </si>
  <si>
    <t>melissanaranjom@hotmail.com</t>
  </si>
  <si>
    <t xml:space="preserve">Direccion de Comunicaciones </t>
  </si>
  <si>
    <t>Camilo Andres Estrada</t>
  </si>
  <si>
    <t>camiloestrada@itm.edu.co</t>
  </si>
  <si>
    <t xml:space="preserve">Docente de catedra </t>
  </si>
  <si>
    <t>Maria Paulina Piedrahita</t>
  </si>
  <si>
    <t>mariapiedrahita@itm.edu.co</t>
  </si>
  <si>
    <t>Michel Lopez</t>
  </si>
  <si>
    <t>michellopez@itm.edu.co</t>
  </si>
  <si>
    <t xml:space="preserve">Adriana Roa Alfonso </t>
  </si>
  <si>
    <t>adrianaroa@itm.edu.co</t>
  </si>
  <si>
    <t>Tatiana Ruiz Brand</t>
  </si>
  <si>
    <t>tatianaruiz@itm.edu.co</t>
  </si>
  <si>
    <t>Javeir sain Osorno</t>
  </si>
  <si>
    <t>sainete42@gmail.com</t>
  </si>
  <si>
    <t>Sara Melissa Martinez Restrepo</t>
  </si>
  <si>
    <t>sara-2892@hotmail.com</t>
  </si>
  <si>
    <t>Egresado</t>
  </si>
  <si>
    <t>Alejandro Artehaga Medina</t>
  </si>
  <si>
    <t>alejandroarteaga824@gmail.com</t>
  </si>
  <si>
    <t>Direcciones de Comunicaciones</t>
  </si>
  <si>
    <t xml:space="preserve">Alejandra Gomez Cardona </t>
  </si>
  <si>
    <t>alejandragomez@itm.edu.co</t>
  </si>
  <si>
    <t xml:space="preserve">Sebastian Galarzo Pardo </t>
  </si>
  <si>
    <t>sgalarzop@hotmail.com</t>
  </si>
  <si>
    <t xml:space="preserve">Natalia Torres Morales </t>
  </si>
  <si>
    <t>nataliatorres@itm.edu.com</t>
  </si>
  <si>
    <t xml:space="preserve">Mario David Palacio Pulgarin </t>
  </si>
  <si>
    <t>mariopalacio@itm.edu.co</t>
  </si>
  <si>
    <t xml:space="preserve">Centro de idiomas </t>
  </si>
  <si>
    <t>Anderson Bracho Monsalve</t>
  </si>
  <si>
    <t>brachomonsalve@hotmail.com</t>
  </si>
  <si>
    <t>Daniel Ramirez Varela</t>
  </si>
  <si>
    <t>danielaramirez@itm.edu.co</t>
  </si>
  <si>
    <t xml:space="preserve">Direcciòn de cooperaciòn de relacione internacionales </t>
  </si>
  <si>
    <t>Tatiana Londoño Agudelo</t>
  </si>
  <si>
    <t>tatianalondono@itm.edu.co</t>
  </si>
  <si>
    <t>Juan Camillo Gutierres Pineda</t>
  </si>
  <si>
    <t>juangutierrez8364@correo.itm.edu.co</t>
  </si>
  <si>
    <t xml:space="preserve">Dayana Mejía Restrepo </t>
  </si>
  <si>
    <t>dayanamejia@itm.edu.co</t>
  </si>
  <si>
    <t>contratista</t>
  </si>
  <si>
    <t>Maria Paulina Echeverri Jaramillo</t>
  </si>
  <si>
    <t>mariaecheverri@itm.edu.co</t>
  </si>
  <si>
    <t>Michael Gaviria Londoño</t>
  </si>
  <si>
    <t>michaelgaviria@itm.edu.co</t>
  </si>
  <si>
    <t>Paula Andrea Yepez Gomez</t>
  </si>
  <si>
    <t>paulayepes@itm.edu.co</t>
  </si>
  <si>
    <t>Nathaly Gonzalez Cortes</t>
  </si>
  <si>
    <t>nathy.cortes16@gmail.com</t>
  </si>
  <si>
    <t xml:space="preserve">Daniela Cardona </t>
  </si>
  <si>
    <t>danielcardona@itm.edu.co</t>
  </si>
  <si>
    <t xml:space="preserve">Jose Adrián Tamayo
</t>
  </si>
  <si>
    <t>josetamayo@itm.edu.co</t>
  </si>
  <si>
    <t xml:space="preserve">Ingenieria de producciòn </t>
  </si>
  <si>
    <t>Congreso Colombiano de electroquimica</t>
  </si>
  <si>
    <t>Ponete</t>
  </si>
  <si>
    <t>Estudio del efecto del pH y composición en el comportamiento electroquímico de soluciones de tiosulfato en disolución de oro</t>
  </si>
  <si>
    <t xml:space="preserve">Plataforma virtual </t>
  </si>
  <si>
    <t xml:space="preserve">Virtual </t>
  </si>
  <si>
    <t xml:space="preserve">Informe de movilidad, constancia de participaciòn </t>
  </si>
  <si>
    <t xml:space="preserve">Omar Gutierrez
</t>
  </si>
  <si>
    <t xml:space="preserve">Ingenierìa Biomedica </t>
  </si>
  <si>
    <t>Libia Baena</t>
  </si>
  <si>
    <t>libiabaena@itm.edu.co</t>
  </si>
  <si>
    <t>Manuel Romero</t>
  </si>
  <si>
    <t>manuelromero@itm.edu.co</t>
  </si>
  <si>
    <t xml:space="preserve">Calidad </t>
  </si>
  <si>
    <t xml:space="preserve">Ingenieria de producciòn  </t>
  </si>
  <si>
    <t>Paola Villegas</t>
  </si>
  <si>
    <t>paolavillega@itm.edu.co</t>
  </si>
  <si>
    <t xml:space="preserve">quimica Industrial </t>
  </si>
  <si>
    <t>Carolina Ramírez</t>
  </si>
  <si>
    <t>carolinaramirez@itm.edu.co</t>
  </si>
  <si>
    <t>Efecto de la densidad de corriente aplicada en celda Hull en la codeposición
de Cu-Zn a partir de un electrolito libre de cianuro.</t>
  </si>
  <si>
    <t xml:space="preserve">Informe de movilidad, constancia de participaciòn, Articulo sometido a una revista con ISBN </t>
  </si>
  <si>
    <t xml:space="preserve">Pendiente artìculo, plazo de entrega 1 año </t>
  </si>
  <si>
    <t>Venice 2020 8th international symposium on energy from biomass and wast</t>
  </si>
  <si>
    <t>Catalytic Activity Of Acidified Hzsm-5 Zeolites For Its Application In Chemical Recycling Of Polypropoylene Waste</t>
  </si>
  <si>
    <t>11/16/19</t>
  </si>
  <si>
    <t>11/19/2020</t>
  </si>
  <si>
    <t xml:space="preserve">Pendiente artículo, tiempo para la entrega </t>
  </si>
  <si>
    <t>98.668.303</t>
  </si>
  <si>
    <t>Agenda de relacionamiento académico y científico</t>
  </si>
  <si>
    <t>Estancia/Pasantía de Investigación</t>
  </si>
  <si>
    <t>Universidad de Salamanca</t>
  </si>
  <si>
    <t>Salamanca</t>
  </si>
  <si>
    <t xml:space="preserve">Moviliad tramitada por pesonal </t>
  </si>
  <si>
    <t>Movilidad tramitada por el Dpto de Personal</t>
  </si>
  <si>
    <t>NATALIA MONOTYA CRUZ</t>
  </si>
  <si>
    <t>Contador</t>
  </si>
  <si>
    <t>“Actualización Tributaria, análisis y aplicación Reforma Tributaria 2019-Ley de crecimiento económico”</t>
  </si>
  <si>
    <t>Four Points Hotels Sheraton</t>
  </si>
  <si>
    <t>Informe de actualización tributaria con los cambios específicos en el ITM, si es del caso para su implementación. Fecha de entrega: marzo 30 de 2020</t>
  </si>
  <si>
    <t>JORGE ALBEIRO OQUENDO ARANGO</t>
  </si>
  <si>
    <t>Seminario Taller: “Información tributaria en medios electrónicos para la DIAN año gravable 2019”</t>
  </si>
  <si>
    <t>Hotel Four Points by Sheraton</t>
  </si>
  <si>
    <t>Aplicar los conocimientos adquiridos en el ITM, compartir los conocimientos y las memorias, talleres, textos con los compañeros del área Financiera. Fecha de entrega: 28 de febrero de 2020</t>
  </si>
  <si>
    <t>VICTORIA JARAMILLO CARDENAS</t>
  </si>
  <si>
    <t>victoriajaramillo@itm.edu.co</t>
  </si>
  <si>
    <t>asistir al “Congreso Internacional de Educación Ambiental”</t>
  </si>
  <si>
    <t>Universidad de Alcala de Henares</t>
  </si>
  <si>
    <t>ALCALA DE HENARES</t>
  </si>
  <si>
    <t>Centro de Emprendimiento - CTIC</t>
  </si>
  <si>
    <t>Lanzamiento del Parque Cientifico, Tecnológico y de Innovación en Salud, por parte de la Clínica Foscal Internacional en Floridablanca Santander.</t>
  </si>
  <si>
    <t>Agenda Regional de Investigación y Desarrollo hacia la Innovación en representación del G8+ITM.</t>
  </si>
  <si>
    <t>02/20/2020</t>
  </si>
  <si>
    <t>Clinica Foscal Internacional / Floridablanca Santander</t>
  </si>
  <si>
    <t>Floridablanca</t>
  </si>
  <si>
    <t>Informe del evento institucional y ante G8+ITM a quien se representaba</t>
  </si>
  <si>
    <t>Juan Guillermo Soto Marín</t>
  </si>
  <si>
    <t>71.113.056</t>
  </si>
  <si>
    <t>“Programa de preparación para el examen como Auditor Interno Certificado (CIA) – Parte 1”</t>
  </si>
  <si>
    <t xml:space="preserve">Se realizò de manera virtual </t>
  </si>
  <si>
    <t>Vitual</t>
  </si>
  <si>
    <t>Socialización de lo aprendido al grupo de trabajo de la Dirección de Control Interno mediante reunión virtual utilizando la herramienta Microsoft Teams, dejando video de la misma, documento en Word con las notas qué permitan la mejora continua de la Dirección</t>
  </si>
  <si>
    <t>Nora Lucia Restrepo Arango</t>
  </si>
  <si>
    <t>42.772.828</t>
  </si>
  <si>
    <t>Seminario Taller “¿Cuáles son las Acciones y Responsabilidades del COPASS y SG-SST frente al COVID-19?”</t>
  </si>
  <si>
    <t>aplicación de las recomendaciones dadas en la capacitación y socialización de lo aprendido al grupo de trabajo del COPASST y SG-SST</t>
  </si>
  <si>
    <t>Lina Yanet Álvarez Estrada</t>
  </si>
  <si>
    <t>linaalvarez@itm.edu.co</t>
  </si>
  <si>
    <t>curso: “Gestión del Conocimiento para la competitividad y la innovación enfoque desde la ISO 30401”</t>
  </si>
  <si>
    <t>Trabajar con la Dirección de Talento Humano en la proyección del plan de Gestión del conocimiento en el ITM en el 2020 y el acompañamiento en la ejecución del mismo</t>
  </si>
  <si>
    <t>Vanessa Camargo Aguirre</t>
  </si>
  <si>
    <t xml:space="preserve">43.839.373 </t>
  </si>
  <si>
    <t>vanessacamargo@itm.edu.co</t>
  </si>
  <si>
    <t>Departamento de Sistemas</t>
  </si>
  <si>
    <t>Caracterización de los activos de conocimiento, ejecución de la primera fase del PETI</t>
  </si>
  <si>
    <t>Alexandra Sandoval Blanco</t>
  </si>
  <si>
    <t>alexandrasandoval@itm.edu.co</t>
  </si>
  <si>
    <t>Técnico Administrativo</t>
  </si>
  <si>
    <t>Curso taller “Preparación para la Adopción del Catálogo de Clasificación Presupuestal para las empresas públicas”</t>
  </si>
  <si>
    <t>Memorias del evento y las socializaré con mis compañeros de trabajo</t>
  </si>
  <si>
    <t>“Programa de preparación para el examen como Certificado en Control interno COSO”</t>
  </si>
  <si>
    <t>Socialización de lo aprendido al grupo de trabajo de la Dirección de Control Interno mediante reunión virtual utilizando la herramienta Microsoft Teams, documento en Word con las notas qué permitan la mejora continua de la Dirección</t>
  </si>
  <si>
    <t>Lina Andrea Restrepo Castaño</t>
  </si>
  <si>
    <t>linarestrepo@itm.edu.co</t>
  </si>
  <si>
    <t>Diplomado “Atención integral en salud a víctimas de violencia sexual”</t>
  </si>
  <si>
    <t>Politécnico Mayor Agencia Cristiana de Servicio y Educación S.A.S</t>
  </si>
  <si>
    <t>Socialización de lo aprendido al equipo de salud de protocolo de atención integral a víctimas de violencia sexua</t>
  </si>
  <si>
    <t xml:space="preserve">Maribel Zuluaga Escobar </t>
  </si>
  <si>
    <t>32.220.924</t>
  </si>
  <si>
    <t>maribelescobar@itm.edu.co</t>
  </si>
  <si>
    <t xml:space="preserve">Paola Andrea Ramirez Jaramillo </t>
  </si>
  <si>
    <t>paolaramirez@itm.edu.co</t>
  </si>
  <si>
    <t>Diplomado Normas Internacionales de Contabilidad Exclusivo sector público - NICSP”</t>
  </si>
  <si>
    <t>INTERACCOUNTING S.A.S</t>
  </si>
  <si>
    <t>Propone entregar: Informe ejecutivo sobre los cambios y actualizaciones en las NICSP sector público, memorias, talleres y normatividad en el sector público – NICSP y aplicar el conocimiento adquirido en las labores y funciones encomendadas en el ITM</t>
  </si>
  <si>
    <t>Informe de posibles cambios con los criterios de los NICSP en la contabilidad del ITM, si es el caso</t>
  </si>
  <si>
    <t>Yudisely Jazmin Loaiza Vásquez</t>
  </si>
  <si>
    <t>43.157.202</t>
  </si>
  <si>
    <t>Aplicar los conocimientos adquiridos en cada una de mis funciones y que le son aplicables al ITM, compartir las memorias con los compañeros de la oficina de contabilidad y otras áreas que afectan el proceso contable. Fecha de entrega</t>
  </si>
  <si>
    <t>Convenio  / Plataforma</t>
  </si>
  <si>
    <t xml:space="preserve">Forma de la Movilidad </t>
  </si>
  <si>
    <t xml:space="preserve">Valor Tiquetes </t>
  </si>
  <si>
    <t xml:space="preserve">Valor Inscripción </t>
  </si>
  <si>
    <t xml:space="preserve"> Apoyo a Gastos de Viaje</t>
  </si>
  <si>
    <t xml:space="preserve"> Total apoyo </t>
  </si>
  <si>
    <t>Resolución No.</t>
  </si>
  <si>
    <t xml:space="preserve"> Mateo Duque Suárez</t>
  </si>
  <si>
    <t xml:space="preserve">Tecnología en Informática Musical </t>
  </si>
  <si>
    <t>La Audio Engineering Society Sección Colombia, invita a toda la comunidad académica, sector productivo, ingenieros, productores musicales y grupos de investigación interesados en el área de la ingeniería de audio, el sonido y la producción sonora a participar en el ciclo de ponencias de la Conferencia Latinoamericana AES LAC 2021 a realizarse de manera virtual desde la ciudad de Medellín – Colombia.</t>
  </si>
  <si>
    <t>CONFERENCIA LATINOAMERICANA AES LAC 2021 ORGANIZADO LA AUDIO ENGINEERING SOCIETY SECCIÓN COLOMBIA</t>
  </si>
  <si>
    <t>Evento</t>
  </si>
  <si>
    <t>Sonido en vivo</t>
  </si>
  <si>
    <t>10 usd</t>
  </si>
  <si>
    <t>ADRIAN GOMEZ</t>
  </si>
  <si>
    <t>Adriangomez300666@correo.itm.edu.co</t>
  </si>
  <si>
    <t>Escuela Internacional de Diseño y Creaciòn 2021</t>
  </si>
  <si>
    <t xml:space="preserve">Curso Corto ( Escuelas) </t>
  </si>
  <si>
    <t>9/27/2021</t>
  </si>
  <si>
    <t>UADEC -FUBA -USB -UNAL- EAFIT</t>
  </si>
  <si>
    <t>Convenio especifico</t>
  </si>
  <si>
    <t>Colombia  - Mèxico</t>
  </si>
  <si>
    <t>Medellìn - Coahuila</t>
  </si>
  <si>
    <t>ADRIAN JOSE BENITEZ</t>
  </si>
  <si>
    <t>14Th International Conference on Advanced Computational Engineering and Experimenting- ACEX2021</t>
  </si>
  <si>
    <t>Topology Optimization Based On Thermal Compensation Applied To Mold Injection Design</t>
  </si>
  <si>
    <t>ACEX 2021</t>
  </si>
  <si>
    <t>Calidad metrología y producción</t>
  </si>
  <si>
    <t>Adrian Jose
Villacob Martínez</t>
  </si>
  <si>
    <t>2do CONGRESO INTERNACIONAL DE INGENIERIA  BIOMEDICA Y BIOINGENIERIA (CI-IB&amp;BI)”</t>
  </si>
  <si>
    <t>IB&amp;BI Red Nacional de Programas de Ingeniería Boimedica y Bioingeniería</t>
  </si>
  <si>
    <t>AIDA LUCIA ACOSTA LOPEZ</t>
  </si>
  <si>
    <t>aida061017@gmail.com</t>
  </si>
  <si>
    <t>ALAN DAVID LOFFSNER MONTOYA</t>
  </si>
  <si>
    <t>montoyaa444@gmail.com</t>
  </si>
  <si>
    <t>SmartTech-IC 2021: Second International Conference on Smart Technologies, Systems and Applications.</t>
  </si>
  <si>
    <t>Ponencia titulada “An approach to estimate the orientation and movement trend of a person in the vicinity of an industrial robot”</t>
  </si>
  <si>
    <t>280 usd</t>
  </si>
  <si>
    <t>ALEJANDRA CAROLINA SARMIENTO PARRA</t>
  </si>
  <si>
    <t>sarmientoalejandra200311@gmail.com</t>
  </si>
  <si>
    <t>09/20/2021</t>
  </si>
  <si>
    <t>09/24/2021</t>
  </si>
  <si>
    <t>ALEJANDRA GÓMEZ OSPINA</t>
  </si>
  <si>
    <t>alejandragomez300284@correo.itm.edu.co</t>
  </si>
  <si>
    <t>Alejandra Lopez
Berrio</t>
  </si>
  <si>
    <t>ALEJANDRA MILENA LONDOÑO MORA</t>
  </si>
  <si>
    <t>alejandralondono235620@correo.itm.edu.co</t>
  </si>
  <si>
    <t>ALEJANDRA ROMÁN TORO</t>
  </si>
  <si>
    <t>alejandraroman207035@correo.itm.edu.co</t>
  </si>
  <si>
    <t>ALEJANDRO CASTAÑO AVENDAÑO</t>
  </si>
  <si>
    <t>alejandrocatano931@gmail.com</t>
  </si>
  <si>
    <t>Alejandro Flórez Espinal</t>
  </si>
  <si>
    <t>Artes de la Grabación y Producción Musical</t>
  </si>
  <si>
    <t>Estudiante de semillero</t>
  </si>
  <si>
    <t xml:space="preserve">Pograma KOSPIE - Jóvenes Ingenieros: estudiantes ganadores de esta iniciativa liderada por el DAAD y el ICETEX gracias a su excelente rendimiento académico y en idiomas, se encuentran en Alemnania realizando un semestre académico y una práctica profesional </t>
  </si>
  <si>
    <t>ALEXANDER OROZCO CARVAJAL</t>
  </si>
  <si>
    <t>alexanderorozco309742@correo.itm.edu.co</t>
  </si>
  <si>
    <t>Alice Johana Burgos Londoño</t>
  </si>
  <si>
    <t>aliceburgos92818@correo.itm.edu.co</t>
  </si>
  <si>
    <t>Estudiante Posgrado</t>
  </si>
  <si>
    <t>Maestría en ciencias : Innovación en Educación</t>
  </si>
  <si>
    <t>X Congreso Internacional
sobre Competencias y Educación, COINCOM2021</t>
  </si>
  <si>
    <t>Las competencias genéricas en la formación de los ingenieros. Una revisión sistemática de la
literatura</t>
  </si>
  <si>
    <t>Corporación Centro Internacional de Marketing Territorial para la Educación y el Desarrollo, CIMTED</t>
  </si>
  <si>
    <t>Innovación en Matemáticas y Nuevas Tecnologías Para la Educación (GNOMON)</t>
  </si>
  <si>
    <t>601_2021</t>
  </si>
  <si>
    <t>ÁLVARO DAVID MONTERROZA</t>
  </si>
  <si>
    <t>Conferencista</t>
  </si>
  <si>
    <t xml:space="preserve">Departamento de Diseño </t>
  </si>
  <si>
    <t>ALVARO DAVID MONTERROZA RIOS</t>
  </si>
  <si>
    <t>alvaro.monterroza@udea.edu.co</t>
  </si>
  <si>
    <t>Docente (Académico)</t>
  </si>
  <si>
    <t>ANA DANIELA LAMAZARES RODRÍGUEZ</t>
  </si>
  <si>
    <t>analamazares280683@correo.itm.edu.co</t>
  </si>
  <si>
    <t>ANA ISABEL ARIAS MONSALVE</t>
  </si>
  <si>
    <t>anaarias304701@correo.itm.edu.co</t>
  </si>
  <si>
    <t>ANA MARÍA ARIAS CASTRO</t>
  </si>
  <si>
    <t>anaarias307533@correo.itm.edu.co</t>
  </si>
  <si>
    <t>ANA MARÍA RENDÓN MONTOYA</t>
  </si>
  <si>
    <t>anarendon12915@correo.itm.edu.co</t>
  </si>
  <si>
    <t>ANA MARÍA SEPÚLVEDA CARMONA</t>
  </si>
  <si>
    <t>anasepulveda221095@correo.itm.edu.co</t>
  </si>
  <si>
    <t>Ana Maria
Castañeda</t>
  </si>
  <si>
    <t>Ana Maria
Sepúlveda</t>
  </si>
  <si>
    <t>ANA SOFIA RESTREPO ZAPATA</t>
  </si>
  <si>
    <t>anarestrepo300742@correo.itm.edu.co</t>
  </si>
  <si>
    <t>ANDERSON ALBERTO JARAMILLO MEJÍA</t>
  </si>
  <si>
    <t>anderjm97@gmail.com</t>
  </si>
  <si>
    <t>ANDERSON COTACIO MUÑOZ</t>
  </si>
  <si>
    <t>andersoncotacio268950@correo.itm.edu.co</t>
  </si>
  <si>
    <t>Doctorado en Ingeniería</t>
  </si>
  <si>
    <t>Congreso Materialsmeet 2021</t>
  </si>
  <si>
    <t>Effect of carbonaceous nanomaterials on the combustion characteristics of diesesl fuel using a single drop combustion</t>
  </si>
  <si>
    <t>Congreso Materialsmee</t>
  </si>
  <si>
    <t>ANDREA CAROLINA CUENCA BOTERO</t>
  </si>
  <si>
    <t>andreacuenca@itm.edu.co</t>
  </si>
  <si>
    <t>ANDREA ORTIZ CANO</t>
  </si>
  <si>
    <t>andreaortiz309798@correo.itm.edu.co</t>
  </si>
  <si>
    <t>Andrés David Estrada Marulanda</t>
  </si>
  <si>
    <t>Andres David Torres Cañas</t>
  </si>
  <si>
    <t>Observatorio Astronómico</t>
  </si>
  <si>
    <t>“Edén Cósmico Festival, astronomía, robótica y tic”</t>
  </si>
  <si>
    <t>Edén Cósmico Festival, astronomía, robótica y TIC</t>
  </si>
  <si>
    <t>XII Encuentro de la asociación de planetarios de America del Sur</t>
  </si>
  <si>
    <t xml:space="preserve">Andrés Felipe Berrío Cartagena </t>
  </si>
  <si>
    <t>Andrés Felipe Burbano Hernández</t>
  </si>
  <si>
    <t>andresburbano249993@correo.itm.edu.co</t>
  </si>
  <si>
    <t>Escuela de Formación Investigativa Virtual - EFI</t>
  </si>
  <si>
    <t>Septiembre - noviembre</t>
  </si>
  <si>
    <t>Universidad Casa Grande - Corporación Universitaria Americana</t>
  </si>
  <si>
    <t>ANDRÉS FELIPE GUZMÁN HENAO</t>
  </si>
  <si>
    <t>felipeguzman05@gmail.com</t>
  </si>
  <si>
    <t>ANDRÉS FELIPE JARAMILLO OSORIO</t>
  </si>
  <si>
    <t>andresjaramillo276549@correo.itm.edu.co</t>
  </si>
  <si>
    <t>Escuela Internacional de Invierno 2021</t>
  </si>
  <si>
    <t>10/19/2021</t>
  </si>
  <si>
    <t>12/16/2021</t>
  </si>
  <si>
    <t>TDEA - UPRA - UPSRJ</t>
  </si>
  <si>
    <t>México - Colombia</t>
  </si>
  <si>
    <t xml:space="preserve">Coahuila - Queretaro
Medellìn </t>
  </si>
  <si>
    <t>ANDRÉS FELIPE MONTOYA TOBÓN</t>
  </si>
  <si>
    <t>andresmontoya@itm.edu.co</t>
  </si>
  <si>
    <t>ANDRÉS FELIPE MONTOYA ZAPATA</t>
  </si>
  <si>
    <t>Andresmontoya246453@correo.itm.edu.co</t>
  </si>
  <si>
    <t>Andrés Felipe Paniagua</t>
  </si>
  <si>
    <t>ANDRES FELIPE POSADA ZULUAGA</t>
  </si>
  <si>
    <t>Andresposada298475@correo.itm.edu.co</t>
  </si>
  <si>
    <t>ANDRÉS FELIPE RAMÍREZ BARRERA</t>
  </si>
  <si>
    <t>Dpto. de Mecatrónica y Electromecánica</t>
  </si>
  <si>
    <t>ANDRES FELIPE SANCHEZ VALENCIA</t>
  </si>
  <si>
    <t>andressanchez223421@correo.itm.edu.co</t>
  </si>
  <si>
    <t>Andres Garcia Quinchia</t>
  </si>
  <si>
    <t>andresgarcia269005@correo.itm.edu.co</t>
  </si>
  <si>
    <t xml:space="preserve">Estudiante Pregrado </t>
  </si>
  <si>
    <t xml:space="preserve">Intercambio Académico </t>
  </si>
  <si>
    <t>UNIVERSIDAD AUTONOMA DE TLAXCALA</t>
  </si>
  <si>
    <t>E-movies</t>
  </si>
  <si>
    <t>OUI 2021-1</t>
  </si>
  <si>
    <t>TLAXCALA DE XICOHTENCATL</t>
  </si>
  <si>
    <t>Convocatoria eMOVIES -OUI 2021-1</t>
  </si>
  <si>
    <t xml:space="preserve">Andres Garcia Quinchía </t>
  </si>
  <si>
    <t>Programa Local de Movilidad Académica (PALOMA 2021-1</t>
  </si>
  <si>
    <t>1 semestre</t>
  </si>
  <si>
    <t>la Institución Universitaria Colegio Mayor de Antioquia</t>
  </si>
  <si>
    <t>ANDRÉS HENAO ALVEAR</t>
  </si>
  <si>
    <t>Andreshenao166216@correo.itm.edu.co</t>
  </si>
  <si>
    <t>ANDRES HERRERA GRANDA</t>
  </si>
  <si>
    <t>andresherrera@itm.edu.co</t>
  </si>
  <si>
    <t>XVII Congreso Internacional sobre el Enfoque Basado en
Competencias CIEBC2021</t>
  </si>
  <si>
    <t>Aporte de las estrategias de internacionalización curricular al desarrollo de las competencias sei de los estudiantes de ingeniería del ITM</t>
  </si>
  <si>
    <t>Centro Internacional de Servicios de Educación, Investigación y Desarrollo CISEID</t>
  </si>
  <si>
    <t>Didactica de las matematicas</t>
  </si>
  <si>
    <t>ANDRÉS MAURICIO GUTIÉRREZ SALAZAR</t>
  </si>
  <si>
    <t>andresgutierrez256619@correo.itm.edu.co</t>
  </si>
  <si>
    <t>Andrés Mauricio Muñoz García</t>
  </si>
  <si>
    <t>andresmunoz@itm.edu.co</t>
  </si>
  <si>
    <t>salida a campo en
el marco del proyecto de código P20248</t>
  </si>
  <si>
    <t>12 días</t>
  </si>
  <si>
    <t xml:space="preserve">Municipio de Caucasia </t>
  </si>
  <si>
    <t>Los Viaticos se gestionaron por la dirección de Investigación dado que el proyecto tenia contemplada las salidas</t>
  </si>
  <si>
    <t>Andrés Nevado Vélez</t>
  </si>
  <si>
    <t>ANDRÉS PUERTA ORTEGA</t>
  </si>
  <si>
    <t>andrespuerta224118@correo.itm.edu.co</t>
  </si>
  <si>
    <t>ANDRES VILLLADA ORTIZ</t>
  </si>
  <si>
    <t>andresvillada281948@correo.itm.edu.com</t>
  </si>
  <si>
    <t>ANDREW STEPHEN USMA CARDONA</t>
  </si>
  <si>
    <t>andrewusma214374@correo.itm.edu.co</t>
  </si>
  <si>
    <t>ANGELA TATIANA VILLARREAL GONZALEZ</t>
  </si>
  <si>
    <t>angelavillarreal247093@correo.itm.edu.co</t>
  </si>
  <si>
    <t>ANGELICA VASQUEZ</t>
  </si>
  <si>
    <t>angelicavasquez245359@correo.itm.edu.co</t>
  </si>
  <si>
    <t>Angie Carolina Cruz Carmona</t>
  </si>
  <si>
    <t>ANGIECRUZ252864@CORREO.ITM.EDU.CO</t>
  </si>
  <si>
    <t>Estudiante Pregrado</t>
  </si>
  <si>
    <t>Intercambio en el Marco del programa  paloma</t>
  </si>
  <si>
    <t>Universidad San Buenaventura</t>
  </si>
  <si>
    <t>ANGIE CAROLINA CRUZ CARMONA</t>
  </si>
  <si>
    <t>cruzcangie@gmail.com</t>
  </si>
  <si>
    <t>The Innovation Academy for Women of the Americas</t>
  </si>
  <si>
    <t>06/14/2021</t>
  </si>
  <si>
    <t>UPSRJ - UNM</t>
  </si>
  <si>
    <t>UN 21-12</t>
  </si>
  <si>
    <t>México - EEUU</t>
  </si>
  <si>
    <t xml:space="preserve">Queretaro
Nuevo México
</t>
  </si>
  <si>
    <t>angiecruz252864@correo.itm.edu.co</t>
  </si>
  <si>
    <t>ANGIE CATHERINE ERAZO HINESTROZA</t>
  </si>
  <si>
    <t>angieerazo256273@correo.itm.edu.co</t>
  </si>
  <si>
    <t>Arboleda Rodríguez Kelly Johana</t>
  </si>
  <si>
    <t xml:space="preserve">Aristizabal Ramírez Jerónimo </t>
  </si>
  <si>
    <t>Arlen Santiago
Agudelo Monsalve</t>
  </si>
  <si>
    <t xml:space="preserve">Avendaño Alzate Pablo Andrés </t>
  </si>
  <si>
    <t>Bayron Jesit Ospina Cifuentes</t>
  </si>
  <si>
    <t>Pasantía trabajo colaborativo espejo IES Unidades Tecnologicas de Santander</t>
  </si>
  <si>
    <t>Gestión de Convenios</t>
  </si>
  <si>
    <t>Beleño Sierra Juan Pablo</t>
  </si>
  <si>
    <t>Benjamín Medina Martínez</t>
  </si>
  <si>
    <t>BERÓNICA SALAS MEDINA</t>
  </si>
  <si>
    <t>beronicasalas290566@correo.itm.edu.co</t>
  </si>
  <si>
    <t>Bonie Johana Restrepo Cuestas</t>
  </si>
  <si>
    <t>Ponencia titulada “Python Graphical User Interface (GUI) application based on Bishop's model for evaluation of solar cell characteristics” en el evento SmartTech-IC 2021</t>
  </si>
  <si>
    <t>280 USD</t>
  </si>
  <si>
    <t>BRANDON STIVEN CARO GÓMEZ</t>
  </si>
  <si>
    <t>Brandoncaro279129@correo.itm.Edu.co</t>
  </si>
  <si>
    <t>BRAYAN ALEXANDER VELEZ BUSTAMANTE</t>
  </si>
  <si>
    <t>brayanvelez252183@correo.itm.edu.co</t>
  </si>
  <si>
    <t>BRAYAN MARÍN</t>
  </si>
  <si>
    <t>marinbrayan085@gmail.com</t>
  </si>
  <si>
    <t>BRAYAN STEVEN LONDOÑO ACOSTA</t>
  </si>
  <si>
    <t>brayanlondono252118@correo.itm.edu.co</t>
  </si>
  <si>
    <t>Contaduría Pública</t>
  </si>
  <si>
    <t>Breiner Cano</t>
  </si>
  <si>
    <t>Tecnología en Análisis de Costos y Presupuestos - Presencial</t>
  </si>
  <si>
    <t xml:space="preserve">Audiencia Publica Proyectos de ley - reforma al icetex Congreso de la Republica </t>
  </si>
  <si>
    <t>CAMILO ANDRES LARADA GOMEZ</t>
  </si>
  <si>
    <t>camilolarada@gmail.com</t>
  </si>
  <si>
    <t>CAMILO CIFUENTES VELASQUEZ</t>
  </si>
  <si>
    <t>Camilocifuentes249290@correo.itm.edu.co</t>
  </si>
  <si>
    <t>CAMILO RIVERA VÁSQUEZ</t>
  </si>
  <si>
    <t>Caren Briyidt Hoyos Estrada</t>
  </si>
  <si>
    <t>carenhoyos253443@correo.itm.edu.co</t>
  </si>
  <si>
    <t>Convocatoria DAAD</t>
  </si>
  <si>
    <t>CARLOS DANIEL CORREA VANEGAS</t>
  </si>
  <si>
    <t>Carloscv1104@gmail.com</t>
  </si>
  <si>
    <t>CARLOS GABRIEL RESTREPO IBARRA</t>
  </si>
  <si>
    <t>carlosrestrepo@correo.itm.edu.co</t>
  </si>
  <si>
    <t>Carlos Junior Sanabria Escobar</t>
  </si>
  <si>
    <t>carlossanabria309811@correo.itm.edu.co</t>
  </si>
  <si>
    <t>CARLOS MARIO METAURTE SÁNCHEZ​</t>
  </si>
  <si>
    <t>carlosmetaurte164355@correo.itm.edu.co</t>
  </si>
  <si>
    <t>Carlos Mario
Meléndez Medina</t>
  </si>
  <si>
    <t>Carolina Gómez Daza</t>
  </si>
  <si>
    <t>CAROLINA LONDOÑO ACOSTA</t>
  </si>
  <si>
    <t>carolinalondono223633@correo.itm.edu.co</t>
  </si>
  <si>
    <t>El XXIII Simposio de Imagen, Procesamiento de Señales y visión artificial (STSIVA 2021)</t>
  </si>
  <si>
    <t>Miniterio de ciencias</t>
  </si>
  <si>
    <t>CATALINA BETANCUR CARMONA</t>
  </si>
  <si>
    <t>catalinabetancur219650@correo.itm.edu.co</t>
  </si>
  <si>
    <t>CATALINA LLERAS</t>
  </si>
  <si>
    <t>Catalinalleras3927@correo.itm.edu.co</t>
  </si>
  <si>
    <t>CATALINA TORRES GOMEZ</t>
  </si>
  <si>
    <t>catalinatorres258132@correo.itm.edu.co</t>
  </si>
  <si>
    <t>Cesar Augusto Vélez Hernández</t>
  </si>
  <si>
    <t>cesarvelez13563@correo.itm.edu.co</t>
  </si>
  <si>
    <t>Vive la cultura China</t>
  </si>
  <si>
    <t>Universidad Tadeo Lozano</t>
  </si>
  <si>
    <t>CHRISTIAN ALVARADO ARRAUT</t>
  </si>
  <si>
    <t>christianalvarado372596@correo.itm.edu.co</t>
  </si>
  <si>
    <t>CINDY CAROLINA</t>
  </si>
  <si>
    <t>carolina-0826@hotmail.com</t>
  </si>
  <si>
    <t>CLARA MARÍA RUIZ IRAL</t>
  </si>
  <si>
    <t>clararuiz257870@correo.itm.edu.co</t>
  </si>
  <si>
    <t>CLAUDIA PATRICIA QUIJANO GOMEZ</t>
  </si>
  <si>
    <t>patiquijano8@gmail.com</t>
  </si>
  <si>
    <t>CRISTIAN CAMILO ALCARAZ CARO</t>
  </si>
  <si>
    <t>cristianalcaraz229526@correo.itm.edu.co</t>
  </si>
  <si>
    <t>CRISTIAN CAMILO MARIN URAN</t>
  </si>
  <si>
    <t>cristianmarin281483@correo.itm.edu.co</t>
  </si>
  <si>
    <t>CRISTIAN FELIPE MARÍN CATAÑO</t>
  </si>
  <si>
    <t>cristianmarin245243@correo.itm.edu.co</t>
  </si>
  <si>
    <t>CRISTIAN GIOVANY GÓMEZ MARIN</t>
  </si>
  <si>
    <t>cristiangomez@itm.edu.co</t>
  </si>
  <si>
    <t>XIV Congreso de Ingeniería del Transporte</t>
  </si>
  <si>
    <t>Fuzzy Operational Decision-Making Process In UrbanFreight Transport</t>
  </si>
  <si>
    <t>Burgos</t>
  </si>
  <si>
    <t>Calidad Metrología y producción</t>
  </si>
  <si>
    <t>396_2021</t>
  </si>
  <si>
    <t>CRISTIAN QUINTERO</t>
  </si>
  <si>
    <t>cristianquintero1990@hotmail.com</t>
  </si>
  <si>
    <t>CRISTIAN SUAREZ</t>
  </si>
  <si>
    <t>ccamilo.0813@hotmail.com</t>
  </si>
  <si>
    <t>CYNTHIA MARCELA PORTOCARRERO QUINTERO</t>
  </si>
  <si>
    <t>cynthiamarce2@gmail.com</t>
  </si>
  <si>
    <t>DAMIÁN ARANGO</t>
  </si>
  <si>
    <t>damianarango312685@correo.itm.edu.co</t>
  </si>
  <si>
    <t>DANIEL ALBERTO GOMEZ DUQUE</t>
  </si>
  <si>
    <t>danielgomez201408@correo.itm.edu.co</t>
  </si>
  <si>
    <t xml:space="preserve">Daniel Cardona </t>
  </si>
  <si>
    <t>Especialización en Finanzas / Tecnologia en Analisis de Costos y Presupuestos</t>
  </si>
  <si>
    <t>Foro Internacional de Tutorías</t>
  </si>
  <si>
    <t>El juego serio y la ludica en la virtualidad como herramienta educativa en las tutorias; tendencias y desafios</t>
  </si>
  <si>
    <t>29//04/2021</t>
  </si>
  <si>
    <t>DANIEL ESTIVEN HERNÁNDEZ COSSIO</t>
  </si>
  <si>
    <t>steven.cossio96@gmail.com</t>
  </si>
  <si>
    <t>9/20/2021</t>
  </si>
  <si>
    <t>DANIEL GOMEZ DUQUE</t>
  </si>
  <si>
    <t>DANIEL SÁNCHEZ CAÑOLA</t>
  </si>
  <si>
    <t>danielsanchez250455@correo.itm.edu.co</t>
  </si>
  <si>
    <t xml:space="preserve">Daniel Velásquez Cano </t>
  </si>
  <si>
    <t>DANIELA ARANGO RENDON</t>
  </si>
  <si>
    <t>danielaarango307779@correo.itm.edu.co</t>
  </si>
  <si>
    <t>DANIELA ARIAS RODRIGUEZ</t>
  </si>
  <si>
    <t>danielaarias250251@correo.itm.edu.co</t>
  </si>
  <si>
    <t>DANIELA LÓPEZ HINCAPIÉ</t>
  </si>
  <si>
    <t>danielalopez201422@correo.itm.edu.co</t>
  </si>
  <si>
    <t>DANIELA PARRA FORONDA</t>
  </si>
  <si>
    <t>danielaparra299563@correo.itm.edu.co</t>
  </si>
  <si>
    <t>DANIELA ZULUAGA DUQUE</t>
  </si>
  <si>
    <t>danielazuluaga044@gmail.com</t>
  </si>
  <si>
    <t>Daniela
Alejandra Maya Cano</t>
  </si>
  <si>
    <t>Danilo Gomez Rios</t>
  </si>
  <si>
    <t>danilogomez280073@correo.itm.edu.co</t>
  </si>
  <si>
    <t>Facultad de Ciencias Exactas y aplicadas</t>
  </si>
  <si>
    <t>Programa Local de Movilidad Académica (PALOMA 2021-0</t>
  </si>
  <si>
    <t>Corporación Universitaria Remington</t>
  </si>
  <si>
    <t>DANY FERNEY AVILA RINCON</t>
  </si>
  <si>
    <t>danyavila246048@correo.itm.edu.co</t>
  </si>
  <si>
    <t>Dany Stevan Rios Madrid</t>
  </si>
  <si>
    <t>DANYYEL NEHEMIAS OSORIO ARBOLEDA</t>
  </si>
  <si>
    <t>danyyelosorio313045@correo.itm.edu.co</t>
  </si>
  <si>
    <t>DAVID AUGUSTO CORREA AREIZA</t>
  </si>
  <si>
    <t>David.correa.areiza@hotmail.com</t>
  </si>
  <si>
    <t>DAVID AUGUSTO PEREZ PEREA</t>
  </si>
  <si>
    <t>davidperez279661@correo.itm.edu.co</t>
  </si>
  <si>
    <t>David Estiven Marin Betancur</t>
  </si>
  <si>
    <t>Intercambio en el marco de CCYK con el Cesa para que los estudiantes cursen Electivas en dicha Institución</t>
  </si>
  <si>
    <t>Universidad Cesa</t>
  </si>
  <si>
    <t>David Fernando Pulgarin Botero</t>
  </si>
  <si>
    <t>DAVID GALLEGO VILLA</t>
  </si>
  <si>
    <t>davidgallego256869@correo.itm.edu.co</t>
  </si>
  <si>
    <t>DAYANA NATALY MEJÍA RESTREPO</t>
  </si>
  <si>
    <t>DAYANA PATRICIA RÍOS GAVIRIA</t>
  </si>
  <si>
    <t>dayanarios263960@correo.itm.edu.co</t>
  </si>
  <si>
    <t>Dayana Yanez</t>
  </si>
  <si>
    <t xml:space="preserve">Tecnología en Mantenimiento de Equipo Biomédico </t>
  </si>
  <si>
    <t>Daynerson Arley Rojas Mesa</t>
  </si>
  <si>
    <t>DEICY CATERINE GOMEZ ALVAREZ</t>
  </si>
  <si>
    <t>deicygomez280932@correo.itm.edu.co</t>
  </si>
  <si>
    <t>DIANA ISABEL PATIÑO MENA</t>
  </si>
  <si>
    <t>dianapatino270076@correo.itm.edu.co</t>
  </si>
  <si>
    <t>DIANA MARCELA MAZO OSORIO</t>
  </si>
  <si>
    <t>dianamazo26374@correo.itm.edu.co</t>
  </si>
  <si>
    <t xml:space="preserve">Diana Sulay Álzate Díaz </t>
  </si>
  <si>
    <t>dianasulay90@gmail.com</t>
  </si>
  <si>
    <t>Reto Innovaworld 2021</t>
  </si>
  <si>
    <t>Agosto - dociembre</t>
  </si>
  <si>
    <t>DIANA URDINOLA</t>
  </si>
  <si>
    <t>diana.urdinola@itm.edu.co</t>
  </si>
  <si>
    <t>Diego Alejandro Ramírez Izquierdo</t>
  </si>
  <si>
    <t>DIEGO LEÓN ZAPATA DÁVILA</t>
  </si>
  <si>
    <t>diegoleonzapata@gmail.com</t>
  </si>
  <si>
    <t>DIXON ORBAIRO MAZO LOAIZA</t>
  </si>
  <si>
    <t>dixonmazo249859@correo.itm.edu.co</t>
  </si>
  <si>
    <t>DIXZON BELLO</t>
  </si>
  <si>
    <t>belloandrew24@gmail.com</t>
  </si>
  <si>
    <t>DORIAN ESCOBAR LÓPEZ</t>
  </si>
  <si>
    <t>dorianescobar84849@correo.itm.edu.co</t>
  </si>
  <si>
    <t>DOUGLAS VASCO</t>
  </si>
  <si>
    <t>douglasvasco72966@correo.itm.edu.co</t>
  </si>
  <si>
    <t>DUVAN BETANCURT OCAMPO</t>
  </si>
  <si>
    <t>duvanbetancurt236304@correo.itm.edu.co</t>
  </si>
  <si>
    <t>Dyam  Eduardo Palacios Villafañe</t>
  </si>
  <si>
    <t>Dylan Alejandro
Montoya Lora</t>
  </si>
  <si>
    <t>EDDY LABORIE</t>
  </si>
  <si>
    <t>eddylaborie250358@correo.itm.edu.co</t>
  </si>
  <si>
    <t>Edgar David Torres Mena</t>
  </si>
  <si>
    <t>EDGAR ESTIVEN CORONADO ISAZA</t>
  </si>
  <si>
    <t>edgarcoronado276553@correo.itm.edu.co</t>
  </si>
  <si>
    <t>Tecnologia en Mantenimiento de Equipos Biomedicos</t>
  </si>
  <si>
    <t>Facultad de Ciencias Excatas y Aplicadas</t>
  </si>
  <si>
    <t>EDWAR HENDRY GUARÍN GALEANO</t>
  </si>
  <si>
    <t>edwarguarin@gmail.com</t>
  </si>
  <si>
    <t>Maestría en desarrollo sostenible</t>
  </si>
  <si>
    <t>Salida de campo para recolección de datos en el marco del proyecto de investigación P20244</t>
  </si>
  <si>
    <t>Belmira, Antioquia</t>
  </si>
  <si>
    <t>530_2021</t>
  </si>
  <si>
    <t>ELIANA MARCELA ROMERO DAZA</t>
  </si>
  <si>
    <t>elianaromero310656@correo.itm.edu.co</t>
  </si>
  <si>
    <t>ELIANA ZAPATA RUIZ</t>
  </si>
  <si>
    <t>elianazapata@itm.edu.co</t>
  </si>
  <si>
    <t>ELISABET CHAMORRO GUERRERO</t>
  </si>
  <si>
    <t>elisabetchamorro297468@correo.itm.edu.co</t>
  </si>
  <si>
    <t>Elisabet Fonnegra Tarazona</t>
  </si>
  <si>
    <t>ELIZABETH CASTAÑO</t>
  </si>
  <si>
    <t>mariacastano5166@correo.itm.edu.co</t>
  </si>
  <si>
    <t xml:space="preserve">Elizabeth Hurtado Pozo 
</t>
  </si>
  <si>
    <t>Luissepulveda289934@correo.itm.edu.co</t>
  </si>
  <si>
    <t>ELIZABETH OSPINA ROJAS</t>
  </si>
  <si>
    <t>elizabethospina251455@correo.itm.edu.co</t>
  </si>
  <si>
    <t>Maestría en Automatización y Control
Industrial</t>
  </si>
  <si>
    <t>021 IEEE 5th Colombian Conference on
Automatic Control (CCAC)</t>
  </si>
  <si>
    <t>A Double Dual Boost Converter with High Gain and Ripple Cancellation for PV Systems</t>
  </si>
  <si>
    <t>automática, electrónica y ciencias computacionales (AEyCC)</t>
  </si>
  <si>
    <t>697_2021</t>
  </si>
  <si>
    <t>EMMANUEL GUTIÉRREZ ÁLVAREZ</t>
  </si>
  <si>
    <t>emmanuelgutierrez259277@correo.itm.edu.co</t>
  </si>
  <si>
    <t>ERIKA ALEJANDRA VIANA</t>
  </si>
  <si>
    <t>alejandraviana2008@hotmail.com</t>
  </si>
  <si>
    <t>Erika Immbett</t>
  </si>
  <si>
    <t>Jefe de Programa</t>
  </si>
  <si>
    <t>Conferencista principal articipar en la II feria de investigación del Oriente de Caldas</t>
  </si>
  <si>
    <t>conferencista principal de la II feria de investigación del Oriente de Caldas, que se llevará a cabo el 22 de noviembre de 2021 en el municipio de Pensilvania Caldas.</t>
  </si>
  <si>
    <t>Caldas</t>
  </si>
  <si>
    <t>ERIKA SOLANGE IMBETT VARGAS</t>
  </si>
  <si>
    <t>ERIKA TABARES BRAN</t>
  </si>
  <si>
    <t>Erikatabares241677@correo.itm.edu.co</t>
  </si>
  <si>
    <t>ESTEBAN ARANGO QUINTERO</t>
  </si>
  <si>
    <t>estebanarango298468@correo.itm.edu.co</t>
  </si>
  <si>
    <t>ESTEBAN GARCÍA GIL</t>
  </si>
  <si>
    <t>estebangarcia312479@correo.itm.edu.co</t>
  </si>
  <si>
    <t>Esteban Osorio
Guzmán</t>
  </si>
  <si>
    <t>Esteban Rendón Tamayo</t>
  </si>
  <si>
    <t>Programa OPEN STUDIO: estudiantes ganadores de esta iniciativa, liderada por Partners of the Americas, se encuentran realizando una pasantía de investigación en la Universidad de Purdue - USA</t>
  </si>
  <si>
    <t>Universidad de Purdue</t>
  </si>
  <si>
    <t>Open Studio</t>
  </si>
  <si>
    <t>Esteban
Sánchez
Rodríguez</t>
  </si>
  <si>
    <t>Estefanía Guerrero Figueroa</t>
  </si>
  <si>
    <t>ESTEFANIA MESA MAKIU</t>
  </si>
  <si>
    <t>estefaniamesa286798@correo.itm.edu.co</t>
  </si>
  <si>
    <t>Estefanía Neira Ospina</t>
  </si>
  <si>
    <t>ESTEFANÍA ORTIZ LÓPEZ</t>
  </si>
  <si>
    <t>estefaniaortiz249410@correo.itm.edu.co</t>
  </si>
  <si>
    <t>ESTEFANIA PINO ORREGO</t>
  </si>
  <si>
    <t>estefaniapino280420@correo.itm.edu.co</t>
  </si>
  <si>
    <t>Estefanía Rúa Gutiérrez</t>
  </si>
  <si>
    <t>Estefany Alvarez Lopez</t>
  </si>
  <si>
    <t>EVELIN ANDREA TUMBLE CORREA</t>
  </si>
  <si>
    <t>evelintumble312684@correo.itm.edu.co</t>
  </si>
  <si>
    <t>Evelyn Bustamante Zapata</t>
  </si>
  <si>
    <t>RETO INNOVAWORLD</t>
  </si>
  <si>
    <t>EVELYN ESCOBAR GALEANO</t>
  </si>
  <si>
    <t>evelynescobar251343@correo.itm.edu.co</t>
  </si>
  <si>
    <t>Evelyn Ruiz Castaño</t>
  </si>
  <si>
    <t>evelynruiz253189@correo.itm.edu.co</t>
  </si>
  <si>
    <t>Cátedra Intercutltual para la Ciudadanía Global</t>
  </si>
  <si>
    <t>Mayo - dociembre</t>
  </si>
  <si>
    <t>DELFIN</t>
  </si>
  <si>
    <t>FABIAN GUTIERREZ LONDOÑO</t>
  </si>
  <si>
    <t>fabiangutierrez239555@correo.itm.edu.co</t>
  </si>
  <si>
    <t>FELIPE ANDRÉS OVIEDO SIERRA</t>
  </si>
  <si>
    <t>iglu.dsg@gmail.com</t>
  </si>
  <si>
    <t>FELIPE CASTRILLÓN</t>
  </si>
  <si>
    <t>jfcc95@gmail.com</t>
  </si>
  <si>
    <t>FELIPE MUÑOZ ARISTIZABAL</t>
  </si>
  <si>
    <t>felipemunoz298983@correo.itm.edu.co</t>
  </si>
  <si>
    <t>FERLEY BUILES JIMÉNEZ</t>
  </si>
  <si>
    <t>ferleybuiles305587@correo.itm.edu.co</t>
  </si>
  <si>
    <t>Fernando Esteban Posada Espinal - ITM</t>
  </si>
  <si>
    <t xml:space="preserve">Frawen Yeison Orozco Giraldo </t>
  </si>
  <si>
    <t xml:space="preserve">Prácticas en la empresa Global Fitness en California, Estados Unidos </t>
  </si>
  <si>
    <t>Global Fitnessen California, Estados Unidos,</t>
  </si>
  <si>
    <t>convenio especifico</t>
  </si>
  <si>
    <t>California</t>
  </si>
  <si>
    <t>GABRIELA RADA</t>
  </si>
  <si>
    <t>gabyradasudea@gmail.com</t>
  </si>
  <si>
    <t>García Castro John Edison</t>
  </si>
  <si>
    <t>García Rueda Karen Yohana</t>
  </si>
  <si>
    <t>GERALDINE MONTOYA GARCÍA</t>
  </si>
  <si>
    <t>geraldinemontoya.g@gmail.com</t>
  </si>
  <si>
    <t>German Alberto Cardona</t>
  </si>
  <si>
    <t xml:space="preserve">Director Operativo </t>
  </si>
  <si>
    <t>MISIÓN NACIONAL 2021 – BARRANQUILLA</t>
  </si>
  <si>
    <t>Participar en la misión Nacional 2021 de FENALCO, para  fomentar las sinergias institucionales y la transferencia de conocimiento a través de visitas a instituciones educativas y entidades públicas y culturales que permitan el conocimiento de nuevas experiencias, buenas prácticas y metodologías de interés para el sector.</t>
  </si>
  <si>
    <t>GIOVANNY ANDRÉS ZAPATA ORTIZ</t>
  </si>
  <si>
    <t>giovannyzapata283117@correo.itm.edu.co</t>
  </si>
  <si>
    <t>GLORIA LUCÍA LÓPEZ ARANGO</t>
  </si>
  <si>
    <t>glorialopez7305@correo.itm.edu.co</t>
  </si>
  <si>
    <t>Hector Javier
Tabares Chacoa</t>
  </si>
  <si>
    <t>Hermes Alexander Fandiño Toro</t>
  </si>
  <si>
    <t>hermesfandiño@itm.edu.co</t>
  </si>
  <si>
    <t>SPIE Optics + Photonics 2021</t>
  </si>
  <si>
    <t xml:space="preserve"> -A dynamic characterization of thermal stimulation for residual stresses
using digital photoelasticity
 -Selection of temperature-induced fringe displacements to evaluate stress
field with the thermal transient tepping photoelasticity method.
 -Computational method to select a thermographic camera for
thermoelastic stress analysis</t>
  </si>
  <si>
    <t>Maquinas Inteligentes y
Reconocmiento de Patrones
(MIRP)</t>
  </si>
  <si>
    <t>561_2021</t>
  </si>
  <si>
    <t>OSA Imaging and Applied Optics Congress 2021</t>
  </si>
  <si>
    <t xml:space="preserve"> -Hyperspectral imaging system for evaluating the stress field in digital
photoelasticity
 -Frequency-domain evaluation of light source and sensor interactions in
photoelastic fringe patterns</t>
  </si>
  <si>
    <t>Maquinas Inteligentes y Reconocmiento de Patrones (MIRP)</t>
  </si>
  <si>
    <t>HERNÁN DARÍO CASTAÑO CASTRILLÓN</t>
  </si>
  <si>
    <t>Hernán Dario Osorio Pulgarin</t>
  </si>
  <si>
    <t>hernanosorio@itm.edu.co</t>
  </si>
  <si>
    <t>Docente Catedra</t>
  </si>
  <si>
    <t>El rol de la educación en pandemiay los cambios y retos para la nueva normalidad post pandemia</t>
  </si>
  <si>
    <t>No dispoble</t>
  </si>
  <si>
    <t>Hernán Darío
Villota Bolaños</t>
  </si>
  <si>
    <t>HYPATIA SUAZA VELÁSQUEZ</t>
  </si>
  <si>
    <t>hypatiasuaza305021@correo.itm.edu.co</t>
  </si>
  <si>
    <t>Iliana María Ramirez Velasquez</t>
  </si>
  <si>
    <t>34o Congreso Latinoamericano de Química Claq2020</t>
  </si>
  <si>
    <t xml:space="preserve">Relación estructura actividad antioxidante de la betanina y la betanidina fundada en teoría de formas. </t>
  </si>
  <si>
    <t>34 Congreso Latinoamericano de Química Claq2020</t>
  </si>
  <si>
    <t>Relación estructura actividad antioxidante de la betanina y la betanidina fundada en teoría de formas</t>
  </si>
  <si>
    <t xml:space="preserve">5 días </t>
  </si>
  <si>
    <t>La movilidad se gestionó por el comité de capacitación,  por ser comprimiso adquirido en la comisión de estudio doctoral</t>
  </si>
  <si>
    <t>Iliana Solís
Cuero</t>
  </si>
  <si>
    <t>Ingrid Paola Moreno Bayona</t>
  </si>
  <si>
    <t>INGRID YULIANA VELÁSQUEZ GARCÍA</t>
  </si>
  <si>
    <t>ingridvelasquez252803@correo.itm.edu.co</t>
  </si>
  <si>
    <t>IRENE GONZALEZ</t>
  </si>
  <si>
    <t>Irenegonzalrz306309@correo.Edu.Itm.co</t>
  </si>
  <si>
    <t>IRINA ALEJANDRA AVILA NORIEGA</t>
  </si>
  <si>
    <t>irinaavila300592@correo.itm.edu.c</t>
  </si>
  <si>
    <t>ISAAC VANEGAS MORALES</t>
  </si>
  <si>
    <t>isaacvanegas298508@correo.itm.edu.co</t>
  </si>
  <si>
    <t>ISABEL PANIAGUA CANO</t>
  </si>
  <si>
    <t>paniaguacano.isabel@gmail.com</t>
  </si>
  <si>
    <t>ISABEL SILVA OCAMPO</t>
  </si>
  <si>
    <t>isabelsilva280243@correo.itm.edu.co</t>
  </si>
  <si>
    <t>ISABELA BAENA AGUDELO</t>
  </si>
  <si>
    <t>isabelabaena309782@correo.itm.edu.co</t>
  </si>
  <si>
    <t>ISABELA LOPEZ GARCIA</t>
  </si>
  <si>
    <t>isabelalopez311136@correo.itm.edu.co</t>
  </si>
  <si>
    <t>ISABELLA ARIAS RODRIGUEZ</t>
  </si>
  <si>
    <t>isabellaarias281145@correo.itm.edu.co</t>
  </si>
  <si>
    <t>ISABELLA IDARRAGA ARRRUBLA</t>
  </si>
  <si>
    <t>Isabellaidarraga310341@correo.itm.edu.co</t>
  </si>
  <si>
    <t>ISABELLA SILVA GARCÍA</t>
  </si>
  <si>
    <t>Isabellasilva275397@correo.itm.edu.co</t>
  </si>
  <si>
    <t>Jaider Stiven Rincón Gallego</t>
  </si>
  <si>
    <t>Jaime Daqrio Restrepo</t>
  </si>
  <si>
    <t>Universidad Politécnica Santa Rosa Jáuregui de México</t>
  </si>
  <si>
    <t>Queretaro</t>
  </si>
  <si>
    <t>Solicito a dicho comité evaluar la posibilidad de remplazar este producto por un libro titulado Gestión Metrológica editado por la Editorial Lemoine Editores y que es de mi autoría como resultado de estudios y experiencias en el tema metrológico y, además, se publica como texto guía para la asignatura de Gestión Metrológica de los Programas de Tecnología en Control de la Calidad e Ingeniería de la Calidad adscritos al Departamento de Calidad y Producción del ITM. Hago esta solicitud ya que el artículo no es resultado de una investigación sino de ponencia libre que se dio en el V Coloquio de Metrología organizado por la Universidad Politécnica Santa Rosa Jáuregui de México</t>
  </si>
  <si>
    <t>Jairo Delgado Gonzalez</t>
  </si>
  <si>
    <t>JAIRO MADRIGAL ARGÁEZ</t>
  </si>
  <si>
    <t>JAVIER ALBERTO MESTRA SUAREZ</t>
  </si>
  <si>
    <t>javiermestra306891@correo.itm.edu.co</t>
  </si>
  <si>
    <t>JAVIER ERNESTO CASTRILLON FORERO</t>
  </si>
  <si>
    <t>Ingeniería de diseño industrial</t>
  </si>
  <si>
    <t>JENNIFER ALEJANDRA PENILLA GONZÁLEZ</t>
  </si>
  <si>
    <t>jenniferpenilla256241@correo.itm.edu.co</t>
  </si>
  <si>
    <t>Tecnología en Desarrollo de Software</t>
  </si>
  <si>
    <t>Escuela Internacional en Transformación Digital 2021</t>
  </si>
  <si>
    <t>11/26/2021</t>
  </si>
  <si>
    <t>UDEA - COLMAYOR -PASCUAL BTAVO- PUCP - USIL -UNAJ</t>
  </si>
  <si>
    <t>UI 21-11</t>
  </si>
  <si>
    <t>Argentina - Colombia - Perú</t>
  </si>
  <si>
    <t>Buenos Aires
Medellìn - Lima</t>
  </si>
  <si>
    <t>JENNIFER JIMENEZ ARICAPA</t>
  </si>
  <si>
    <t>jenniferjimenez279419@correo.itm.edu.co</t>
  </si>
  <si>
    <t>JENNIFER NATALIA PERDOMO ARCILA</t>
  </si>
  <si>
    <t>Jenniferperdomo252896@correo.itm.edu.co</t>
  </si>
  <si>
    <t>Jenny Cardona Flores</t>
  </si>
  <si>
    <t>jennycardona302836@correo.itm.edu.co</t>
  </si>
  <si>
    <t>JESSICA MARÍA MAHECHA LOAIZA</t>
  </si>
  <si>
    <t>jessi13m@gmail.com</t>
  </si>
  <si>
    <t>JESSICA MILDRED GARCÍA BUILES</t>
  </si>
  <si>
    <t>jessicagarcia49628@correo.itm.edu.co</t>
  </si>
  <si>
    <t>Jessy Katherine
Moreno Gutiérrez</t>
  </si>
  <si>
    <t>JESUS HERNANDO ACEVEDO CASTRO</t>
  </si>
  <si>
    <t>jesusacevedo300822@correo.itm.edu.co</t>
  </si>
  <si>
    <t>JESUS RAFAEL VÁSQUEZ QUIÑÓNEZ</t>
  </si>
  <si>
    <t>jesusvasquez253009@correo.itm.edu.co</t>
  </si>
  <si>
    <t>JHESHUA PÉREZ AREIZA</t>
  </si>
  <si>
    <t>jheshuaperez311906@correo.itm.edu.co</t>
  </si>
  <si>
    <t>Congreso Internacional de la Asociación Iberoamericana de Marketing CAIM-2021</t>
  </si>
  <si>
    <t>Mobile marketing como estrategia creciente de mercadeo: aproximación a un estudio bibliométrico</t>
  </si>
  <si>
    <t>04/13/2021</t>
  </si>
  <si>
    <t>Asociación Iberoamericana de Marketing</t>
  </si>
  <si>
    <t>Grupo de Investigación en Ciencias Administrativas</t>
  </si>
  <si>
    <t>Maestria en GTICYD. Administración Tecnológica</t>
  </si>
  <si>
    <t>2nd International Conference on Computer Science, Engineering and Education (CSEE 2021)</t>
  </si>
  <si>
    <t>What motivates engineering students to start a business in emerging economies?</t>
  </si>
  <si>
    <t>Universidad de Barcelona</t>
  </si>
  <si>
    <t>Ciencias Administrativas</t>
  </si>
  <si>
    <t>Fui invitado como conferencista por lo que no se tuvo que pagar ningún valor</t>
  </si>
  <si>
    <t>1er Conversatorio Virtual Nodo Antioquia 2021</t>
  </si>
  <si>
    <t>Expectativas y necesidades frente a la inserción laboral por parte de las IES y sector empresarial en Medellín</t>
  </si>
  <si>
    <t>Nodo Antioquia (Asociación Nacional de Prácticas)</t>
  </si>
  <si>
    <t>Fui invitado como PONENTE (no se pagaba ningún valor)</t>
  </si>
  <si>
    <t xml:space="preserve"> Ideas Innovadoras” Modelo de Inserción Laboral CUEE 2.0</t>
  </si>
  <si>
    <t>Universidad de Antioquia - SAPIENCIA</t>
  </si>
  <si>
    <t>Fui invitado como PANELISTA (no se pagaba ningún valor)</t>
  </si>
  <si>
    <t>Invitado internacional en la licenciatura  en gestión de la micro, pequelña y mediana empresa</t>
  </si>
  <si>
    <t>Universidad autonoma de chiapas - IMACH y Universidad autonoma metropolitana - UAM</t>
  </si>
  <si>
    <t>Chiapas</t>
  </si>
  <si>
    <t>JHOHAN ESTIVEN GUTIERRES SALAS</t>
  </si>
  <si>
    <t>jhohangutierrez291278@correo.itm.edu.co</t>
  </si>
  <si>
    <t>Ingenieria en Diseño indsutrial</t>
  </si>
  <si>
    <t>JHON ALEJANDRO AGUDELO ORREGO</t>
  </si>
  <si>
    <t>alejandroagudelo300@gmail.com</t>
  </si>
  <si>
    <t>jhonisaza@itm.edu.co</t>
  </si>
  <si>
    <t xml:space="preserve"> -Application of technological tools in teleoperation and virtualization systems of a didactic module used in automation courses in Engineering
 -Towards blood glucose and insulin estimation using off-line data and missing information </t>
  </si>
  <si>
    <t>698_2021</t>
  </si>
  <si>
    <t>JHON FREDY BEDOYA CEBALLOS</t>
  </si>
  <si>
    <t>jhonbedoya300409@correo.itm.edu.co</t>
  </si>
  <si>
    <t>JHURANY MARÍN TOBÓN</t>
  </si>
  <si>
    <t>jhuranymarin313433@correo.itm.edu.co</t>
  </si>
  <si>
    <t>JIMENA CARDONA CORREA</t>
  </si>
  <si>
    <t>Jimenacardona305132@correo.itm.edu.co</t>
  </si>
  <si>
    <t>JIMENA OCAMPO PINILLA</t>
  </si>
  <si>
    <t>Jimenaocampo303150@correo.itm.edu.co</t>
  </si>
  <si>
    <t>JOAN DAVID MAYORGA SERNA</t>
  </si>
  <si>
    <t>joanmayorga307274@correo.itm.edu.co</t>
  </si>
  <si>
    <t>JOHAN SEBASTIAN SANABRIA SIMBAQUEVA</t>
  </si>
  <si>
    <t>johansanabria245321@correo.itm.edu.co</t>
  </si>
  <si>
    <t>Johan Stiven Gil Pérez</t>
  </si>
  <si>
    <t>JOHN BORIS AGUDELO</t>
  </si>
  <si>
    <t>Boris magudelo07@gmail.com</t>
  </si>
  <si>
    <t>JOHN ESCUDERO</t>
  </si>
  <si>
    <t>eescudero346@gmail.com</t>
  </si>
  <si>
    <t>Joiner Alexander Hoyos Muñoz</t>
  </si>
  <si>
    <t>joinerhoyos305395@correo.itm.edu.co</t>
  </si>
  <si>
    <t>Gestión de la Innovación Tecnológica</t>
  </si>
  <si>
    <t>JOLAINE CAROLINA LEMOS DE ÁVIILA</t>
  </si>
  <si>
    <t>jolainelemos256626@correo.itm.edu.co</t>
  </si>
  <si>
    <t>JONATAN ATEHORTUA ORREGO</t>
  </si>
  <si>
    <t>jonatanatehortua287443@correo.itm.edu.co</t>
  </si>
  <si>
    <t>Jonathan García Marin</t>
  </si>
  <si>
    <t>Facultad de Ciencias Economicas y administrativas</t>
  </si>
  <si>
    <t>Intercambio en el marco del Programa eMOVIES de la OUI, donde el estudiante se encuentra cursando la asignatura (TICS Aplicadas a la Producción) en la Universidad Catolica de la Santisima Concepción de Chile</t>
  </si>
  <si>
    <t xml:space="preserve"> Universidad Catolica de la Santisima Concepción</t>
  </si>
  <si>
    <t>Concepción</t>
  </si>
  <si>
    <t>JORDAN ESTEBAN GIL BUILES</t>
  </si>
  <si>
    <t>jordangilbuiles@gmail.com</t>
  </si>
  <si>
    <t>JORGE MIGUEL JARAMILLO VÉLEZ</t>
  </si>
  <si>
    <t>Jorgejaramillo272838@correo.itm.edu.co</t>
  </si>
  <si>
    <t>José AlejandroSsierra</t>
  </si>
  <si>
    <t>Pasantía de investigación Asesoría y asistencia Diseño y Desarrollo de Dispositivo de medición Fixture y Gage en la UPSRJ</t>
  </si>
  <si>
    <t>JOSE ANGEL ALVAREZ MORENO</t>
  </si>
  <si>
    <t>josealvarez299933@correo.itm.edu.co</t>
  </si>
  <si>
    <t>José Carlos Banda Bolaño</t>
  </si>
  <si>
    <t>JOSE DARIO OSPINA MORALES</t>
  </si>
  <si>
    <t>joseospinad@gmail.com</t>
  </si>
  <si>
    <t xml:space="preserve">José Gonzalo Narvaez Benjumea </t>
  </si>
  <si>
    <t xml:space="preserve">Tercera Convención de Líderes para Líderes </t>
  </si>
  <si>
    <t>2 días</t>
  </si>
  <si>
    <t>Asociación Nacional de Profesionales en Salud, Seguridad y Ambiente – ASONAP HSE</t>
  </si>
  <si>
    <t xml:space="preserve">La movilidad se gestionó por el comité de capacitación </t>
  </si>
  <si>
    <t xml:space="preserve">José Luis Gonzalez Manosalva </t>
  </si>
  <si>
    <t xml:space="preserve">Departamento de Ciencias Ambientales y de la Construcción </t>
  </si>
  <si>
    <t>Maestría en Desarrollko Sostenible</t>
  </si>
  <si>
    <t>José Luis Pulgarín</t>
  </si>
  <si>
    <t>JOSE MANUEL HERRERA ROJO</t>
  </si>
  <si>
    <t>joseherrera288118@correo.itm.edu.co</t>
  </si>
  <si>
    <t>JUAN ANDRÉS MARTÍNEZ</t>
  </si>
  <si>
    <t>juanmartinez309355@correo.itm.edu.co</t>
  </si>
  <si>
    <t>Juan Camilo Duque García</t>
  </si>
  <si>
    <t>Juan Camilo Flórez Betancourt</t>
  </si>
  <si>
    <t>Juan Camilo Lobo Manjarrés</t>
  </si>
  <si>
    <t>juanlobo255707@correo.itm.edu.co</t>
  </si>
  <si>
    <t>Juan Camilo Monsalve Roldán</t>
  </si>
  <si>
    <t>Juan Camilo Patiño Vanegas</t>
  </si>
  <si>
    <t>Fortalecimiento y consolidación del Grupo de Investigación de Ciencias Administrativas, para responder a las necesidades de las industrias 4.0, con el código P21102, la actividad comprometida en el proyectoes laParticipaciónen Congresode GestiónTecnológica ALTEC2021.</t>
  </si>
  <si>
    <t>XIX Congreso ALTEC 2021 - Costrucción de escenarios futuros para el fortalecimiento de las mipymes del sector textil</t>
  </si>
  <si>
    <t>XIX Congreso ALTEC 2021 -</t>
  </si>
  <si>
    <t>Juan Carlos González Vélez</t>
  </si>
  <si>
    <t xml:space="preserve">Ponencia titulada “Land cover classification using CNN and semantic segmentation” </t>
  </si>
  <si>
    <t>JUAN CARLOS LLANO PÉREZ</t>
  </si>
  <si>
    <t>juanllano281971</t>
  </si>
  <si>
    <t>Juan Carlos Morales Guerra</t>
  </si>
  <si>
    <t xml:space="preserve">Ingeniería de Telecomunicaciones </t>
  </si>
  <si>
    <t>Ponencia titulada “Design of a 2.4-GHz  fully  integrated  Butler  matrix for  smart  antenna  system.”en  el evento  SmartTech-IC 2021: Second International Conference on Smart Technologies, Systems and Applications</t>
  </si>
  <si>
    <t>250 usd</t>
  </si>
  <si>
    <t>Juan David Arango</t>
  </si>
  <si>
    <t>XVII  Encuentro Nacional  de  Óptica  and  VIII  Conferencia  Andina  y  del  Caribe  sobre  Óptica  y  sus aplicaciones (XVII ENO &amp; VIII CANCOA 2021)</t>
  </si>
  <si>
    <t>ponencia  titulada “Using  a Convolutional  Neural  Network  to Predict  Temperature  Values  in  a  Simulated  Fiber Specklegram  Sensor  and  its  Comparison  with  Conventional  Interrogation  Methods”en  el evento XVII Encuentro Nacional de Óptica and VIII Conferencia Andina y del Caribe sobre Óptica y sus aplicaciones (XVII ENO&amp; VIII CANCOA 2021)</t>
  </si>
  <si>
    <t>Universidad Pontificia Bolivariana</t>
  </si>
  <si>
    <t>JUAN DAVID ARISTIZABAL ZAMORA</t>
  </si>
  <si>
    <t>jaristizabalzamora@gmail.com</t>
  </si>
  <si>
    <t>JUAN DAVID HERRERA CASTILLO</t>
  </si>
  <si>
    <t>herrea18@gmail.com</t>
  </si>
  <si>
    <t>JUAN DAVID JARAMILLO BETANCUR</t>
  </si>
  <si>
    <t>juanjaramillo283275@gmail.com</t>
  </si>
  <si>
    <t>JUAN DAVID RINCÓN GRANDA</t>
  </si>
  <si>
    <t>juandr.1899@gmail.com</t>
  </si>
  <si>
    <t>Juan Diego Echavarria Ramirez</t>
  </si>
  <si>
    <t>Programa Jóvenes Ingenieros del Servicio de Intercambio Académico – DAAD</t>
  </si>
  <si>
    <t>JUAN DIEGO ENCISO ÁLVAREZ</t>
  </si>
  <si>
    <t>juanenciso287284@correo.itm.edu.co</t>
  </si>
  <si>
    <t>JUAN DIEGO MARTINEZ ESPINOSA</t>
  </si>
  <si>
    <t>juanmartinez281732@correo.itm.edu.co</t>
  </si>
  <si>
    <t>JUAN DIEGO SOTO ZAPATA</t>
  </si>
  <si>
    <t>jsoto7789@gmail.com</t>
  </si>
  <si>
    <t>JUAN ESTEBAN ARROYO NAVARRO</t>
  </si>
  <si>
    <t>juanarroyo301351@correo.itm.edu.co</t>
  </si>
  <si>
    <t>JUAN ESTEBAN GALLEGO RICO</t>
  </si>
  <si>
    <t>Ingenieria y Tecnologia en diseño Industrial - ITM</t>
  </si>
  <si>
    <t>Juan Esteban Potes Flórez</t>
  </si>
  <si>
    <t>Juan Esteban Rúa Jaramillo</t>
  </si>
  <si>
    <t>JUAN ESTEBAN SIERRA RAMOS</t>
  </si>
  <si>
    <t>10juanestebansierraramos@gmail.com</t>
  </si>
  <si>
    <t>JUAN FELIPE AMAYA PÉREZ</t>
  </si>
  <si>
    <t>juanamaya308125@correo.itm.edu.co</t>
  </si>
  <si>
    <t>JUAN FELIPE TORO JARAMILLO</t>
  </si>
  <si>
    <t>juantoro311337@correo.itm.edu.co</t>
  </si>
  <si>
    <t xml:space="preserve">Juan Jose Alvarez Londoño </t>
  </si>
  <si>
    <t>JUAN JOSÉ JIMÉNEZ MARTÍNEZ</t>
  </si>
  <si>
    <t>juanjimene311630@correo.itm.edu.co</t>
  </si>
  <si>
    <t>JUAN JOSÉ MEJÍA CANO</t>
  </si>
  <si>
    <t>juanmejia309649@correo.itm.edu.co</t>
  </si>
  <si>
    <t>Juan Jose Rendón Rodríguez</t>
  </si>
  <si>
    <t>Pasantia de Investigación</t>
  </si>
  <si>
    <t>47 días</t>
  </si>
  <si>
    <t>Universidad Autónoma de Ciudad Juárez</t>
  </si>
  <si>
    <t>Delfin</t>
  </si>
  <si>
    <t>Ciudad de Juárez</t>
  </si>
  <si>
    <t>Programa Delfín</t>
  </si>
  <si>
    <t>JUAN JOSE VELASQUEZ POSADA</t>
  </si>
  <si>
    <t>juanvelasquez259316@correo.itm.edu.co</t>
  </si>
  <si>
    <t>JUAN MANUEL AGUILAR VELASCO</t>
  </si>
  <si>
    <t>juanaguilar208551@correo.itm.edu.co</t>
  </si>
  <si>
    <t>2021 8th International Conference on Frontiers of Industrial Engineering - ICFIE 2021</t>
  </si>
  <si>
    <t>“2021 8th International Conference on Frontiers of Industrial Engineering – ICFIE 2021”</t>
  </si>
  <si>
    <t>450 USD</t>
  </si>
  <si>
    <t>JUAN PABLO AGUDELO OSORIO</t>
  </si>
  <si>
    <t>juanagudelo280307@correo.itm.edu.co</t>
  </si>
  <si>
    <t>JUAN PABLO CARDONA PÉREZ</t>
  </si>
  <si>
    <t>Juancardona306029@correo.itm.edu.co</t>
  </si>
  <si>
    <t>JUAN PABLO CARO CASTAÑO</t>
  </si>
  <si>
    <t>juanpacc008@gmail.com</t>
  </si>
  <si>
    <t>JUAN PABLO DÍAZ DUQUE</t>
  </si>
  <si>
    <t>juandiaz297394@correo.itm.edu.co</t>
  </si>
  <si>
    <t>Pasantía de investigación  en la UPV</t>
  </si>
  <si>
    <t>$4.247.359</t>
  </si>
  <si>
    <t>JUAN PABLO PARRA ARCILA</t>
  </si>
  <si>
    <t>pabloparra@itm.edu.co</t>
  </si>
  <si>
    <t>JUAN PABLO TABARES MARTINEZ</t>
  </si>
  <si>
    <t>juantabares204245@correo.itm.edu.co</t>
  </si>
  <si>
    <t>Juan Pablo
Betancur Rengifo</t>
  </si>
  <si>
    <t>Juan Pablo
Campaz</t>
  </si>
  <si>
    <t>Juan Salvador Mercado Villegas</t>
  </si>
  <si>
    <t>JUAN SEBASTIAN BOTERO VALENCIA</t>
  </si>
  <si>
    <t>elizabethhurtado284258@correo.itm.edu.co</t>
  </si>
  <si>
    <t>JUAN SEBASTIAN CARTAGENA</t>
  </si>
  <si>
    <t>juancartagena318942@correo.itm.edu.co</t>
  </si>
  <si>
    <t>JUAN SEBASTIAN LOPEZ URIBE</t>
  </si>
  <si>
    <t>juanlopez306532@correo.itm.edu.co</t>
  </si>
  <si>
    <t>JUAN SEBASTIÁN PENAGOS RAMÍREZ</t>
  </si>
  <si>
    <t>juanpenagos312725@correo.itm.edu.co</t>
  </si>
  <si>
    <t>Juan Sebastian Soto Perdomo</t>
  </si>
  <si>
    <t>ponencia titulada “Sensor de presión hidrostática  basado  en  una  fibra  de  banda  fotónica  prohibida  denúcleo  hueco  para longitudes  de  onda  en  el  IR”en  el evento XVII  Encuentro  Nacional  de  Óptica  and  VIII Conferencia Andina y del Caribe sobre Óptica y sus aplicaciones (XVII ENO &amp; VIII CANCOA 2021)</t>
  </si>
  <si>
    <t>Juan Sebastian
Caro Ramírez</t>
  </si>
  <si>
    <t>Juana Marín</t>
  </si>
  <si>
    <t>Presentación d e ponencia en XXIII Encuentro Nacional y XVII internacional de Semilleros de Investigacióńn REDCOLSI</t>
  </si>
  <si>
    <t>JUANITA CASTAÑO LOPEZ</t>
  </si>
  <si>
    <t>juanitacastano280726@correo.itm.edu.co</t>
  </si>
  <si>
    <t>JULIÁN ANDRÉS BETANCUR AGUDELO</t>
  </si>
  <si>
    <t>julianbetancur264745@correo.itm.edu.co</t>
  </si>
  <si>
    <t>Julián Andrés Castaño Pérez</t>
  </si>
  <si>
    <t>Julian Uribe Rios</t>
  </si>
  <si>
    <t>Ponencia titulada “FPGA-based Low- Cost Multispectral CameraPrototype for Precision Agriculture Applications”</t>
  </si>
  <si>
    <t>110 USD</t>
  </si>
  <si>
    <t>JULIANA ALEGRIA RUIZ</t>
  </si>
  <si>
    <t>julianaalegria262536@correo.itm.edu.co</t>
  </si>
  <si>
    <t>JULIANA ANDREA HOYOS</t>
  </si>
  <si>
    <t>julianahoyos222598@correo.itm.edu.co</t>
  </si>
  <si>
    <t>Juliana Arias Ciro</t>
  </si>
  <si>
    <t>“XII Congreso Internacional de Contaduría, Administración, Informática Administrativa y Mercadotecnia”</t>
  </si>
  <si>
    <t>Determinantes del desempeño académico de los estudiantes universitarios del Valle de Aburrá en las pruebas Saber TyT 2019"</t>
  </si>
  <si>
    <t>Morelia</t>
  </si>
  <si>
    <t>1700 MXN</t>
  </si>
  <si>
    <t>JULIANA CUERVO</t>
  </si>
  <si>
    <t>juliccg@hotmail.com</t>
  </si>
  <si>
    <t>JULIANA ESCOBAR ALVAREZ</t>
  </si>
  <si>
    <t>escobar.juliana@gmial.com</t>
  </si>
  <si>
    <t>Ingeniería de Diseño Industrial</t>
  </si>
  <si>
    <t>JULIANA ISABEL JURADO VÉLEZ</t>
  </si>
  <si>
    <t>julianajurado272994@correo.itm.edu.co</t>
  </si>
  <si>
    <t>JULIANA NAYIVE MANCO PABON</t>
  </si>
  <si>
    <t>Julianamanco313010@correo.itm.edu.co</t>
  </si>
  <si>
    <t>JULIANA PINO MUÑETON</t>
  </si>
  <si>
    <t>Julianapino308254@correo.itm.edu.co</t>
  </si>
  <si>
    <t>Juliana Retrepo
López</t>
  </si>
  <si>
    <t>Juliana Torres Torres</t>
  </si>
  <si>
    <t>1  07121578</t>
  </si>
  <si>
    <t>juliocuadros230835@correo.itm.edu.co</t>
  </si>
  <si>
    <t>Instituto Tecnológico de Morelia</t>
  </si>
  <si>
    <t>Julio Jimmy
Cuadros Acosta</t>
  </si>
  <si>
    <t>Karen Daniela Tellez Aldana</t>
  </si>
  <si>
    <t>KAREN DAYANNA PÉREZ PERDOMO</t>
  </si>
  <si>
    <t>karenperez264119@correo.itm.edu.co</t>
  </si>
  <si>
    <t>KAREN LORENA QUINTERO MOSQUERA</t>
  </si>
  <si>
    <t>karenquintero313236@correo.itm.edu.co</t>
  </si>
  <si>
    <t>KAREN MELISA SALAS MAZO</t>
  </si>
  <si>
    <t>karensalas300253@correo.itm.edu.co</t>
  </si>
  <si>
    <t>KAROL PAULINA VILLEGAS SÁEZ</t>
  </si>
  <si>
    <t>Karolvillegas312184@correo.itm.edu.co</t>
  </si>
  <si>
    <t>KATERINE PAOLA HERRERA AGUAS</t>
  </si>
  <si>
    <t>katerineherrera275277@correo.itm.edu.co</t>
  </si>
  <si>
    <t>KATHERINE MENESES OLARTE</t>
  </si>
  <si>
    <t>katherinemeneses224281@correo.itm.edu.co</t>
  </si>
  <si>
    <t>Kelly Duperly Suarez Holguin</t>
  </si>
  <si>
    <t>KELLY JOHANNA PINEDA DUQUE</t>
  </si>
  <si>
    <t>kellypineda221653@correo.itm.edu.co</t>
  </si>
  <si>
    <t>Kevin Osorno
Castillo</t>
  </si>
  <si>
    <t>Practicas</t>
  </si>
  <si>
    <t>Siemens Healthineers AG</t>
  </si>
  <si>
    <t>El estudiante es becario de la convocatoria DAAD 2020-2021, solicita prórroga para la estadia hasta el 31 de octubre de 2021</t>
  </si>
  <si>
    <t>LADY CAROLINA MUÑOZ RINCON</t>
  </si>
  <si>
    <t>ladymunoz278902@correo.itm.edu.co</t>
  </si>
  <si>
    <t>LADY MARGARITA ARBELAEZ GOMEZ</t>
  </si>
  <si>
    <t>ladyarbelaez240874@correo.itm.edu.co</t>
  </si>
  <si>
    <t xml:space="preserve">Laura Arboleda Sanchez </t>
  </si>
  <si>
    <t>LAURA CAROLINA AGUDELO CASTRILLÓN</t>
  </si>
  <si>
    <t>lauraagudelo252188@correo.itm.edu.co</t>
  </si>
  <si>
    <t>LAURA CATALINA URIBE CÁRDENAS</t>
  </si>
  <si>
    <t>lauracuribec@gmail.com</t>
  </si>
  <si>
    <t>Laura Catalina Vélez Vargas</t>
  </si>
  <si>
    <t>Laura Cristina Zuluaica</t>
  </si>
  <si>
    <t>Laura Cristina
Zuluaica
Gallego</t>
  </si>
  <si>
    <t>Laura Daniela
Zapata Sierra</t>
  </si>
  <si>
    <t>LAURA MANUELA BEDOYA GIRALDO</t>
  </si>
  <si>
    <t>lauramanuelabedoya@gmail.com</t>
  </si>
  <si>
    <t>LAURA MARÍA SIERRA JARAMILLO</t>
  </si>
  <si>
    <t>laurasierra301437@correo.itm.edu.co</t>
  </si>
  <si>
    <t>Ingeniería en Diseño industrial</t>
  </si>
  <si>
    <t>LAURA SOFIA MORENO PINO</t>
  </si>
  <si>
    <t>Lauramartinez251530@correo.itm.edu.co</t>
  </si>
  <si>
    <t>LAURA VALENCIA MORALES</t>
  </si>
  <si>
    <t>lauravalencia310091@correo.itm.edu.co</t>
  </si>
  <si>
    <t>Laura Vanessa Suarez Patiño</t>
  </si>
  <si>
    <t>LAURA VICTORIA BENJUMEA BRITO</t>
  </si>
  <si>
    <t>laurabenjumea282517@correo.itm.edu.co</t>
  </si>
  <si>
    <t>LAURA VICTORIA MUÑOZ ECHAVARRÍA</t>
  </si>
  <si>
    <t>lauramunoz299023@correo.itm.edu.co</t>
  </si>
  <si>
    <t>Laura
Villanueva Soto</t>
  </si>
  <si>
    <t>LEIDY DANIELA MORA SANCHEZ</t>
  </si>
  <si>
    <t>danielamora132@gmail.com</t>
  </si>
  <si>
    <t>LEIDY JHOANA LONDOÑO MAYA</t>
  </si>
  <si>
    <t>leidylondono150943@correo.itm.edu.co</t>
  </si>
  <si>
    <t>LEIDY JOHANA PINO GARCIA</t>
  </si>
  <si>
    <t>leidypino.23@gmail.com</t>
  </si>
  <si>
    <t>LEIDY JOHANA RUIZ OSORNO</t>
  </si>
  <si>
    <t>leydiruiz286841@correo.itm.edu.co</t>
  </si>
  <si>
    <t>Leidy Yuseth
Hinestroza
Blandón</t>
  </si>
  <si>
    <t>LEONARDO FABIO GALLEGO RAMIREZ</t>
  </si>
  <si>
    <t>leonardogallego224619@correo.itm.edu.co</t>
  </si>
  <si>
    <t>LESLY TATIANA CASTAÑO</t>
  </si>
  <si>
    <t>leslyvelez212761@correo.itm.edu.co</t>
  </si>
  <si>
    <t>LEYDI JOHANA RUIZ</t>
  </si>
  <si>
    <t>LIDA MARIA MARTINEZ CORREA</t>
  </si>
  <si>
    <t>lidamartinez126547@correo.itm.edu.co</t>
  </si>
  <si>
    <t>LIDA MARÍA MARTINEZ CORREA</t>
  </si>
  <si>
    <t>Lina Marcela
Loaiza Corrales</t>
  </si>
  <si>
    <t>LINA MARIA BERNAL ARISTIZÁBAL</t>
  </si>
  <si>
    <t>linabernal280999@correo.itm.edu.co</t>
  </si>
  <si>
    <t>Lina María Uribe Montoya</t>
  </si>
  <si>
    <t>Joven investigador</t>
  </si>
  <si>
    <t>Lisbeth Carolina Sepulveda Campo</t>
  </si>
  <si>
    <t>1152713746</t>
  </si>
  <si>
    <t>lisbethsepulveda249751@correo.itm.edu.co</t>
  </si>
  <si>
    <t>Lisbeth Carolina Sepúlveda Campo</t>
  </si>
  <si>
    <t>Lisbeth Carolina
Sepúlveda
Campo</t>
  </si>
  <si>
    <t>LISETH ARIAS VALLE</t>
  </si>
  <si>
    <t>lisetharias208851@correo.itm.edu.co</t>
  </si>
  <si>
    <t>Lissette Andrea Echeverry Alvarez</t>
  </si>
  <si>
    <t>lissetteecheverry148515@correo.itm.edu.co</t>
  </si>
  <si>
    <t>Estudiante de pregrado</t>
  </si>
  <si>
    <t>Londoño Uribe Danilo</t>
  </si>
  <si>
    <t>Lorena Zapata Bustamante</t>
  </si>
  <si>
    <t>Lucas Ocampo Roldán</t>
  </si>
  <si>
    <t>LUCIA FRANCO URIBE</t>
  </si>
  <si>
    <t>lucia2014franco2@gmail.com</t>
  </si>
  <si>
    <t>LUIS ALFREDO CARDENAS GIRALDO</t>
  </si>
  <si>
    <t>luisinga13@gmail.com</t>
  </si>
  <si>
    <t>Luis Felipe Grajales Villada</t>
  </si>
  <si>
    <t>Institución Universitaria Pascual Bravo</t>
  </si>
  <si>
    <t>LUIS FERNANDO ARRIETA MADERA</t>
  </si>
  <si>
    <t>luisarrieta257615@correo.itm.edu.co</t>
  </si>
  <si>
    <t>LUIS FERNANDO BENÍTEZ MONTOYA</t>
  </si>
  <si>
    <t>luisbenitez311715@correo.itm.edu.co</t>
  </si>
  <si>
    <t>LUIS FERNEY CANO ARIAS</t>
  </si>
  <si>
    <t>luiscano282864@correo.itm.edu.co</t>
  </si>
  <si>
    <t>Luisa Camila Velasquez Alvarez</t>
  </si>
  <si>
    <t>luisavelasquez8728@correo.itm.edu.co</t>
  </si>
  <si>
    <t>Profesor</t>
  </si>
  <si>
    <t>Luisa Carolina Toro M</t>
  </si>
  <si>
    <t>48 días</t>
  </si>
  <si>
    <t>Luisa Fernanda Agudelo Zapata</t>
  </si>
  <si>
    <t>LUISA FERNANDA ARRIETA VARGAS</t>
  </si>
  <si>
    <t>luisaarrieta258764@correo.itm.edu.co</t>
  </si>
  <si>
    <t>Luisa Fernanda Bermudez Rios</t>
  </si>
  <si>
    <t xml:space="preserve">Ingeniería de la Calidad </t>
  </si>
  <si>
    <t>LUISA FERNANDA CARVAJAL</t>
  </si>
  <si>
    <t>luisacarvajal311990@correo.itm.edu.co</t>
  </si>
  <si>
    <t>Luisa Fernanda Durango Bermúdez</t>
  </si>
  <si>
    <t>LUISA FERNANDA HOYOS GIRALDO</t>
  </si>
  <si>
    <t>Firm861@gmail.com</t>
  </si>
  <si>
    <t>Tecnología en Construcción de Acabados Arquitectónicos</t>
  </si>
  <si>
    <t>Luisa Fernanda Marulanda Díaz</t>
  </si>
  <si>
    <t>luisamarulanda249833@correo.itm.edu.co</t>
  </si>
  <si>
    <t>LUISA FERNANDA MUÑOZ SÁNCHEZ</t>
  </si>
  <si>
    <t>luisamunoz187414@correo.itm.edu.co</t>
  </si>
  <si>
    <t>LUISA FERNANDA PÉREZ HENAO</t>
  </si>
  <si>
    <t>luisaperez273516@correo.itm.edu.co</t>
  </si>
  <si>
    <t>LUISA FERNANDA SUÁREZ BRAND</t>
  </si>
  <si>
    <t>luisasuarez280308@correo.itm.edu.co</t>
  </si>
  <si>
    <t>LUISA MARÍA VARGAS RIVERA</t>
  </si>
  <si>
    <t>luisavargas280167@correo.itm.edu.co</t>
  </si>
  <si>
    <t>LUZ ADRIANA SÁNCHEZ RODRÍGUEZ</t>
  </si>
  <si>
    <t>luzsanchez305908@correo.itm.edu.co</t>
  </si>
  <si>
    <t>LUZ STELLA JIMENEZ CARDONA</t>
  </si>
  <si>
    <t>stellacardona38@hotmail.com</t>
  </si>
  <si>
    <t>MADELEIN GIL ZAPATA</t>
  </si>
  <si>
    <t>madeleingil272842@correo.itm.edu.co</t>
  </si>
  <si>
    <t>MANIRLAS CASTRO SILVA</t>
  </si>
  <si>
    <t>Manucasi5@hotmail.com</t>
  </si>
  <si>
    <t>MANUEL ALEJANDRO INFANTE OLIVEROS</t>
  </si>
  <si>
    <t>Manuelinfante301573@correo.itm.edu.co</t>
  </si>
  <si>
    <t>MANUEL DAVID RODRIGUEZ CORDOBA</t>
  </si>
  <si>
    <t>manuelrodriguez258588@correo.itm.edu.co</t>
  </si>
  <si>
    <t>Manuel Jaime
Moreno
Ceballos</t>
  </si>
  <si>
    <t>Manuel Santiago Cuadros Morillo</t>
  </si>
  <si>
    <t>MANUELA ANDREA PULGARIN VELEZ</t>
  </si>
  <si>
    <t>manuelapulgarin252697@correo.itm.edu.co</t>
  </si>
  <si>
    <t>MANUELA ARANGO LOPEZ</t>
  </si>
  <si>
    <t>manuelaarango227913@correo.itm.edu.co</t>
  </si>
  <si>
    <t>MANUELA CASTRO SILVA</t>
  </si>
  <si>
    <t>manucasi5@hotmail.com</t>
  </si>
  <si>
    <t>MANUELA LÓPEZ LONDOÑO</t>
  </si>
  <si>
    <t>manuelalopez252666@correo.itm.edu.co</t>
  </si>
  <si>
    <t>MANUELA MEJIA RESTREPO</t>
  </si>
  <si>
    <t>manuelamejia283193@correo.itm.edu.co</t>
  </si>
  <si>
    <t>Manuela Ramírez Agudelo</t>
  </si>
  <si>
    <t>MANUELA VARELA CHAVERRA</t>
  </si>
  <si>
    <t>manuelavch@gmail.com</t>
  </si>
  <si>
    <t>Marcela Herrera Tuberquia</t>
  </si>
  <si>
    <t>marcelaherrera273279@correo.itm.edu.co</t>
  </si>
  <si>
    <t>Margarita Pineda Arias</t>
  </si>
  <si>
    <t>8º congreso internacional de innovación educativa deltecnológico de monterrey</t>
  </si>
  <si>
    <t>Monterrey</t>
  </si>
  <si>
    <t>MARIA ADELAIDA ATEHORTUA TORO</t>
  </si>
  <si>
    <t>mariaatehortua229181@correo.itm.edu.co</t>
  </si>
  <si>
    <t>MARÍA ADELAIDA ATEHORTUA TORO</t>
  </si>
  <si>
    <t>Maria Alejandra Ardila Arenas</t>
  </si>
  <si>
    <t>Instituto Nacional de metrología</t>
  </si>
  <si>
    <t xml:space="preserve">La estudiante solicita prórroga de estadía para culminar las prácticas </t>
  </si>
  <si>
    <t>MARIA ALEJANDRA CORREA PIEDRAHITA</t>
  </si>
  <si>
    <t>mariacorrea274099@correo.itm.edu.co</t>
  </si>
  <si>
    <t>MARÍA ALEJANDRA FONSECA MENDOZA</t>
  </si>
  <si>
    <t>mariafonseca257271@correo.itm.edu.co</t>
  </si>
  <si>
    <t>Maria Alejandra
Cárdenas Puerta</t>
  </si>
  <si>
    <t>MARIA ANTONIA RINCÓN</t>
  </si>
  <si>
    <t>mariarincon1876@correo.itm.edu.co</t>
  </si>
  <si>
    <t>MARIA CAMILA CASTAÑO OSORIO</t>
  </si>
  <si>
    <t>mccamila105@gmail.com</t>
  </si>
  <si>
    <t>MARIA CAMILA CORREA MARTINEZ</t>
  </si>
  <si>
    <t>mariacorrea310666@correo.itm.edu.co</t>
  </si>
  <si>
    <t>MARIA CAMILA POSO GALEANO</t>
  </si>
  <si>
    <t>mariaposo301941@correo.itm.edu.co</t>
  </si>
  <si>
    <t>MARIA CAMILA RIVERA ZAPATA</t>
  </si>
  <si>
    <t>avvio628@gmail.com</t>
  </si>
  <si>
    <t>MARIA CAMILA SALDARRIAGA BARRIENTOS</t>
  </si>
  <si>
    <t>Mariasaldarriaga241464@correo.itm.edu.co</t>
  </si>
  <si>
    <t>Maria Camila
Durango Barrera</t>
  </si>
  <si>
    <t>MARÍA CATALINA MARULANDA MONTOYA</t>
  </si>
  <si>
    <t>mariamarulanda301095@correo.itm.edu.co</t>
  </si>
  <si>
    <t>MARIA CLARA PADILLA CASTAÑO</t>
  </si>
  <si>
    <t>mariapadilla299028@correo.itm.edu.co</t>
  </si>
  <si>
    <t>MARIA CONSTANZA CORTÉS HOLGUÍN</t>
  </si>
  <si>
    <t>mariacortes187571@correo.itm.edu.co</t>
  </si>
  <si>
    <t>María Daniela Concha Vélez</t>
  </si>
  <si>
    <t>MARIA FERNANDA MARIN RIOS</t>
  </si>
  <si>
    <t>mariamarin256281@correo.itm.edu.co</t>
  </si>
  <si>
    <t>MARÍA FERNANDA MELÁN CASTRO</t>
  </si>
  <si>
    <t>mariamelan225116@correo.itm.edu.co</t>
  </si>
  <si>
    <t>MARIA FERNANDA SALDAÑA ALZATE</t>
  </si>
  <si>
    <t>mafezald24@gmail.com</t>
  </si>
  <si>
    <t>María Isabel Alzate Jaramillo</t>
  </si>
  <si>
    <t>MARIAALZATE250894@CORREO.ITM.EDU.CO</t>
  </si>
  <si>
    <t>Facultad de artes y humanidades</t>
  </si>
  <si>
    <t>MARÍA ISABEL ARIAS ACEVEDO</t>
  </si>
  <si>
    <t>mariaarias251500@correo.itm.edu.co</t>
  </si>
  <si>
    <t>MARIA ISABEL ARIAS JARAMILLO</t>
  </si>
  <si>
    <t>mariaarias249793@correo.itm.edu.co</t>
  </si>
  <si>
    <t>MARÍA ISABEL ARIAS JARAMILLO</t>
  </si>
  <si>
    <t>MARIA ISABEL GIRALDO VASQUEZ</t>
  </si>
  <si>
    <t>Maria Isabel
Jiménez Guerra</t>
  </si>
  <si>
    <t>MARIA JOSÉ CELIS AGUDELO</t>
  </si>
  <si>
    <t>mariacelis242527@correo.itm.edu.co</t>
  </si>
  <si>
    <t>MARIA JOSÉ HERNÁNDEZ ESPEJO</t>
  </si>
  <si>
    <t>Mariahernandez250496@correo.itm. edu.co</t>
  </si>
  <si>
    <t>MARÍA JOSÉ YÉPEZ</t>
  </si>
  <si>
    <t>mariayepez304920@correo.itm.edu.co</t>
  </si>
  <si>
    <t>MARIA MEJIA</t>
  </si>
  <si>
    <t>mariamejia281344@gmail.com</t>
  </si>
  <si>
    <t>MARIA PAULA MORALES VALENCIA</t>
  </si>
  <si>
    <t>MARÍA PAULINA VÉLEZ BURITICA</t>
  </si>
  <si>
    <t>mariavelez243847@correo.itm.edu.co</t>
  </si>
  <si>
    <t>María Salomé
Jaramillo Pabón</t>
  </si>
  <si>
    <t>MARIA TERESA TORRES MARTINÉZ</t>
  </si>
  <si>
    <t>mariatorres298994@correo.itm.edu.co</t>
  </si>
  <si>
    <t>Mariana Arenas Cardona</t>
  </si>
  <si>
    <t>MARIANA ARENAS TORRES</t>
  </si>
  <si>
    <t>marianaarenas313197@correo.itm.edu.co</t>
  </si>
  <si>
    <t>Mariana Durango Florez</t>
  </si>
  <si>
    <t>X Congreso SICEL 2021</t>
  </si>
  <si>
    <t>Analysis of quasi-resonant inverter for domestic induction heating applications</t>
  </si>
  <si>
    <t>Universidad tecnologica de pereira</t>
  </si>
  <si>
    <t>Pereira</t>
  </si>
  <si>
    <t>Mariana Gallego</t>
  </si>
  <si>
    <t>1000291114</t>
  </si>
  <si>
    <t>marianagallego301394@correo.itm.edu.co</t>
  </si>
  <si>
    <t>MARIANA GONZÁLEZ MARTÍNEZ</t>
  </si>
  <si>
    <t>marianagonzalez251568@correo.itm.edu.co</t>
  </si>
  <si>
    <t xml:space="preserve">MARIANA HOLGUIN ROJAS </t>
  </si>
  <si>
    <t>marianaholguin284289@correo.itm.edu.co</t>
  </si>
  <si>
    <t>MARIANA IBARRA BEDOYA</t>
  </si>
  <si>
    <t>marianaibarra289134@correo.itm.edu.co</t>
  </si>
  <si>
    <t>MARIANA ISAZA</t>
  </si>
  <si>
    <t>marianaisaza242458@correo.itm.edu.co</t>
  </si>
  <si>
    <t>MARIANA LONDOÑO QUINTERO</t>
  </si>
  <si>
    <t>marianalondono310856@correo.itm.edu.co</t>
  </si>
  <si>
    <t>MARIANA LOPERA MUNERA</t>
  </si>
  <si>
    <t>Marianalopera304851@correo.itm.edu.co</t>
  </si>
  <si>
    <t>MARIANA LÓPEZ TABORDA</t>
  </si>
  <si>
    <t>marianalopez291314@correo.itm.edu.co</t>
  </si>
  <si>
    <t>MARIANA RUIZ MESA</t>
  </si>
  <si>
    <t>marianaruiz297616@correo.itm.edu.co</t>
  </si>
  <si>
    <t>MARIANA RUIZ RESTREPO</t>
  </si>
  <si>
    <t>marianna.restrepo@gmail.com</t>
  </si>
  <si>
    <t>Mariana
Restrepo López</t>
  </si>
  <si>
    <t>Mariana
Yasmín Moreno Garzón</t>
  </si>
  <si>
    <t>Marina Gómez Hernández</t>
  </si>
  <si>
    <t>MARINA GONZÁLEZ</t>
  </si>
  <si>
    <t>MARISABEL SOSA ÁLVAREZ</t>
  </si>
  <si>
    <t>marisabelsosa280909@correo.itm.edu.co</t>
  </si>
  <si>
    <t>Mateo Guerra Londoño</t>
  </si>
  <si>
    <t>Ponencia  titulada “Design, Implementation,  and  Modeling  of  a  LoRa  Network  Installed  in  a  Freshwater  Body”en  el evento  SmartTech-IC  2021:  Second  International  Conference  on  Smart  Technologies, Systems  and  Applications</t>
  </si>
  <si>
    <t>MATEO OCAMPO</t>
  </si>
  <si>
    <t>mateoocampo262390@correo.itm.edu.co</t>
  </si>
  <si>
    <t>MATEO OCAMPO BLANDÓN</t>
  </si>
  <si>
    <t>MATTHEW ROBERT BASTIDAS ROMERO</t>
  </si>
  <si>
    <t>matthewbastidas251101@correo.itm.edu.co</t>
  </si>
  <si>
    <t>MAURICIO GAVIRIA GONZÁLEZ</t>
  </si>
  <si>
    <t>mauriciogaviria0521@correo.itm.edu.co</t>
  </si>
  <si>
    <t>Departamento de Diseño</t>
  </si>
  <si>
    <t>Mercy Julieth Dayana Ortega Rojas</t>
  </si>
  <si>
    <t>mercyortega274116@correo.itm.edu.co</t>
  </si>
  <si>
    <t>Michel Camila
Rojas Asprilla</t>
  </si>
  <si>
    <t>Michelle Rojas Uribe</t>
  </si>
  <si>
    <t>MIGUEL ANGEL RAMIREZ GALEANO</t>
  </si>
  <si>
    <t>miguelramirez269142@correo.itm.edu.co</t>
  </si>
  <si>
    <t>MIGUEL ANGEL SORA PARRA</t>
  </si>
  <si>
    <t>miguelsora9125@correo.itm.edu.co</t>
  </si>
  <si>
    <t>Miller Alejandro
Arboleda García</t>
  </si>
  <si>
    <t>Milton Ferney Roman Acevedo</t>
  </si>
  <si>
    <t>Milton Ferney Román Acevedo</t>
  </si>
  <si>
    <t>MIRYAM MILENA HERRERA GIL</t>
  </si>
  <si>
    <t>miryamherrera273661@correo.itm.edu.co</t>
  </si>
  <si>
    <t>MITCHELLE CORREA URREGO</t>
  </si>
  <si>
    <t>Mitchellecorrea313911@correo.itm.edu.co</t>
  </si>
  <si>
    <t>Mónica Liliana Mejia Suaza</t>
  </si>
  <si>
    <t>monicamejia81292@correo.itm.edu.co</t>
  </si>
  <si>
    <t>43rt Annual International Conference of the IEEE Ingineering Medicine and
Biology Society – EMBC2021</t>
  </si>
  <si>
    <t>Poly (vinyl alcohol)/Silk Fibroin/Ag NPs composite nanofibers for bone tissue engineering</t>
  </si>
  <si>
    <t>Materiales y energía (MATyER)</t>
  </si>
  <si>
    <t>699_2021</t>
  </si>
  <si>
    <t>Myriam Liliana
Agudelo Quintero</t>
  </si>
  <si>
    <t>NATACHA ANDREA LLANOS HENAO</t>
  </si>
  <si>
    <t>natachallanos186549@correo.itm.edu.co</t>
  </si>
  <si>
    <t>NATALIA ANDREA GOMEZ BUILES</t>
  </si>
  <si>
    <t>nataliagomez316691@correo.itm.edu.co</t>
  </si>
  <si>
    <t>NATALIA ANGELICA GOMEZ CORREA</t>
  </si>
  <si>
    <t>nataliagomez245069@correo.itm.edu.co</t>
  </si>
  <si>
    <t>NATALIA GIRALDO</t>
  </si>
  <si>
    <t>Natigiraldo1802@gmail.com</t>
  </si>
  <si>
    <t>NATALIA ISABEL CARDONA ZAPATA</t>
  </si>
  <si>
    <t>nataliacardona220176@correo.itm.edu.co</t>
  </si>
  <si>
    <t>Natalia Marín Giraldo</t>
  </si>
  <si>
    <t>Reunión Anual Unión Geofísica Mexicana 2021 (RAUGM 2021)en la ciudad de Guadalajara, Jalisco en México.</t>
  </si>
  <si>
    <t>Jalisco</t>
  </si>
  <si>
    <t>NATALIA MEJÍA BEDOYA</t>
  </si>
  <si>
    <t>nataandreamb@hotmail.com</t>
  </si>
  <si>
    <t>Natalia Meza
Uribe</t>
  </si>
  <si>
    <t>NELSON ANDRES ANGULO JIMENEZ</t>
  </si>
  <si>
    <t>Nelsonangulo250663@corrreo.itm.edu.co</t>
  </si>
  <si>
    <t>Nichol Sánchez Lenis</t>
  </si>
  <si>
    <t>nicholsanchez301729@correo.itm.edu.co</t>
  </si>
  <si>
    <t>Universidad de la frontera,Universidad El Bosque</t>
  </si>
  <si>
    <t>Chile,Colombia</t>
  </si>
  <si>
    <t>NICOLAS ORTIZ GONZALEZ</t>
  </si>
  <si>
    <t>nicolasortiz309383@correo.itm.edu.co</t>
  </si>
  <si>
    <t>NICOLAS OSPINA CALLE</t>
  </si>
  <si>
    <t>nicolasospina310493@correo.itm.edu.co</t>
  </si>
  <si>
    <t>NICOLAS VALLECILLA BELTRAN</t>
  </si>
  <si>
    <t>nicolasvallecilla230051@correo.itm.edu.co</t>
  </si>
  <si>
    <t>NURY MILENA ROLDAN ZAPATA</t>
  </si>
  <si>
    <t>nuryroldan251504@correo.itm.edu.co</t>
  </si>
  <si>
    <t>ORBEY AGUIRRE GARCÍA</t>
  </si>
  <si>
    <t>orbeyaguirre273403@correo.itm.edu.co</t>
  </si>
  <si>
    <t>PABLO CORREA</t>
  </si>
  <si>
    <t>pablocorrea8802@correo.itm.edu.co</t>
  </si>
  <si>
    <t>PAMELA VIANA (TALLER SISTÉMICO) ALTERNANCIA</t>
  </si>
  <si>
    <t>pamelaviana44@gmail.com</t>
  </si>
  <si>
    <t>Docente y estudiante</t>
  </si>
  <si>
    <t>PAOLA ANDREA SANCHEZ GARCIA</t>
  </si>
  <si>
    <t>paolasanchez225541@correo.itm.edu.co</t>
  </si>
  <si>
    <t>PAULA ALEJANDRA AMAYA SANTANA</t>
  </si>
  <si>
    <t>paulaamaya299903@correo.itm.edu.co</t>
  </si>
  <si>
    <t>PAULA ALEJANDRA TORRIJOS REMICIO</t>
  </si>
  <si>
    <t>paulatorrijos282562@correo.itm.edu.co</t>
  </si>
  <si>
    <t>PAULA ANDREA BEDOYA ROJAS</t>
  </si>
  <si>
    <t>paulabedoya302635@correo.itm.edu.co</t>
  </si>
  <si>
    <t>PAULA ANDREA GRAJALES HERNANDEZ</t>
  </si>
  <si>
    <t>paulagrajales286497@correo.itm.edu.o</t>
  </si>
  <si>
    <t>Paulo Augusto Castaño Osorio</t>
  </si>
  <si>
    <t>Quintero Bustamante Elvis Davinson</t>
  </si>
  <si>
    <t>Restrepo Correa Sebastián</t>
  </si>
  <si>
    <t>RICARDHO RESTREPO PALACIO</t>
  </si>
  <si>
    <t>ricardhorestrepo303337@correo.itm.edu.co</t>
  </si>
  <si>
    <t>RICHARD PINO</t>
  </si>
  <si>
    <t>r.pino25@pascualbravo.edu.co</t>
  </si>
  <si>
    <t>ROBINSON ACEVEDO OSPINA</t>
  </si>
  <si>
    <t>robinsonacevedo191353@correo.itm.edu.co</t>
  </si>
  <si>
    <t>RODRIGO ANDRÉS DUQUE PELAEZ</t>
  </si>
  <si>
    <t>Rodrigoduque127629@correo.itm.edu.co</t>
  </si>
  <si>
    <t>Roger Alexander Martinez</t>
  </si>
  <si>
    <t>ESTANCIA DE INVESTIGACIÓN</t>
  </si>
  <si>
    <t>la Unidad Académica de Ingeniería Eléctrica de la Universidad Autónoma de Zacatecas, ubicada en Zacatecas, México se complace en aceptar la realización de la ESTANCIA DE INVESTIGACIÓN, bajo la dirección de la Dra. Atziry Magaly Ramírez Aguilera, por parte de Roger Alexander Martínez Ciro, alumno del programa del Doctorado en Ingeniería del Instituto Tecnológico Metropolitano (ITM) de Medellín, Colombia. Dicha estancia se llevará a cabo en formato VIRTUAL, entre los días 1 de octubre al 31 de diciembre de 2021 (duración de 3 meses).</t>
  </si>
  <si>
    <t>Zacatecas</t>
  </si>
  <si>
    <t>Rosa Maria
Idarraga Restrepo</t>
  </si>
  <si>
    <t>ROSEMBERG GÓMEZ MORALES</t>
  </si>
  <si>
    <t>rosemberggomez229946@correo.itm.edu.co</t>
  </si>
  <si>
    <t>RUBEN DARIO RESTREPO GALVIS</t>
  </si>
  <si>
    <t>rubenrestrepo253145@correo.itm.edu.co</t>
  </si>
  <si>
    <t>RUBÉN ESTEBAN AREIZA RAMÍREZ</t>
  </si>
  <si>
    <t>Rubenareiza255731@correo.Itm.Edu.co</t>
  </si>
  <si>
    <t>Ruben Fonnegra</t>
  </si>
  <si>
    <t>RUT EMILY DEL VALLE PÉREZ NOVOA</t>
  </si>
  <si>
    <t>rutp5515@gmail.com</t>
  </si>
  <si>
    <t>Salgado Gil Andrés Felipe</t>
  </si>
  <si>
    <t>SALOME ORREGO LOPEZ</t>
  </si>
  <si>
    <t>salomeorrego297089@correo.itm.edu.co</t>
  </si>
  <si>
    <t>SAMANTA BEDOYA</t>
  </si>
  <si>
    <t>Samantabedoya@gamil.com</t>
  </si>
  <si>
    <t>SAMUEL FRANCO FRANCO</t>
  </si>
  <si>
    <t>samuelfranco309671@correo.itm.edu.co</t>
  </si>
  <si>
    <t>SANTIAGO ALEXIS MARIN ARCILA</t>
  </si>
  <si>
    <t>Santiagomarin298497@correo.itm.edu.co</t>
  </si>
  <si>
    <t>SANTIAGO ANDRES VILLEGAS ARROYAVE</t>
  </si>
  <si>
    <t>santiville98@gmail.com</t>
  </si>
  <si>
    <t>SANTIAGO ARROYAVE MARTINEZ</t>
  </si>
  <si>
    <t>santiagoarroyave284130@correo.itm.edu.co</t>
  </si>
  <si>
    <t>SANTIAGO CORRALES TABORDA</t>
  </si>
  <si>
    <t>santiagocorrales296835@correo.itm.edu.co</t>
  </si>
  <si>
    <t>SANTIAGO DÍAZ AGUIRRE</t>
  </si>
  <si>
    <t>santiagodiaz236758@correo.itm.edu.co</t>
  </si>
  <si>
    <t>SANTIAGO FRANCO</t>
  </si>
  <si>
    <t>SANTIAGOFRANCO1226@GMAIL.COM</t>
  </si>
  <si>
    <t>Santiago Gámez Moncada</t>
  </si>
  <si>
    <t>Santiago Gaviria Díaz</t>
  </si>
  <si>
    <t>SANTIAGO JIMENEZ OSORIO</t>
  </si>
  <si>
    <t>santiagojimenez225740@correo.itm.edu.co</t>
  </si>
  <si>
    <t>Santiago Mena
Suárez</t>
  </si>
  <si>
    <t>SANTIAGO PARRA MONTES</t>
  </si>
  <si>
    <t>zars645@gmail.com</t>
  </si>
  <si>
    <t xml:space="preserve">Santiago Pasos Muñoz </t>
  </si>
  <si>
    <t>santiagopasos279677@correo.itm.edu.co</t>
  </si>
  <si>
    <t>SANTIAGO PULGARIN OSPINA</t>
  </si>
  <si>
    <t>santiagopulgarin250178@correo.itm.edu.co</t>
  </si>
  <si>
    <t>SANTIAGO QUINTERO FLOREZ</t>
  </si>
  <si>
    <t>santiagoquintero314497@correo.itm.edu.co</t>
  </si>
  <si>
    <t>SANTIAGO RAMÍREZ MORALES</t>
  </si>
  <si>
    <t>sramirz09@gmail.com</t>
  </si>
  <si>
    <t>Santiago Sepulveda</t>
  </si>
  <si>
    <t>SANTIAGO VELASQUEZ HERRERA</t>
  </si>
  <si>
    <t>santi05vel@hotmail.com</t>
  </si>
  <si>
    <t>Sara Cañaveral Uribe</t>
  </si>
  <si>
    <t>SARA ISABEL LOPEZ MUÑOZ</t>
  </si>
  <si>
    <t>saralopez272557@correo.itm.edu.co</t>
  </si>
  <si>
    <t>SARA ISABEL LÓPEZ MUÑOZ</t>
  </si>
  <si>
    <t>SARA MARIA MUÑOZ MAZO</t>
  </si>
  <si>
    <t>saramunoz305347@correo.itm.edu.co</t>
  </si>
  <si>
    <t>Sebastián Cano Mazo</t>
  </si>
  <si>
    <t>Sebastian Cardona Cardona</t>
  </si>
  <si>
    <t>Tarjeta de Identidad</t>
  </si>
  <si>
    <t>SEBASTIAN CORTES</t>
  </si>
  <si>
    <t>sebastiancortes280878@correo.itm.edu.co</t>
  </si>
  <si>
    <t>SEBASTIAN CORTES SANCHEZ</t>
  </si>
  <si>
    <t>Sebastian Franco Castaño</t>
  </si>
  <si>
    <t>sebastianfranco@itm.edu.co</t>
  </si>
  <si>
    <t>Tecnología en Gestión Administrativa - Virtual</t>
  </si>
  <si>
    <t>SEBASTIAN MANRIQUE VELASQUEZ</t>
  </si>
  <si>
    <t>Sebastianmanrique279508@correo.itm.edu.co</t>
  </si>
  <si>
    <t>SEBASTIÁN MARTÍNEZ PARRA</t>
  </si>
  <si>
    <t>sebastianmartinez279771@correo.itm.edu.co</t>
  </si>
  <si>
    <t>SEBASTIÁN MARTÍNEZ TORO</t>
  </si>
  <si>
    <t>sebaswhe2@gmail.com</t>
  </si>
  <si>
    <t>SEBASTIAN RODRIGUEZ</t>
  </si>
  <si>
    <t>sebastianroq0@gmail.com</t>
  </si>
  <si>
    <t>Sebastian Valencia Garzon</t>
  </si>
  <si>
    <t>ponencia titulada “Optimization and Characterization  of  a  CO2 laser-based  system  for  inscribing  periodic  structures  in  optical fibers waveguides”en  el evento XVII  Encuentro Nacional  de Óptica  and VIII  Conferencia Andina y del Caribe sobre Óptica y sus aplicaciones (XVII ENO &amp; VIII CANCOA 2021)</t>
  </si>
  <si>
    <t>Universidad Politécnica de Santa Rosa Jáuregui</t>
  </si>
  <si>
    <t>Querétaro</t>
  </si>
  <si>
    <t xml:space="preserve">Sebastian Yepes Largo </t>
  </si>
  <si>
    <t>Movilidad académica con elproyecto de investigación titulado “Estudio de la estimación No-invasiva decontenido  de  Lípidos  en  Sangre  por  Medio  de  Análisis  de  ImpedanciaBioeléctrica”</t>
  </si>
  <si>
    <t>Universidad SantaRosa De Jauregui</t>
  </si>
  <si>
    <t>$2,816,430</t>
  </si>
  <si>
    <t>Se considera el Producto en retribución exigido que se le exije a la comunidad academica del ITM por las movilidades aprobadas.</t>
  </si>
  <si>
    <t xml:space="preserve">Sebastián Yepes Velásquez </t>
  </si>
  <si>
    <t>SEBASTIAN ZAPATA</t>
  </si>
  <si>
    <t>sebastianzapata302777@correo.itm.edu.co</t>
  </si>
  <si>
    <t>sebastian
Yepes largo</t>
  </si>
  <si>
    <t>SERGIO ANDRES OSORIO ESPINOSA</t>
  </si>
  <si>
    <t>sergioosorio247138@correo.itm.edu.co</t>
  </si>
  <si>
    <t>SHARIT DANIELA PEÑA CARDONA</t>
  </si>
  <si>
    <t>sharitpena312248@correo.itm.edu.co</t>
  </si>
  <si>
    <t>Silvana Andrea Sanchez Alzate</t>
  </si>
  <si>
    <t>SILVANA ANDREA SÁNCHEZ ALZATE</t>
  </si>
  <si>
    <t>silvanasanchez312233@correo.itm.edu.co</t>
  </si>
  <si>
    <t>Simón Sánchez Fernández</t>
  </si>
  <si>
    <t>Sirley Peña Guzmán</t>
  </si>
  <si>
    <t>SOFÍA GÓMEZ ORTIZ</t>
  </si>
  <si>
    <t>sofiagomez278969@correo.itm.edu.co</t>
  </si>
  <si>
    <t>SOFIA SALAZAR</t>
  </si>
  <si>
    <t>sofiasalaza240574@correo.itm.edu.co</t>
  </si>
  <si>
    <t>SONIA MARIA ZAPATA MARIN</t>
  </si>
  <si>
    <t>soniazapata241249@correo.itm.edu.co</t>
  </si>
  <si>
    <t>Stefany Perez Londoño</t>
  </si>
  <si>
    <t>Stefany Suárez Vásquez</t>
  </si>
  <si>
    <t>stefanysuarez214809@correo.itm.edu.co</t>
  </si>
  <si>
    <t>STEPHANIE ALZATE MUÑOZ</t>
  </si>
  <si>
    <t>Stephaniealzate212856@correo.itm.edu.co</t>
  </si>
  <si>
    <t>SUSAN ANDREA VALENCIA DUSSAN</t>
  </si>
  <si>
    <t>susanvalencia254594@correo.itm.edu.co</t>
  </si>
  <si>
    <t>Tatiana  Sierra Valencia</t>
  </si>
  <si>
    <t>tatianasierra273491@correo.itm.edu.co</t>
  </si>
  <si>
    <t>TATIANA LONDOÑO AGUDELO</t>
  </si>
  <si>
    <t>tatianalondono8245@correo.itm.edu.co</t>
  </si>
  <si>
    <t>Tatiana Paniagua Gomez</t>
  </si>
  <si>
    <t>tatianapaniagua299723@correo.itm.edu.co</t>
  </si>
  <si>
    <t>Instituto Politécnico Nacional</t>
  </si>
  <si>
    <t>Uribe Ortiz Dora Yamile</t>
  </si>
  <si>
    <t>VALENTÍA OBANDO MEDINA</t>
  </si>
  <si>
    <t>Valentinaobando281677@correo.itm.edu.co</t>
  </si>
  <si>
    <t>VALENTINA BETANCUR JARAMILLO</t>
  </si>
  <si>
    <t>valentinabetancur240003@correo.itm.edu.co</t>
  </si>
  <si>
    <t>VALENTINA BORJA LÓPEZ</t>
  </si>
  <si>
    <t>valentinaborja309768@correo.itm.edu.co</t>
  </si>
  <si>
    <t>VALENTINA ESPINAL YEPES</t>
  </si>
  <si>
    <t>valentinaespinal259275@correo.itm.edu.co</t>
  </si>
  <si>
    <t>VALENTINA LONDOÑO GUTIERREZ</t>
  </si>
  <si>
    <t>valentinalondono236829@correo.itm.edu.co</t>
  </si>
  <si>
    <t>VALENTINA MAHECHA PALACIO</t>
  </si>
  <si>
    <t>valenmpalacio10@gmail.com</t>
  </si>
  <si>
    <t>VALENTINA MEDINA ESTEVEZ</t>
  </si>
  <si>
    <t>valentinamedina280252@correo.itm.edu.co</t>
  </si>
  <si>
    <t>VALENTINA MESA SIERRA</t>
  </si>
  <si>
    <t>valentinamesa280019@correo.itm.edu.co</t>
  </si>
  <si>
    <t>Valentina Moreno</t>
  </si>
  <si>
    <t>Valentina Moreno Londoño</t>
  </si>
  <si>
    <t>1001198839</t>
  </si>
  <si>
    <t>valentinamoreno193218@correo.itm.edu.co</t>
  </si>
  <si>
    <t>VALENTINA OBANDO MEDINA</t>
  </si>
  <si>
    <t>Valentina Ossa Montoya</t>
  </si>
  <si>
    <t>valentinaossa258227@correo.itm.edu.co</t>
  </si>
  <si>
    <t>VALENTINA PATIÑO ARTEAGA</t>
  </si>
  <si>
    <t>Valentinapatino314205@correo.itm.edu.co</t>
  </si>
  <si>
    <t>VALENTINA RAMÍREZ TÉLLEZ</t>
  </si>
  <si>
    <t>valentinaramirez312791@correo.itm.edu.co</t>
  </si>
  <si>
    <t>VALENTINA RESTREPO TORO</t>
  </si>
  <si>
    <t>valentinarestrepo282884@correo.itm.edu.co</t>
  </si>
  <si>
    <t>VALENTINA TRUJILLO ARANGO</t>
  </si>
  <si>
    <t>Valentinatrujillo307252@correo.itm.edu.co</t>
  </si>
  <si>
    <t>VALENTINE RAMÍREZ TÉLLEZ</t>
  </si>
  <si>
    <t>VALERIA GONZALEZ LONDOÑO</t>
  </si>
  <si>
    <t>valeriagonzalez263476@correo.itm.edu.co</t>
  </si>
  <si>
    <t>VALERIA GONZALEZ MONROY</t>
  </si>
  <si>
    <t>valeriagonzalez194063@correo.itm.edu.co</t>
  </si>
  <si>
    <t>VANESSA VÉLEZ JARAMILLO</t>
  </si>
  <si>
    <t>dannte2113@gmail.com</t>
  </si>
  <si>
    <t>Veronica Alarcon Jaramillo</t>
  </si>
  <si>
    <t>VERONICA POSADA ARIAS</t>
  </si>
  <si>
    <t>Veronicaposada262092@correo.itm.edu.com</t>
  </si>
  <si>
    <t>VICTOR ALFONSO HENAO MONTOYA</t>
  </si>
  <si>
    <t>Victorhenao300651@correo.itm.edu.co</t>
  </si>
  <si>
    <t>VICTOR ALFONSO RINCON CALDERON</t>
  </si>
  <si>
    <t>victorrincon71143@correo.itm.edu.co</t>
  </si>
  <si>
    <t>VÍCTOR ANDRÉS QUIRÓS ZAPATA</t>
  </si>
  <si>
    <t>victorquiros262545@correo.itm.edu.co</t>
  </si>
  <si>
    <t>VICTOR MANUEL SOTO UPEGUI</t>
  </si>
  <si>
    <t>Victorsoto299135@correo.itm.edu.co</t>
  </si>
  <si>
    <t xml:space="preserve">Walter Agudelo Múnera </t>
  </si>
  <si>
    <t>WENDY TATIANA VILLA MONÁ</t>
  </si>
  <si>
    <t>wendyvilla289313@correo.itm.edu.co</t>
  </si>
  <si>
    <t>Willer Ferney Montes Granada</t>
  </si>
  <si>
    <t>willermontes@itm.edu.co</t>
  </si>
  <si>
    <t>I Congreso de Globalización, Cultura y Sociedad</t>
  </si>
  <si>
    <t>Importancia de las competencias SEI en la
formación del ingeniero del siglo XXI</t>
  </si>
  <si>
    <t>700_2021</t>
  </si>
  <si>
    <t>WILLIAM GERAL GIRALDO ESCOBAR</t>
  </si>
  <si>
    <t>International Conference on Electromagnetics inAdvanced Applications (ICEAA 20221)</t>
  </si>
  <si>
    <t>Performance analysis of a Compact, Flexible and Biodegradable UHF RFID Tag Antenna”</t>
  </si>
  <si>
    <t>Hawai</t>
  </si>
  <si>
    <t>Honolulu</t>
  </si>
  <si>
    <t>Automática y Electrónica</t>
  </si>
  <si>
    <t>395_2021</t>
  </si>
  <si>
    <t>WILSON ALBERTO GIL VILLA</t>
  </si>
  <si>
    <t>wilsongil9710@gmail.com</t>
  </si>
  <si>
    <t>XIMENA ALZATE BOBADILLA</t>
  </si>
  <si>
    <t>ximenaalzate311240@correo.itm.edu.co</t>
  </si>
  <si>
    <t>XIMENA GONZÁLEZ ARANGO</t>
  </si>
  <si>
    <t>ximenagonzalez@itm.edu.co</t>
  </si>
  <si>
    <t>YAIR ARMANDO VIECO URREGO</t>
  </si>
  <si>
    <t>yairurrego10@gmail.com</t>
  </si>
  <si>
    <t>YANCARLO CANO</t>
  </si>
  <si>
    <t>yancarlocano300177@correo.itm.edu.co</t>
  </si>
  <si>
    <t>YEISON ESTIVEN HERRERA OLIVEROS</t>
  </si>
  <si>
    <t>yeisonherrerita@gmail.com</t>
  </si>
  <si>
    <t>YEISON STIVEN CELIS CELIS</t>
  </si>
  <si>
    <t>Yeisoncelis307429@correo.itm.edu.co</t>
  </si>
  <si>
    <t>YEISY RUEDA</t>
  </si>
  <si>
    <t>yeisyrueda223372@correo.itm.edu.co</t>
  </si>
  <si>
    <t>YENIFER TATIANA ARBOLEDA BUITRAGO</t>
  </si>
  <si>
    <t>yeniferarboleda310358@correo.itm.edu.co</t>
  </si>
  <si>
    <t>YENNIFER HENAO RAMIREZ</t>
  </si>
  <si>
    <t>Henaoramirezyennifer@gmail.com</t>
  </si>
  <si>
    <t>YENY PATRICIA ARBOLEDA URREA</t>
  </si>
  <si>
    <t>yenyarboleda198196@correo.itm.edu.co</t>
  </si>
  <si>
    <t xml:space="preserve">The Innovation Academy for Women of the Americas </t>
  </si>
  <si>
    <t>YESENIA MONTOYA</t>
  </si>
  <si>
    <t>yeseniamontoya212689@correo.itm.edu.co</t>
  </si>
  <si>
    <t>YESSICA ENEIDA TUBERQUIA</t>
  </si>
  <si>
    <t>yessicatuberquia231438@correo.itm.edu.co</t>
  </si>
  <si>
    <t>Yessica munoz
bedoya</t>
  </si>
  <si>
    <t>11  2447168</t>
  </si>
  <si>
    <t>YHON ALEXANDER FORONDA MARTÍNEZ</t>
  </si>
  <si>
    <t>yhonforonda247347@correo.itm.edu.co</t>
  </si>
  <si>
    <t>YIMI DANILO SALAZAR GIRALDO</t>
  </si>
  <si>
    <t>yimisalazar313910@correo.itm.edu.co</t>
  </si>
  <si>
    <t>YOVANY DUQUE</t>
  </si>
  <si>
    <t>Yovanyduque85869@correo.itm.edu.co</t>
  </si>
  <si>
    <t>YUDY LORENA ROJAS RINCON</t>
  </si>
  <si>
    <t>yudyrojas246052@correo.itm.edu.co</t>
  </si>
  <si>
    <t>YULIANA ANDREA LONDOÑO ARANGO</t>
  </si>
  <si>
    <t>rango.andrea27@gmail.com</t>
  </si>
  <si>
    <t>YURLEY TATIANA BENITEZ BALZAN</t>
  </si>
  <si>
    <t>yurleybenitez231613@correo.itm.edu.co</t>
  </si>
  <si>
    <t>Zulma Londoño Naranjo</t>
  </si>
  <si>
    <t>Cuenta de Nombres y Apellidos</t>
  </si>
  <si>
    <t xml:space="preserve"> Relación Movilidad Saliente ITM</t>
  </si>
  <si>
    <t xml:space="preserve">Código </t>
  </si>
  <si>
    <t>FIC 004</t>
  </si>
  <si>
    <t xml:space="preserve">Versión </t>
  </si>
  <si>
    <t>09</t>
  </si>
  <si>
    <t xml:space="preserve">Fecha </t>
  </si>
  <si>
    <t>18-09-2020</t>
  </si>
  <si>
    <t>Convenio / Plataforma</t>
  </si>
  <si>
    <t xml:space="preserve"> Alejandro Aguirre Rosas</t>
  </si>
  <si>
    <t>alejandroaguirre257690@correo.itm.edu.co</t>
  </si>
  <si>
    <t>IX Coloquio de Investigación en Ingeniería Biomédica</t>
  </si>
  <si>
    <t>Asistencia a eventos</t>
  </si>
  <si>
    <t>08/25/2022</t>
  </si>
  <si>
    <t>08/26/2022</t>
  </si>
  <si>
    <t>Instituto Tecnológico Metropolitano</t>
  </si>
  <si>
    <t xml:space="preserve"> Participación en eventos </t>
  </si>
  <si>
    <t>Certificado de Participación</t>
  </si>
  <si>
    <t xml:space="preserve"> Alejandro Romaña Castaño</t>
  </si>
  <si>
    <t>alejandroromana252924@correo.itm.edu.co</t>
  </si>
  <si>
    <t xml:space="preserve"> Alejandro Sandoval Rivera</t>
  </si>
  <si>
    <t>alejandrosandoval265189@correo.itm.edu.co</t>
  </si>
  <si>
    <t xml:space="preserve"> Ana Maria Castañeda Cifuentes</t>
  </si>
  <si>
    <t>anacastaneda225721@correo.itm.edu.co</t>
  </si>
  <si>
    <t xml:space="preserve"> Andres Felipe Vasquez Torres</t>
  </si>
  <si>
    <t>andresvasquez224018@correo.itm.edu.co</t>
  </si>
  <si>
    <t xml:space="preserve"> Camila Martinez Pareja</t>
  </si>
  <si>
    <t>camilamartinez256859@correo.itm.edu.co</t>
  </si>
  <si>
    <t xml:space="preserve"> Carlos Andres Nonsoque Garcia</t>
  </si>
  <si>
    <t>carlosnonsoque263575@correo.itm.edu.co</t>
  </si>
  <si>
    <t xml:space="preserve"> Carlos David Areiza Mazo</t>
  </si>
  <si>
    <t>carlosareiza247739@correo.itm.edu.co</t>
  </si>
  <si>
    <t xml:space="preserve"> Carolina Cardona Bustamante</t>
  </si>
  <si>
    <t>carolinacardona255797@correo.itm.edu.co</t>
  </si>
  <si>
    <t xml:space="preserve"> Carolina Herrera Serrano</t>
  </si>
  <si>
    <t>carolinaherrera255747@correo.itm.edu.co</t>
  </si>
  <si>
    <t xml:space="preserve"> Claudia Elena Durango Cossio</t>
  </si>
  <si>
    <t>claudiadurango258492@correo.itm.edu.co</t>
  </si>
  <si>
    <t xml:space="preserve"> Danelly Vanesa Gallego Lopez</t>
  </si>
  <si>
    <t>danellygallego255612@correo.itm.edu.co</t>
  </si>
  <si>
    <t xml:space="preserve"> Daniel Esteban Restrepo Hincapie</t>
  </si>
  <si>
    <t>danielrestrepo229012@correo.itm.edu.co</t>
  </si>
  <si>
    <t xml:space="preserve"> Daniela Aguirre Rios</t>
  </si>
  <si>
    <t>danielaaguirre259408@correo.itm.edu.co</t>
  </si>
  <si>
    <t xml:space="preserve"> Daniela Gil Guisao</t>
  </si>
  <si>
    <t>danielagil275298@correo.itm.edu.co</t>
  </si>
  <si>
    <t xml:space="preserve"> Daniela Zapata Urrego</t>
  </si>
  <si>
    <t>danielazapata254602@correo.itm.edu.co</t>
  </si>
  <si>
    <t xml:space="preserve"> David Felipe Osorio Mera</t>
  </si>
  <si>
    <t>davidosorio258431@correo.itm.edu.co</t>
  </si>
  <si>
    <t xml:space="preserve"> Diego Fernando Herrera Jaramillo</t>
  </si>
  <si>
    <t>diegoherrera262510@correo.itm.edu.co</t>
  </si>
  <si>
    <t xml:space="preserve"> Elena Vargas Grisales</t>
  </si>
  <si>
    <t>elenavargas315891@correo.itm.edu.co</t>
  </si>
  <si>
    <t xml:space="preserve"> Esteban Osorio Guzman</t>
  </si>
  <si>
    <t>estebanosorio251882@correo.itm.edu.co</t>
  </si>
  <si>
    <t xml:space="preserve"> Estefania Agudelo Ortiz</t>
  </si>
  <si>
    <t>estefaniaagudelo257148@correo.itm.edu.co</t>
  </si>
  <si>
    <t xml:space="preserve"> Estefanía Ossaba Patiño</t>
  </si>
  <si>
    <t>estefaniaossaba291624@correo.itm.edu.co</t>
  </si>
  <si>
    <t xml:space="preserve"> Evelyn Harrieth Arias Valencia</t>
  </si>
  <si>
    <t>evelynarias255463@correo.itm.edu.co</t>
  </si>
  <si>
    <t xml:space="preserve"> Evelyn Ruiz Castaño</t>
  </si>
  <si>
    <t xml:space="preserve"> Isabella Andrea Parra Cestre</t>
  </si>
  <si>
    <t>isabelaparra288711@correo.itm.edu.co</t>
  </si>
  <si>
    <t xml:space="preserve"> Jhonier Elibardo Correa Rios</t>
  </si>
  <si>
    <t>jhoniercorrea306408@correo.itm.edu.co</t>
  </si>
  <si>
    <t xml:space="preserve"> Johan Mauricio Pinedo Cano</t>
  </si>
  <si>
    <t>johanpinedo92363@correo.itm.edu.co</t>
  </si>
  <si>
    <t xml:space="preserve"> Johann Andres Velasquez Sanchez</t>
  </si>
  <si>
    <t>johannvelasquez222388@correo.itm.edu.co</t>
  </si>
  <si>
    <t xml:space="preserve"> Juan Camilo Arenas Martinez</t>
  </si>
  <si>
    <t>juanarenas280893@correo.itm.edu.co</t>
  </si>
  <si>
    <t xml:space="preserve"> Juan David Rodriguez Patiño </t>
  </si>
  <si>
    <t>juanrodriguez264279@correo.itm.edu.co</t>
  </si>
  <si>
    <t xml:space="preserve"> Juan Esteban Urrea Florez</t>
  </si>
  <si>
    <t>juanurrea244695@correo.itm.edu.co</t>
  </si>
  <si>
    <t xml:space="preserve"> Juan Fernando Acevedo Gaviria</t>
  </si>
  <si>
    <t>juanacevedo286445@correo.itm.edu.co</t>
  </si>
  <si>
    <t xml:space="preserve"> Juan Pablo Londoño Gutierrez</t>
  </si>
  <si>
    <t>juanlondono246358@correo.itm.edu.co</t>
  </si>
  <si>
    <t xml:space="preserve"> Juan Sebastián Londoño Raigoza</t>
  </si>
  <si>
    <t xml:space="preserve"> Juana Aldana Lopez</t>
  </si>
  <si>
    <t>juanaaldana306597@correo.itm.edu.co</t>
  </si>
  <si>
    <t xml:space="preserve"> Julian David Calderon Cuesvas</t>
  </si>
  <si>
    <t>juliancalderon252945@correo.itm.edu.co</t>
  </si>
  <si>
    <t xml:space="preserve"> Julian Ochoa Morales</t>
  </si>
  <si>
    <t>julianochoa250842@correo.itm.edu.co</t>
  </si>
  <si>
    <t xml:space="preserve"> Juliet Paulina Vergara Daza</t>
  </si>
  <si>
    <t>julietvergara236556@correo.itm.edu.co</t>
  </si>
  <si>
    <t xml:space="preserve"> Karol Henao Londoño</t>
  </si>
  <si>
    <t>karolhenao296960@correo.itm.edu.co</t>
  </si>
  <si>
    <t xml:space="preserve"> Kelly Tatiana Londoño Zapata</t>
  </si>
  <si>
    <t>kellylondono298056@correo.itm.edu.co</t>
  </si>
  <si>
    <t xml:space="preserve"> Kevin Mateo Giraldo Giraldo</t>
  </si>
  <si>
    <t>kevingiraldo256638@correo.itm.edu.co</t>
  </si>
  <si>
    <t xml:space="preserve"> Laura Carolina Zapata Barrera</t>
  </si>
  <si>
    <t>laurazapata255842@correo.itm.edu.co</t>
  </si>
  <si>
    <t xml:space="preserve"> Laura Cristina Zuluaica Gallego</t>
  </si>
  <si>
    <t>laurazuluaica199108@correo.itm.edu.co</t>
  </si>
  <si>
    <t xml:space="preserve"> Laura Mejia Mosquera</t>
  </si>
  <si>
    <t>lauramejia264027@correo.itm.edu.co</t>
  </si>
  <si>
    <t xml:space="preserve"> Leidy Mariana Alvarez Jaramillo</t>
  </si>
  <si>
    <t>leidyalvarez222131@correo.itm.edu.co</t>
  </si>
  <si>
    <t xml:space="preserve"> Leonardo Fabio Alvarez Ibarra</t>
  </si>
  <si>
    <t>leonardoalvarez17081@correo.itm.edu.co</t>
  </si>
  <si>
    <t xml:space="preserve"> Leonela Gonzalez Murillo</t>
  </si>
  <si>
    <t>leonelagonzalez256093@correo.itm.edu.co</t>
  </si>
  <si>
    <t xml:space="preserve"> Lisbeth Carolina Sepulveda Campo</t>
  </si>
  <si>
    <t xml:space="preserve"> Luis Miguel Gomez Sanchez</t>
  </si>
  <si>
    <t>luisgomez287471@correo.itm.edu.co</t>
  </si>
  <si>
    <t xml:space="preserve"> Luis Miguel Gonzalez Ramirez</t>
  </si>
  <si>
    <t>luisgonzalez259308@correo.itm.edu.co</t>
  </si>
  <si>
    <t xml:space="preserve"> Luisa Fernanda Avila Osorio</t>
  </si>
  <si>
    <t>luisaavila300047@correo.itm.edu.co</t>
  </si>
  <si>
    <t xml:space="preserve"> Marcela Mesa Mesa</t>
  </si>
  <si>
    <t>marcelamesa218846@correo.itm.edu.co</t>
  </si>
  <si>
    <t xml:space="preserve"> Margarita Maria Lopera Fernandez</t>
  </si>
  <si>
    <t>margaritalopera297243@correo.itm.edu.co</t>
  </si>
  <si>
    <t xml:space="preserve"> Maria Alejandra Garcia Alvarez</t>
  </si>
  <si>
    <t>mariagarcia257403@correo.itm.edu.co</t>
  </si>
  <si>
    <t xml:space="preserve"> Maria Camila Escalante García</t>
  </si>
  <si>
    <t>mariaescalante282137@correo.itm.edu.co</t>
  </si>
  <si>
    <t xml:space="preserve"> Maria Daniela Concha Vélez</t>
  </si>
  <si>
    <t>mariaconcha304832@correo.itm.edu.co</t>
  </si>
  <si>
    <t xml:space="preserve"> Maria Isabel Arias Acevedo</t>
  </si>
  <si>
    <t xml:space="preserve"> María Jimena Galván Aguas</t>
  </si>
  <si>
    <t>mariagalvan304743@correo.itm.edu.co</t>
  </si>
  <si>
    <t xml:space="preserve"> Maria Jose Gomez Rios</t>
  </si>
  <si>
    <t>mariagomez250017@correo.itm.edu.co</t>
  </si>
  <si>
    <t xml:space="preserve"> Maria Laura Gutierrez Bedoya</t>
  </si>
  <si>
    <t>mariagutierrez257956@correo.itm.edu.co</t>
  </si>
  <si>
    <t xml:space="preserve"> Maria Laura Meléndez Durán</t>
  </si>
  <si>
    <t>mariamelendez298634@correo.itm.edu.co</t>
  </si>
  <si>
    <t xml:space="preserve"> Maria Paulina Muriel Bedoya</t>
  </si>
  <si>
    <t>mariamuriel306077@correo.itm.edu.co</t>
  </si>
  <si>
    <t xml:space="preserve"> Mariana Ocampo Estrada</t>
  </si>
  <si>
    <t>marianaocampo302985@correo.itm.edu.co</t>
  </si>
  <si>
    <t xml:space="preserve"> Mariana Restrepo Lopez</t>
  </si>
  <si>
    <t>marianarestrepo272512@correo.itm.edu.co</t>
  </si>
  <si>
    <t xml:space="preserve"> Maribel Marin Vergara</t>
  </si>
  <si>
    <t>maribelmarin272818@correo.itm.edu.co</t>
  </si>
  <si>
    <t xml:space="preserve"> Marlin Yuliana Villegas Rojas</t>
  </si>
  <si>
    <t>marlinvillegas287357@correo.itm.edu.co</t>
  </si>
  <si>
    <t xml:space="preserve"> Mary Paz Palencia De Hoyos</t>
  </si>
  <si>
    <t>marypalencia298465@correo.itm.edu.co</t>
  </si>
  <si>
    <t xml:space="preserve"> Mateo Gomez Arbelaez</t>
  </si>
  <si>
    <t>mateogomez251388@correo.itm.edu.co</t>
  </si>
  <si>
    <t xml:space="preserve"> Mauro Leandro Rhenals Morales</t>
  </si>
  <si>
    <t>TI 1003027889</t>
  </si>
  <si>
    <t>maurorhenals280386@correo.itm.edu.co</t>
  </si>
  <si>
    <t xml:space="preserve"> Michael Suarez Marin</t>
  </si>
  <si>
    <t>michaelsuarez176717@correo.itm.edu.co</t>
  </si>
  <si>
    <t xml:space="preserve"> Michel David Ortiz</t>
  </si>
  <si>
    <t>micheldavid257068@correo.itm.edu.co</t>
  </si>
  <si>
    <t xml:space="preserve"> Miguel Andres Morales Mateus</t>
  </si>
  <si>
    <t>miguelmorales259414@correo.itm.edu.co</t>
  </si>
  <si>
    <t xml:space="preserve"> Monica Yulieth Chaverra Palacios</t>
  </si>
  <si>
    <t>monicachaverra252950@correo.itm.edu.co</t>
  </si>
  <si>
    <t xml:space="preserve"> Nancy Del Carmen Martinez Agudelo</t>
  </si>
  <si>
    <t>nancymartinez206807@correo.itm.edu.co</t>
  </si>
  <si>
    <t xml:space="preserve"> Natalia Ayala Gómez</t>
  </si>
  <si>
    <t>nataliaayala290935@correo.itm.edu.co</t>
  </si>
  <si>
    <t xml:space="preserve"> Natalia Florez Ramirez</t>
  </si>
  <si>
    <t>nataliaflorez287002@correo.itm.edu.co</t>
  </si>
  <si>
    <t xml:space="preserve"> Natalia Meza Uribe</t>
  </si>
  <si>
    <t>nataliameza275459@correo.itm.edu.co</t>
  </si>
  <si>
    <t xml:space="preserve"> Natalia Toro Vallejo</t>
  </si>
  <si>
    <t>nataliatoro252984@correo.itm.edu.co</t>
  </si>
  <si>
    <t xml:space="preserve"> Nicolle Ortiz Arenas</t>
  </si>
  <si>
    <t>nicolleortiz304824@correo.itm.edu.co</t>
  </si>
  <si>
    <t xml:space="preserve"> Paula Andrea Buriticá Macías</t>
  </si>
  <si>
    <t>paulaburitica326272@correo.itm.edu.co</t>
  </si>
  <si>
    <t xml:space="preserve"> Ronal Esteban Carmona Ospina</t>
  </si>
  <si>
    <t>ronalcarmona297226@correo.itm.edu.co</t>
  </si>
  <si>
    <t xml:space="preserve"> Salomé Zapata Montoya</t>
  </si>
  <si>
    <t>salomezapata272658@correo.itm.edu.co</t>
  </si>
  <si>
    <t xml:space="preserve"> Sara Carolina Rondon Hoyos</t>
  </si>
  <si>
    <t>sararondon272455@correo.itm.edu.co</t>
  </si>
  <si>
    <t xml:space="preserve"> Sebastián Gallego Olarte</t>
  </si>
  <si>
    <t>sebastiangallego229234@correo.itm.edu.co</t>
  </si>
  <si>
    <t xml:space="preserve"> Sebastian Sepulveda Perez</t>
  </si>
  <si>
    <t>sebastiansepulveda230319@correo.itm.edu.co</t>
  </si>
  <si>
    <t xml:space="preserve"> Shadai Argel Pérez</t>
  </si>
  <si>
    <t>shadaiargel305465@correo.itm.edu.co</t>
  </si>
  <si>
    <t xml:space="preserve"> Silia Milena Cárdenas Bedoya</t>
  </si>
  <si>
    <t>siliacardenas266223@correo.itm.edu.co</t>
  </si>
  <si>
    <t xml:space="preserve"> Tatiana Alvarez Guarin</t>
  </si>
  <si>
    <t>tatianaalvarez268263@correo.itm.edu.co</t>
  </si>
  <si>
    <t xml:space="preserve"> Thomas Ruiz Iral</t>
  </si>
  <si>
    <t>thomasruiz273964@correo.itm.edu.co</t>
  </si>
  <si>
    <t xml:space="preserve"> Valentina Alvarez Valencia</t>
  </si>
  <si>
    <t>valentinaalvarez275380@correo.itm.edu.co</t>
  </si>
  <si>
    <t xml:space="preserve"> Verónica Dominguez Ruiz</t>
  </si>
  <si>
    <t>veronicadominguez272914@correo.itm.edu.co</t>
  </si>
  <si>
    <t xml:space="preserve"> Ximena Estefania Misas Montoya</t>
  </si>
  <si>
    <t>ximenamisas301099@correo.itm.edu.co</t>
  </si>
  <si>
    <t xml:space="preserve"> Yeraldin Julio Torres</t>
  </si>
  <si>
    <t>yeraldinjulio284187@correo.itm.edu.co</t>
  </si>
  <si>
    <t xml:space="preserve"> Yesica Alejandra Alcaraz Arbelaez</t>
  </si>
  <si>
    <t>yesicaalcaraz284175@correo.itm.edu.co</t>
  </si>
  <si>
    <t>Abner Albeiro Florez Barón</t>
  </si>
  <si>
    <t>abner.florezabn@unipamplona.edu.co</t>
  </si>
  <si>
    <t>Campamento de inventores 2022</t>
  </si>
  <si>
    <t>Instituto Tecnológico Metropolitano ( ITM)</t>
  </si>
  <si>
    <t>se debe de solicitar informe de movilidad y cumplimiento a los compromisos institucionales</t>
  </si>
  <si>
    <t xml:space="preserve">Adrian Jose Villacob Martinez </t>
  </si>
  <si>
    <t>adrianvillacob257753@correo.itm.edu.co</t>
  </si>
  <si>
    <t xml:space="preserve">ADRIAN JOSE VILLACOB MARTINEZ </t>
  </si>
  <si>
    <t>Escuela Internacional de Invierno 2022</t>
  </si>
  <si>
    <t>Curso Corto</t>
  </si>
  <si>
    <t>11/14/2022</t>
  </si>
  <si>
    <t>Universidad Politécnica de Santa Rosa Jáuregui (UPSRJ)</t>
  </si>
  <si>
    <t xml:space="preserve"> Proyectos de cooperacion </t>
  </si>
  <si>
    <t>UI22-10</t>
  </si>
  <si>
    <t xml:space="preserve">Ciudad de México y Queretano </t>
  </si>
  <si>
    <t>1521</t>
  </si>
  <si>
    <t xml:space="preserve">En curso </t>
  </si>
  <si>
    <t xml:space="preserve">ALBA MERY VERGARA FRANCO </t>
  </si>
  <si>
    <t>albavergara112178@correo.itm.edu.co</t>
  </si>
  <si>
    <t>Alba Vergara Franco</t>
  </si>
  <si>
    <t>Taller RAD Social</t>
  </si>
  <si>
    <t>Experiencias de liderazgo femenino en torno a la sostenibilidad de la Comuna 13</t>
  </si>
  <si>
    <t>Red Académica de Diseño en la Ciudad de Bogotá</t>
  </si>
  <si>
    <t>Semillero Diseño Solidario</t>
  </si>
  <si>
    <t>0606</t>
  </si>
  <si>
    <t>Artículo de divulgación y socialización</t>
  </si>
  <si>
    <t xml:space="preserve">Los productos se han pactado para la última semana del mes de agosto. </t>
  </si>
  <si>
    <t>Alberto Alejandro Piedrahita</t>
  </si>
  <si>
    <t xml:space="preserve">Maestría en Ciencias: Innovación en Educación </t>
  </si>
  <si>
    <t>XVII ConferenciaLatinoamericana de Tecnologías de Aprendizaje – LACLO2022</t>
  </si>
  <si>
    <t>Aprendizajes  para  la  educación  mediada  por  TIC  durante  la  pandemia:Análisis de un curso de programación de computadores</t>
  </si>
  <si>
    <t>10/17/2022</t>
  </si>
  <si>
    <t>10/21/2022</t>
  </si>
  <si>
    <t xml:space="preserve">Universidad del Quindio </t>
  </si>
  <si>
    <t xml:space="preserve"> Convenios vigentes </t>
  </si>
  <si>
    <t>P21112</t>
  </si>
  <si>
    <t>1539 noviembre 11 de 2022</t>
  </si>
  <si>
    <t>Memorias del evento</t>
  </si>
  <si>
    <t>Alecsandra Janeth Piedrahita Restrepo</t>
  </si>
  <si>
    <t>alecsandrapiedrahita251595@correo.itm.edu.co</t>
  </si>
  <si>
    <t xml:space="preserve">Cátedra Internacional: Investigación Aplicada a la transformación de la salud integral en Latinoamérica.  </t>
  </si>
  <si>
    <t>06/16/2022</t>
  </si>
  <si>
    <t>Universidad de Concepción (UdeC)-Chile</t>
  </si>
  <si>
    <t>proyecto UCO1966</t>
  </si>
  <si>
    <t>Presentación escrita y oral de una Propuesta de Investigación</t>
  </si>
  <si>
    <t>Asignatura electiva de internacionalización de la docencia. Tuvo 3 créditos en la Universidad de Concepción (UdeC)-Chile y se dictó por quien suscribe, además de un grupo de académicos de otras Universidades en Chile, Colombia y México. Plan de fortalecimiento de la internacionalización del
pregrado de la Universidad de Concepción.</t>
  </si>
  <si>
    <t>Alejandra Alvarez Lopez</t>
  </si>
  <si>
    <t>alejandraalvarez145489@correo.itm.edu.co</t>
  </si>
  <si>
    <t>Egresada</t>
  </si>
  <si>
    <t>Ingeniería y  Tecnología en Calidad</t>
  </si>
  <si>
    <t>Departamento de calidad y Producción</t>
  </si>
  <si>
    <t>Gestión Estratégica</t>
  </si>
  <si>
    <t>VII congreso Cientifico Internacional INPIN 2022.                          Los nuvos escenarios de la ciencia:Alcances y limitaciones</t>
  </si>
  <si>
    <t>El control de la calidad 4.0 en la gestión de los procesos productivos</t>
  </si>
  <si>
    <t>Universidad Laica Vicente Rocafuerte de Guayaquil</t>
  </si>
  <si>
    <t xml:space="preserve">Calidad, Metrologia y Producción </t>
  </si>
  <si>
    <t>Memorias de coferencia</t>
  </si>
  <si>
    <t>ALEJANDRO RAMIREZ GONZALEZ</t>
  </si>
  <si>
    <t>alekox@gmail.com</t>
  </si>
  <si>
    <t>MAESTRIA EN ARTES DIGITALES</t>
  </si>
  <si>
    <t>Ciclo de formación en habilidades investigativas</t>
  </si>
  <si>
    <t>6/21/2022</t>
  </si>
  <si>
    <t>Alejandro Salgar Marin</t>
  </si>
  <si>
    <t>alejandrosalgar265466@correo.itm.edu.co</t>
  </si>
  <si>
    <t>Training Camps Colombia 2022</t>
  </si>
  <si>
    <t>Training Camp</t>
  </si>
  <si>
    <t>07/15/2022</t>
  </si>
  <si>
    <t>Politécnico Grancolombiano</t>
  </si>
  <si>
    <t>Algoritmia</t>
  </si>
  <si>
    <t>Competencia nacional de programación y Ruta N</t>
  </si>
  <si>
    <t>Alejandro Valencia Arias</t>
  </si>
  <si>
    <t>2nd International Conference on Advanced Enterprise Information System (AEIS 2022)</t>
  </si>
  <si>
    <t>Bibliometric analysis of inclusive technologies for deaf people</t>
  </si>
  <si>
    <t>11/30/2022</t>
  </si>
  <si>
    <t>Reino unido, Londres</t>
  </si>
  <si>
    <t>P20232</t>
  </si>
  <si>
    <t>Reino unido</t>
  </si>
  <si>
    <t>Londres</t>
  </si>
  <si>
    <t>1597 noviembre 23 de 2022</t>
  </si>
  <si>
    <t>Capítulo de libro y artículo sometido a publicación</t>
  </si>
  <si>
    <t>1579 noviembre 21 de 2022</t>
  </si>
  <si>
    <t>ALEXANDRA MILENA SÁNCHEZ ZAPATA</t>
  </si>
  <si>
    <t>alexandrasanchez237312@correo.itm.edu.co</t>
  </si>
  <si>
    <t>CIENCIAS AMBIENTALES</t>
  </si>
  <si>
    <t>Ana Cristina Cardona Arias</t>
  </si>
  <si>
    <t>anacardona299577@correo.itm.edu.co</t>
  </si>
  <si>
    <t>XI Congreso Colombiano de Botánica</t>
  </si>
  <si>
    <t>Diagnóstico de la diversidad de flora en el campus Robledo del Instituto Tecnológico Metropolitano (Medellín)</t>
  </si>
  <si>
    <t>Infraverde</t>
  </si>
  <si>
    <t>Ana Cristina Restrepo Olarte</t>
  </si>
  <si>
    <t>anarestrepo@itm.edu.co</t>
  </si>
  <si>
    <t>Red Académica y de Investigación en Calidad.</t>
  </si>
  <si>
    <t>Identificación de riesgos y su importancia en la educación superior</t>
  </si>
  <si>
    <t>Universidad Militar</t>
  </si>
  <si>
    <t>Dinamización y participación en la Red de calidad en investigación</t>
  </si>
  <si>
    <t xml:space="preserve">X Simposio Internacional de Productividad. Adaptación al cambio: Estrategias para la productividad y competitividad </t>
  </si>
  <si>
    <t>La Gestión por procesos: Una Herramienta para el direccionamiento estrategico de las inntituciones educativas</t>
  </si>
  <si>
    <t>09/28/2022</t>
  </si>
  <si>
    <t>09/29/2022</t>
  </si>
  <si>
    <t>Instituto Tecnologico Metropolitano ITM Anfitrión del evento</t>
  </si>
  <si>
    <t>Gestion de la Calidad</t>
  </si>
  <si>
    <t>Certificado de ponencia y publicación de memoria</t>
  </si>
  <si>
    <t>ANA MARIA CASTAÑEDA CIFUENTES</t>
  </si>
  <si>
    <t>Escuela de Formación Investigativa Virtual</t>
  </si>
  <si>
    <t>Escuelas Internacionales</t>
  </si>
  <si>
    <t>11/15/2022</t>
  </si>
  <si>
    <t>Universidad Cada Grande - Ecuador 
Corporación Universitaria Americana - Medellín</t>
  </si>
  <si>
    <t>UI22_07</t>
  </si>
  <si>
    <t xml:space="preserve">ANA MARÍA CASTAÑEDA CIFUENTES </t>
  </si>
  <si>
    <t xml:space="preserve">Ana Maria Correa Carvajal </t>
  </si>
  <si>
    <t>anacorrea257346@correo.itm.edu.co</t>
  </si>
  <si>
    <t xml:space="preserve">Ana Maria Tobon Gomez </t>
  </si>
  <si>
    <t>anatobon258522@correo.itm.edu.co</t>
  </si>
  <si>
    <t>ANA MARÍA VALENCIA QUINTERO</t>
  </si>
  <si>
    <t>anavalencia287461@correo.itm.edu.co</t>
  </si>
  <si>
    <t>DESARROLLO DE SOFTWARE</t>
  </si>
  <si>
    <t>Dirección Operativa de Sedes</t>
  </si>
  <si>
    <t>Ana Milena Bedoya Carvajal</t>
  </si>
  <si>
    <t>anabedoya@itm.edu.co</t>
  </si>
  <si>
    <t>Vicerrectoría General</t>
  </si>
  <si>
    <t>Invitación 6° Taller Nacional UI GreenMetric 2022 - Una mirada a los indicadores del ranking y su relación con los ODS</t>
  </si>
  <si>
    <t>Red de universidades #G8Sostenible</t>
  </si>
  <si>
    <t>Capacitación Nueva Metodología del Plan Estrategico de Seguridad Vial</t>
  </si>
  <si>
    <t>SURA</t>
  </si>
  <si>
    <t>07/27/2022</t>
  </si>
  <si>
    <t>08/22/2022</t>
  </si>
  <si>
    <t>COSEV MS</t>
  </si>
  <si>
    <t>Inexmoda/reconociemiento</t>
  </si>
  <si>
    <t>07/26/2022</t>
  </si>
  <si>
    <t>Campus Fraternidad</t>
  </si>
  <si>
    <t>XII Muestra institucional de proyectos de investigación I.E. Loyola (Campus Castilla ITM)</t>
  </si>
  <si>
    <t>Estudiantes Colegio Loyola</t>
  </si>
  <si>
    <t>Colegio Loyola</t>
  </si>
  <si>
    <t>Andrea Ríos Ruiz</t>
  </si>
  <si>
    <t>andrearios301339@correo.itm.edu.co</t>
  </si>
  <si>
    <t>andresventa257455@correo.com.edu.co</t>
  </si>
  <si>
    <t>Docente de catedra</t>
  </si>
  <si>
    <t>VII CONGRESO COLOMBIANO DE ASTRONOMÍA Y ASTROFÍSICA CoCoA 2020</t>
  </si>
  <si>
    <t>Arqueoastronomía, divulgación y cultura astronómica. Esta invitación se hace por mi calidad de docente de catedra del ITM responsable de los cursos “Astronomía General I (XASG02-1, XASG02-2, XASG02-3)” y “Arte y Astronomía (ARAST02-1)”</t>
  </si>
  <si>
    <t>09/21/2022</t>
  </si>
  <si>
    <t>09/23/2022</t>
  </si>
  <si>
    <t xml:space="preserve"> Universidad
Pedagógica y Tecnológica de Colombia</t>
  </si>
  <si>
    <t>Andrés Eduardo Castro</t>
  </si>
  <si>
    <t>Tecnología en Automatización Electrónica</t>
  </si>
  <si>
    <t>Evento científico SmarTechIC 2022</t>
  </si>
  <si>
    <t>Supervised  Tropical  dry  foresttransformation  identification  from  soundscapes”  y  “Classification  ofEpileptic  Seizures  Based  On  CNN  And  Guided  Back-Propagation  ForInterpretation Analysis</t>
  </si>
  <si>
    <t>11/16/2022</t>
  </si>
  <si>
    <t>11/18/2022</t>
  </si>
  <si>
    <t>P21103</t>
  </si>
  <si>
    <t>Cuenca</t>
  </si>
  <si>
    <t>1472 noviembre 02 de 2022</t>
  </si>
  <si>
    <t>Tecnología en Atomatización Eléctrica</t>
  </si>
  <si>
    <t>Primer Congreso Colombiano de Bioacústica y Ecoacústica</t>
  </si>
  <si>
    <t>Heterogeneidad acustica basada en grafos y paisajes sonoros de bosques tropicalespara monitoreo ecologico y analisis de rango de detección acustica en grabadoras audiomoth: caso de estudio en la reserva natural la Mesenia-Paramillo</t>
  </si>
  <si>
    <t>10/25/2022</t>
  </si>
  <si>
    <t>10/28/2022</t>
  </si>
  <si>
    <t>Claustro de San Agustín, Villa de Leyva, Boyacá</t>
  </si>
  <si>
    <t>Villa de leyva</t>
  </si>
  <si>
    <t>ANDRES FELIPE LOZANO ARBOLEDA</t>
  </si>
  <si>
    <t>andreslozano259541@correo.itm.edu.co</t>
  </si>
  <si>
    <t xml:space="preserve">ADMINISTRACIÓN TECNOLÓGICA </t>
  </si>
  <si>
    <t xml:space="preserve">ANDRÉS FELIPE PULGARÍN LOAIZA </t>
  </si>
  <si>
    <t>andrespulgarin273511@correo.itm.edu.co</t>
  </si>
  <si>
    <t xml:space="preserve">INGENIERÍA MECATRÓNICA </t>
  </si>
  <si>
    <t xml:space="preserve">ANDRES FELIPE SANCHEZ MEDINA </t>
  </si>
  <si>
    <t>andressanchez307541@correo.itm.edu.co</t>
  </si>
  <si>
    <t>Angie Sofia Lopez Alvarez</t>
  </si>
  <si>
    <t>angielopez279409@correo.itm.edu.co</t>
  </si>
  <si>
    <t>Hogares como museos de objetos</t>
  </si>
  <si>
    <t>Semillero Gestión del Diseño</t>
  </si>
  <si>
    <t>ANGIE VANESSA PEREZ CALDERON</t>
  </si>
  <si>
    <t>Angieperez272576@correo.itm.edu.co</t>
  </si>
  <si>
    <t>CONTADURÍA PÚBLICA</t>
  </si>
  <si>
    <t>Antonio Montoya</t>
  </si>
  <si>
    <t>antoniomontoya307150@correo.itm.edu.co</t>
  </si>
  <si>
    <t xml:space="preserve">Maestría Gestión </t>
  </si>
  <si>
    <t>"XXVIII Congreso Internacional sobre Educación Virtual,Electrónica  y  a  Distancia,  TELEDU2022"</t>
  </si>
  <si>
    <t>"Contratación inteligente a través de medios tecnológicos"</t>
  </si>
  <si>
    <t>Centro internacional SEIP</t>
  </si>
  <si>
    <t>P21106</t>
  </si>
  <si>
    <t>La Ceja</t>
  </si>
  <si>
    <t>0996 agosto 18 de 2022</t>
  </si>
  <si>
    <t>Memorias del evento, y artículo</t>
  </si>
  <si>
    <t>BEATRIZ ELENA ARBOLEDA MOSQUERA</t>
  </si>
  <si>
    <t>beatrizelena9716@gmail.com</t>
  </si>
  <si>
    <t>INGENIERÍA BIOMÉDICA</t>
  </si>
  <si>
    <t>Brandon Steven García Mora</t>
  </si>
  <si>
    <t>brandongarcia281409@correo.itm.edu.co</t>
  </si>
  <si>
    <t>“II ASAMBLEA NACIONAL DE LA VEEDURÍA ESTUDIANTIL NACIONAL”</t>
  </si>
  <si>
    <t>II ASAMBLEA NACIONAL DE LA VEEDURÍA ESTUDIANTIL NACIONAL</t>
  </si>
  <si>
    <t>11/25/2022</t>
  </si>
  <si>
    <t>11/27/2022</t>
  </si>
  <si>
    <t>Veeduria Nacional</t>
  </si>
  <si>
    <t>Calí</t>
  </si>
  <si>
    <t>Brayan Alexis Quiceno Arenas</t>
  </si>
  <si>
    <t>1.216.730.062</t>
  </si>
  <si>
    <t>brayanquiceno250856@correo.itm.edu.co</t>
  </si>
  <si>
    <t>“Conferencia Técnica y Científica bianual del Consejo Andinodel IEEE Andescon 2022”</t>
  </si>
  <si>
    <t>“Optimal Selection of the Regularization Parameter for pyGIMLi: Geophysical inversión and Modeling Library”</t>
  </si>
  <si>
    <t>11/19/2022</t>
  </si>
  <si>
    <t>Universidad del Norte</t>
  </si>
  <si>
    <t>P20224</t>
  </si>
  <si>
    <t>1395 del 20 de octubre de 2022</t>
  </si>
  <si>
    <t> </t>
  </si>
  <si>
    <t xml:space="preserve">BRAYAN PIEDRAHITA ISAZA </t>
  </si>
  <si>
    <t>brayanpiedrahita281370@correo.itm.edu.co</t>
  </si>
  <si>
    <t xml:space="preserve">QUÍMICA INDUSTRIAL </t>
  </si>
  <si>
    <t>Taller RAD Social 2022-1</t>
  </si>
  <si>
    <t>Profesor Visitante</t>
  </si>
  <si>
    <t>Semillero Conductual</t>
  </si>
  <si>
    <t>El docente acompaña y presenta un taller en el marco del evento, pero realiza la movilidad con recursos propios</t>
  </si>
  <si>
    <t>XXIII Congreso Sociedad Chilena de Fisica</t>
  </si>
  <si>
    <t>A  first-principles  study  ofthe  electronic  structure,  surface  stability  ofniobium pentoxide</t>
  </si>
  <si>
    <t>11/21/2022</t>
  </si>
  <si>
    <t>Universidad de la frontera</t>
  </si>
  <si>
    <t>P21109</t>
  </si>
  <si>
    <t>Valparaiso</t>
  </si>
  <si>
    <t>1598 noviembre 23 de 2022</t>
  </si>
  <si>
    <t>Certificado de ponencia</t>
  </si>
  <si>
    <t>SIMAFE 2022 17th International Seminar on CondensedMatter Physics and Statistical Physics</t>
  </si>
  <si>
    <t>Electronicstructure, Surface properties andband alignments of B-Nb2O5 phase</t>
  </si>
  <si>
    <t>1538 noviembre 11 de 2022</t>
  </si>
  <si>
    <t>Certificado de participación en el congreso</t>
  </si>
  <si>
    <t>“XXIX Congreso Nacional de Física”</t>
  </si>
  <si>
    <t xml:space="preserve">“Systematic study of R-Nb2O5 phase: bulk and surfaces properties". </t>
  </si>
  <si>
    <t>P20225</t>
  </si>
  <si>
    <t xml:space="preserve"> $       1.224.270</t>
  </si>
  <si>
    <t>1215 septiembre 20 de 2022</t>
  </si>
  <si>
    <t>Jefe del Departamento de Ciencias básicas</t>
  </si>
  <si>
    <t>A first - principles study of the electronic structure, surface atability of niobium pentoxide</t>
  </si>
  <si>
    <t>11/22/2022</t>
  </si>
  <si>
    <t>Universidad de La Frontera</t>
  </si>
  <si>
    <t>Carlos Andres Caballero</t>
  </si>
  <si>
    <t>XV Congreso de la IASPM-AL</t>
  </si>
  <si>
    <t xml:space="preserve"> “De la homogeneidad analógica a la disparidad digital: el sonido de dos discográficas tradicionales en la ciudad de Medellín y su adaptación al cambio tecnológico”</t>
  </si>
  <si>
    <t>Pontificia Universidad Catolica de Valparaiso</t>
  </si>
  <si>
    <t>0959</t>
  </si>
  <si>
    <t>Carlos Andrés Vargas Isaza</t>
  </si>
  <si>
    <t>98.568.088</t>
  </si>
  <si>
    <t>carlosvargas@itm.edu.co</t>
  </si>
  <si>
    <t>Calidad, metrología y producción / Materiales avanzados y energía</t>
  </si>
  <si>
    <t>XXX International Materials Research Congress</t>
  </si>
  <si>
    <t>THE EFFECT OF MICROSTRUCTURE AND ANISOTROPY OF DIFFERENT TI-6AL-4V ALLOYS SUBSTRATES OVER THEIR SURFACE MODIFICATION BY PLASMA ELECTROLYTIC OXIDATION</t>
  </si>
  <si>
    <t>08/14/2022</t>
  </si>
  <si>
    <t>Sociedad Mexicana de Materiales A.C</t>
  </si>
  <si>
    <t>PE21101</t>
  </si>
  <si>
    <t xml:space="preserve">0884 del 19 de julio de 2022 / 0885 del 19 de julio de 2022
 </t>
  </si>
  <si>
    <t xml:space="preserve">Memorias del evento y contacto
Presentacion de aplicaciones de la manufacura aditiva </t>
  </si>
  <si>
    <t>Carlos Esteban Aristizabal Alzate</t>
  </si>
  <si>
    <t>carlosaristizabal207157@correo.itm.edu.co</t>
  </si>
  <si>
    <t>Proyecto del programa MSCA-RISE European Commissin : CORDIS</t>
  </si>
  <si>
    <t>“Furfural hydrogenation using formic acid as in-situ hydrogen donor over heterogeneous supported catalysts”</t>
  </si>
  <si>
    <t>10/30/2022</t>
  </si>
  <si>
    <t>Instituto de Catálisis y Petroleoquímica (ICP) del Consejo Superior de Investigaciones Científicas (CSIC)</t>
  </si>
  <si>
    <t>Proyecto del programa MSCA-RISE European Commission: CORDIS</t>
  </si>
  <si>
    <t>Carlos Javier Barrera</t>
  </si>
  <si>
    <t>10.772.359</t>
  </si>
  <si>
    <t>Maestría en Desarrollo Sostenible</t>
  </si>
  <si>
    <t>31° Simposio Internacional de Estadística 2022</t>
  </si>
  <si>
    <t xml:space="preserve">“Use of elicitation and social cartography to determine the importance and feasibility of landscape restoration areas in Belmira, Antioquia”. </t>
  </si>
  <si>
    <t>08/29/2022</t>
  </si>
  <si>
    <t>Universidad Nacional, sede Manizalez</t>
  </si>
  <si>
    <t>P20244</t>
  </si>
  <si>
    <t>Manizalez</t>
  </si>
  <si>
    <t xml:space="preserve"> $                     -  </t>
  </si>
  <si>
    <t>1037 agosto 24 de 2022</t>
  </si>
  <si>
    <t>Carlos Mario Sepúlveda Ortiz</t>
  </si>
  <si>
    <t>carlossepulveda272691@correo.itm.edu.co</t>
  </si>
  <si>
    <t>Carlos Roberto Arango Gutierrez</t>
  </si>
  <si>
    <t>carlosarango@itm.edu.co</t>
  </si>
  <si>
    <t>Tercer Congreso Internacional Educación Ambiental para la Sustentabilidad</t>
  </si>
  <si>
    <t>11/17/2022</t>
  </si>
  <si>
    <t>11/20/2022</t>
  </si>
  <si>
    <t>Querétaro Centro de Congresos</t>
  </si>
  <si>
    <t>Guadalajara</t>
  </si>
  <si>
    <t>Smart Cities</t>
  </si>
  <si>
    <t>Universidad Tecnológica San Juan del Río</t>
  </si>
  <si>
    <t>Carlos Santiago Espinosa Guisao</t>
  </si>
  <si>
    <t>carlosespinosa256138@correo.itm.edu.co</t>
  </si>
  <si>
    <t>Ing en diseño industrial</t>
  </si>
  <si>
    <t xml:space="preserve">Carol Henao Flórez </t>
  </si>
  <si>
    <t>carolhenao164883@correo.itm.edu.co</t>
  </si>
  <si>
    <t>Carolina Londoño Acosta</t>
  </si>
  <si>
    <t>Ingeniería diseño industrial</t>
  </si>
  <si>
    <t>Carolina Marcela Viloria Barragan</t>
  </si>
  <si>
    <t>Ingenieríaa Bimédica</t>
  </si>
  <si>
    <t>XIII Congreso regional de seguridad radiologicca y nuclear y X Congreso regional IRPA</t>
  </si>
  <si>
    <t>Evaaluación de la calidad de imágenes y niveles de referencia de diagnostico para mamografia en un cento de ayuda diagnostica</t>
  </si>
  <si>
    <t>10/23/2022</t>
  </si>
  <si>
    <t>10/27/2022</t>
  </si>
  <si>
    <t>Sociedad Chilena de protección radiologicca</t>
  </si>
  <si>
    <t xml:space="preserve">Carolina Velez Moscoso </t>
  </si>
  <si>
    <t>carolinavelez282090@correo.itm.edu.co</t>
  </si>
  <si>
    <t>Carolina Viloria</t>
  </si>
  <si>
    <t>XII  CongresoRegional de Seguridad Radiológica y Nuclear – X Congreso Regional IRPA</t>
  </si>
  <si>
    <t>Evaluación de la calidad de imagen y niveles de referencia de diagnóstico paraMamografía en un centro de ayuda diagnóstica</t>
  </si>
  <si>
    <t>Universidad Catolica de Chile</t>
  </si>
  <si>
    <t>P21105</t>
  </si>
  <si>
    <t>1322 octubre 10 de 2022</t>
  </si>
  <si>
    <t xml:space="preserve">Carolina Zapata Saldarriaga </t>
  </si>
  <si>
    <t>carolinazapata257721@correo.itm.edu.co</t>
  </si>
  <si>
    <t>César Augusto García Orrego</t>
  </si>
  <si>
    <t>cgo159@gmail.com</t>
  </si>
  <si>
    <t>Cindy Carolina Chaves Flórez</t>
  </si>
  <si>
    <t>cindychaves297549@correo.itm.edu.co</t>
  </si>
  <si>
    <t>Conrado Augusto Serna Uran</t>
  </si>
  <si>
    <t>conradonieto152526@peratiónrreo.itm.edu.co</t>
  </si>
  <si>
    <t>Ingeniería de la Calidad</t>
  </si>
  <si>
    <t>XXI latin ibero-American Conference Operatión Research</t>
  </si>
  <si>
    <t>Agent-based genetic algorithm for solving the multi-depot vehicle routing problem</t>
  </si>
  <si>
    <t>12/15/2022</t>
  </si>
  <si>
    <t>Universidad de Buenos Aires</t>
  </si>
  <si>
    <t>Buenos aires</t>
  </si>
  <si>
    <t>Cristian Camilo Lopez Tabares</t>
  </si>
  <si>
    <t>Cristianlopez206065@correo.itm.edu.co</t>
  </si>
  <si>
    <t>INGENIERÍA FINANCIERA</t>
  </si>
  <si>
    <t>XIII Congreso Internacional de Contaduría, Administración, Mercadotecnia e informática</t>
  </si>
  <si>
    <t>"Factores que inciden en el acceso de los colombianos al sistema financiero formal"</t>
  </si>
  <si>
    <t xml:space="preserve"> Universidad Michoacana de San Nicolas de Hidalgo</t>
  </si>
  <si>
    <t>Cristian Giovanny Gomez Marin</t>
  </si>
  <si>
    <t>cristiannieto152526@peratiónrreo.itm.edu.co</t>
  </si>
  <si>
    <t>A multi-agent architecture for solving the dynamic vehicle routing problem with time windows</t>
  </si>
  <si>
    <t xml:space="preserve">Dairo Yesid Riaño Echavarria </t>
  </si>
  <si>
    <t>dairoriano298943@correo.itm.edu.co</t>
  </si>
  <si>
    <t>Daniel Alberto Grajales Gaviria</t>
  </si>
  <si>
    <t>danielgrajales@itm.edu.co</t>
  </si>
  <si>
    <t>4th International Conference On Innovative Data Communication Technologies and Application (ICIDCA 2022)</t>
  </si>
  <si>
    <t>“Influence of the fourth industrial revolution on the ethics of the colombian accounting professional"</t>
  </si>
  <si>
    <t>RVS
Coimbatore, India</t>
  </si>
  <si>
    <t>India</t>
  </si>
  <si>
    <t>Coimbatore</t>
  </si>
  <si>
    <t>danielnieto152326@correo.itm.edu.co</t>
  </si>
  <si>
    <t xml:space="preserve">Congreso Colombiano de Bioacuática y Eco acústica </t>
  </si>
  <si>
    <t>Instituto Alexander Von Humboldt</t>
  </si>
  <si>
    <t>III Latin América SDEWES conference</t>
  </si>
  <si>
    <t>“El papel de la educación superior en la política de innovación transformativa”</t>
  </si>
  <si>
    <t>07/24/2022</t>
  </si>
  <si>
    <t>07/28/2022</t>
  </si>
  <si>
    <t>The Organizing committee of the 3rd LA SDEWES conference</t>
  </si>
  <si>
    <t>Sao Pablo</t>
  </si>
  <si>
    <t>0705</t>
  </si>
  <si>
    <t>III Latin América SDEWES conference
se debe de solicitar informe de movilidad y cumplimiento a los compromisos institucionales</t>
  </si>
  <si>
    <t>danielcardonavalencia@gmail.com</t>
  </si>
  <si>
    <t>Congreso Internacional en Ingeniería, Tecnología e Innovación CIITI 2022</t>
  </si>
  <si>
    <t>La resignificación de la
innovación a partir de los objetivos de desarrollo sostenible: una revisión
sistemática de literatura</t>
  </si>
  <si>
    <t>Universidad Nacional José Faustino Sánchez</t>
  </si>
  <si>
    <t>P21102</t>
  </si>
  <si>
    <t>0665 Junio 15 de 2022</t>
  </si>
  <si>
    <t>Certificado de ponencia, y memorias ISSN</t>
  </si>
  <si>
    <t>Daniel Emiro Algumedo Alvarez</t>
  </si>
  <si>
    <t>danielalgumedo247011@correo.itm.edu.co</t>
  </si>
  <si>
    <t>Daniel Gaviria</t>
  </si>
  <si>
    <t>danielgaviria300073@correo.itm.edu.co</t>
  </si>
  <si>
    <t>Encuentro 2022 de trabajos de investigación en Calidad, Metrologia y Producción. En el marco del cuarto encuetro DAVINCI</t>
  </si>
  <si>
    <t>Soft sensor de caudal usando mediciones de vibración, analisis de multiresolución e inteligencia computacional</t>
  </si>
  <si>
    <t>LABORATORIO AMYSOD</t>
  </si>
  <si>
    <t>Certificado de ponencia y publicación de capitulo de libro de investigación</t>
  </si>
  <si>
    <t>Daniel Gonzalez Montoya</t>
  </si>
  <si>
    <t>danielgonzalez@itm.edu.co</t>
  </si>
  <si>
    <t>Facultad de Ingenierias</t>
  </si>
  <si>
    <t>2do Congreso de Planeación y Logística “Retos y desafíos para la Defensa en la era de la transformación digital y energética”</t>
  </si>
  <si>
    <t>proyecto FerroFluvial 4.0</t>
  </si>
  <si>
    <t>Escuela Naval de cadetes Almirante Padilla</t>
  </si>
  <si>
    <t>1193</t>
  </si>
  <si>
    <t>2do Congreso de Planeación y Logística</t>
  </si>
  <si>
    <t>Daniel Jimenez Martinez</t>
  </si>
  <si>
    <t>danieljimenez259070@correo.itm.edu.co</t>
  </si>
  <si>
    <t>Cine</t>
  </si>
  <si>
    <t>Festival Internacional de Cine Cartagena de Indias (FICCI)</t>
  </si>
  <si>
    <t>Fuego en el Viento</t>
  </si>
  <si>
    <t>03/15/2022</t>
  </si>
  <si>
    <t>03/22/2022</t>
  </si>
  <si>
    <t>salio desde investigaciones</t>
  </si>
  <si>
    <t>Daniela Lopez Rugeles</t>
  </si>
  <si>
    <t>danielalopez216902@correo.itm.edu.co</t>
  </si>
  <si>
    <t>Educación Ambiental para la Sustentabilidad EAS 2022</t>
  </si>
  <si>
    <t>STAND: La Academia de Innovación para la mujer de las Américas.</t>
  </si>
  <si>
    <t>Universidad Politecnica Santa Rosa Jauregui</t>
  </si>
  <si>
    <t>DANIELA LÓPEZ RUGELES</t>
  </si>
  <si>
    <t>MAESTRIA EN DESARROLLO SOSTENIBLE</t>
  </si>
  <si>
    <t xml:space="preserve">La Academia de Innovación para la Mujer de las Américas </t>
  </si>
  <si>
    <t>7/21/2022</t>
  </si>
  <si>
    <t>7/29/2022</t>
  </si>
  <si>
    <t>UI22_06</t>
  </si>
  <si>
    <t>se debe de solicitar informe de movilidad</t>
  </si>
  <si>
    <t>DANIELA TORO OSPINA</t>
  </si>
  <si>
    <t>danielatoro280246@correo.itm.edu.co</t>
  </si>
  <si>
    <t>Daniela Toro Ospina</t>
  </si>
  <si>
    <t>Escuela Internacional de transformación Digital 2022</t>
  </si>
  <si>
    <t>12/16/2024</t>
  </si>
  <si>
    <t>UI22-11</t>
  </si>
  <si>
    <t xml:space="preserve">Escuela internacional de Innovacion Social </t>
  </si>
  <si>
    <t>La Fundación Universitaria Juan N. Corpas y La Fundación Universidad de América – Colombia- Tecnológico de Antioquia I.U</t>
  </si>
  <si>
    <t>UN22_06</t>
  </si>
  <si>
    <t>DANNA MICHELLE CORREA ZAPATA</t>
  </si>
  <si>
    <t>dannacorrea309477@correo.itm.edu.co</t>
  </si>
  <si>
    <t>Danny Natali Cataño Pïedrahita</t>
  </si>
  <si>
    <t>dannycastano319134@correo.itm.edu.co</t>
  </si>
  <si>
    <t>Interpretación y traducción lengua de señas Colombiana - Español</t>
  </si>
  <si>
    <t>XXII Congreso Internacional sobre la diversidad en organizaciones, comunidades y naciones</t>
  </si>
  <si>
    <t>"las metáforas orientacionales pueden dar cuenta del sistema conceptual de lengua de señas(rasgos manuales y no manuales)"</t>
  </si>
  <si>
    <t>Universidad de Curacao, Willemstad</t>
  </si>
  <si>
    <t>Curacao</t>
  </si>
  <si>
    <t>Willemstad</t>
  </si>
  <si>
    <t>Grupo de investigación de artes y humanidades</t>
  </si>
  <si>
    <t>0601</t>
  </si>
  <si>
    <t>Danny Sulay Urrego Cárdenas</t>
  </si>
  <si>
    <t>dannyzurc@gmail.com</t>
  </si>
  <si>
    <t>10/24/2022</t>
  </si>
  <si>
    <t>10/29/2022</t>
  </si>
  <si>
    <t>Cappila del Claustro - San Aguistin</t>
  </si>
  <si>
    <t>P21107</t>
  </si>
  <si>
    <t>1599 noviembre 23 de 2022</t>
  </si>
  <si>
    <t>Certificado de participación y póster</t>
  </si>
  <si>
    <t>DAVID AGUDELO RODAS</t>
  </si>
  <si>
    <t>davidagudelo264701@correo.itm.edu.co</t>
  </si>
  <si>
    <t>CINE</t>
  </si>
  <si>
    <t>David Alejandro Coy Mesa</t>
  </si>
  <si>
    <t xml:space="preserve">Tecnología en Desarrollo de Software </t>
  </si>
  <si>
    <t>No aplica</t>
  </si>
  <si>
    <t>Encuentro proyecto TETRIS - Costa Rica</t>
  </si>
  <si>
    <t>PROYECTO “TETRIS” ERASMUS+</t>
  </si>
  <si>
    <t>Tecnológico de Costa Rica</t>
  </si>
  <si>
    <t>NR. 618597-EPP.1.2020-1-
PT. EPPKA2-CBHE-J</t>
  </si>
  <si>
    <t>Cartago</t>
  </si>
  <si>
    <t>Ciencias Computacionales</t>
  </si>
  <si>
    <t>RESOLUCIÓN NRO.1214</t>
  </si>
  <si>
    <t>Informe de actividades de la visita realizada en Costa Rica</t>
  </si>
  <si>
    <t>Laboratorios</t>
  </si>
  <si>
    <t>PROYECTO “TETRIS” ERASMUS+, NR. 618597-EPP.1.2020-1-PT. EPPKA2-CBHE-J”</t>
  </si>
  <si>
    <t>Universidad del País Vasco/Euskal Herriko Unibertsitatea
(España)</t>
  </si>
  <si>
    <t>0555</t>
  </si>
  <si>
    <t xml:space="preserve">Technology Transfer Innovation Schemes in Latin America / TETRIS - </t>
  </si>
  <si>
    <t>Encuentro proyecto TETRIS - San Sebastián</t>
  </si>
  <si>
    <t>7/15/2022</t>
  </si>
  <si>
    <t>Universidad del País Vasco (UPV/EHU)</t>
  </si>
  <si>
    <t>San Sebastián</t>
  </si>
  <si>
    <t>RESOLUCIÓN N° 0555</t>
  </si>
  <si>
    <t>Informe de actividades sobre la reunión de trabajo realizada en San Sebastián (Donostia) - España</t>
  </si>
  <si>
    <t>David Gamboa Colorado</t>
  </si>
  <si>
    <t>1.018.348.452</t>
  </si>
  <si>
    <t>davidgamboa245692@correo.itm.edu.co</t>
  </si>
  <si>
    <t xml:space="preserve"> “XI Congreso Internacional de Materiales XI CIM 2022”</t>
  </si>
  <si>
    <t>“Efecto de la adición de nanotubos de carbono al biodiésel en el rendimiento térmico y emisiones en un motor de encendido por compresión”</t>
  </si>
  <si>
    <t>10/26/2022</t>
  </si>
  <si>
    <t>Centro de Convenciones del HOTEL IROTAMA</t>
  </si>
  <si>
    <t>RC-508-2020</t>
  </si>
  <si>
    <t>Santa Marta</t>
  </si>
  <si>
    <t>1296 del 6 de octubre de 2022</t>
  </si>
  <si>
    <t>David Santiago del Río Valencia</t>
  </si>
  <si>
    <t>daviddel59120@correo.itm.edu.co</t>
  </si>
  <si>
    <t>12/16/2022</t>
  </si>
  <si>
    <t>David Santiago del Río valencia</t>
  </si>
  <si>
    <t>David Santiago Ossa Pulgarín</t>
  </si>
  <si>
    <t>davidossa281675@correo.itm.edu.co</t>
  </si>
  <si>
    <t>12/16/2023</t>
  </si>
  <si>
    <t>Davinson Venta Noriega</t>
  </si>
  <si>
    <t>davinsonventa257355@correo.itm.edu.co</t>
  </si>
  <si>
    <t>9TH INTERNATIONAL SYMPOSIUM ON ENERGY FROM BIOMASS AND WASTE (VENICE 2022)</t>
  </si>
  <si>
    <t>Joven Investigador</t>
  </si>
  <si>
    <t>11/23/2022</t>
  </si>
  <si>
    <t>Hotel Mónaco &amp; Grand canal</t>
  </si>
  <si>
    <t>Venecia</t>
  </si>
  <si>
    <t xml:space="preserve">Dayana Alejandra Ospina Bedoya </t>
  </si>
  <si>
    <t>dayanaospina302622@correo.itm.edu.co</t>
  </si>
  <si>
    <t>Deisy Yuliana Parra Panesso</t>
  </si>
  <si>
    <t>deisyparra250256@coreo.itm.edu.co</t>
  </si>
  <si>
    <t>Pasantía de Investigación</t>
  </si>
  <si>
    <t>Actividades de investigación orientadas al desarrollo de dispositivos médicos</t>
  </si>
  <si>
    <t>11/26/22</t>
  </si>
  <si>
    <t>Universidad politecnica de valencia</t>
  </si>
  <si>
    <t>Semillero BiReDi</t>
  </si>
  <si>
    <t>0960</t>
  </si>
  <si>
    <t>Pasantía de investigación como modalidad de grado - Ingeniería Biomédica</t>
  </si>
  <si>
    <t>Deysi Yuliana parra Paneso</t>
  </si>
  <si>
    <t>deysiparra250256@correo.itm.edu.co</t>
  </si>
  <si>
    <t xml:space="preserve">XXI Encuentro Departamental de Semilleros de Investigación RedCOLSI Nodo Antioquia 2022 </t>
  </si>
  <si>
    <t>“Evaluación del Velostat como instrumento de bajo costo para la medición de presiones plantares”</t>
  </si>
  <si>
    <t>05/13/2022</t>
  </si>
  <si>
    <t xml:space="preserve">Complejo Académico Pedrgal del Sena </t>
  </si>
  <si>
    <t>RN13-03</t>
  </si>
  <si>
    <t>Semillero de Biomecánica, Rehabilitación y Diseño - BiReDi</t>
  </si>
  <si>
    <t>Diana Alejandra Urdinola</t>
  </si>
  <si>
    <t>dianaurdinola@itm.edu.co</t>
  </si>
  <si>
    <t>Tencología en Diseño Industrial</t>
  </si>
  <si>
    <t>10° Encuentro Latinoamericano de Food Design</t>
  </si>
  <si>
    <t>10/18/2022</t>
  </si>
  <si>
    <t>Universidad de la Republica de Uruguay</t>
  </si>
  <si>
    <t>Diana Lorena Cadavid Higuita</t>
  </si>
  <si>
    <t>43.912.104</t>
  </si>
  <si>
    <t>dianacadavid@itm.edu.co</t>
  </si>
  <si>
    <t>“XX Congreso Latinoamericano y encuentro colombiano de dinámica de sistemas”</t>
  </si>
  <si>
    <t>“Políticas para la difusión de motocicletas eléctricas</t>
  </si>
  <si>
    <t>09/30/2022</t>
  </si>
  <si>
    <t>Universidad del Magdalena</t>
  </si>
  <si>
    <t>1214 del 20 de septiembre de 2022</t>
  </si>
  <si>
    <t>Maestría en Gestión Energética industrial</t>
  </si>
  <si>
    <t>pasantía de Investigación en la Universidad de Girona</t>
  </si>
  <si>
    <t>Mejora de la eficiencia hidráulica de una bomba centrífuga operada como turbina utilizando métodos de optimización</t>
  </si>
  <si>
    <t>11/28/2022</t>
  </si>
  <si>
    <t>12/26/2022</t>
  </si>
  <si>
    <t>Primera CumbreNacional de Cannabis y Cañamo</t>
  </si>
  <si>
    <t>Cali, Colombia</t>
  </si>
  <si>
    <t>1524 noviembre 09 de 2022</t>
  </si>
  <si>
    <t>Informe de la cumbre y listado de contactos</t>
  </si>
  <si>
    <t xml:space="preserve">Diego Fernando Uribe Yunda </t>
  </si>
  <si>
    <t xml:space="preserve">II Congreso Internacional de Futuros Investigadores en Biociencias </t>
  </si>
  <si>
    <t>"Modulación de mecanismos epigenéticos por productos naturales y su
implicación en el contexto del cáncer"</t>
  </si>
  <si>
    <t>Laboratorio de Inmunología y Virología de
la Facultad de Ciencias Biológicas</t>
  </si>
  <si>
    <t>Diego León Betancur Pérez</t>
  </si>
  <si>
    <t>diegobetancur310104@correo.itm.edu.co</t>
  </si>
  <si>
    <t>Doris Critina Palacio Gómez</t>
  </si>
  <si>
    <t>dorispalacio309792@correo.itm.edu.co</t>
  </si>
  <si>
    <t>Programa de Movilidad PALOMA</t>
  </si>
  <si>
    <t>11/26/2022</t>
  </si>
  <si>
    <t xml:space="preserve"> Paloma </t>
  </si>
  <si>
    <t>RCI Red colombiana para la internacionalización de la educación superior - PALOMA</t>
  </si>
  <si>
    <t>Edilson Delgado Trejos</t>
  </si>
  <si>
    <t>Eduard Alberto Garcia Galeano</t>
  </si>
  <si>
    <t>eduardgarcia@itm.edu.co</t>
  </si>
  <si>
    <t>Vicerrector</t>
  </si>
  <si>
    <t>Vicerrectoría Administrativa y Financiera</t>
  </si>
  <si>
    <t>EDUARD ALBERTO GARCÍA GALEANO</t>
  </si>
  <si>
    <t>98.643.478</t>
  </si>
  <si>
    <t>Vicerrectoria Administrtiva y Financiera</t>
  </si>
  <si>
    <t>Vicerrectoría Financiera</t>
  </si>
  <si>
    <t>Asamblea General Ordinaria de ACIET (Asociación Colombiana de Instituciones de Educación Superior con Formación Técnica Profesional, Tecnológica o Universitaria)</t>
  </si>
  <si>
    <t>03/17/2022</t>
  </si>
  <si>
    <t>03/18/2022</t>
  </si>
  <si>
    <t>ACIET (Asociación Colombiana de Instituciones de Educación Superior con Formación Técnica Profesional, Tecnológica o Universitaria)</t>
  </si>
  <si>
    <t>Reunión de miembros de la Mesa Técnica REDTTU, que tiene como propósito construir el documento oficial que radicaremos ante el MEN con los comentarios al PL 084 y propuesta de articulado</t>
  </si>
  <si>
    <t>Oficina REDTTU, Calle 30 A #  6-22, Piso 23 oficina 2303 edificio San martin</t>
  </si>
  <si>
    <t>Instalación de la Comisión de La Ley Estatutaria de Educación</t>
  </si>
  <si>
    <t>Salón Boyaca - Capitolio Nacional</t>
  </si>
  <si>
    <t xml:space="preserve">1.048.454,65 </t>
  </si>
  <si>
    <t>Reunión con la Coordinadora de Plan de Fomento del Ministerio de Educación Nacional, Doctora Jady Oliva Caballero Cruz, el 19 de octubre de 2022</t>
  </si>
  <si>
    <t>10/19/2022</t>
  </si>
  <si>
    <t>Ministerio de educación - Dependencia: Apoyo IES</t>
  </si>
  <si>
    <t>Eliana Hernández Pérez</t>
  </si>
  <si>
    <t>nanaperez1915@gmail.com</t>
  </si>
  <si>
    <t>Congreso Internacional de Gestión, Educación e Innovación CIGEDI 2022</t>
  </si>
  <si>
    <t>Análisis  del  desempeño  de  un  sistemaregional de innovación: caso Antioquia</t>
  </si>
  <si>
    <t>1460 octubre 31 de 2022</t>
  </si>
  <si>
    <t xml:space="preserve">Elizabeth Henao Manrique </t>
  </si>
  <si>
    <t>elizabethhenao256443@correo.itm.edu.co</t>
  </si>
  <si>
    <t>ELIZABETH QUINTERO RAMÍREZ</t>
  </si>
  <si>
    <t>eliq13997@gmail.com</t>
  </si>
  <si>
    <t>ELIZABETH RICO LOZADA</t>
  </si>
  <si>
    <t>Visita a laboratorios de Eltrónica, potencia y energías renovables</t>
  </si>
  <si>
    <t>Universidad Nacional Autónoma de México</t>
  </si>
  <si>
    <t>Ciudad de México</t>
  </si>
  <si>
    <t>Informe de movilidad y btacora del evento</t>
  </si>
  <si>
    <t>Ingeniería mecatrónica</t>
  </si>
  <si>
    <t>Cuadragésima Convención de Centro América y Panamá, IEEE CONCAPAN XL 2022</t>
  </si>
  <si>
    <t>Overvoltage protection for DC link in microinverters</t>
  </si>
  <si>
    <t>IEEE CONCAPAN</t>
  </si>
  <si>
    <t>ciudad de Panamá</t>
  </si>
  <si>
    <t xml:space="preserve">Elvis Antonio Murillo Palacios </t>
  </si>
  <si>
    <t>elvismurillo259000@correo.itm.edu.co</t>
  </si>
  <si>
    <t xml:space="preserve">Emily Valentina Ospina Correa </t>
  </si>
  <si>
    <t>emilyospina302153@correo.itm.edu.co</t>
  </si>
  <si>
    <t>Enrique Quiceno</t>
  </si>
  <si>
    <t>enriquequiceno@itm.edu.co</t>
  </si>
  <si>
    <t>Ingeniería y  Tecnología en Calidad y Tecnologia e ingenieria de Producción</t>
  </si>
  <si>
    <t>II congreso internacional de ingenieria IC EXPOI 2022</t>
  </si>
  <si>
    <t>CUSTOMIZED Tl6AL4VIMPLANTS BY EBM: DESIGN, MANUFACTURJNG AND SURFACE TREATMENTS</t>
  </si>
  <si>
    <t>Universidad de Antioquia</t>
  </si>
  <si>
    <t>Informe de movilidad, certificado de la ponencia y capitulo de libro</t>
  </si>
  <si>
    <t>Certificado,  ponencia y memorias capitulo de libro</t>
  </si>
  <si>
    <t>ERICA MARIA GOMEZ ALVAREZ</t>
  </si>
  <si>
    <t>ericagomez289439@correo.itm.edu.co</t>
  </si>
  <si>
    <t>TECNOLOGÍA EN GESTIÓN ADMINISTRATIVA - VIRTUAL</t>
  </si>
  <si>
    <t>Erick Esteban Reyes Vera</t>
  </si>
  <si>
    <t>rickreyes@itm.edu.co</t>
  </si>
  <si>
    <t>LXV Congreso Nacional de Física de la Sociedad Mexicana de Física</t>
  </si>
  <si>
    <t>Sensor de índice de refracción basado en múltiples resonancias de plasmones de superficie en una fibra óptica en forma de H.</t>
  </si>
  <si>
    <t>Palacio de convenciones - Zacatecas</t>
  </si>
  <si>
    <t xml:space="preserve">Erika Fernanda Salamanca Triana </t>
  </si>
  <si>
    <t>erikasalamanca240305@correo.itm.edu.co</t>
  </si>
  <si>
    <t>Erika Solange Imbett</t>
  </si>
  <si>
    <t>Jefe del Departamento de Diseño</t>
  </si>
  <si>
    <t>Ingenierí en Diseño Inductrial</t>
  </si>
  <si>
    <t xml:space="preserve">ERIKA YURANI VALENCIA RIOS </t>
  </si>
  <si>
    <t>erikavalencia281835@correo.itm.edu.co</t>
  </si>
  <si>
    <t>ADMINISTRACIÓN TECNOLÓGICA</t>
  </si>
  <si>
    <t>Esteban Carmona Ospina</t>
  </si>
  <si>
    <t>Ingeniera Biomédica</t>
  </si>
  <si>
    <t>VI Congreso Nacional ACREES "Asociación Colombiana de Representantes Estudiantes de la Educación Superior"</t>
  </si>
  <si>
    <t>Asociación Colombiana de Representantes Estudiantes de la Educación Superior</t>
  </si>
  <si>
    <t>Congreso de ACREES</t>
  </si>
  <si>
    <t>Esteban Gutierrez Jimenez</t>
  </si>
  <si>
    <t>Maestría en Artes Digitales</t>
  </si>
  <si>
    <t>Pasantía de investigación al Center for Art and Media Karlsruhe (ZKM) en Alemania</t>
  </si>
  <si>
    <t>10/14/2022</t>
  </si>
  <si>
    <t>Center for Art and Media Karlsruhe (ZKM)</t>
  </si>
  <si>
    <t>Estefania Ortiz Lopez</t>
  </si>
  <si>
    <t>Campamento de Branding</t>
  </si>
  <si>
    <t>Semillero de Branding y Diseño de Productos.</t>
  </si>
  <si>
    <t>Estefania Rúa Gutierrez</t>
  </si>
  <si>
    <t>estefaniarua263893@correo.itm.edu.co</t>
  </si>
  <si>
    <t>Encuentro Nacional e Intrnacional de semilleros de investigación</t>
  </si>
  <si>
    <t>Musicalización de las Cartas fílmicas a Víctor Gaviria No 3 y 6</t>
  </si>
  <si>
    <t>10/15/2022</t>
  </si>
  <si>
    <t>Universidad EAFIT</t>
  </si>
  <si>
    <t>EVELYN RUIZ CASTAÑO</t>
  </si>
  <si>
    <t>Ever Augusto Torres Silva</t>
  </si>
  <si>
    <t>1.037.580.132</t>
  </si>
  <si>
    <t>evertorres254547@correo.itm.edu.co</t>
  </si>
  <si>
    <t>Pasantía internacional</t>
  </si>
  <si>
    <t>09/26/2022</t>
  </si>
  <si>
    <t>Georgia State University.</t>
  </si>
  <si>
    <t>P20242</t>
  </si>
  <si>
    <t>Georgia</t>
  </si>
  <si>
    <t>Grupo de investigación e innovación Biomédica</t>
  </si>
  <si>
    <t xml:space="preserve"> $                       -  </t>
  </si>
  <si>
    <t>1104 septiembre 2 de 2022</t>
  </si>
  <si>
    <t xml:space="preserve">Felipe Álvarez Serna </t>
  </si>
  <si>
    <t>felipealvarez273880@correo.itm.edu.co</t>
  </si>
  <si>
    <t>FLAUDIO WILLIAM PORRAS ALVAREZ</t>
  </si>
  <si>
    <t>flaudioporras244408@correo.itm.edu.co</t>
  </si>
  <si>
    <t>Maestría CTS</t>
  </si>
  <si>
    <t>VI Meeting Programa Voces - Diálogos en Mercosur -Nuevos  Pensadores  para  Nuestra  América</t>
  </si>
  <si>
    <t>Narrativas de Paz, narrativas de guerra en los países de América Latina y elCaribe</t>
  </si>
  <si>
    <t>Rio de Janeiro, Brasil</t>
  </si>
  <si>
    <t>P21108</t>
  </si>
  <si>
    <t>Rio de Janeiro</t>
  </si>
  <si>
    <t>1537 noviembre 11 de 2022</t>
  </si>
  <si>
    <t>francobertaiola239752@correo.itm.edu.co</t>
  </si>
  <si>
    <t>Programa de Movilidad EXPLORA - CCYK</t>
  </si>
  <si>
    <t>Escuela de Ingenieros de Antioquia</t>
  </si>
  <si>
    <t xml:space="preserve"> CCYK Explora </t>
  </si>
  <si>
    <t>grupo de geofisica y ciencias de la computación</t>
  </si>
  <si>
    <t>Red de movilidad CCYK, proyecto EXPLORA, movilidad académica</t>
  </si>
  <si>
    <t>Germán Alvarez</t>
  </si>
  <si>
    <t>Ingeniería de producción</t>
  </si>
  <si>
    <t xml:space="preserve">Congreso ASOCIO </t>
  </si>
  <si>
    <t>Análisis de la sostenibilidad en el diseño de la red de distribución delaguacate Hass colombiano de exportación</t>
  </si>
  <si>
    <t>Universidades de La Sabana,Sergio Arboleda y Los Andes</t>
  </si>
  <si>
    <t>Minciencias RC166-2019</t>
  </si>
  <si>
    <t>Chía</t>
  </si>
  <si>
    <t>1047 agosto 25 de 2022</t>
  </si>
  <si>
    <t>Germán Álvarez</t>
  </si>
  <si>
    <t>Congreso Internacional deIngeniería IC-EXPOI 2022</t>
  </si>
  <si>
    <t>Mathematical model for thetactical  planning  of  the  supply  chain  of  supplementary  cementitousmaterials</t>
  </si>
  <si>
    <t>1399 octubre 24 de 2022</t>
  </si>
  <si>
    <t>German Andres Alvarez Lopez</t>
  </si>
  <si>
    <t>Congreso 2022 ASOCIO - IISE Región 16</t>
  </si>
  <si>
    <t>Análisis de la sostenibilidad en el diseño de la red de distribución del aguacate Hass colombiano de exportación</t>
  </si>
  <si>
    <t>Universidad de la Sabana</t>
  </si>
  <si>
    <t>GINA MARISOL MORENO MEZA</t>
  </si>
  <si>
    <t>ginamoreno286658@correo.itm.edu.co</t>
  </si>
  <si>
    <t>TECNOLOGÍA EN GESTIÓN DE REDES DE TELECOMUNICACIONES</t>
  </si>
  <si>
    <t>Gloria  Angelica  Santa  Gonzalez</t>
  </si>
  <si>
    <t>gloriasanta@itm.edu.co</t>
  </si>
  <si>
    <t>35°  Congreso  Latinoamericano  de  Química  organizado  por  laAsociación  Brasilera  de  Química</t>
  </si>
  <si>
    <t>Efecto  de  unesquema de tratamiento crónico con péptidos catiónicos sobre cultivoscelulares de cáncer de mama</t>
  </si>
  <si>
    <t>1526 noviembre 09 de 2022</t>
  </si>
  <si>
    <t>Gloria Mercedez Diaz</t>
  </si>
  <si>
    <t>Directora Operativa de Investigaciones</t>
  </si>
  <si>
    <t>Universidad de costa rica</t>
  </si>
  <si>
    <t>Infomración concentrada en archivo administrativo DCRI</t>
  </si>
  <si>
    <t xml:space="preserve">GLORIA STELLA FERNÁNDEZ GRISALES </t>
  </si>
  <si>
    <t>gloriafernandez116064@correo.itm.edu.co</t>
  </si>
  <si>
    <t xml:space="preserve">INGENIERÍA DE LA CALIDAD </t>
  </si>
  <si>
    <t>Harlem Acevedo Agudelo</t>
  </si>
  <si>
    <t>harlemacevedo@itm.edu.co</t>
  </si>
  <si>
    <t>Beneficios potenciales en el aprovechamiento
del material de excavación en edificaciones de Colombia</t>
  </si>
  <si>
    <t>71.336.337</t>
  </si>
  <si>
    <t>“I Congreso Internacional sobre sostenibilidad curricular y ODS en la formación universitaria”</t>
  </si>
  <si>
    <t xml:space="preserve">“Docencia e investigación: una sinergia para facilitar el aprendizaje en el marco de los objetivos del desarrollo sostenible” y "Huella de carbono, medida de la efectividad de los programas ambientales en el ITM". </t>
  </si>
  <si>
    <t>Universidad de Valencia - España</t>
  </si>
  <si>
    <t>P21110</t>
  </si>
  <si>
    <t xml:space="preserve"> $    8.304.294</t>
  </si>
  <si>
    <t xml:space="preserve"> $       5.827.500</t>
  </si>
  <si>
    <t>1156 del 12 de septiembre de 2022</t>
  </si>
  <si>
    <t xml:space="preserve">Harold David Herrera López </t>
  </si>
  <si>
    <t>haroldherrera286964@correo.itm.edu.co</t>
  </si>
  <si>
    <t xml:space="preserve">Hector Javier Tabares Chacoa </t>
  </si>
  <si>
    <t>hectortabares306032@correo.itm.edu.co</t>
  </si>
  <si>
    <t>Henry Alejandro Gallego Morales</t>
  </si>
  <si>
    <t>henrygallego176685@correo.itm.edu.co</t>
  </si>
  <si>
    <t>Hernán Alonso Uribe Bedoya</t>
  </si>
  <si>
    <t>Ciclo facilidades, una experiencia de cicloruta en Medellín</t>
  </si>
  <si>
    <t>Iliana María Ramírez</t>
  </si>
  <si>
    <t>proyectar alianzas interinstitucionales en investigación, 
extensión y docencia en temáticas relacionadas con modelación computacional</t>
  </si>
  <si>
    <t>Universidad Autónoma del Estado de Morelos</t>
  </si>
  <si>
    <t>Cuernavaca</t>
  </si>
  <si>
    <t>1572 noviembre 21 de 2022</t>
  </si>
  <si>
    <t>Reporte escrito de la visita</t>
  </si>
  <si>
    <t>Iliana maria Ramirez Velasquez</t>
  </si>
  <si>
    <t>ilianaramirez287610@correo.ura.edu.co</t>
  </si>
  <si>
    <t>XVIII Encuentro de Química Inorgánica</t>
  </si>
  <si>
    <t>Propiedades estructurales y ópticas de la isobetanidina como modelo push-pull por métodos computacionales</t>
  </si>
  <si>
    <t>10/16/2022</t>
  </si>
  <si>
    <t>Universidad Tecnica Federico Santa María</t>
  </si>
  <si>
    <t>Isabella Silva Garcia</t>
  </si>
  <si>
    <t>isabellasilva275397@correo.itm.edu.co</t>
  </si>
  <si>
    <t>Memorias de los objetos del desván</t>
  </si>
  <si>
    <t xml:space="preserve">Isabella Suaza Gomez </t>
  </si>
  <si>
    <t>isabellasuaza309803@correo.itm.edu.co</t>
  </si>
  <si>
    <t>Jaider Santiago Villa David</t>
  </si>
  <si>
    <t>jaidervilla301247@correo.itm.edu.co</t>
  </si>
  <si>
    <t>Tecnología en Desarrollo del Software</t>
  </si>
  <si>
    <t>Jairo Alonso Palacio</t>
  </si>
  <si>
    <t>Aplicación de tecnicas estadisticas para la toma de decisiones en la conformidad de manometros</t>
  </si>
  <si>
    <t xml:space="preserve">Jean Carlos Beltran Suarez </t>
  </si>
  <si>
    <t>jeanbeltran300955@correo.itm.edu.co</t>
  </si>
  <si>
    <t>Jean Paul Moran Zabala</t>
  </si>
  <si>
    <t>jeannieto152426@peratiónrreo.itm.edu.co</t>
  </si>
  <si>
    <t>An Optimization Approach for Process Quality Profile Modeling</t>
  </si>
  <si>
    <t>Jean Paul Morán Zabala</t>
  </si>
  <si>
    <t>jeanmoran281289@correo.itm.edu.co</t>
  </si>
  <si>
    <t xml:space="preserve">IX Congreso Internacional Industria y Organizaciones </t>
  </si>
  <si>
    <t>Methodological proposal for Hass avocado supply chain management in Michoacan, Mexico</t>
  </si>
  <si>
    <t>Plataforma DELFIN</t>
  </si>
  <si>
    <t>Programa de Pasantías</t>
  </si>
  <si>
    <t>Universidad Autónoma de Manizales en la ciudad de (Manizales) para los días del 20 de junio al 5 de agosto del presente año, participación en el programa DELFIN</t>
  </si>
  <si>
    <t>6/20/2022</t>
  </si>
  <si>
    <t xml:space="preserve">Universidad de Manizales </t>
  </si>
  <si>
    <t xml:space="preserve"> Delfin </t>
  </si>
  <si>
    <t>Informe de movilidad y socialización de la  estacia e interncambio en la plataforma DELFIN</t>
  </si>
  <si>
    <t>Dinamización y particiáción en la plataforma DELFIN</t>
  </si>
  <si>
    <t>Verano de investigación operativa ELAVIO 2022</t>
  </si>
  <si>
    <t>"Perfilado de la calidad de procesos usando programación metas y simulación Monte Carlo"</t>
  </si>
  <si>
    <t>06/13/2022</t>
  </si>
  <si>
    <t>06/17/2022</t>
  </si>
  <si>
    <t>Tecnológico de Monterrey</t>
  </si>
  <si>
    <t>Gestión de la Calidad</t>
  </si>
  <si>
    <t>0612</t>
  </si>
  <si>
    <t>Informe de Movilidad</t>
  </si>
  <si>
    <t>XXVII VERANO DE INVESTIGACIÓN CIENTIFICA Y TECNOLOGICA DEL PACIFICO</t>
  </si>
  <si>
    <t>"Ciencia de datos"</t>
  </si>
  <si>
    <t>06/20/2022</t>
  </si>
  <si>
    <t>Universidad Autonoma de Manizalez</t>
  </si>
  <si>
    <t>RN 18-01</t>
  </si>
  <si>
    <t>0610</t>
  </si>
  <si>
    <t>Movilidad en el marco de la plataforma DELFÍN</t>
  </si>
  <si>
    <t>Gestión documental en entidades de educación superior</t>
  </si>
  <si>
    <t>Analisis de costos de la variación de una caracteristica de calidad en un producto termoformado</t>
  </si>
  <si>
    <t>USD 75</t>
  </si>
  <si>
    <t xml:space="preserve">JEFERSON ERLEY PINZÓN CHAVARRO </t>
  </si>
  <si>
    <t>jefersonpinzon281691@correo.itm.edu.co</t>
  </si>
  <si>
    <t>Jefferson Sneider Quiroz Fabra</t>
  </si>
  <si>
    <t>jeffersonquiroz308272@correo.itm.edu.co</t>
  </si>
  <si>
    <t>Maestría en gestión de la Innovación Tecnológica Cooperación y Desarrollo Regional</t>
  </si>
  <si>
    <t>Adved 2022 8th Internacional Conference on Advances in Education</t>
  </si>
  <si>
    <t xml:space="preserve"> INTERNATIONAL CONFERENCE ON ADVANCES IN EDUCATION</t>
  </si>
  <si>
    <t>OCERINT- INTERNATIONAL 
ORGANIZATION CENTER OF 
ACADEMIC RESEARCH - Estambul</t>
  </si>
  <si>
    <t>JENIFER CAÑAVERAL CARVAJAL</t>
  </si>
  <si>
    <t>jenifercanaveral204622@correo.itm.edu.co</t>
  </si>
  <si>
    <t>INGENIERÍA EN DISEÑO INDUSTRIAL</t>
  </si>
  <si>
    <t>Jennifer Laverde Munera</t>
  </si>
  <si>
    <t>jenniferlaverde@itm.edu.co</t>
  </si>
  <si>
    <t>Primer Congreso Colombiano del Carbono</t>
  </si>
  <si>
    <t>Relación entre las funcionalidades generadas en la superficie de carbones mesoporosos con la capacidad de adsorción de azul de metileno</t>
  </si>
  <si>
    <t>Auditorio Eduardo Carranza, Universidad de los Llanos, Sede Barcelona, Villavicencio (Meta).</t>
  </si>
  <si>
    <t>Tecnología ern Gestión Administrativa</t>
  </si>
  <si>
    <t>VIII Internactional Conference on Science, Technology and Innovation for Society</t>
  </si>
  <si>
    <t>Edición de Revista CEA, comitpe cientifico y workshop</t>
  </si>
  <si>
    <t>06/25/2022</t>
  </si>
  <si>
    <t>Universidad Politécnica Saleciana</t>
  </si>
  <si>
    <t>Guayaquil</t>
  </si>
  <si>
    <t>Resolución aun en tramite a 31 de agosto</t>
  </si>
  <si>
    <t>Tecnologia en Gestión Administrativa</t>
  </si>
  <si>
    <t>2nd International Conference on Advanced Enterprise Information System (AEIS2022). AEIS 2022</t>
  </si>
  <si>
    <t>Propuesta metodológica para el diseño y elaboración de MOOCs orientados al fortalecimiento de las competencias laborales en la población sorda de la ciudad de Medellín</t>
  </si>
  <si>
    <t>London, The United Kingdom</t>
  </si>
  <si>
    <t>ADVED - 8th International Conference on Advances in Educación</t>
  </si>
  <si>
    <t>Technological strategies for knowledge apprehension in tourism-oriented natural environments: a bibliometric approach</t>
  </si>
  <si>
    <t>Geoparque UNESCO Chelmos</t>
  </si>
  <si>
    <t xml:space="preserve">Jhon Alejandro Rua Toro </t>
  </si>
  <si>
    <t>jhonrua312526@correo.itm.edu.co</t>
  </si>
  <si>
    <t>Jhon Fredy Bedoya Ceballos</t>
  </si>
  <si>
    <t>jhonbedoya300409@itm.edu.co</t>
  </si>
  <si>
    <t>Ing. en Diseño Industrial</t>
  </si>
  <si>
    <t>Jhony David Ramírez</t>
  </si>
  <si>
    <t>JhonyRamírez305020@correo.itm.edu.co</t>
  </si>
  <si>
    <t>Congreso Colombiano del Carbono 2022</t>
  </si>
  <si>
    <t>Evaluación  estadística  dediferentes parámetros para la síntesis de óxido de grafeno</t>
  </si>
  <si>
    <t>10/31/2022</t>
  </si>
  <si>
    <t>P20218</t>
  </si>
  <si>
    <t>Materiales Avanzados y Energía (MATyER)</t>
  </si>
  <si>
    <t>1435 octubre 26 de 2022</t>
  </si>
  <si>
    <t>Jhony Jose Gomez Puerta</t>
  </si>
  <si>
    <t>jhonygomez109144@correo.itm.edu.co</t>
  </si>
  <si>
    <t>Institución Universitaria Digital de Antioquia</t>
  </si>
  <si>
    <t>Tecnologia e ingeneiria en Calidad</t>
  </si>
  <si>
    <t>FIU Collaborative Online International Learning Reto COIL</t>
  </si>
  <si>
    <t>Plan Modulo COIL</t>
  </si>
  <si>
    <t>6/30/2022</t>
  </si>
  <si>
    <t>Florida International University</t>
  </si>
  <si>
    <t>USA</t>
  </si>
  <si>
    <t>Invitado</t>
  </si>
  <si>
    <t>Se realizara una proactica del reto COIL con UNIANDES</t>
  </si>
  <si>
    <t>El reto COIL se va a realizar con UNIANDES y luego con redes locales y con los docentes del departamento de Calidad y Producción</t>
  </si>
  <si>
    <t>Ingeniería de Produccióon</t>
  </si>
  <si>
    <t>Reto COIL UniAndes</t>
  </si>
  <si>
    <t>reto COIL entre UNIANDES y el ITM” auspiciada por la Florida International University FIU Collaborative Online International Learning COIL, a realizar un avance con la presentación de los grupos de trabajo y la exposición del tema de Metrología</t>
  </si>
  <si>
    <t>John Edisson Urrego Romero</t>
  </si>
  <si>
    <t>johnurrego@itm.edu.co</t>
  </si>
  <si>
    <t>Maestría en Ciencias Innovación en educación</t>
  </si>
  <si>
    <t>Congresso Latino-americano sobre o Abandono na Educação Superior (XICLABES)</t>
  </si>
  <si>
    <t>Paradojas y dilemas académicos de la permanencia estudiantil en el marco de la pandemia COVID-19: El caso del ITM Colombia</t>
  </si>
  <si>
    <t>Universidad Católica de Brasilia</t>
  </si>
  <si>
    <t>Brasilia</t>
  </si>
  <si>
    <t>John Palacio Pereira</t>
  </si>
  <si>
    <t>johnpalacio@itm.edu.co</t>
  </si>
  <si>
    <t>1214</t>
  </si>
  <si>
    <t>John Sebastian Landazabal</t>
  </si>
  <si>
    <t>johnlandazabal275037@correo.itm.edu.co</t>
  </si>
  <si>
    <t>Johnantan Andres Parra Osorio</t>
  </si>
  <si>
    <t>parrajhonatan@hotmail.com</t>
  </si>
  <si>
    <t>Congreso Internacional Virtual USATIC</t>
  </si>
  <si>
    <t>Redes sociales para el aprendizaje en marketing y Tecnologías emergentes de aprendizaje en administración</t>
  </si>
  <si>
    <t>06/28/2022</t>
  </si>
  <si>
    <t>06/30/2022</t>
  </si>
  <si>
    <t>Ubicuo y Social Aprendizaje con TIC - USATIC</t>
  </si>
  <si>
    <t>0667 junio 15 de 2022</t>
  </si>
  <si>
    <t>Certificado de ponencia, y memorias ISBN</t>
  </si>
  <si>
    <t>Jorge Ariel Franco</t>
  </si>
  <si>
    <t>XX Congreso Internacional de Análisis Internacional (CIAO)</t>
  </si>
  <si>
    <t>La jornada escolar única en Colombia como factor de mejoramiento en la calidad educativa</t>
  </si>
  <si>
    <t>1242 septiembre 26 de 2022</t>
  </si>
  <si>
    <t xml:space="preserve">JORGE LEONARDO MOGOLLÓN RIVAS </t>
  </si>
  <si>
    <t xml:space="preserve">jleomogollon@gmail.com </t>
  </si>
  <si>
    <t>TRADUCCIÓN E INTERPRETACIÓN LENGUA DE SEÑAS COLOMBIANA ESPAÑOL</t>
  </si>
  <si>
    <t>JORGE MIGUEL JARAMILLO VELEZ</t>
  </si>
  <si>
    <t xml:space="preserve">INGENIERÍA EN DISEÑO INDUSTRIAL </t>
  </si>
  <si>
    <t xml:space="preserve">JORGE MIGUEL JARAMILLO VELEZ </t>
  </si>
  <si>
    <t>jorgejaramillo272838@correo.itm.edu.co</t>
  </si>
  <si>
    <t>Jorge Torres Arboleda</t>
  </si>
  <si>
    <t>jorgetorres287610@correo.itm.edu.co</t>
  </si>
  <si>
    <t>XXIX Congreso nacional de Física</t>
  </si>
  <si>
    <t>Evaluación de algoritmos de optimización para la generación de máscaras de fase en multiplexación por división modal".</t>
  </si>
  <si>
    <t>09/20/2022</t>
  </si>
  <si>
    <t>Universidad del Quindio</t>
  </si>
  <si>
    <t>Quindio</t>
  </si>
  <si>
    <t>Clasificador automatico para determinar periodos de confirmación metrológica en un sistema de medición utilizando la inteligencia artificial</t>
  </si>
  <si>
    <t>07/14/2022</t>
  </si>
  <si>
    <t>Universidad Politécnica de Sanata Rosa Jáuregui &amp; CIDESI (Centro de investigación wn ingenieria y desarrollo industrial)</t>
  </si>
  <si>
    <t>UI 20-03</t>
  </si>
  <si>
    <t>AMYSOD (F-201)</t>
  </si>
  <si>
    <t>0607</t>
  </si>
  <si>
    <t>Jose Andrian Tramayo</t>
  </si>
  <si>
    <t>Evento International Materials Research Congress 2022 – Modalidad presencial</t>
  </si>
  <si>
    <t>“MODIFICACIÓN</t>
  </si>
  <si>
    <t>08/15/2022</t>
  </si>
  <si>
    <t>08/19/2022</t>
  </si>
  <si>
    <t>Sociedad Mexicana</t>
  </si>
  <si>
    <t>Informe de movilidad y certificado de la ponencia</t>
  </si>
  <si>
    <t xml:space="preserve">Certificado y ponencia </t>
  </si>
  <si>
    <t>XI congreso internacional de materiales CIM 2022</t>
  </si>
  <si>
    <t>Formación de nanoestructuras TiO2 sobre sustratos de aleación Ti6Al4V obtebidos mediante la tecnica de fabriación aditiva de fusión de haz de electrones</t>
  </si>
  <si>
    <t>Universidad Nacional de Colombia, sede Medellin, UIS y la UdeA</t>
  </si>
  <si>
    <t>Informe de movilidad, certificado de la ponencia y memorias</t>
  </si>
  <si>
    <t>Certificado,  ponencia y memorias</t>
  </si>
  <si>
    <t>josenarvaez@itm.edu.co</t>
  </si>
  <si>
    <t>Tecnologia en construcción y acabados arquitectonicos</t>
  </si>
  <si>
    <t>VIII Congreso de ASONAP HSE</t>
  </si>
  <si>
    <t>Innovaciones científicas y tecnológicas en el control de riesgos biológicos y químicos en ambientes laborales del sector académico e industrial colombiano</t>
  </si>
  <si>
    <t>09/15/2022</t>
  </si>
  <si>
    <t>09/16/2022</t>
  </si>
  <si>
    <t>Asociación Nacional de Profesionales en Salud, Seguridad y Ambiente (ASONAP HSE)</t>
  </si>
  <si>
    <t>Monteria</t>
  </si>
  <si>
    <t>José Luis González Manosalva</t>
  </si>
  <si>
    <t>1.095.809.498</t>
  </si>
  <si>
    <t>josegonzalez287729@correo.itm.edu.co</t>
  </si>
  <si>
    <t>“31° Simposio Internacional de Estadística 2022”</t>
  </si>
  <si>
    <t>“Use of elicitation and social cartography to determine the importance and feasibility of landscape restoration areas in Belmira, Antioquia”.</t>
  </si>
  <si>
    <t>1038 agosto 24 de 2022</t>
  </si>
  <si>
    <t>Gestión de residuos sólidos en el ITM una estrategia para llegar a ser carbono neutro</t>
  </si>
  <si>
    <t>Juan Antonio Urbano Rodriguez</t>
  </si>
  <si>
    <t>juanurbano259153@correo.itm.edu.co</t>
  </si>
  <si>
    <t>pasantía de Investigación en la empresa TECHNAID</t>
  </si>
  <si>
    <t>diseño ergonómico y evaluación del comportamiento mecánico de un dispositivo robótico para la rehabilitación de la articulación del tobillo</t>
  </si>
  <si>
    <t>11/08/022</t>
  </si>
  <si>
    <t>TECHNAID</t>
  </si>
  <si>
    <t>8.060.849</t>
  </si>
  <si>
    <t>juanpatino@itm.edu.co</t>
  </si>
  <si>
    <t>“IV Congreso Internacional de Ciencias de la Gestión – COINGES 2022”</t>
  </si>
  <si>
    <t xml:space="preserve">“Comprensión del surgimiento de iniciativas emprendedoras desde los sistemas complejos adaptativos". </t>
  </si>
  <si>
    <t>19/10/2022</t>
  </si>
  <si>
    <t>21/10/2022</t>
  </si>
  <si>
    <t>Pontificia Universidad Catolica del Perú</t>
  </si>
  <si>
    <t>1216 septiembre 20 de 2022</t>
  </si>
  <si>
    <t>Juan Camilo Sepulveda Balbín</t>
  </si>
  <si>
    <t>juansepulveda269145@correo.itm.edu.co</t>
  </si>
  <si>
    <t>Encuentro Internacional de Educación en Ingenierías ACOFI (EIEI ACOFI 2022)</t>
  </si>
  <si>
    <t>“Métodos de comunicación industrial inteligente aplicado a un módulo didáctico de los laboratorios de docencia del ITM”</t>
  </si>
  <si>
    <t>Asociación Colombiana de Facultades de Ingenhiería</t>
  </si>
  <si>
    <t>AEyCC / Automatica SMINGE78</t>
  </si>
  <si>
    <t>1157</t>
  </si>
  <si>
    <t>ACOFI (EIEI ACOFI 2022)</t>
  </si>
  <si>
    <t>Tecnología en Contrucción y Acabados Arquitectonicos</t>
  </si>
  <si>
    <t>XXXIII Jornadas Argentinas de Mastozoología y actividades académicas post-congreso</t>
  </si>
  <si>
    <t>Sociedad Argentina de Mastozoología</t>
  </si>
  <si>
    <t>Puerto Iguazú</t>
  </si>
  <si>
    <t>JUAN CARLOS ROMERO CLAVIJO</t>
  </si>
  <si>
    <t>juanc.romerocl@gmail.com</t>
  </si>
  <si>
    <t xml:space="preserve">Juan Daniel Velez Rojas </t>
  </si>
  <si>
    <t>juanvelez232143@correo.itm.edu.co</t>
  </si>
  <si>
    <t>Juan David Arango Moreno</t>
  </si>
  <si>
    <t>juanarango287610@correo.nvo.edu.co</t>
  </si>
  <si>
    <t>Redes neuronales convolucionales en sensores de specklegrama de fibra óptica y su comparación con otros métodos de análisis convencionales</t>
  </si>
  <si>
    <t>Juan David Gaviria Correa</t>
  </si>
  <si>
    <t>juangaviria301735@correo.itm.edu.co</t>
  </si>
  <si>
    <t>Tecnología en Desarrollo de Sistemas</t>
  </si>
  <si>
    <t xml:space="preserve">JUAN DIEGO MORENO MEZA </t>
  </si>
  <si>
    <t>juanmoreno312738@correo.itm.edu.co</t>
  </si>
  <si>
    <t xml:space="preserve">INGIENERIA MECATRÓNICA </t>
  </si>
  <si>
    <t xml:space="preserve">Juan Esteban Peláez Rojas </t>
  </si>
  <si>
    <t>juanpelaez269189@correo.itm.edu.co</t>
  </si>
  <si>
    <t>Juan Felipe Chavarro</t>
  </si>
  <si>
    <t>jufechavarro1899@gmail.com</t>
  </si>
  <si>
    <t>Juan Gabriel Ramos Garcia</t>
  </si>
  <si>
    <t>juanramos213421@correo.itm.edu.co</t>
  </si>
  <si>
    <t>01/25/2022</t>
  </si>
  <si>
    <t>Universidad Politécnica Nacional</t>
  </si>
  <si>
    <t>UI 21-03</t>
  </si>
  <si>
    <t>Leon</t>
  </si>
  <si>
    <t>1226</t>
  </si>
  <si>
    <t>Juan Guillermo Ordoñez Lopez</t>
  </si>
  <si>
    <t>Juanordonez307528@correo.itm.edu.co</t>
  </si>
  <si>
    <t xml:space="preserve">Juan Jose Rendon Rodriguez </t>
  </si>
  <si>
    <t xml:space="preserve">Encuentro de Modelamiento Molecular </t>
  </si>
  <si>
    <t>Interacción de compuestos bioactivos de café con proteínas de la apoptosis</t>
  </si>
  <si>
    <t>Modelamiento Molecular Colombia</t>
  </si>
  <si>
    <t>JUAN MANUEL ARANGO CASTAÑO</t>
  </si>
  <si>
    <t>juanarango281394@correo.itm.edu.co</t>
  </si>
  <si>
    <t>TECNOLOGÍA EN AUTOMATIZACIÓN ELECTRÓNICA</t>
  </si>
  <si>
    <t>Juan Manuel Arango Castaño</t>
  </si>
  <si>
    <t>Tecnología en Control de calidad</t>
  </si>
  <si>
    <t>II CONGRESO CIENTÍFICO INTERNACIONALINPIN202</t>
  </si>
  <si>
    <t>El Control de la Calidad 4.0 en lagestión de procesos productivos” y “Análisis de costos de la variación deuna característica de calidad en un producto termoformado</t>
  </si>
  <si>
    <t>P20237</t>
  </si>
  <si>
    <t>1269 septiembre 29 de 2022</t>
  </si>
  <si>
    <t>Juan Pablo Betancur Rengifo</t>
  </si>
  <si>
    <t>juanbetancur250634@correo.itm.edu.co</t>
  </si>
  <si>
    <t>"visión computacional y procesamiento de imágenes"</t>
  </si>
  <si>
    <t>Tecnologico de Monterrey</t>
  </si>
  <si>
    <t>Bi2B</t>
  </si>
  <si>
    <t>JUAN PABLO CALLE GONZALEZ</t>
  </si>
  <si>
    <t>juanpablo.blo@hotmail.com</t>
  </si>
  <si>
    <t>INGENIERIA EN DISEÑO INDUSTRIAL</t>
  </si>
  <si>
    <t>Juan Pablo Cardona Betancur</t>
  </si>
  <si>
    <t>juancardona280334@correo.itm.edu.co</t>
  </si>
  <si>
    <t>IX Congreso Internacional Industria y
Organizaciones – CIIO 2022.</t>
  </si>
  <si>
    <t>“Hass Avocado Supply Chain Quality Management in Michoacán, Mexico”</t>
  </si>
  <si>
    <t>Fortalecimiento a jovenes investigadores de la facultad de ciencias economicas y administrativas</t>
  </si>
  <si>
    <t>JUAN PABLO CORREA LÓPEZ</t>
  </si>
  <si>
    <t>juancorrea249983@correo.itm.edu.co</t>
  </si>
  <si>
    <t>ARTES DE LA GRABACIÓN Y PRODUCCIÓN MUSICAL</t>
  </si>
  <si>
    <t>Juan Pablo Restrepo</t>
  </si>
  <si>
    <t>juanrestrepo196291@correo.itm.edu.co</t>
  </si>
  <si>
    <t>Maestría en automatización y control industrial</t>
  </si>
  <si>
    <t>Ponencia en 9thInternational Work-Conference on the Interplay between Natural and ArtificialComputation</t>
  </si>
  <si>
    <t>Uniform  and  non-uniform  embeddingquality using electrocardiographic signals</t>
  </si>
  <si>
    <t>05/30/2022</t>
  </si>
  <si>
    <t>Universidad de la laguna</t>
  </si>
  <si>
    <t>80740-105-2021</t>
  </si>
  <si>
    <t>Puerto de la Cruz</t>
  </si>
  <si>
    <t>Metrología Científica</t>
  </si>
  <si>
    <t>0568 mayo 19 de 2022</t>
  </si>
  <si>
    <t>Publicación en los proceedings de la congerencia por Springer-Verlag (LNCS)</t>
  </si>
  <si>
    <t>Juan Sebastian Botero</t>
  </si>
  <si>
    <t>Reunión REDTPI4.0</t>
  </si>
  <si>
    <t>07/25/2022</t>
  </si>
  <si>
    <t>07/29/2022</t>
  </si>
  <si>
    <t>Universidad Politécnica Salesiana, Cuenca, Ecuador</t>
  </si>
  <si>
    <t>0976</t>
  </si>
  <si>
    <t>Informe Técnico de visita</t>
  </si>
  <si>
    <t>Gestión, desarrollo y fortalecieminto de redes institucionales REDTPI4.0</t>
  </si>
  <si>
    <t>Juan Sebastián Caro Ramírez</t>
  </si>
  <si>
    <t>juancaro252630@correo.itm.edu.co</t>
  </si>
  <si>
    <t>Juan Sebastian Londoño Raigoza</t>
  </si>
  <si>
    <t>juanlondono258593@gmail.com</t>
  </si>
  <si>
    <t>Universidad el CES</t>
  </si>
  <si>
    <t>juansoto319998@correo.itm.edu.co</t>
  </si>
  <si>
    <t>XXIII Simposio Chileno de Física</t>
  </si>
  <si>
    <t>Detección automática de temperatura a partir de la distribución modal de sensores basados en redes de periodo largo: enfoque basado en el aprendizaje profundo</t>
  </si>
  <si>
    <t>11/21/20222</t>
  </si>
  <si>
    <t>Unniversidad tecnica Federico Santa maria</t>
  </si>
  <si>
    <t>juansoto287610@correo.ico.edu.co</t>
  </si>
  <si>
    <t>Conversor modal óptico basado en una red de difracción grabada en fibra óptica de pocos modos utilizando el método de inscripción por láser de CO2</t>
  </si>
  <si>
    <t xml:space="preserve">Julian Andres Machado Florez </t>
  </si>
  <si>
    <t>julianuribe209085@correo.itm.edu.co</t>
  </si>
  <si>
    <t>Workshop on Engineering Applications WEA 2022</t>
  </si>
  <si>
    <t>Vehicle Detection and Counting Framework in aerial images based on SoC-FPG</t>
  </si>
  <si>
    <t>Universidad Distrital Francisco José de Caldas</t>
  </si>
  <si>
    <t>Julián Uribe Rios</t>
  </si>
  <si>
    <t>Jóven investigador</t>
  </si>
  <si>
    <t>SmartTech-IC 2022: ThirdInternational Conference on Smart Technologies,Systems and Application</t>
  </si>
  <si>
    <t>FPGA-based Four-band Multispectral CameraPrototype for Precision Agriculture Applications</t>
  </si>
  <si>
    <t>Cuenca, ecuador</t>
  </si>
  <si>
    <t>RC475-2020</t>
  </si>
  <si>
    <t>1452 octubre 28 de 2022</t>
  </si>
  <si>
    <t>julianaarias@itm.edu.co</t>
  </si>
  <si>
    <t>Ingenieria Financiera</t>
  </si>
  <si>
    <t>“Alfabetización Financiera en Colombia”, “Factores que Inciden en el Acceso de los Colombianos al Sistema Financiero Formal” e “Inclusión financiera en Colombia usando técnicas de machine learning”</t>
  </si>
  <si>
    <t>8th International Workshop on Efficiency in Education</t>
  </si>
  <si>
    <t>The productivity of Colombian public schools and its determinants in a value-added perspective: an empirical analysis 2014-2019</t>
  </si>
  <si>
    <t>Universidad de Pisa</t>
  </si>
  <si>
    <t>0961 - 1158</t>
  </si>
  <si>
    <t>Juliana Isabel Jurado Vélez</t>
  </si>
  <si>
    <t>julianajurado272994@correo.tim.edu.co</t>
  </si>
  <si>
    <t xml:space="preserve">Juliana Isabel Jurado Vélez </t>
  </si>
  <si>
    <t>Julianajurado272994@correo.itm.edu.co</t>
  </si>
  <si>
    <t xml:space="preserve">Juliana Restrepo Lopez </t>
  </si>
  <si>
    <t>julianarestrepo265756@correo.itm.edu.co</t>
  </si>
  <si>
    <t xml:space="preserve">Karen Isabel Duarte Taborda </t>
  </si>
  <si>
    <t>karenduarte300906@correo.itm.edu.co</t>
  </si>
  <si>
    <t>American Association for aerosol research 40th anual conference</t>
  </si>
  <si>
    <t>“Particulate Matter Collected in an impactor from a Euro VI diesel engine on real-world conditions: Physicochemical characterization” en el evento “American Association for Aerosol Research 40th annual conference”</t>
  </si>
  <si>
    <t>Centro de Convenciones de Raleigh en Raleigh, Carolina del Norte</t>
  </si>
  <si>
    <t>Carolina del Norte</t>
  </si>
  <si>
    <t xml:space="preserve">KARLA YARICZA URAN RESTREPO </t>
  </si>
  <si>
    <t>karlauran304744@correo.itm.edu.co</t>
  </si>
  <si>
    <t xml:space="preserve">KAROL MITCHEL GUTIÉRREZ GIRALDO </t>
  </si>
  <si>
    <t>karolgutierrez177736@correo.itm.edu.co</t>
  </si>
  <si>
    <t xml:space="preserve">KIARA MARÍA HOYOS LICONA </t>
  </si>
  <si>
    <t xml:space="preserve">Kiarahoyos313380@correo.itm.edu.co </t>
  </si>
  <si>
    <t xml:space="preserve">TECNOLOGÍA EN MANTENIMIENTO DE EQUIPOS BIOMEDICOS </t>
  </si>
  <si>
    <t>lauravelez305276@correo.itm.edu.co</t>
  </si>
  <si>
    <t>35° Congreso Latinoamericano de Química</t>
  </si>
  <si>
    <t>Potentialmolecular mechanism of Chlorogenic acid binding targets from Wnt/-cateninpathway as Porcupine and Dishevelled</t>
  </si>
  <si>
    <t>Minciencias RC811-2018</t>
  </si>
  <si>
    <t>1336 octubre 11 de 2022</t>
  </si>
  <si>
    <t>Publicación en el libro de 35° CLAQ/61 CDQ y charla sobre la experiencia de movildiad</t>
  </si>
  <si>
    <t>Tiene resolución adicional por ajuste de pago de inscripción: 1498 noviembre 08 de 2022</t>
  </si>
  <si>
    <t xml:space="preserve">Laura Marcela Sandoval Mosquera </t>
  </si>
  <si>
    <t>laurasandoval281472@correo.itm.edu.co</t>
  </si>
  <si>
    <t>Laura Murillo Ramirez</t>
  </si>
  <si>
    <t>lauramurillo148090@correo.itm.edu.co</t>
  </si>
  <si>
    <t>Maestría en ingeniería Biomédica</t>
  </si>
  <si>
    <t>18th international symposium on medical information processign and analysis</t>
  </si>
  <si>
    <t>Detection of muscle activations by surface electromyography in patients with dysphagia</t>
  </si>
  <si>
    <t>SIPAIM</t>
  </si>
  <si>
    <t>Laura Vélez</t>
  </si>
  <si>
    <t>X Congreso Latinoamericano de Ingeniería Biomédica (CLAIB2022) y el XXVIII Congreso Brasileño de Ingeniería Biomédica (CBEB 2022)</t>
  </si>
  <si>
    <t>Antiproliferative  effect  of  Chlorogenic  Acid  oncolorectal cancer cells evaluated via in silico Inhibition of Tankyrases 1/2 onWnt/ -catenin pathway</t>
  </si>
  <si>
    <t>Universidad Federal de Santa Catarina</t>
  </si>
  <si>
    <t>Florianópolis</t>
  </si>
  <si>
    <t>1105 septiembre 02 de 2022</t>
  </si>
  <si>
    <t>Tiene resolución adicional por ajuste de pago de inscripción: 1199 septiembre 16 de 2022</t>
  </si>
  <si>
    <t>Laura Zuluaica</t>
  </si>
  <si>
    <t>Proteomic Profile of Colorectal Cancer Cell Treatedwith Coffee</t>
  </si>
  <si>
    <t>1106 septiembre 02 de 2022</t>
  </si>
  <si>
    <t>Tiene resolución adicional por ajuste de pago de inscripción: 1206 septiembre 19 de 2022</t>
  </si>
  <si>
    <t>Leidy Johana Restrepo Franco</t>
  </si>
  <si>
    <t>leidyrestrepof@itm.edu.co</t>
  </si>
  <si>
    <t>LEIDY TATIANA JARAMILLO AGUDELO</t>
  </si>
  <si>
    <t>leidyjaramillo256476@correo.itm.edu.co</t>
  </si>
  <si>
    <t>Tecnologia en sistemas de producción</t>
  </si>
  <si>
    <t>Lina Maria Uribe Montoya</t>
  </si>
  <si>
    <t>linauribe261656@correo.itm.edu.co</t>
  </si>
  <si>
    <t>LISBETH CAROLINA SEPULVEDA CAMPO</t>
  </si>
  <si>
    <t xml:space="preserve">LISBETH CAROLINA SEPULVEDA CAMPO </t>
  </si>
  <si>
    <t xml:space="preserve">lisbethsepulveda249751@correo.itm.edu.co </t>
  </si>
  <si>
    <t>Lizbeth Dahiana Jaramillo Goez</t>
  </si>
  <si>
    <t>lizbethjaramillo313401@correo.itm.edu.co</t>
  </si>
  <si>
    <t xml:space="preserve">LIZETH CAROLINA ARIAS MEJIA </t>
  </si>
  <si>
    <t xml:space="preserve">lizetharias272987@correo.itm.edu.co </t>
  </si>
  <si>
    <t xml:space="preserve">Lizeth Vanessa Rodriguez Perez </t>
  </si>
  <si>
    <t>lizethrodriguez290869@correo.itm.edu.co</t>
  </si>
  <si>
    <t xml:space="preserve">Lorena Adarve Diaz </t>
  </si>
  <si>
    <t>lorenaadarve263994@correo.itm.edu.co</t>
  </si>
  <si>
    <t>Lorena Santa Taborda</t>
  </si>
  <si>
    <t>catalizadores metálicos para emplear en la hidrogenación de dióxido de carbono</t>
  </si>
  <si>
    <t>05/28/2022</t>
  </si>
  <si>
    <t>Leibniz Institute for Catalysis V – LIKAT</t>
  </si>
  <si>
    <t>Rostock</t>
  </si>
  <si>
    <t>Alquimia</t>
  </si>
  <si>
    <t xml:space="preserve">Lucas Cardona Giraldo </t>
  </si>
  <si>
    <t>lucascardona@itm.edu.co</t>
  </si>
  <si>
    <t>Lucas Esteban Escobar Correa</t>
  </si>
  <si>
    <t>lucasescobar213859@correo.itm.edu.co</t>
  </si>
  <si>
    <t>“9th International Work-Conference on the Interplay between Natural and Artificial Computation – IWINAC 2022”</t>
  </si>
  <si>
    <t>“Variable embedding based on L–statistic for electrocardiographic signal analysis” - “Uniform and nonuniform embedding quality using electrocardiographic signals”</t>
  </si>
  <si>
    <t>05/31/2022</t>
  </si>
  <si>
    <t>“9th International Work-Conference on the Interplay between Natural and Artificial
Computation –IWINAC 2022”</t>
  </si>
  <si>
    <t>Islas Canarias</t>
  </si>
  <si>
    <t>MINCIENCIAS 80740-105-2021</t>
  </si>
  <si>
    <t>0603</t>
  </si>
  <si>
    <t xml:space="preserve">Lucero Andrea Escobar Hoyos </t>
  </si>
  <si>
    <t>luceroescobar245834@correo.itm.edu.co</t>
  </si>
  <si>
    <t>Luciana Rendon Torres</t>
  </si>
  <si>
    <t>lucianarendon273013@correo.itm.edu.co</t>
  </si>
  <si>
    <t xml:space="preserve">LUCIANA RENDON TORRES </t>
  </si>
  <si>
    <t xml:space="preserve">Lugger Pastor Colina Franco </t>
  </si>
  <si>
    <t>Pasaporte</t>
  </si>
  <si>
    <t>luggercolina330896@correo.itm.edu.co</t>
  </si>
  <si>
    <t xml:space="preserve">LUIS FELIPE GRAJALES VILLADA </t>
  </si>
  <si>
    <t>luisgrajales272422@correo.itm.edu.co</t>
  </si>
  <si>
    <t>investigación de Universidad del Valle – sede Regional Cartago y el Instituto Tecnológico Metropolitano (ITM) de Medellín</t>
  </si>
  <si>
    <t>“Integración y operación óptima de almacenadores de energía en redes eléctricas"</t>
  </si>
  <si>
    <t>Universidad del Valle – sede Regional Cartago</t>
  </si>
  <si>
    <t>0609</t>
  </si>
  <si>
    <t>Informe de movilidad - Bitacoras del evento</t>
  </si>
  <si>
    <t>Luis Mateo Sepulveda Arias</t>
  </si>
  <si>
    <t>luissepulveda289934@correo.itm.edu.co</t>
  </si>
  <si>
    <t>Luis Miguel Gomez Meneses</t>
  </si>
  <si>
    <t>luisgomez251811@correo.itm.edu.co</t>
  </si>
  <si>
    <t>Sensor permitividad dieléctrica basado en líneas de microstrip cargadas con resonadores de impedancia escalonada para la caracterización de materiales sólidos en la región de las microondas</t>
  </si>
  <si>
    <t>Luis Miguel Ordoñez Echeverri</t>
  </si>
  <si>
    <t>luisordoñez290720@correo.itm.edu.co</t>
  </si>
  <si>
    <t>LUISA CAROLINA TORO MORENO</t>
  </si>
  <si>
    <t xml:space="preserve">Luz Mery Ramirez Patiño </t>
  </si>
  <si>
    <t>luzramirez273164@correo.itm.edu.co</t>
  </si>
  <si>
    <t>Manuel Buelvas Giraldo</t>
  </si>
  <si>
    <t>manuelbuelvas249498@correo.itm.edu.co</t>
  </si>
  <si>
    <t>International ImagenFest-Convocatoria Artística</t>
  </si>
  <si>
    <t>Tan solo era un juego</t>
  </si>
  <si>
    <t>10/22/2022</t>
  </si>
  <si>
    <t>Unniversidad de Caldas</t>
  </si>
  <si>
    <t>Manuel Romero Saez</t>
  </si>
  <si>
    <t>Cédula de Extranjería</t>
  </si>
  <si>
    <t>Pasantía en el marco del proyecto de investigación PI21101 Leibniz Institute for Catalysis - LIKAT</t>
  </si>
  <si>
    <t>Leibniz Institute for Catalysis - LIKAT</t>
  </si>
  <si>
    <t>04/30/2022</t>
  </si>
  <si>
    <t>Pasantía en el marco del proyecto de investigación PI21101 instituto de catalisis y petroquimica, CSIC</t>
  </si>
  <si>
    <t>Instituto de Catalisis y Petroquímica, CSIC</t>
  </si>
  <si>
    <t>06/29/2022</t>
  </si>
  <si>
    <t>Tecnología en Acabados Arquitectónicos</t>
  </si>
  <si>
    <t>Pasantía en el marco de proyecto de investigación</t>
  </si>
  <si>
    <t>Biomass and CO2 valorisation to high value added chemicals – BIOALL</t>
  </si>
  <si>
    <t>Catálisis y Petroleoquímica del Consejo Superior de Investigaciones Científicas (ICP-CSIC)</t>
  </si>
  <si>
    <t xml:space="preserve">Manuela Giraldo López </t>
  </si>
  <si>
    <t>manuelagiraldo299537@correo.itm.edu.co</t>
  </si>
  <si>
    <t>Manuela Martinez Castillo</t>
  </si>
  <si>
    <t>manuelamartinez282098@correo.itm.edu.co</t>
  </si>
  <si>
    <t xml:space="preserve">Marcela Herrera Tuberquia </t>
  </si>
  <si>
    <t>Marcelaherrera273279@correo.itm.edu.co</t>
  </si>
  <si>
    <t>MARIA ALEJANDRA ARDILA ARENAS</t>
  </si>
  <si>
    <t xml:space="preserve">MARIA ALEJANDRA CORREA PIEDRAHITA </t>
  </si>
  <si>
    <t>Maria Alejandra García Álvarez</t>
  </si>
  <si>
    <t xml:space="preserve">MARÍA ALEJANDRA HERNÁNDEZ GARCES </t>
  </si>
  <si>
    <t xml:space="preserve">mariahernandez246401@correo.itm.edu.co </t>
  </si>
  <si>
    <t xml:space="preserve">INGENIERÍA BIOMEDICA </t>
  </si>
  <si>
    <t>Maria Alejandra Vásquez Vásquez</t>
  </si>
  <si>
    <t>mariavasquez250172@correo.itm.edu.co</t>
  </si>
  <si>
    <t xml:space="preserve">MARÍA CAMILA DUQUE BUILES </t>
  </si>
  <si>
    <t>camiduque0410@gmail.com</t>
  </si>
  <si>
    <t xml:space="preserve">Maria Camila Durango Barrera </t>
  </si>
  <si>
    <t>mariadurango224169@correo.itm.edu.co</t>
  </si>
  <si>
    <t>maestría en Ingeniería Biomédica</t>
  </si>
  <si>
    <t xml:space="preserve">Maria Camila Escobar Pineda </t>
  </si>
  <si>
    <t>mariaescobar262368@correo.itm.edu.co</t>
  </si>
  <si>
    <t>María Camila Vega Zapata</t>
  </si>
  <si>
    <t>mariavega282843@correo.itm.edu.co</t>
  </si>
  <si>
    <t>Caracterización polínica de flora en el campus Robledo del Instituto Tecnológico Metropolitano (Medellín)</t>
  </si>
  <si>
    <t>Maria de la Mar Bustamante Rodriguez</t>
  </si>
  <si>
    <t>mariabustamante@itm.edu.co</t>
  </si>
  <si>
    <t>Seminario Global Education in the context of Migration/Mobility</t>
  </si>
  <si>
    <t>05/23/2022</t>
  </si>
  <si>
    <t>Universidad Pedagógica de Berna</t>
  </si>
  <si>
    <t>Suiza</t>
  </si>
  <si>
    <t>Berna</t>
  </si>
  <si>
    <t>Informe de movilidad - Conversatorio de educación Global - Taller de fomración y metodologías de Investigación</t>
  </si>
  <si>
    <t xml:space="preserve">Maria Fernanda Villa Ospina </t>
  </si>
  <si>
    <t>mariavilla253018@correo.itm.edu.co</t>
  </si>
  <si>
    <t>Biomateriales y bionanotecnologia</t>
  </si>
  <si>
    <t>Universidad Autónoma de Nuevo León</t>
  </si>
  <si>
    <t>Nuevo Leon</t>
  </si>
  <si>
    <t>BIREDI</t>
  </si>
  <si>
    <t>Maria Isabel Paternina Usuga</t>
  </si>
  <si>
    <t>mariapaternina241739@correo.itm.edu.co</t>
  </si>
  <si>
    <t>Factores que inciden en el acceso de los colombianos al sistema financiero formal”.</t>
  </si>
  <si>
    <t xml:space="preserve">MARÍA ISABEL ZULUAGA MARÍN </t>
  </si>
  <si>
    <t xml:space="preserve">mariazuluaga290531@correo.itm.edu.co </t>
  </si>
  <si>
    <t xml:space="preserve">GESTIÓN ADMINISTRATIVA </t>
  </si>
  <si>
    <t xml:space="preserve">Maria Jose Yepes Urrego </t>
  </si>
  <si>
    <t>mariayepes286534@correo.itm.edu.co</t>
  </si>
  <si>
    <t xml:space="preserve">María Leticia Lasso Jacanamejoy </t>
  </si>
  <si>
    <t>marialasso207890@correo.itm.edu.co</t>
  </si>
  <si>
    <t>Maria Natalia Arredondo Ibarra</t>
  </si>
  <si>
    <t xml:space="preserve">Maria Paz Zapata Cano </t>
  </si>
  <si>
    <t>mariazapata274628@correo.itm.edu.co</t>
  </si>
  <si>
    <t>Mariana Ardila Liscano</t>
  </si>
  <si>
    <t>marianaardila302062@correo.itm.edu.co</t>
  </si>
  <si>
    <t>BECA Alianza del Pacifico</t>
  </si>
  <si>
    <t>Universidad Politécnica Ramos Arispe</t>
  </si>
  <si>
    <t>Coahuila de Zaragoza</t>
  </si>
  <si>
    <t>metrología científica</t>
  </si>
  <si>
    <t>BECA de la plataforma de la Alianza del Pacifico 2022-2</t>
  </si>
  <si>
    <t>Mariana Lopera Arango</t>
  </si>
  <si>
    <t>marianalopera228961@correo.itm.edu.co</t>
  </si>
  <si>
    <t>Excitación de ondas electromagnéticas superficiales en nano películas depositadas en guías de onda planas</t>
  </si>
  <si>
    <t>Maribel Muñoz Bedoya</t>
  </si>
  <si>
    <t>maribelmunoz106945@correo.itm.edu.co</t>
  </si>
  <si>
    <t>marimabel5@gmail.com</t>
  </si>
  <si>
    <t>Firma de convenio con la Universidad Tecnológica Mineral de la Reforma del Estado de Hidalgo</t>
  </si>
  <si>
    <t>Univerdidad Tecnológica Mineral de la Reforma - UTMIR</t>
  </si>
  <si>
    <t>Hidalgo</t>
  </si>
  <si>
    <t>Convenio</t>
  </si>
  <si>
    <t>Huella de carbono</t>
  </si>
  <si>
    <t>MATEO GOMEZ ARBELAEZ</t>
  </si>
  <si>
    <t xml:space="preserve">INGENIERÍA BIOMÉDICA </t>
  </si>
  <si>
    <t>Mateo Gomez Arbelaez</t>
  </si>
  <si>
    <t>XLV Congreso de ingeniería biomédica</t>
  </si>
  <si>
    <t>Evaluación  de  la  activación  muscular  y  la  predisposición  al  dolor  enjugadores de voleibol masculinos</t>
  </si>
  <si>
    <t>Puerto Vallarta</t>
  </si>
  <si>
    <t>1571 noviembre 21 de 2022</t>
  </si>
  <si>
    <t>Mateo Gómez Arbeláez</t>
  </si>
  <si>
    <t>“Evaluación de la actividad muscular y movilidad del hombro en voleibolistas”</t>
  </si>
  <si>
    <t>mateoguerra251449@correo.itm.edu.co</t>
  </si>
  <si>
    <t xml:space="preserve">Estudiante Posgrado </t>
  </si>
  <si>
    <t>Beca FUNCYTCA - ITM</t>
  </si>
  <si>
    <t>Red de Sensores para el monitoreo usando dispositivos loT basados en comunicación LoRa</t>
  </si>
  <si>
    <t>06/23/2022</t>
  </si>
  <si>
    <t>Karlsruhe institute of technology</t>
  </si>
  <si>
    <t>FUNCYTCA</t>
  </si>
  <si>
    <t>0706</t>
  </si>
  <si>
    <t>Mauricio perez Giraldo</t>
  </si>
  <si>
    <t>mauricioperez305042@correo.itm.edu.co</t>
  </si>
  <si>
    <t>Maestría en Gestión Nergética Industrial</t>
  </si>
  <si>
    <t>Internactional Materials reserarch Congress 2022</t>
  </si>
  <si>
    <t>DEVELOPMENT OF SOLID LUBRICANTS FOR APPLICATIONS IN TRAM TRANSIT SYSTEMS</t>
  </si>
  <si>
    <t>Committee Internacinal Materials Research congress 2022</t>
  </si>
  <si>
    <t>Cancun</t>
  </si>
  <si>
    <t>MAT yER</t>
  </si>
  <si>
    <t>0749</t>
  </si>
  <si>
    <t>Resultaltados enmarcados en el proyecto de investigacióin P20210 y tesís de Maestría</t>
  </si>
  <si>
    <t xml:space="preserve">Melida Yulieth Samper Castrillon </t>
  </si>
  <si>
    <t>melidasamper287624@correo.itm.edu.co</t>
  </si>
  <si>
    <t>12/16/2025</t>
  </si>
  <si>
    <t xml:space="preserve">MERCY JULIETH ORTEGA ROJAS </t>
  </si>
  <si>
    <t xml:space="preserve">mercyortega274116@correo.itm.edu.co </t>
  </si>
  <si>
    <t xml:space="preserve">Mercy Julieth Ortega Rojas </t>
  </si>
  <si>
    <t>Miguel Camilo Gomez Meneses</t>
  </si>
  <si>
    <t>miguuelgomez273335@correo.itm.edu.co</t>
  </si>
  <si>
    <t>XI Congreso Internacional de Materiales CIM 2022</t>
  </si>
  <si>
    <t>Síntesis de puntos cuánticos de carbono a partir de hollín proveniente de motores diésel: Efecto del tipo de fuente en las propiedades fisicoquímicas</t>
  </si>
  <si>
    <t>Miriam Janet Gil Garzon</t>
  </si>
  <si>
    <t>química Industrial</t>
  </si>
  <si>
    <t>Día del Químico - Promoción de Red programas de Química en Colombia</t>
  </si>
  <si>
    <t>Promoción de Red programas de Química en Colombia</t>
  </si>
  <si>
    <t>Consejo profesional de Química</t>
  </si>
  <si>
    <t>1.128.436.308</t>
  </si>
  <si>
    <t>monicamejia81292@itm.edu.co</t>
  </si>
  <si>
    <t>“XI Congreso Internacional de Materiales XI CIM 2022”</t>
  </si>
  <si>
    <t>“Comparación de propiedades morfológicas y nanomecánicas de andamios de PVA, PCL y PEO con fibroína y nanopartículas de plata para ingeniería de tejido óseo”</t>
  </si>
  <si>
    <t>P20209</t>
  </si>
  <si>
    <t>1321 del 10 de octubre de 2022</t>
  </si>
  <si>
    <t>Natalia Andrea Londoño Gonzalez</t>
  </si>
  <si>
    <t>natalialondoño34006@correo.itm.edu.co</t>
  </si>
  <si>
    <t>Natalia Correa</t>
  </si>
  <si>
    <t>nataliacorrea@itm.edu.co</t>
  </si>
  <si>
    <t>Clase espejo entre Universidad de Medellin y el ITM</t>
  </si>
  <si>
    <t>Clase espejo Teoria general de sistemas aplicada en calidad y estructura por procesos (ITM) y APQP y PPAP (Universidad de Mdellin)</t>
  </si>
  <si>
    <t>5/16/2022</t>
  </si>
  <si>
    <t>5/18/2022</t>
  </si>
  <si>
    <t>Universidad de Medellin</t>
  </si>
  <si>
    <t>RN12-08</t>
  </si>
  <si>
    <t xml:space="preserve">Aplicación de la Clse espejo dentro del marco de la red academica y de investigación en calidad, lo que permite la dinamización del microcurriculo en el programa de tecnologia e ingenieria en control de la Calidad </t>
  </si>
  <si>
    <t>Natalia Correa Hincapie</t>
  </si>
  <si>
    <t>nataliaventa257355@correo.com.edu.co</t>
  </si>
  <si>
    <t>IV Encuentro Internacional de Semilleros de Investigación en calidad y metrología" y Simposio por los 10 años de la RED Académica de Investigación en Calidad</t>
  </si>
  <si>
    <t>El liderazgo y la dirección estratégica como pilares dela gestión organizacional</t>
  </si>
  <si>
    <t xml:space="preserve"> Universidad Militar Nueva Granada</t>
  </si>
  <si>
    <t xml:space="preserve">NEYDER FABIAN GOMEZ AGUILAR </t>
  </si>
  <si>
    <t xml:space="preserve">Neydergomez321547@correo.itm.edu.co </t>
  </si>
  <si>
    <t>Nini Johana Pedroza Diaz</t>
  </si>
  <si>
    <t>ninipedroza@itm.edu.co</t>
  </si>
  <si>
    <t>Ingeniería biomédica</t>
  </si>
  <si>
    <t>“Estudio del efecto citotóxico del clorogenato de metilo sobre un modelo in vitro de cáncer colorrectal”</t>
  </si>
  <si>
    <t>CLAO</t>
  </si>
  <si>
    <t>Estudio del efecto citotóxico del clorogenato de metilo sobre un modelo in vitro de cáncer colorrectal</t>
  </si>
  <si>
    <t>1348 octubre 13 de 2022</t>
  </si>
  <si>
    <t>Tiene resolución adicional por ajuste de pago de inscripción: 1511 noviembre 08 de 2022</t>
  </si>
  <si>
    <t xml:space="preserve">Omaira Jiseth Torres Gonzalez </t>
  </si>
  <si>
    <t>omairatorres299930@correo.itm.edu.co</t>
  </si>
  <si>
    <t>Omar Dario Gutierrez Florez</t>
  </si>
  <si>
    <t>9th International Symposium on Energy from Biomass and Waste”</t>
  </si>
  <si>
    <t>“Pyrolysis of sugar cane bagasse assisted with
acidified natural clinoptilolite”</t>
  </si>
  <si>
    <t>VENICE 2022</t>
  </si>
  <si>
    <t xml:space="preserve"> Venecia</t>
  </si>
  <si>
    <t xml:space="preserve">Oscar Andres Salazar Lopez </t>
  </si>
  <si>
    <t>oscarsalazar304944@correo.itm.edu.co</t>
  </si>
  <si>
    <t>Oswaldo Medina Vega</t>
  </si>
  <si>
    <t>oswaldomedina@itm.edu.co</t>
  </si>
  <si>
    <t>Pablo Carmona</t>
  </si>
  <si>
    <t>Abiotic Maize StressDetection Using Hyperspectral Signatures and Band Selection</t>
  </si>
  <si>
    <t>1459 octubre 31 de 2022</t>
  </si>
  <si>
    <t xml:space="preserve">Paola Andrea Rico Perez </t>
  </si>
  <si>
    <t>paolarico302763@correo.itm.edu.co</t>
  </si>
  <si>
    <t xml:space="preserve">PAOLA ANDREA SÁNCHEZ GARCÍA </t>
  </si>
  <si>
    <t xml:space="preserve">Paolasanchez225541@correo.itm.edu.co </t>
  </si>
  <si>
    <t xml:space="preserve">Paola Andrea Sánchez García </t>
  </si>
  <si>
    <t>Paula Andrea Rodriguez Correa</t>
  </si>
  <si>
    <t>Maestría en Gestión de la Innovación Tecnológica</t>
  </si>
  <si>
    <t>4th International Conference on Tourism Technology &amp; Systems</t>
  </si>
  <si>
    <t>Thematic Trends Around Gamification in MOOC: A Bibliometric Analysis</t>
  </si>
  <si>
    <t>Universidad Autonoma de Chile</t>
  </si>
  <si>
    <t>Rafael Augusto Benjumea Brito</t>
  </si>
  <si>
    <t>rafaelbenjumea250902@correo.itm.edu.co</t>
  </si>
  <si>
    <t>"XIV Latin American Symposium on High Energy Physics”</t>
  </si>
  <si>
    <t xml:space="preserve">“Modelos 331 sin cargas eléctricas exóticas, con neutrinos masivos y su fenomenología”. </t>
  </si>
  <si>
    <t>11/13/2022</t>
  </si>
  <si>
    <t>Quito, Ecuador</t>
  </si>
  <si>
    <t>P20246</t>
  </si>
  <si>
    <t>Ecuardo</t>
  </si>
  <si>
    <t>Quito</t>
  </si>
  <si>
    <t>1367 del 18 de octubre de 2022</t>
  </si>
  <si>
    <t>Seventh Colombian Meeting on High Energy Physics</t>
  </si>
  <si>
    <t>Modelos 331 sin cargas eléctricas exóticas, con neutrinosmasivos y su fenomenología</t>
  </si>
  <si>
    <t>1580 noviembre 21 de 2022</t>
  </si>
  <si>
    <t>RICHARDS JOSÉ FERMÍN VERTIZ</t>
  </si>
  <si>
    <t>Permiso por Protección Temporal</t>
  </si>
  <si>
    <t>richardsfermin305308@correo.itm.edu.co</t>
  </si>
  <si>
    <t>TECNOLOGÍA EN DESARROLLO DE SOFTWARE</t>
  </si>
  <si>
    <t>Romario Ademir Conto Lopez</t>
  </si>
  <si>
    <t>romarioconto287610@correo.fin.edu.co</t>
  </si>
  <si>
    <t>XXXI Simposio Internacional de Estadística</t>
  </si>
  <si>
    <t>Análisis de tiempo financieras para la toma de decisiones con enfoque de inversión</t>
  </si>
  <si>
    <t>romarioconto@itm.edu.co</t>
  </si>
  <si>
    <t>Inclusión financiera en Colombia usando técnicas de machine learning</t>
  </si>
  <si>
    <t xml:space="preserve">Rosa Maria Idárraga Restrepo </t>
  </si>
  <si>
    <t>rosaidarraga279642@correo.itm.edu.co</t>
  </si>
  <si>
    <t>Ruben Dario Fonnegra Tarazona</t>
  </si>
  <si>
    <t>Pasantía en el laboratorio Caicedo Lab, Broad Institute of MIT and Harvard</t>
  </si>
  <si>
    <t>Automatic Generation of Syntheic contrast Enhancement images for breast cancer diagnostic</t>
  </si>
  <si>
    <t>Broad Institute of MIT and Harvard</t>
  </si>
  <si>
    <t>Maquinas inteligentes (MIRP)</t>
  </si>
  <si>
    <t>14th IEEE EMBS-SPS International Summer School on Biomedical Imaging</t>
  </si>
  <si>
    <t>Escuela de verano de investigación en el campo de la imagen biomedica</t>
  </si>
  <si>
    <t>06/19/2022</t>
  </si>
  <si>
    <t>IMT Atlentique</t>
  </si>
  <si>
    <t>Saint jacut de la me</t>
  </si>
  <si>
    <t>0611</t>
  </si>
  <si>
    <t xml:space="preserve">Saeli Sared Sarabia Castellar </t>
  </si>
  <si>
    <t>saelisarabia281770@correo.itm.edu.co</t>
  </si>
  <si>
    <t xml:space="preserve">Salma Isabel Osorio Hernandez </t>
  </si>
  <si>
    <t>salmaosorio280235@correo.itm.edu.co</t>
  </si>
  <si>
    <t>Sandra Sulay Arango Valera</t>
  </si>
  <si>
    <t>sandraarango@itm.edu.co</t>
  </si>
  <si>
    <t>"Efecto de la combinación de un jugo de Vaccinium meridionale Swartz con aspirina sobre la
antiproliferación y la modulación de proteínas asociadas a apoptosis en células de
adenocarcinoma de colon"</t>
  </si>
  <si>
    <t>Sandra Sulay Arango Varela</t>
  </si>
  <si>
    <t>Workshop del programa NanoBiCancer y Simposio de productos naturales</t>
  </si>
  <si>
    <t>09/13/2022</t>
  </si>
  <si>
    <t xml:space="preserve">Centro Cultural Metropolitano de Convenciones - Armenia </t>
  </si>
  <si>
    <t xml:space="preserve">Santiago Valdés Sepúlveda </t>
  </si>
  <si>
    <t>santiagovaldes255953@correo.itm.edu.co</t>
  </si>
  <si>
    <t xml:space="preserve">SARA CHAVERRA HERNÁNDEZ </t>
  </si>
  <si>
    <t>sara76891@gmail.com</t>
  </si>
  <si>
    <t xml:space="preserve">INGENIERÍA MECÁNICA </t>
  </si>
  <si>
    <t>Sara Salazar Moreno</t>
  </si>
  <si>
    <t>sarasalazar261655@correo.itm.edu.co</t>
  </si>
  <si>
    <t>Interacciones museográficas divergentes</t>
  </si>
  <si>
    <t>Sara Yepes Zuluaga</t>
  </si>
  <si>
    <t>Ingenieria en telecomunicaciones</t>
  </si>
  <si>
    <t>6/16/2022</t>
  </si>
  <si>
    <t>Movilida en el marco de competencias interculturales virtual se debe de solicitar informe de movilidad FIC-009</t>
  </si>
  <si>
    <t xml:space="preserve">Sayleth Valentina Rojas Serrano </t>
  </si>
  <si>
    <t>saylethrojas290325@correo.itm.edu.co</t>
  </si>
  <si>
    <t>Sebastian Cardona Acevedo</t>
  </si>
  <si>
    <t>sebastiancardona272247@correo.itm.edu.co</t>
  </si>
  <si>
    <t>Administración tecnologica</t>
  </si>
  <si>
    <t>International Conference in Information Technology y Education</t>
  </si>
  <si>
    <t>“Análisis bibliométrico en adopción de logística de entrega de mercancías mediante el uso de drones” y “Tendencias en el uso del marketing digital en el sector turismo”</t>
  </si>
  <si>
    <t>07/17/2022</t>
  </si>
  <si>
    <t>ESPM - Higher School of Advertising and marketing</t>
  </si>
  <si>
    <t>Prospectiva Estrategica</t>
  </si>
  <si>
    <t>Indexación enm Scopus - Socialización de la ponencia con estudiantes de semillero prospectiva estratégica</t>
  </si>
  <si>
    <t>Fortalecieminto e semilleros de investigación institucional</t>
  </si>
  <si>
    <t>Sebastián Franco Castaño</t>
  </si>
  <si>
    <t>sebastianfranco@correo.itm.edu.co</t>
  </si>
  <si>
    <t>Plataformas
tecnológicas de aprendizaje en adultos y Herramientas de trabajo colaborativo en
ambientes universitarios</t>
  </si>
  <si>
    <t>0666 junio 15 de 2022</t>
  </si>
  <si>
    <t>Sebastian Perez Galeano</t>
  </si>
  <si>
    <t>Sebastianperez151073@correo.itm.edu.co</t>
  </si>
  <si>
    <t>Argos Yumbo</t>
  </si>
  <si>
    <t>proceso de Conminución realizado en Argos Yumbo y analizar el proceso de toma de datos de las variables físicas medibles</t>
  </si>
  <si>
    <t>Cementos Argos yumbo</t>
  </si>
  <si>
    <t>sebastianvalencia225258@correo.itm.edu.co</t>
  </si>
  <si>
    <t>IX edición de la Escuela de Verano en Óptica y Optoelectrónica (EVOO 2022)</t>
  </si>
  <si>
    <t>Fortalecieminto y consolidación del grupo auitomatica, electronica y ciencias de la computación</t>
  </si>
  <si>
    <t>CICESE - Departamento de optica</t>
  </si>
  <si>
    <t>Ensenada</t>
  </si>
  <si>
    <t>Automática, elestrónica y ciencias computacionales</t>
  </si>
  <si>
    <t>0608</t>
  </si>
  <si>
    <t>IX edición de la Escuela de Verano en Óptica y Optoelectrónica (EVOO 2022)
se debe de solicitar informe de movilidad y cumplimiento a los compromisos institucionales</t>
  </si>
  <si>
    <t>sebastianvalencia287610@correo.eri.edu.co</t>
  </si>
  <si>
    <t>Ingeniería de telecomunicaciones</t>
  </si>
  <si>
    <t>Desarrollo y caracterización de sistema de grabación de redes de periodo largo en fibras ópticas empleando láser de CO2</t>
  </si>
  <si>
    <t>Sebastin Roldan Vasco</t>
  </si>
  <si>
    <t>Proyecto de investigación convocatoria Conjunta G8  codigo PE-20209</t>
  </si>
  <si>
    <t>Desarrollo de una metodología de evaluacion instrumental no invasiva multimodal basada en inteligencia artificial, a partir de una prueba de referencia de disfagia"</t>
  </si>
  <si>
    <t>06/22/2022</t>
  </si>
  <si>
    <t>Universität zu Kiel</t>
  </si>
  <si>
    <t>Proyecto de investigación PE-20209, Convocatoria G8</t>
  </si>
  <si>
    <t>Zu Kiel</t>
  </si>
  <si>
    <t>Artículo sometido a revista indexada ISI.Scopus</t>
  </si>
  <si>
    <t>se debe de solicitar informe de movilidad y compromisos institucionales</t>
  </si>
  <si>
    <t>Sebastina Montoya Villalba</t>
  </si>
  <si>
    <t>sebastinamontoya287610@merreo. di.edu.co</t>
  </si>
  <si>
    <t>Sergio Alvarez hernandez</t>
  </si>
  <si>
    <t>sergioalvarez317002@correo.itm.edu.co</t>
  </si>
  <si>
    <t>Universidad Catolica Luis Amigo</t>
  </si>
  <si>
    <t>Simón Cárdenas Osorio</t>
  </si>
  <si>
    <t>simoncardenas265617@correo.itm.edu.co</t>
  </si>
  <si>
    <t>Festival Unimagdalena 60 años - Freestyle Batalla Unimagdalena</t>
  </si>
  <si>
    <t>Batlla Freestyle</t>
  </si>
  <si>
    <t>05/14/2022</t>
  </si>
  <si>
    <t>0508</t>
  </si>
  <si>
    <t>SIMÓN CARMONA LOPERA</t>
  </si>
  <si>
    <t xml:space="preserve">Simoncarmona312988@correo.itm.edu.co </t>
  </si>
  <si>
    <t>Sofia Salazar Gallego</t>
  </si>
  <si>
    <t>sofiasalazar240574@correo.itm.edu.co</t>
  </si>
  <si>
    <t>Sofia Zuluaga Gonzalez</t>
  </si>
  <si>
    <t>sofiazuluaga309692@correo.itm.edu.co</t>
  </si>
  <si>
    <t xml:space="preserve">Sulians Albeiro Rua Zea </t>
  </si>
  <si>
    <t>suliansrua104889@correo.itm.edu.co</t>
  </si>
  <si>
    <t>Tatiana Higuita Durango</t>
  </si>
  <si>
    <t>tatianahiguita249844@correo.itm.edu.co</t>
  </si>
  <si>
    <t>Tatiana Sanchez Agudelo</t>
  </si>
  <si>
    <t>tatianasanchez297415@correo.itm.edu.co</t>
  </si>
  <si>
    <t>Valentina Cordoba Bichivi</t>
  </si>
  <si>
    <t>valentinacordoba256968@correo.itm.edu.co</t>
  </si>
  <si>
    <t>VALENTINA FLÓREZ RODRIGUEZ</t>
  </si>
  <si>
    <t>valentinaflorez273581@correo.itm.edu.co</t>
  </si>
  <si>
    <t xml:space="preserve">Valentina Henao Usme </t>
  </si>
  <si>
    <t>valentinahenao322344@correo.itm.edu.co</t>
  </si>
  <si>
    <t xml:space="preserve">Valentina Marsiglia Mejia </t>
  </si>
  <si>
    <t>valentinamarsiglia280265@correo.itm.edu.co</t>
  </si>
  <si>
    <t>Valentina Mesa sierra</t>
  </si>
  <si>
    <t>12/16/2026</t>
  </si>
  <si>
    <t xml:space="preserve">VALENTINA MESA SIERRA </t>
  </si>
  <si>
    <t>Valentinamesa280019@correo.itm.edu.co</t>
  </si>
  <si>
    <t>Valentina Mestra</t>
  </si>
  <si>
    <t>valentinamestra229391@correo.itm.edu.co</t>
  </si>
  <si>
    <t>valetinamoreno193218@correo.itm.edu.co</t>
  </si>
  <si>
    <t xml:space="preserve">Valentina Sanchez Ortiz </t>
  </si>
  <si>
    <t>valentinasanchez300415@correo.itm.edu.co</t>
  </si>
  <si>
    <t xml:space="preserve">Valentina Vélez Vanegas </t>
  </si>
  <si>
    <t>valentinavelez241278@correo.itm.edu.co</t>
  </si>
  <si>
    <t>Valeria Correa Gallego</t>
  </si>
  <si>
    <t>valeriacorrea252237@correo.itm.edu.co</t>
  </si>
  <si>
    <t>ICAM2021 - XXX International Material Research Congress</t>
  </si>
  <si>
    <t>“EFFECT OF ACIDITY AND OLIVINE LOADING ON
PYROLYSIS PROCESSES EXPERIENCED BY SUGARCANE BAGASSE”</t>
  </si>
  <si>
    <t>International Union of Materials Research Societies</t>
  </si>
  <si>
    <t>Alquimia/SERQ</t>
  </si>
  <si>
    <t>0962</t>
  </si>
  <si>
    <t>Joven Investigador Minciencias Proyecto 80740-105-2021</t>
  </si>
  <si>
    <t>Valeria Gonzalez Londoño</t>
  </si>
  <si>
    <t>Bragas Rojas</t>
  </si>
  <si>
    <t>VALERIA PERDOMO GARCÍA</t>
  </si>
  <si>
    <t>valeriaperdomogarcia93@gmail.com</t>
  </si>
  <si>
    <t>Dinámicas de intercambio urbano-rural en el escenario del cambio climático</t>
  </si>
  <si>
    <t>Veronica Mira Fernandez</t>
  </si>
  <si>
    <t>veronicamira@itm.edu.co</t>
  </si>
  <si>
    <t>Maestría en Gestión de la Innovación</t>
  </si>
  <si>
    <t>XI CLABES - Congreso Latinoamericano sobre el Abandono de la Educación Superior</t>
  </si>
  <si>
    <t>Vigilancia tecnológica para la permanencia estudiantil en Colombia: perspectivas, modelos y estrategias</t>
  </si>
  <si>
    <t>Universidad Catolica de Brasilia</t>
  </si>
  <si>
    <t>Veronica Posada Arias</t>
  </si>
  <si>
    <t>veronicaposada262092@correo.itm.edu.co</t>
  </si>
  <si>
    <t>Museos para la inclusión</t>
  </si>
  <si>
    <t>Victor Manuel del Valle Diaz</t>
  </si>
  <si>
    <t>victorvalle@itm.edu.co</t>
  </si>
  <si>
    <t>IV Encuentro Nacional de Museos de Ciencias, Historia Natural y Colecciones Biológicas</t>
  </si>
  <si>
    <t>la importancia de la museografía en la divulgación y conservación del patrimonio natural</t>
  </si>
  <si>
    <t>Universidad del Bosque</t>
  </si>
  <si>
    <t>Victoria Eugenia Estrada Orrego</t>
  </si>
  <si>
    <t>43.221.214</t>
  </si>
  <si>
    <t>victoriaestrada@itm.edu.co</t>
  </si>
  <si>
    <t>“Congreso de ESOCITE/45”</t>
  </si>
  <si>
    <t>“Fumigate or not fumigate? Controversies over the use of glyphosate in the War on Drugs in Colombia”</t>
  </si>
  <si>
    <t>Cholula, México</t>
  </si>
  <si>
    <t>Cholula</t>
  </si>
  <si>
    <t>1320 del 10 de octubre de 2022</t>
  </si>
  <si>
    <t>Wendy Vanessa Coronado Mazo</t>
  </si>
  <si>
    <t>wendycoronado250841@correo.itm.edu.co</t>
  </si>
  <si>
    <t>Willian Alexis parra Osorio</t>
  </si>
  <si>
    <t>willianparra305328@correo.itm.edu.co</t>
  </si>
  <si>
    <t>Ingenieria en diseño' industrial</t>
  </si>
  <si>
    <t xml:space="preserve">WILSON STIVEN AGUIRRE MAHECHA </t>
  </si>
  <si>
    <t>wilsonaguirre309506@correo.itm.edu.co</t>
  </si>
  <si>
    <t xml:space="preserve">YARIS SORIANA ACEVEDO PATIÑO </t>
  </si>
  <si>
    <t>yarisacevedo20@gmail.com</t>
  </si>
  <si>
    <t>Yarledis Hurtado Henao</t>
  </si>
  <si>
    <t>yarledishurtado240318@correo.itm.edu.co</t>
  </si>
  <si>
    <t>MAESTRÍA EN DESARROLLO SOSTENIBLE</t>
  </si>
  <si>
    <t>Membranas poliméricas compuestas nanoestructuradas para la
captura de CO2 en la etapa de pre-combustión de hidrógeno
obtenido de la gasificación de biomasa proveniente del
departamento de Antioquia</t>
  </si>
  <si>
    <t>08/17/2022</t>
  </si>
  <si>
    <t>materiales avanzados y energía</t>
  </si>
  <si>
    <t>Resolución en flujo con aprobaciones</t>
  </si>
  <si>
    <t>Estrategias de mejoramiento, fortalecieminto y consolidación de grupos de investigación P21104</t>
  </si>
  <si>
    <t>YARLEDIS HURTADO HENAO</t>
  </si>
  <si>
    <t>MAESTRÍA EN DESARROLLOS SOSTENIBLE</t>
  </si>
  <si>
    <t xml:space="preserve">Yarleni Dayana Arango Sanchez </t>
  </si>
  <si>
    <t>yarleniarango274681@correo.itm.edu.co</t>
  </si>
  <si>
    <t>Yenifer Uribe Alzate</t>
  </si>
  <si>
    <t>yenniferuribe5353@correo.itm.edu.co</t>
  </si>
  <si>
    <t>Festival Internacional de Cine de San Sebastian - Sección WIPLatam</t>
  </si>
  <si>
    <t xml:space="preserve">San Sebastian </t>
  </si>
  <si>
    <t>Bilbao</t>
  </si>
  <si>
    <t xml:space="preserve">Yesenia Rivera Velez </t>
  </si>
  <si>
    <t>yeseniarivera259482@correo.itm.edu.co</t>
  </si>
  <si>
    <t>Yorladis Andrea Arias García</t>
  </si>
  <si>
    <t>yorladisarias225662@correo.itm.edu.co</t>
  </si>
  <si>
    <t xml:space="preserve">Yuliana Rueda Montoya </t>
  </si>
  <si>
    <t>yulianarueda299346@correo.itm.edu.co</t>
  </si>
  <si>
    <t xml:space="preserve">Zuleimys delgado coronado </t>
  </si>
  <si>
    <t>zuleimysdelgado303274@correo.itm.edu.co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</si>
</sst>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6" formatCode="&quot;$&quot;\ #,##0;[Red]\-&quot;$&quot;\ #,##0"/>
    <numFmt numFmtId="7" formatCode="&quot;$&quot;\ #,##0.00;\-&quot;$&quot;\ #,##0.00"/>
    <numFmt numFmtId="8" formatCode="&quot;$&quot;\ #,##0.00;[Red]\-&quot;$&quot;\ #,##0.00"/>
    <numFmt numFmtId="41" formatCode="_-* #,##0_-;\-* #,##0_-;_-* &quot;-&quot;_-;_-@_-"/>
    <numFmt numFmtId="43" formatCode="_-* #,##0.00_-;\-* #,##0.00_-;_-* &quot;-&quot;??_-;_-@_-"/>
    <numFmt numFmtId="164" formatCode="&quot;$&quot;\ #,##0_);[Red]\(&quot;$&quot;\ #,##0\)"/>
    <numFmt numFmtId="165" formatCode="_(&quot;$&quot;\ * #,##0.00_);_(&quot;$&quot;\ * \(#,##0.00\);_(&quot;$&quot;\ * &quot;-&quot;??_);_(@_)"/>
    <numFmt numFmtId="166" formatCode="dd/mm/yy;@"/>
    <numFmt numFmtId="167" formatCode="_(&quot;$&quot;\ * #,##0_);_(&quot;$&quot;\ * \(#,##0\);_(&quot;$&quot;\ * &quot;-&quot;??_);_(@_)"/>
    <numFmt numFmtId="168" formatCode="&quot;$&quot;#,##0.000_);[Red]\(&quot;$&quot;#,##0.000\)"/>
    <numFmt numFmtId="169" formatCode="_-[$$-240A]\ * #,##0_-;\-[$$-240A]\ * #,##0_-;_-[$$-240A]\ * &quot;-&quot;??_-;_-@_-"/>
    <numFmt numFmtId="170" formatCode="[$-240A]d&quot; de &quot;mmmm&quot; de &quot;yyyy;@"/>
    <numFmt numFmtId="171" formatCode="00"/>
    <numFmt numFmtId="172" formatCode="dd\-mm\-yy;@"/>
    <numFmt numFmtId="173" formatCode="_-&quot;$&quot;\ * #,##0_-;\-&quot;$&quot;\ * #,##0_-;_-&quot;$&quot;\ * &quot;-&quot;??_-;_-@_-"/>
    <numFmt numFmtId="174" formatCode="_-* #,##0_-;\-* #,##0_-;_-* &quot;-&quot;??_-;_-@_-"/>
    <numFmt numFmtId="175" formatCode="#,##0.000"/>
    <numFmt numFmtId="176" formatCode="0;[Red]0"/>
    <numFmt numFmtId="177" formatCode="_-&quot;$&quot;\ * #,##0.0_-;\-&quot;$&quot;\ * #,##0.0_-;_-&quot;$&quot;\ * &quot;-&quot;??_-;_-@_-"/>
  </numFmts>
  <fonts count="59" x14ac:knownFonts="1">
    <font>
      <sz val="11"/>
      <color theme="1"/>
      <name val="Calibri"/>
      <family val="2"/>
      <scheme val="minor"/>
    </font>
    <font>
      <b/>
      <sz val="12"/>
      <name val="Calibri"/>
      <family val="2"/>
    </font>
    <font>
      <u/>
      <sz val="11"/>
      <color theme="10"/>
      <name val="Calibri"/>
      <family val="2"/>
      <scheme val="minor"/>
    </font>
    <font>
      <sz val="11"/>
      <color theme="1"/>
      <name val="Calibri"/>
      <family val="2"/>
      <scheme val="minor"/>
    </font>
    <font>
      <sz val="11"/>
      <color theme="1"/>
      <name val="Arial"/>
      <family val="2"/>
    </font>
    <font>
      <sz val="11"/>
      <name val="Arial"/>
      <family val="2"/>
    </font>
    <font>
      <sz val="11"/>
      <color rgb="FFFF0000"/>
      <name val="Arial"/>
      <family val="2"/>
    </font>
    <font>
      <u/>
      <sz val="11"/>
      <name val="Calibri"/>
      <family val="2"/>
      <scheme val="minor"/>
    </font>
    <font>
      <b/>
      <sz val="11"/>
      <color theme="1"/>
      <name val="Calibri"/>
      <family val="2"/>
      <scheme val="minor"/>
    </font>
    <font>
      <sz val="11"/>
      <name val="Calibri"/>
      <family val="2"/>
      <scheme val="minor"/>
    </font>
    <font>
      <sz val="11"/>
      <color rgb="FF000000"/>
      <name val="Calibri"/>
      <family val="2"/>
      <scheme val="minor"/>
    </font>
    <font>
      <sz val="11"/>
      <color rgb="FFFF0000"/>
      <name val="Calibri"/>
      <family val="2"/>
      <scheme val="minor"/>
    </font>
    <font>
      <sz val="11"/>
      <color rgb="FF666666"/>
      <name val="Calibri"/>
      <family val="2"/>
      <scheme val="minor"/>
    </font>
    <font>
      <b/>
      <sz val="11"/>
      <color rgb="FF000000"/>
      <name val="Calibri"/>
      <family val="2"/>
      <scheme val="minor"/>
    </font>
    <font>
      <sz val="12"/>
      <name val="Calibri"/>
      <family val="2"/>
      <scheme val="minor"/>
    </font>
    <font>
      <sz val="10"/>
      <name val="Arial"/>
      <family val="2"/>
    </font>
    <font>
      <sz val="12"/>
      <name val="Times New Roman"/>
      <family val="1"/>
    </font>
    <font>
      <sz val="10"/>
      <name val="Calibri"/>
      <family val="2"/>
      <scheme val="minor"/>
    </font>
    <font>
      <sz val="10"/>
      <color theme="1"/>
      <name val="Calibri"/>
      <family val="2"/>
      <scheme val="minor"/>
    </font>
    <font>
      <b/>
      <sz val="10"/>
      <name val="Calibri"/>
      <family val="2"/>
      <scheme val="minor"/>
    </font>
    <font>
      <sz val="11"/>
      <color theme="10"/>
      <name val="Calibri"/>
      <family val="2"/>
      <scheme val="minor"/>
    </font>
    <font>
      <sz val="11"/>
      <name val="Calibri"/>
      <family val="2"/>
    </font>
    <font>
      <sz val="10"/>
      <color rgb="FF222222"/>
      <name val="Arial"/>
      <family val="2"/>
    </font>
    <font>
      <i/>
      <sz val="11"/>
      <color theme="1"/>
      <name val="Calibri"/>
      <family val="2"/>
      <scheme val="minor"/>
    </font>
    <font>
      <sz val="10"/>
      <color rgb="FF333333"/>
      <name val="Inconsolata"/>
    </font>
    <font>
      <sz val="11"/>
      <color rgb="FF000000"/>
      <name val="Calibri"/>
      <family val="2"/>
    </font>
    <font>
      <sz val="10"/>
      <color rgb="FF000000"/>
      <name val="Arial Narrow"/>
      <family val="2"/>
    </font>
    <font>
      <b/>
      <sz val="9"/>
      <color indexed="81"/>
      <name val="Tahoma"/>
      <family val="2"/>
    </font>
    <font>
      <sz val="9"/>
      <color indexed="81"/>
      <name val="Tahoma"/>
      <family val="2"/>
    </font>
    <font>
      <sz val="9"/>
      <name val="Arial"/>
      <family val="2"/>
    </font>
    <font>
      <u/>
      <sz val="9"/>
      <color theme="10"/>
      <name val="Arial"/>
      <family val="2"/>
    </font>
    <font>
      <sz val="9"/>
      <color theme="1"/>
      <name val="Arial"/>
      <family val="2"/>
    </font>
    <font>
      <sz val="10"/>
      <color theme="1"/>
      <name val="Arial"/>
      <family val="2"/>
    </font>
    <font>
      <u/>
      <sz val="9"/>
      <name val="Arial"/>
      <family val="2"/>
    </font>
    <font>
      <sz val="8"/>
      <name val="Arial"/>
      <family val="2"/>
    </font>
    <font>
      <i/>
      <sz val="9"/>
      <color theme="1"/>
      <name val="Arial"/>
      <family val="2"/>
    </font>
    <font>
      <b/>
      <sz val="9"/>
      <color theme="1"/>
      <name val="Arial"/>
      <family val="2"/>
    </font>
    <font>
      <sz val="9"/>
      <color rgb="FFFF0000"/>
      <name val="Arial"/>
      <family val="2"/>
    </font>
    <font>
      <sz val="9"/>
      <color rgb="FF000000"/>
      <name val="Arial"/>
      <family val="2"/>
    </font>
    <font>
      <sz val="10"/>
      <color rgb="FFFF0000"/>
      <name val="Arial"/>
      <family val="2"/>
    </font>
    <font>
      <sz val="10"/>
      <color rgb="FFFF0000"/>
      <name val="Calibri"/>
      <family val="2"/>
      <scheme val="minor"/>
    </font>
    <font>
      <sz val="9"/>
      <color theme="1"/>
      <name val="Calibri"/>
      <family val="2"/>
      <scheme val="minor"/>
    </font>
    <font>
      <sz val="8"/>
      <color theme="1"/>
      <name val="Arial"/>
      <family val="2"/>
    </font>
    <font>
      <i/>
      <sz val="10"/>
      <color theme="1"/>
      <name val="Arial"/>
      <family val="2"/>
    </font>
    <font>
      <sz val="11"/>
      <color theme="1"/>
      <name val="Calibri"/>
      <family val="2"/>
    </font>
    <font>
      <sz val="10"/>
      <color theme="1"/>
      <name val="Arial Narrow"/>
      <family val="2"/>
    </font>
    <font>
      <b/>
      <i/>
      <sz val="10"/>
      <color theme="1"/>
      <name val="Arial Narrow"/>
      <family val="2"/>
    </font>
    <font>
      <i/>
      <sz val="10"/>
      <color theme="1"/>
      <name val="Arial Narrow"/>
      <family val="2"/>
    </font>
    <font>
      <b/>
      <sz val="11"/>
      <name val="Calibri"/>
      <family val="2"/>
      <scheme val="minor"/>
    </font>
    <font>
      <b/>
      <i/>
      <sz val="11"/>
      <name val="Calibri"/>
      <family val="2"/>
      <scheme val="minor"/>
    </font>
    <font>
      <i/>
      <sz val="11"/>
      <name val="Calibri"/>
      <family val="2"/>
      <scheme val="minor"/>
    </font>
    <font>
      <b/>
      <i/>
      <sz val="10"/>
      <name val="Arial"/>
      <family val="2"/>
    </font>
    <font>
      <sz val="11"/>
      <name val="Arial Narrow"/>
      <family val="2"/>
    </font>
    <font>
      <b/>
      <sz val="9"/>
      <name val="Arial"/>
      <family val="2"/>
    </font>
    <font>
      <b/>
      <sz val="14"/>
      <name val="Arial"/>
      <family val="2"/>
    </font>
    <font>
      <sz val="14"/>
      <name val="Arial"/>
      <family val="2"/>
    </font>
    <font>
      <sz val="14"/>
      <name val="Calibri"/>
      <family val="2"/>
      <scheme val="minor"/>
    </font>
    <font>
      <u/>
      <sz val="10"/>
      <name val="Calibri"/>
      <family val="2"/>
      <scheme val="minor"/>
    </font>
    <font>
      <i/>
      <sz val="10"/>
      <name val="Calibri"/>
      <family val="2"/>
      <scheme val="minor"/>
    </font>
  </fonts>
  <fills count="11">
    <fill>
      <patternFill patternType="none"/>
    </fill>
    <fill>
      <patternFill patternType="gray125"/>
    </fill>
    <fill>
      <patternFill patternType="solid">
        <fgColor theme="3" tint="0.59999389629810485"/>
        <bgColor indexed="64"/>
      </patternFill>
    </fill>
    <fill>
      <patternFill patternType="solid">
        <fgColor rgb="FFFFFF00"/>
        <bgColor indexed="64"/>
      </patternFill>
    </fill>
    <fill>
      <patternFill patternType="solid">
        <fgColor rgb="FFFF0000"/>
        <bgColor indexed="64"/>
      </patternFill>
    </fill>
    <fill>
      <patternFill patternType="solid">
        <fgColor theme="7" tint="0.59999389629810485"/>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3" tint="0.79998168889431442"/>
        <bgColor indexed="64"/>
      </patternFill>
    </fill>
    <fill>
      <patternFill patternType="solid">
        <fgColor theme="0" tint="-0.34998626667073579"/>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right style="medium">
        <color rgb="FFCCCCCC"/>
      </right>
      <top style="medium">
        <color rgb="FF999999"/>
      </top>
      <bottom style="medium">
        <color rgb="FFCCCCCC"/>
      </bottom>
      <diagonal/>
    </border>
    <border>
      <left/>
      <right style="medium">
        <color rgb="FFCCCCCC"/>
      </right>
      <top style="medium">
        <color rgb="FFCCCCCC"/>
      </top>
      <bottom style="medium">
        <color rgb="FFCCCCCC"/>
      </bottom>
      <diagonal/>
    </border>
    <border>
      <left/>
      <right style="medium">
        <color rgb="FFCCCCCC"/>
      </right>
      <top style="medium">
        <color rgb="FFCCCCCC"/>
      </top>
      <bottom style="medium">
        <color rgb="FF999999"/>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s>
  <cellStyleXfs count="6">
    <xf numFmtId="0" fontId="0" fillId="0" borderId="0"/>
    <xf numFmtId="0" fontId="2" fillId="0" borderId="0" applyNumberFormat="0" applyFill="0" applyBorder="0" applyAlignment="0" applyProtection="0"/>
    <xf numFmtId="165" fontId="3" fillId="0" borderId="0" applyFont="0" applyFill="0" applyBorder="0" applyAlignment="0" applyProtection="0"/>
    <xf numFmtId="41" fontId="3" fillId="0" borderId="0" applyFont="0" applyFill="0" applyBorder="0" applyAlignment="0" applyProtection="0"/>
    <xf numFmtId="43" fontId="3" fillId="0" borderId="0" applyFont="0" applyFill="0" applyBorder="0" applyAlignment="0" applyProtection="0"/>
    <xf numFmtId="0" fontId="2" fillId="0" borderId="0" applyNumberFormat="0" applyFill="0" applyBorder="0" applyAlignment="0" applyProtection="0"/>
  </cellStyleXfs>
  <cellXfs count="341">
    <xf numFmtId="0" fontId="0" fillId="0" borderId="0" xfId="0"/>
    <xf numFmtId="0" fontId="1" fillId="2" borderId="1" xfId="0" applyFont="1" applyFill="1" applyBorder="1" applyAlignment="1">
      <alignment horizontal="center" vertical="center" wrapText="1"/>
    </xf>
    <xf numFmtId="3" fontId="0" fillId="0" borderId="0" xfId="0" applyNumberFormat="1"/>
    <xf numFmtId="0" fontId="4" fillId="3" borderId="1" xfId="0" applyFont="1" applyFill="1" applyBorder="1" applyAlignment="1">
      <alignment horizontal="center" vertical="center" wrapText="1"/>
    </xf>
    <xf numFmtId="0" fontId="5" fillId="3" borderId="1" xfId="0" applyFont="1" applyFill="1" applyBorder="1" applyAlignment="1">
      <alignment horizontal="center" vertical="center" wrapText="1"/>
    </xf>
    <xf numFmtId="0" fontId="0" fillId="3" borderId="0" xfId="0" applyFill="1"/>
    <xf numFmtId="14" fontId="4" fillId="3" borderId="1" xfId="0" applyNumberFormat="1" applyFont="1" applyFill="1" applyBorder="1" applyAlignment="1">
      <alignment horizontal="center" vertical="center" wrapText="1"/>
    </xf>
    <xf numFmtId="17" fontId="4" fillId="3" borderId="1" xfId="0" applyNumberFormat="1" applyFont="1" applyFill="1" applyBorder="1" applyAlignment="1">
      <alignment horizontal="center" vertical="center" wrapText="1"/>
    </xf>
    <xf numFmtId="164" fontId="4" fillId="3" borderId="1" xfId="0" applyNumberFormat="1" applyFont="1" applyFill="1" applyBorder="1" applyAlignment="1">
      <alignment horizontal="center" vertical="center" wrapText="1"/>
    </xf>
    <xf numFmtId="0" fontId="0" fillId="3" borderId="0" xfId="0" applyFill="1" applyAlignment="1">
      <alignment wrapText="1"/>
    </xf>
    <xf numFmtId="0" fontId="5" fillId="3" borderId="1" xfId="0" applyFont="1" applyFill="1" applyBorder="1" applyAlignment="1">
      <alignment horizontal="left" vertical="center" wrapText="1"/>
    </xf>
    <xf numFmtId="166" fontId="5" fillId="3" borderId="1" xfId="0" applyNumberFormat="1" applyFont="1" applyFill="1" applyBorder="1" applyAlignment="1">
      <alignment horizontal="left" vertical="center" wrapText="1"/>
    </xf>
    <xf numFmtId="14" fontId="5" fillId="3" borderId="1" xfId="0" applyNumberFormat="1" applyFont="1" applyFill="1" applyBorder="1" applyAlignment="1">
      <alignment horizontal="center" vertical="center" wrapText="1"/>
    </xf>
    <xf numFmtId="166" fontId="6" fillId="3" borderId="1" xfId="0" applyNumberFormat="1" applyFont="1" applyFill="1" applyBorder="1" applyAlignment="1">
      <alignment horizontal="center" vertical="center" wrapText="1"/>
    </xf>
    <xf numFmtId="167" fontId="5" fillId="3" borderId="1" xfId="2" applyNumberFormat="1" applyFont="1" applyFill="1" applyBorder="1" applyAlignment="1">
      <alignment horizontal="center" vertical="center" wrapText="1"/>
    </xf>
    <xf numFmtId="0" fontId="5" fillId="3" borderId="1" xfId="0" applyFont="1" applyFill="1" applyBorder="1" applyAlignment="1">
      <alignment wrapText="1"/>
    </xf>
    <xf numFmtId="3" fontId="0" fillId="0" borderId="1" xfId="0" applyNumberFormat="1" applyBorder="1" applyAlignment="1">
      <alignment horizontal="center" wrapText="1"/>
    </xf>
    <xf numFmtId="3" fontId="7" fillId="0" borderId="1" xfId="1" applyNumberFormat="1" applyFont="1" applyFill="1" applyBorder="1" applyAlignment="1">
      <alignment horizontal="center" vertical="center" wrapText="1"/>
    </xf>
    <xf numFmtId="0" fontId="0" fillId="0" borderId="1" xfId="0" applyBorder="1" applyAlignment="1">
      <alignment horizontal="center" wrapText="1"/>
    </xf>
    <xf numFmtId="0" fontId="0" fillId="0" borderId="1" xfId="0" applyBorder="1" applyAlignment="1">
      <alignment horizontal="center" vertical="center" wrapText="1"/>
    </xf>
    <xf numFmtId="3" fontId="0" fillId="0" borderId="1" xfId="0" applyNumberFormat="1" applyBorder="1" applyAlignment="1">
      <alignment horizontal="center" vertical="center" wrapText="1"/>
    </xf>
    <xf numFmtId="3" fontId="2" fillId="0" borderId="1" xfId="1" applyNumberFormat="1" applyFill="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horizontal="center" vertical="center" wrapText="1"/>
    </xf>
    <xf numFmtId="0" fontId="0" fillId="0" borderId="1" xfId="0" applyBorder="1" applyAlignment="1">
      <alignment wrapText="1"/>
    </xf>
    <xf numFmtId="3" fontId="2" fillId="0" borderId="1" xfId="1" applyNumberFormat="1" applyFill="1" applyBorder="1" applyAlignment="1">
      <alignment horizontal="center" wrapText="1"/>
    </xf>
    <xf numFmtId="17" fontId="0" fillId="0" borderId="1" xfId="0" applyNumberFormat="1" applyBorder="1" applyAlignment="1">
      <alignment horizontal="center" wrapText="1"/>
    </xf>
    <xf numFmtId="16" fontId="0" fillId="0" borderId="1" xfId="0" applyNumberFormat="1" applyBorder="1" applyAlignment="1">
      <alignment horizontal="center" wrapText="1"/>
    </xf>
    <xf numFmtId="3" fontId="4" fillId="0" borderId="1" xfId="0" applyNumberFormat="1" applyFont="1" applyBorder="1" applyAlignment="1">
      <alignment horizontal="center" vertical="center" wrapText="1"/>
    </xf>
    <xf numFmtId="3" fontId="5" fillId="0" borderId="1" xfId="0" applyNumberFormat="1" applyFont="1" applyBorder="1" applyAlignment="1">
      <alignment horizontal="center" vertical="center" wrapText="1"/>
    </xf>
    <xf numFmtId="3" fontId="9" fillId="0" borderId="1" xfId="0" applyNumberFormat="1" applyFont="1" applyBorder="1" applyAlignment="1">
      <alignment horizontal="center" vertical="center" wrapText="1"/>
    </xf>
    <xf numFmtId="3" fontId="8" fillId="0" borderId="1" xfId="0" applyNumberFormat="1" applyFont="1" applyBorder="1" applyAlignment="1">
      <alignment horizontal="center" wrapText="1"/>
    </xf>
    <xf numFmtId="17" fontId="0" fillId="0" borderId="1" xfId="0" applyNumberFormat="1" applyBorder="1" applyAlignment="1">
      <alignment horizontal="center" vertical="center" wrapText="1"/>
    </xf>
    <xf numFmtId="3" fontId="9" fillId="0" borderId="1" xfId="0" applyNumberFormat="1" applyFont="1" applyBorder="1" applyAlignment="1">
      <alignment horizontal="center" wrapText="1"/>
    </xf>
    <xf numFmtId="16" fontId="9" fillId="0" borderId="1" xfId="0" applyNumberFormat="1" applyFont="1" applyBorder="1" applyAlignment="1">
      <alignment horizontal="center" vertical="center" wrapText="1"/>
    </xf>
    <xf numFmtId="0" fontId="10" fillId="0" borderId="1" xfId="0" applyFont="1" applyBorder="1" applyAlignment="1">
      <alignment horizontal="center" wrapText="1"/>
    </xf>
    <xf numFmtId="0" fontId="11" fillId="0" borderId="1" xfId="0" applyFont="1" applyBorder="1" applyAlignment="1">
      <alignment horizontal="center" vertical="center" wrapText="1"/>
    </xf>
    <xf numFmtId="0" fontId="11" fillId="0" borderId="1" xfId="0" applyFont="1" applyBorder="1" applyAlignment="1">
      <alignment horizontal="center" wrapText="1"/>
    </xf>
    <xf numFmtId="3" fontId="11" fillId="0" borderId="1" xfId="0" applyNumberFormat="1" applyFont="1" applyBorder="1" applyAlignment="1">
      <alignment horizontal="center" wrapText="1"/>
    </xf>
    <xf numFmtId="0" fontId="8" fillId="0" borderId="1" xfId="0" applyFont="1" applyBorder="1" applyAlignment="1">
      <alignment horizontal="center" wrapText="1"/>
    </xf>
    <xf numFmtId="0" fontId="0" fillId="0" borderId="0" xfId="0" applyAlignment="1">
      <alignment horizontal="center" wrapText="1"/>
    </xf>
    <xf numFmtId="0" fontId="0" fillId="0" borderId="0" xfId="0" applyAlignment="1">
      <alignment horizontal="center"/>
    </xf>
    <xf numFmtId="0" fontId="11" fillId="0" borderId="0" xfId="0" applyFont="1" applyAlignment="1">
      <alignment horizontal="center"/>
    </xf>
    <xf numFmtId="17" fontId="9" fillId="0" borderId="1" xfId="0" applyNumberFormat="1" applyFont="1" applyBorder="1" applyAlignment="1">
      <alignment horizontal="center" wrapText="1"/>
    </xf>
    <xf numFmtId="0" fontId="0" fillId="0" borderId="3" xfId="0" applyBorder="1" applyAlignment="1">
      <alignment horizontal="center" wrapText="1"/>
    </xf>
    <xf numFmtId="0" fontId="9" fillId="0" borderId="1" xfId="1" applyFont="1" applyFill="1" applyBorder="1" applyAlignment="1">
      <alignment horizontal="center" vertical="center" wrapText="1"/>
    </xf>
    <xf numFmtId="0" fontId="7" fillId="0" borderId="1" xfId="1" applyFont="1" applyFill="1" applyBorder="1" applyAlignment="1">
      <alignment horizontal="center" vertical="center" wrapText="1"/>
    </xf>
    <xf numFmtId="0" fontId="2" fillId="0" borderId="1" xfId="1" applyFill="1" applyBorder="1" applyAlignment="1">
      <alignment horizontal="center" vertical="center" wrapText="1"/>
    </xf>
    <xf numFmtId="17" fontId="9" fillId="0" borderId="1" xfId="0" applyNumberFormat="1" applyFont="1" applyBorder="1" applyAlignment="1">
      <alignment horizontal="center" vertical="center" wrapText="1"/>
    </xf>
    <xf numFmtId="0" fontId="0" fillId="0" borderId="3" xfId="0" applyBorder="1" applyAlignment="1">
      <alignment horizontal="center" vertical="center" wrapText="1"/>
    </xf>
    <xf numFmtId="0" fontId="9" fillId="0" borderId="3" xfId="0" applyFont="1" applyBorder="1" applyAlignment="1">
      <alignment horizontal="center" vertical="center" wrapText="1"/>
    </xf>
    <xf numFmtId="0" fontId="11" fillId="0" borderId="3" xfId="0" applyFont="1" applyBorder="1" applyAlignment="1">
      <alignment horizontal="center" wrapText="1"/>
    </xf>
    <xf numFmtId="0" fontId="10" fillId="0" borderId="1" xfId="0" applyFont="1" applyBorder="1" applyAlignment="1">
      <alignment horizontal="center" vertical="center" wrapText="1"/>
    </xf>
    <xf numFmtId="0" fontId="0" fillId="0" borderId="1" xfId="0" applyBorder="1"/>
    <xf numFmtId="0" fontId="2" fillId="0" borderId="1" xfId="1" applyFill="1" applyBorder="1" applyAlignment="1">
      <alignment horizontal="center" wrapText="1"/>
    </xf>
    <xf numFmtId="0" fontId="9" fillId="0" borderId="3" xfId="0" applyFont="1" applyBorder="1" applyAlignment="1">
      <alignment horizontal="center" wrapText="1"/>
    </xf>
    <xf numFmtId="0" fontId="9" fillId="0" borderId="0" xfId="0" applyFont="1" applyAlignment="1">
      <alignment horizontal="center"/>
    </xf>
    <xf numFmtId="0" fontId="12" fillId="0" borderId="5" xfId="0" applyFont="1" applyBorder="1" applyAlignment="1">
      <alignment horizontal="center" vertical="center" wrapText="1"/>
    </xf>
    <xf numFmtId="0" fontId="12" fillId="0" borderId="6" xfId="0" applyFont="1" applyBorder="1" applyAlignment="1">
      <alignment horizontal="center" vertical="center" wrapText="1"/>
    </xf>
    <xf numFmtId="16" fontId="9" fillId="0" borderId="1" xfId="0" applyNumberFormat="1" applyFont="1" applyBorder="1" applyAlignment="1">
      <alignment horizontal="center" wrapText="1"/>
    </xf>
    <xf numFmtId="0" fontId="9" fillId="0" borderId="6" xfId="0" applyFont="1" applyBorder="1" applyAlignment="1">
      <alignment horizontal="center" vertical="center" wrapText="1"/>
    </xf>
    <xf numFmtId="0" fontId="12" fillId="0" borderId="7" xfId="0" applyFont="1" applyBorder="1" applyAlignment="1">
      <alignment horizontal="center" vertical="center" wrapText="1"/>
    </xf>
    <xf numFmtId="16" fontId="0" fillId="0" borderId="1" xfId="0" applyNumberFormat="1" applyBorder="1" applyAlignment="1">
      <alignment horizontal="center" vertical="center" wrapText="1"/>
    </xf>
    <xf numFmtId="0" fontId="0" fillId="0" borderId="4" xfId="0" applyBorder="1" applyAlignment="1">
      <alignment horizontal="center" wrapText="1"/>
    </xf>
    <xf numFmtId="0" fontId="9" fillId="0" borderId="0" xfId="0" applyFont="1"/>
    <xf numFmtId="0" fontId="1" fillId="2" borderId="9" xfId="0" applyFont="1" applyFill="1" applyBorder="1" applyAlignment="1">
      <alignment horizontal="center" vertical="center" wrapText="1"/>
    </xf>
    <xf numFmtId="3" fontId="7" fillId="0" borderId="1" xfId="1" applyNumberFormat="1" applyFont="1" applyFill="1" applyBorder="1" applyAlignment="1">
      <alignment horizontal="center" wrapText="1"/>
    </xf>
    <xf numFmtId="0" fontId="9" fillId="0" borderId="0" xfId="0" applyFont="1" applyAlignment="1">
      <alignment horizontal="center" wrapText="1"/>
    </xf>
    <xf numFmtId="3" fontId="9" fillId="0" borderId="1" xfId="2" applyNumberFormat="1" applyFont="1" applyFill="1" applyBorder="1" applyAlignment="1">
      <alignment horizontal="center" vertical="center" wrapText="1"/>
    </xf>
    <xf numFmtId="0" fontId="9" fillId="0" borderId="1" xfId="0" applyFont="1" applyBorder="1" applyAlignment="1">
      <alignment horizontal="center" vertical="justify" wrapText="1"/>
    </xf>
    <xf numFmtId="0" fontId="9" fillId="0" borderId="2" xfId="0" applyFont="1" applyBorder="1" applyAlignment="1">
      <alignment horizontal="center" wrapText="1"/>
    </xf>
    <xf numFmtId="0" fontId="9" fillId="0" borderId="2" xfId="0" applyFont="1" applyBorder="1" applyAlignment="1">
      <alignment horizontal="center"/>
    </xf>
    <xf numFmtId="0" fontId="9" fillId="0" borderId="10" xfId="0" applyFont="1" applyBorder="1" applyAlignment="1">
      <alignment horizontal="center" wrapText="1"/>
    </xf>
    <xf numFmtId="0" fontId="9" fillId="0" borderId="10" xfId="0" applyFont="1" applyBorder="1" applyAlignment="1">
      <alignment horizontal="center" vertical="center" wrapText="1"/>
    </xf>
    <xf numFmtId="3" fontId="9" fillId="0" borderId="10" xfId="0" applyNumberFormat="1" applyFont="1" applyBorder="1" applyAlignment="1">
      <alignment horizontal="center" wrapText="1"/>
    </xf>
    <xf numFmtId="17" fontId="9" fillId="0" borderId="10" xfId="0" applyNumberFormat="1" applyFont="1" applyBorder="1" applyAlignment="1">
      <alignment horizontal="center" wrapText="1"/>
    </xf>
    <xf numFmtId="0" fontId="7" fillId="0" borderId="1" xfId="1" applyFont="1" applyFill="1" applyBorder="1" applyAlignment="1">
      <alignment horizontal="center" wrapText="1"/>
    </xf>
    <xf numFmtId="0" fontId="9" fillId="0" borderId="1" xfId="0" applyFont="1" applyBorder="1" applyAlignment="1">
      <alignment horizontal="center"/>
    </xf>
    <xf numFmtId="0" fontId="9" fillId="0" borderId="0" xfId="0" applyFont="1" applyAlignment="1">
      <alignment wrapText="1"/>
    </xf>
    <xf numFmtId="0" fontId="15" fillId="0" borderId="1" xfId="0" applyFont="1" applyBorder="1" applyAlignment="1">
      <alignment horizontal="center" wrapText="1"/>
    </xf>
    <xf numFmtId="0" fontId="16" fillId="0" borderId="0" xfId="0" applyFont="1"/>
    <xf numFmtId="0" fontId="7" fillId="0" borderId="1" xfId="1" applyFont="1" applyFill="1" applyBorder="1" applyAlignment="1">
      <alignment horizontal="center"/>
    </xf>
    <xf numFmtId="0" fontId="16" fillId="0" borderId="1" xfId="0" applyFont="1" applyBorder="1" applyAlignment="1">
      <alignment horizontal="center"/>
    </xf>
    <xf numFmtId="0" fontId="9" fillId="0" borderId="1" xfId="0" applyFont="1" applyBorder="1" applyAlignment="1">
      <alignment horizontal="center" vertical="center"/>
    </xf>
    <xf numFmtId="0" fontId="7" fillId="0" borderId="1" xfId="1" applyFont="1" applyFill="1" applyBorder="1"/>
    <xf numFmtId="0" fontId="15" fillId="0" borderId="1" xfId="0" applyFont="1" applyBorder="1" applyAlignment="1">
      <alignment horizontal="center"/>
    </xf>
    <xf numFmtId="0" fontId="5" fillId="0" borderId="1" xfId="0" applyFont="1" applyBorder="1" applyAlignment="1">
      <alignment horizontal="center" wrapText="1"/>
    </xf>
    <xf numFmtId="3" fontId="9" fillId="0" borderId="1" xfId="0" applyNumberFormat="1" applyFont="1" applyBorder="1" applyAlignment="1">
      <alignment horizontal="center"/>
    </xf>
    <xf numFmtId="3" fontId="7" fillId="0" borderId="1" xfId="1" applyNumberFormat="1" applyFont="1" applyFill="1" applyBorder="1" applyAlignment="1">
      <alignment horizontal="center"/>
    </xf>
    <xf numFmtId="17" fontId="9" fillId="0" borderId="1" xfId="0" applyNumberFormat="1" applyFont="1" applyBorder="1" applyAlignment="1">
      <alignment horizontal="center"/>
    </xf>
    <xf numFmtId="0" fontId="9" fillId="0" borderId="10" xfId="0" applyFont="1" applyBorder="1" applyAlignment="1">
      <alignment horizontal="center"/>
    </xf>
    <xf numFmtId="3" fontId="9" fillId="0" borderId="10" xfId="0" applyNumberFormat="1" applyFont="1" applyBorder="1" applyAlignment="1">
      <alignment horizontal="center"/>
    </xf>
    <xf numFmtId="0" fontId="17" fillId="0" borderId="1" xfId="0" applyFont="1" applyBorder="1" applyAlignment="1">
      <alignment horizontal="center" wrapText="1"/>
    </xf>
    <xf numFmtId="0" fontId="9" fillId="0" borderId="2" xfId="0" applyFont="1" applyBorder="1" applyAlignment="1">
      <alignment wrapText="1"/>
    </xf>
    <xf numFmtId="3" fontId="7" fillId="0" borderId="10" xfId="1" applyNumberFormat="1" applyFont="1" applyFill="1" applyBorder="1" applyAlignment="1">
      <alignment horizontal="center" wrapText="1"/>
    </xf>
    <xf numFmtId="0" fontId="9" fillId="0" borderId="10" xfId="0" applyFont="1" applyBorder="1"/>
    <xf numFmtId="3" fontId="9" fillId="0" borderId="0" xfId="0" applyNumberFormat="1" applyFont="1"/>
    <xf numFmtId="0" fontId="18" fillId="0" borderId="0" xfId="0" applyFont="1" applyAlignment="1">
      <alignment horizontal="center"/>
    </xf>
    <xf numFmtId="0" fontId="19" fillId="2" borderId="1" xfId="0" applyFont="1" applyFill="1" applyBorder="1" applyAlignment="1">
      <alignment horizontal="center" vertical="center" wrapText="1"/>
    </xf>
    <xf numFmtId="3" fontId="9" fillId="0" borderId="1" xfId="1" applyNumberFormat="1" applyFont="1" applyFill="1" applyBorder="1" applyAlignment="1">
      <alignment horizontal="center" wrapText="1"/>
    </xf>
    <xf numFmtId="0" fontId="9" fillId="0" borderId="1" xfId="1" applyFont="1" applyFill="1" applyBorder="1" applyAlignment="1">
      <alignment horizontal="center" wrapText="1"/>
    </xf>
    <xf numFmtId="3" fontId="9" fillId="0" borderId="1" xfId="1" applyNumberFormat="1" applyFont="1" applyFill="1" applyBorder="1" applyAlignment="1">
      <alignment horizontal="center" vertical="center" wrapText="1"/>
    </xf>
    <xf numFmtId="14" fontId="9" fillId="0" borderId="1" xfId="0" applyNumberFormat="1" applyFont="1" applyBorder="1" applyAlignment="1">
      <alignment horizontal="center" vertical="center" wrapText="1"/>
    </xf>
    <xf numFmtId="0" fontId="17" fillId="0" borderId="0" xfId="0" applyFont="1" applyAlignment="1">
      <alignment horizontal="center"/>
    </xf>
    <xf numFmtId="14" fontId="9" fillId="0" borderId="1" xfId="0" applyNumberFormat="1" applyFont="1" applyBorder="1" applyAlignment="1">
      <alignment horizontal="center" wrapText="1"/>
    </xf>
    <xf numFmtId="3" fontId="20" fillId="0" borderId="1" xfId="1" applyNumberFormat="1" applyFont="1" applyFill="1" applyBorder="1" applyAlignment="1">
      <alignment horizontal="center" wrapText="1"/>
    </xf>
    <xf numFmtId="0" fontId="17" fillId="0" borderId="0" xfId="0" applyFont="1" applyAlignment="1">
      <alignment horizontal="center" wrapText="1"/>
    </xf>
    <xf numFmtId="0" fontId="21" fillId="0" borderId="0" xfId="0" applyFont="1" applyAlignment="1">
      <alignment horizontal="center" vertical="center" wrapText="1"/>
    </xf>
    <xf numFmtId="0" fontId="21" fillId="0" borderId="0" xfId="0" applyFont="1" applyAlignment="1">
      <alignment horizontal="center" wrapText="1"/>
    </xf>
    <xf numFmtId="3" fontId="9" fillId="0" borderId="1" xfId="1" quotePrefix="1" applyNumberFormat="1" applyFont="1" applyFill="1" applyBorder="1" applyAlignment="1">
      <alignment horizontal="center" vertical="center" wrapText="1"/>
    </xf>
    <xf numFmtId="0" fontId="0" fillId="0" borderId="0" xfId="0" applyAlignment="1">
      <alignment wrapText="1"/>
    </xf>
    <xf numFmtId="3" fontId="0" fillId="0" borderId="1" xfId="0" quotePrefix="1" applyNumberFormat="1" applyBorder="1" applyAlignment="1">
      <alignment horizontal="center" wrapText="1"/>
    </xf>
    <xf numFmtId="0" fontId="18" fillId="0" borderId="0" xfId="0" applyFont="1" applyAlignment="1">
      <alignment horizontal="center" wrapText="1"/>
    </xf>
    <xf numFmtId="3" fontId="0" fillId="0" borderId="1" xfId="1" applyNumberFormat="1" applyFont="1" applyFill="1" applyBorder="1" applyAlignment="1">
      <alignment horizontal="center" wrapText="1"/>
    </xf>
    <xf numFmtId="0" fontId="0" fillId="0" borderId="0" xfId="0" applyAlignment="1">
      <alignment horizontal="center" vertical="center" wrapText="1"/>
    </xf>
    <xf numFmtId="0" fontId="22" fillId="0" borderId="1" xfId="0" applyFont="1" applyBorder="1"/>
    <xf numFmtId="0" fontId="2" fillId="0" borderId="0" xfId="1" applyFill="1" applyBorder="1" applyAlignment="1">
      <alignment horizontal="center" wrapText="1"/>
    </xf>
    <xf numFmtId="0" fontId="23" fillId="0" borderId="1" xfId="0" applyFont="1" applyBorder="1" applyAlignment="1">
      <alignment horizontal="center" wrapText="1"/>
    </xf>
    <xf numFmtId="0" fontId="24" fillId="0" borderId="1" xfId="0" applyFont="1" applyBorder="1" applyAlignment="1">
      <alignment wrapText="1"/>
    </xf>
    <xf numFmtId="0" fontId="25" fillId="0" borderId="1" xfId="0" applyFont="1" applyBorder="1" applyAlignment="1">
      <alignment horizontal="center" vertical="center" wrapText="1"/>
    </xf>
    <xf numFmtId="0" fontId="20" fillId="0" borderId="1" xfId="1" applyFont="1" applyFill="1" applyBorder="1" applyAlignment="1">
      <alignment horizontal="center" wrapText="1"/>
    </xf>
    <xf numFmtId="1" fontId="0" fillId="0" borderId="1" xfId="0" applyNumberFormat="1" applyBorder="1" applyAlignment="1">
      <alignment horizontal="center" wrapText="1"/>
    </xf>
    <xf numFmtId="0" fontId="26" fillId="0" borderId="1" xfId="0" applyFont="1" applyBorder="1" applyAlignment="1">
      <alignment horizontal="center" vertical="center" wrapText="1"/>
    </xf>
    <xf numFmtId="3" fontId="2" fillId="0" borderId="1" xfId="1" quotePrefix="1" applyNumberFormat="1" applyFill="1" applyBorder="1" applyAlignment="1">
      <alignment horizontal="center" wrapText="1"/>
    </xf>
    <xf numFmtId="3" fontId="0" fillId="0" borderId="1" xfId="0" applyNumberFormat="1" applyBorder="1"/>
    <xf numFmtId="3" fontId="2" fillId="0" borderId="1" xfId="1" applyNumberFormat="1" applyFill="1" applyBorder="1" applyAlignment="1">
      <alignment wrapText="1"/>
    </xf>
    <xf numFmtId="17" fontId="0" fillId="0" borderId="1" xfId="0" applyNumberFormat="1" applyBorder="1"/>
    <xf numFmtId="0" fontId="0" fillId="0" borderId="1" xfId="0" applyBorder="1" applyAlignment="1">
      <alignment horizontal="center"/>
    </xf>
    <xf numFmtId="3" fontId="0" fillId="0" borderId="1" xfId="0" applyNumberFormat="1" applyBorder="1" applyAlignment="1">
      <alignment wrapText="1"/>
    </xf>
    <xf numFmtId="0" fontId="0" fillId="0" borderId="0" xfId="0" applyAlignment="1">
      <alignment horizontal="left"/>
    </xf>
    <xf numFmtId="3" fontId="0" fillId="0" borderId="0" xfId="0" applyNumberFormat="1" applyAlignment="1">
      <alignment wrapText="1"/>
    </xf>
    <xf numFmtId="3" fontId="9" fillId="0" borderId="0" xfId="0" applyNumberFormat="1" applyFont="1" applyAlignment="1">
      <alignment horizontal="center" wrapText="1"/>
    </xf>
    <xf numFmtId="3" fontId="18" fillId="0" borderId="0" xfId="0" applyNumberFormat="1" applyFont="1" applyAlignment="1">
      <alignment horizontal="center"/>
    </xf>
    <xf numFmtId="3" fontId="18" fillId="0" borderId="0" xfId="0" applyNumberFormat="1" applyFont="1" applyAlignment="1">
      <alignment horizontal="center" wrapText="1"/>
    </xf>
    <xf numFmtId="0" fontId="18" fillId="0" borderId="1" xfId="0" applyFont="1" applyBorder="1" applyAlignment="1">
      <alignment horizontal="center" vertical="center" wrapText="1"/>
    </xf>
    <xf numFmtId="0" fontId="18" fillId="0" borderId="0" xfId="0" applyFont="1" applyAlignment="1">
      <alignment horizontal="center" vertical="center" wrapText="1"/>
    </xf>
    <xf numFmtId="0" fontId="18" fillId="4" borderId="1" xfId="0" applyFont="1" applyFill="1" applyBorder="1" applyAlignment="1">
      <alignment horizontal="center" vertical="center" wrapText="1"/>
    </xf>
    <xf numFmtId="0" fontId="18" fillId="5" borderId="1" xfId="0" applyFont="1" applyFill="1" applyBorder="1" applyAlignment="1">
      <alignment horizontal="center" vertical="center" wrapText="1"/>
    </xf>
    <xf numFmtId="3" fontId="19" fillId="2" borderId="1" xfId="0" applyNumberFormat="1" applyFont="1" applyFill="1" applyBorder="1" applyAlignment="1">
      <alignment horizontal="center" vertical="center" wrapText="1"/>
    </xf>
    <xf numFmtId="0" fontId="29" fillId="0" borderId="1" xfId="0" applyFont="1" applyBorder="1" applyAlignment="1">
      <alignment horizontal="center" vertical="center" wrapText="1"/>
    </xf>
    <xf numFmtId="3" fontId="29" fillId="0" borderId="1" xfId="0" applyNumberFormat="1" applyFont="1" applyBorder="1" applyAlignment="1">
      <alignment horizontal="center" vertical="center" wrapText="1"/>
    </xf>
    <xf numFmtId="3" fontId="30" fillId="0" borderId="1" xfId="1" applyNumberFormat="1" applyFont="1" applyFill="1" applyBorder="1" applyAlignment="1">
      <alignment horizontal="center" vertical="center" wrapText="1"/>
    </xf>
    <xf numFmtId="17" fontId="29" fillId="0" borderId="1" xfId="0" applyNumberFormat="1" applyFont="1" applyBorder="1" applyAlignment="1">
      <alignment horizontal="center" vertical="center" wrapText="1"/>
    </xf>
    <xf numFmtId="0" fontId="15" fillId="0" borderId="1" xfId="0" applyFont="1" applyBorder="1" applyAlignment="1">
      <alignment horizontal="center" vertical="center" wrapText="1"/>
    </xf>
    <xf numFmtId="0" fontId="9" fillId="0" borderId="0" xfId="0" applyFont="1" applyAlignment="1">
      <alignment horizontal="center" vertical="center" wrapText="1"/>
    </xf>
    <xf numFmtId="0" fontId="31" fillId="0" borderId="1" xfId="0" applyFont="1" applyBorder="1" applyAlignment="1">
      <alignment horizontal="center" vertical="center" wrapText="1"/>
    </xf>
    <xf numFmtId="3" fontId="31" fillId="0" borderId="1" xfId="0" applyNumberFormat="1" applyFont="1" applyBorder="1" applyAlignment="1">
      <alignment horizontal="center" vertical="center" wrapText="1"/>
    </xf>
    <xf numFmtId="3" fontId="29" fillId="0" borderId="1" xfId="1" applyNumberFormat="1" applyFont="1" applyFill="1" applyBorder="1" applyAlignment="1">
      <alignment horizontal="center" vertical="center" wrapText="1"/>
    </xf>
    <xf numFmtId="14" fontId="31" fillId="0" borderId="1" xfId="0" applyNumberFormat="1" applyFont="1" applyBorder="1" applyAlignment="1">
      <alignment horizontal="center" vertical="center" wrapText="1"/>
    </xf>
    <xf numFmtId="0" fontId="32" fillId="0" borderId="1" xfId="0" applyFont="1" applyBorder="1" applyAlignment="1">
      <alignment horizontal="center" vertical="center" wrapText="1"/>
    </xf>
    <xf numFmtId="0" fontId="30" fillId="0" borderId="1" xfId="1" applyFont="1" applyFill="1" applyBorder="1" applyAlignment="1">
      <alignment horizontal="center" vertical="center" wrapText="1"/>
    </xf>
    <xf numFmtId="17" fontId="31" fillId="0" borderId="1" xfId="0" applyNumberFormat="1" applyFont="1" applyBorder="1" applyAlignment="1">
      <alignment horizontal="center" vertical="center" wrapText="1"/>
    </xf>
    <xf numFmtId="0" fontId="29" fillId="5" borderId="1" xfId="0" applyFont="1" applyFill="1" applyBorder="1" applyAlignment="1">
      <alignment horizontal="center" vertical="center" wrapText="1"/>
    </xf>
    <xf numFmtId="3" fontId="29" fillId="5" borderId="1" xfId="0" applyNumberFormat="1" applyFont="1" applyFill="1" applyBorder="1" applyAlignment="1">
      <alignment horizontal="center" vertical="center" wrapText="1"/>
    </xf>
    <xf numFmtId="3" fontId="33" fillId="5" borderId="1" xfId="1" applyNumberFormat="1" applyFont="1" applyFill="1" applyBorder="1" applyAlignment="1">
      <alignment horizontal="center" vertical="center" wrapText="1"/>
    </xf>
    <xf numFmtId="17" fontId="29" fillId="5" borderId="1" xfId="0" applyNumberFormat="1" applyFont="1" applyFill="1" applyBorder="1" applyAlignment="1">
      <alignment horizontal="center" vertical="center" wrapText="1"/>
    </xf>
    <xf numFmtId="0" fontId="15" fillId="5" borderId="1" xfId="0" applyFont="1" applyFill="1" applyBorder="1" applyAlignment="1">
      <alignment horizontal="center" vertical="center" wrapText="1"/>
    </xf>
    <xf numFmtId="0" fontId="29" fillId="4" borderId="1" xfId="0" applyFont="1" applyFill="1" applyBorder="1" applyAlignment="1">
      <alignment horizontal="center" vertical="center" wrapText="1"/>
    </xf>
    <xf numFmtId="3" fontId="29" fillId="4" borderId="1" xfId="0" applyNumberFormat="1" applyFont="1" applyFill="1" applyBorder="1" applyAlignment="1">
      <alignment horizontal="center" vertical="center" wrapText="1"/>
    </xf>
    <xf numFmtId="3" fontId="30" fillId="4" borderId="1" xfId="1" applyNumberFormat="1" applyFont="1" applyFill="1" applyBorder="1" applyAlignment="1">
      <alignment horizontal="center" vertical="center" wrapText="1"/>
    </xf>
    <xf numFmtId="0" fontId="31" fillId="4" borderId="1" xfId="0" applyFont="1" applyFill="1" applyBorder="1" applyAlignment="1">
      <alignment horizontal="center" vertical="center" wrapText="1"/>
    </xf>
    <xf numFmtId="17" fontId="29" fillId="4" borderId="1" xfId="0" applyNumberFormat="1" applyFont="1" applyFill="1" applyBorder="1" applyAlignment="1">
      <alignment horizontal="center" vertical="center" wrapText="1"/>
    </xf>
    <xf numFmtId="0" fontId="15" fillId="4" borderId="1" xfId="0" applyFont="1" applyFill="1" applyBorder="1" applyAlignment="1">
      <alignment horizontal="center" vertical="center" wrapText="1"/>
    </xf>
    <xf numFmtId="0" fontId="34" fillId="0" borderId="1" xfId="0" applyFont="1" applyBorder="1" applyAlignment="1">
      <alignment horizontal="center" vertical="center" wrapText="1"/>
    </xf>
    <xf numFmtId="0" fontId="17" fillId="0" borderId="0" xfId="0" applyFont="1" applyAlignment="1">
      <alignment horizontal="center" vertical="center" wrapText="1"/>
    </xf>
    <xf numFmtId="0" fontId="35" fillId="0" borderId="1" xfId="0" applyFont="1" applyBorder="1" applyAlignment="1">
      <alignment horizontal="center" vertical="center" wrapText="1"/>
    </xf>
    <xf numFmtId="0" fontId="36" fillId="0" borderId="1" xfId="0" applyFont="1" applyBorder="1" applyAlignment="1">
      <alignment horizontal="center" vertical="center" wrapText="1"/>
    </xf>
    <xf numFmtId="0" fontId="29" fillId="0" borderId="1" xfId="1" applyFont="1" applyFill="1" applyBorder="1" applyAlignment="1">
      <alignment horizontal="center" vertical="center" wrapText="1"/>
    </xf>
    <xf numFmtId="0" fontId="37" fillId="0" borderId="1" xfId="0" applyFont="1" applyBorder="1" applyAlignment="1">
      <alignment horizontal="center" vertical="center" wrapText="1"/>
    </xf>
    <xf numFmtId="0" fontId="38" fillId="0" borderId="1" xfId="0" applyFont="1" applyBorder="1" applyAlignment="1">
      <alignment horizontal="center" vertical="center" wrapText="1"/>
    </xf>
    <xf numFmtId="0" fontId="0" fillId="0" borderId="0" xfId="0" applyAlignment="1">
      <alignment vertical="center" wrapText="1"/>
    </xf>
    <xf numFmtId="3" fontId="33" fillId="0" borderId="1" xfId="1" applyNumberFormat="1" applyFont="1" applyFill="1" applyBorder="1" applyAlignment="1">
      <alignment horizontal="center" vertical="center" wrapText="1"/>
    </xf>
    <xf numFmtId="0" fontId="15" fillId="0" borderId="0" xfId="0" applyFont="1" applyAlignment="1">
      <alignment vertical="center" wrapText="1"/>
    </xf>
    <xf numFmtId="0" fontId="18" fillId="0" borderId="0" xfId="0" applyFont="1" applyAlignment="1">
      <alignment vertical="center" wrapText="1"/>
    </xf>
    <xf numFmtId="3" fontId="31" fillId="4" borderId="1" xfId="0" applyNumberFormat="1" applyFont="1" applyFill="1" applyBorder="1" applyAlignment="1">
      <alignment horizontal="center" vertical="center" wrapText="1"/>
    </xf>
    <xf numFmtId="3" fontId="2" fillId="4" borderId="1" xfId="1" applyNumberFormat="1" applyFill="1" applyBorder="1" applyAlignment="1">
      <alignment horizontal="center" vertical="center" wrapText="1"/>
    </xf>
    <xf numFmtId="0" fontId="0" fillId="4" borderId="1" xfId="0" applyFill="1" applyBorder="1" applyAlignment="1">
      <alignment horizontal="center" vertical="center" wrapText="1"/>
    </xf>
    <xf numFmtId="3" fontId="18" fillId="0" borderId="1" xfId="0" applyNumberFormat="1" applyFont="1" applyBorder="1" applyAlignment="1">
      <alignment horizontal="center" vertical="center" wrapText="1"/>
    </xf>
    <xf numFmtId="17" fontId="18" fillId="0" borderId="1" xfId="0" applyNumberFormat="1" applyFont="1" applyBorder="1" applyAlignment="1">
      <alignment horizontal="center" vertical="center" wrapText="1"/>
    </xf>
    <xf numFmtId="0" fontId="39" fillId="0" borderId="1" xfId="0" applyFont="1" applyBorder="1" applyAlignment="1">
      <alignment horizontal="center" vertical="center" wrapText="1"/>
    </xf>
    <xf numFmtId="3" fontId="40" fillId="0" borderId="1" xfId="0" applyNumberFormat="1" applyFont="1" applyBorder="1" applyAlignment="1">
      <alignment horizontal="center" vertical="center" wrapText="1"/>
    </xf>
    <xf numFmtId="0" fontId="17" fillId="0" borderId="1" xfId="0" applyFont="1" applyBorder="1" applyAlignment="1">
      <alignment horizontal="center" vertical="center" wrapText="1"/>
    </xf>
    <xf numFmtId="0" fontId="40" fillId="0" borderId="1" xfId="0" applyFont="1" applyBorder="1" applyAlignment="1">
      <alignment horizontal="center" vertical="center" wrapText="1"/>
    </xf>
    <xf numFmtId="17" fontId="40" fillId="0" borderId="1" xfId="0" applyNumberFormat="1" applyFont="1" applyBorder="1" applyAlignment="1">
      <alignment horizontal="center" vertical="center" wrapText="1"/>
    </xf>
    <xf numFmtId="0" fontId="40" fillId="0" borderId="0" xfId="0" applyFont="1" applyAlignment="1">
      <alignment horizontal="center" vertical="center" wrapText="1"/>
    </xf>
    <xf numFmtId="0" fontId="32" fillId="0" borderId="0" xfId="0" applyFont="1" applyAlignment="1">
      <alignment horizontal="justify" vertical="center"/>
    </xf>
    <xf numFmtId="3" fontId="38" fillId="0" borderId="1" xfId="0" applyNumberFormat="1" applyFont="1" applyBorder="1" applyAlignment="1">
      <alignment horizontal="center" vertical="center" wrapText="1"/>
    </xf>
    <xf numFmtId="0" fontId="41" fillId="0" borderId="1" xfId="0" applyFont="1" applyBorder="1" applyAlignment="1">
      <alignment horizontal="center" vertical="center" wrapText="1"/>
    </xf>
    <xf numFmtId="3" fontId="18" fillId="0" borderId="1" xfId="0" quotePrefix="1" applyNumberFormat="1" applyFont="1" applyBorder="1" applyAlignment="1">
      <alignment horizontal="center" vertical="center" wrapText="1"/>
    </xf>
    <xf numFmtId="3" fontId="32" fillId="0" borderId="1" xfId="0" applyNumberFormat="1" applyFont="1" applyBorder="1" applyAlignment="1">
      <alignment horizontal="center" vertical="center" wrapText="1"/>
    </xf>
    <xf numFmtId="3" fontId="42" fillId="0" borderId="1" xfId="0" applyNumberFormat="1" applyFont="1" applyBorder="1" applyAlignment="1">
      <alignment horizontal="center" vertical="center" wrapText="1"/>
    </xf>
    <xf numFmtId="0" fontId="31" fillId="5" borderId="1" xfId="0" applyFont="1" applyFill="1" applyBorder="1" applyAlignment="1">
      <alignment horizontal="center" vertical="center" wrapText="1"/>
    </xf>
    <xf numFmtId="3" fontId="31" fillId="5" borderId="1" xfId="0" applyNumberFormat="1" applyFont="1" applyFill="1" applyBorder="1" applyAlignment="1">
      <alignment horizontal="center" vertical="center" wrapText="1"/>
    </xf>
    <xf numFmtId="3" fontId="2" fillId="5" borderId="1" xfId="1" applyNumberFormat="1" applyFill="1" applyBorder="1" applyAlignment="1">
      <alignment horizontal="center" vertical="center" wrapText="1"/>
    </xf>
    <xf numFmtId="17" fontId="18" fillId="5" borderId="1" xfId="0" applyNumberFormat="1" applyFont="1" applyFill="1" applyBorder="1" applyAlignment="1">
      <alignment horizontal="center" vertical="center" wrapText="1"/>
    </xf>
    <xf numFmtId="0" fontId="32" fillId="5" borderId="1" xfId="0" applyFont="1" applyFill="1" applyBorder="1" applyAlignment="1">
      <alignment horizontal="center" vertical="center" wrapText="1"/>
    </xf>
    <xf numFmtId="3" fontId="30" fillId="5" borderId="1" xfId="1" applyNumberFormat="1" applyFont="1" applyFill="1" applyBorder="1" applyAlignment="1">
      <alignment horizontal="center" vertical="center" wrapText="1"/>
    </xf>
    <xf numFmtId="17" fontId="31" fillId="5" borderId="1" xfId="0" applyNumberFormat="1" applyFont="1" applyFill="1" applyBorder="1" applyAlignment="1">
      <alignment horizontal="center" vertical="center" wrapText="1"/>
    </xf>
    <xf numFmtId="17" fontId="18" fillId="4" borderId="1" xfId="0" applyNumberFormat="1" applyFont="1" applyFill="1" applyBorder="1" applyAlignment="1">
      <alignment horizontal="center" vertical="center" wrapText="1"/>
    </xf>
    <xf numFmtId="0" fontId="43" fillId="0" borderId="1" xfId="0" applyFont="1" applyBorder="1" applyAlignment="1">
      <alignment horizontal="center" vertical="center" wrapText="1"/>
    </xf>
    <xf numFmtId="3" fontId="0" fillId="0" borderId="1" xfId="2" applyNumberFormat="1" applyFont="1" applyFill="1" applyBorder="1" applyAlignment="1">
      <alignment horizontal="center" vertical="center" wrapText="1"/>
    </xf>
    <xf numFmtId="0" fontId="44" fillId="0" borderId="1" xfId="0" applyFont="1" applyBorder="1" applyAlignment="1">
      <alignment horizontal="center" vertical="center" wrapText="1"/>
    </xf>
    <xf numFmtId="3" fontId="44" fillId="0" borderId="1" xfId="0" applyNumberFormat="1" applyFont="1" applyBorder="1" applyAlignment="1">
      <alignment horizontal="center" vertical="center" wrapText="1"/>
    </xf>
    <xf numFmtId="0" fontId="45" fillId="0" borderId="1" xfId="0" applyFont="1" applyBorder="1" applyAlignment="1">
      <alignment horizontal="center" vertical="center" wrapText="1"/>
    </xf>
    <xf numFmtId="0" fontId="46" fillId="0" borderId="1" xfId="0" applyFont="1" applyBorder="1" applyAlignment="1">
      <alignment horizontal="center" vertical="center" wrapText="1"/>
    </xf>
    <xf numFmtId="3" fontId="2" fillId="0" borderId="1" xfId="1" applyNumberFormat="1" applyBorder="1" applyAlignment="1">
      <alignment horizontal="center" vertical="center" wrapText="1"/>
    </xf>
    <xf numFmtId="3" fontId="0" fillId="0" borderId="0" xfId="0" applyNumberFormat="1" applyAlignment="1">
      <alignment horizontal="center" wrapText="1"/>
    </xf>
    <xf numFmtId="0" fontId="2" fillId="0" borderId="1" xfId="1" applyBorder="1" applyAlignment="1">
      <alignment horizontal="center" vertical="center" wrapText="1"/>
    </xf>
    <xf numFmtId="3" fontId="9" fillId="0" borderId="1" xfId="0" applyNumberFormat="1" applyFont="1" applyBorder="1" applyAlignment="1">
      <alignment horizontal="center" vertical="center"/>
    </xf>
    <xf numFmtId="0" fontId="9" fillId="0" borderId="0" xfId="0" applyFont="1" applyAlignment="1">
      <alignment horizontal="center" vertical="center"/>
    </xf>
    <xf numFmtId="3" fontId="18" fillId="0" borderId="0" xfId="0" applyNumberFormat="1" applyFont="1" applyAlignment="1">
      <alignment horizontal="center" vertical="center" wrapText="1"/>
    </xf>
    <xf numFmtId="0" fontId="9" fillId="6" borderId="1" xfId="0" applyFont="1" applyFill="1" applyBorder="1" applyAlignment="1">
      <alignment horizontal="center" wrapText="1"/>
    </xf>
    <xf numFmtId="0" fontId="1" fillId="0" borderId="1" xfId="0" applyFont="1" applyBorder="1" applyAlignment="1">
      <alignment horizontal="center" vertical="center" wrapText="1"/>
    </xf>
    <xf numFmtId="14" fontId="1" fillId="0" borderId="1" xfId="0" applyNumberFormat="1" applyFont="1" applyBorder="1" applyAlignment="1">
      <alignment horizontal="center" vertical="center" wrapText="1"/>
    </xf>
    <xf numFmtId="0" fontId="9" fillId="5" borderId="1" xfId="0" applyFont="1" applyFill="1" applyBorder="1" applyAlignment="1">
      <alignment horizontal="center" vertical="center" wrapText="1"/>
    </xf>
    <xf numFmtId="3" fontId="9" fillId="5" borderId="1" xfId="0" applyNumberFormat="1" applyFont="1" applyFill="1" applyBorder="1" applyAlignment="1">
      <alignment horizontal="center" vertical="center" wrapText="1"/>
    </xf>
    <xf numFmtId="14" fontId="9" fillId="5" borderId="1" xfId="0" applyNumberFormat="1" applyFont="1" applyFill="1" applyBorder="1" applyAlignment="1">
      <alignment horizontal="center" vertical="center" wrapText="1"/>
    </xf>
    <xf numFmtId="17" fontId="9" fillId="5" borderId="1" xfId="0" applyNumberFormat="1" applyFont="1" applyFill="1" applyBorder="1" applyAlignment="1">
      <alignment horizontal="center" vertical="center" wrapText="1"/>
    </xf>
    <xf numFmtId="3" fontId="7" fillId="5" borderId="1" xfId="1" applyNumberFormat="1" applyFont="1" applyFill="1" applyBorder="1" applyAlignment="1">
      <alignment horizontal="center" vertical="center" wrapText="1"/>
    </xf>
    <xf numFmtId="0" fontId="9" fillId="5" borderId="1" xfId="0" applyFont="1" applyFill="1" applyBorder="1" applyAlignment="1">
      <alignment horizontal="center" wrapText="1"/>
    </xf>
    <xf numFmtId="0" fontId="48" fillId="5" borderId="1" xfId="0" applyFont="1" applyFill="1" applyBorder="1" applyAlignment="1">
      <alignment horizontal="center" vertical="center" wrapText="1"/>
    </xf>
    <xf numFmtId="1" fontId="9" fillId="0" borderId="1" xfId="0" applyNumberFormat="1" applyFont="1" applyBorder="1" applyAlignment="1">
      <alignment horizontal="center" wrapText="1"/>
    </xf>
    <xf numFmtId="1" fontId="9" fillId="5" borderId="1" xfId="0" applyNumberFormat="1" applyFont="1" applyFill="1" applyBorder="1" applyAlignment="1">
      <alignment horizontal="center" vertical="center" wrapText="1"/>
    </xf>
    <xf numFmtId="14" fontId="9" fillId="5" borderId="1" xfId="0" applyNumberFormat="1" applyFont="1" applyFill="1" applyBorder="1" applyAlignment="1">
      <alignment horizontal="center" wrapText="1"/>
    </xf>
    <xf numFmtId="1" fontId="9" fillId="5" borderId="1" xfId="0" applyNumberFormat="1" applyFont="1" applyFill="1" applyBorder="1" applyAlignment="1">
      <alignment horizontal="center" wrapText="1"/>
    </xf>
    <xf numFmtId="3" fontId="7" fillId="5" borderId="1" xfId="1" applyNumberFormat="1" applyFont="1" applyFill="1" applyBorder="1" applyAlignment="1">
      <alignment horizontal="center" wrapText="1"/>
    </xf>
    <xf numFmtId="17" fontId="9" fillId="5" borderId="1" xfId="0" applyNumberFormat="1" applyFont="1" applyFill="1" applyBorder="1" applyAlignment="1">
      <alignment horizontal="center" wrapText="1"/>
    </xf>
    <xf numFmtId="3" fontId="9" fillId="5" borderId="1" xfId="0" applyNumberFormat="1" applyFont="1" applyFill="1" applyBorder="1" applyAlignment="1">
      <alignment horizontal="center" wrapText="1"/>
    </xf>
    <xf numFmtId="3" fontId="2" fillId="5" borderId="1" xfId="1" applyNumberFormat="1" applyFill="1" applyBorder="1" applyAlignment="1">
      <alignment horizontal="center" wrapText="1"/>
    </xf>
    <xf numFmtId="0" fontId="9" fillId="5" borderId="1" xfId="0" applyFont="1" applyFill="1" applyBorder="1" applyAlignment="1">
      <alignment horizontal="center" vertical="top" wrapText="1"/>
    </xf>
    <xf numFmtId="0" fontId="9" fillId="6" borderId="1" xfId="0" applyFont="1" applyFill="1" applyBorder="1" applyAlignment="1">
      <alignment horizontal="center" vertical="center" wrapText="1"/>
    </xf>
    <xf numFmtId="3" fontId="9" fillId="6" borderId="1" xfId="0" applyNumberFormat="1" applyFont="1" applyFill="1" applyBorder="1" applyAlignment="1">
      <alignment horizontal="center" vertical="center" wrapText="1"/>
    </xf>
    <xf numFmtId="3" fontId="7" fillId="6" borderId="1" xfId="1" applyNumberFormat="1" applyFont="1" applyFill="1" applyBorder="1" applyAlignment="1">
      <alignment horizontal="center" vertical="center" wrapText="1"/>
    </xf>
    <xf numFmtId="17" fontId="9" fillId="6" borderId="1" xfId="0" applyNumberFormat="1" applyFont="1" applyFill="1" applyBorder="1" applyAlignment="1">
      <alignment horizontal="center" vertical="center" wrapText="1"/>
    </xf>
    <xf numFmtId="14" fontId="9" fillId="6" borderId="1" xfId="0" applyNumberFormat="1" applyFont="1" applyFill="1" applyBorder="1" applyAlignment="1">
      <alignment horizontal="center" vertical="center" wrapText="1"/>
    </xf>
    <xf numFmtId="0" fontId="48" fillId="0" borderId="1" xfId="0" applyFont="1" applyBorder="1" applyAlignment="1">
      <alignment horizontal="center" vertical="center" wrapText="1"/>
    </xf>
    <xf numFmtId="1" fontId="9" fillId="0" borderId="1" xfId="0" applyNumberFormat="1" applyFont="1" applyBorder="1" applyAlignment="1">
      <alignment horizontal="center" vertical="center" wrapText="1"/>
    </xf>
    <xf numFmtId="0" fontId="7" fillId="0" borderId="1" xfId="0" applyFont="1" applyBorder="1" applyAlignment="1">
      <alignment horizontal="center" vertical="center" wrapText="1"/>
    </xf>
    <xf numFmtId="168" fontId="9" fillId="0" borderId="1" xfId="0" applyNumberFormat="1" applyFont="1" applyBorder="1" applyAlignment="1">
      <alignment horizontal="center" vertical="center" wrapText="1"/>
    </xf>
    <xf numFmtId="0" fontId="7" fillId="0" borderId="1" xfId="0" applyFont="1" applyBorder="1" applyAlignment="1">
      <alignment horizontal="center" wrapText="1"/>
    </xf>
    <xf numFmtId="0" fontId="49" fillId="0" borderId="1" xfId="0" applyFont="1" applyBorder="1" applyAlignment="1">
      <alignment horizontal="center" wrapText="1"/>
    </xf>
    <xf numFmtId="0" fontId="50" fillId="0" borderId="1" xfId="0" applyFont="1" applyBorder="1" applyAlignment="1">
      <alignment horizontal="center" wrapText="1"/>
    </xf>
    <xf numFmtId="0" fontId="21" fillId="0" borderId="1" xfId="0" applyFont="1" applyBorder="1" applyAlignment="1">
      <alignment horizontal="center" vertical="center" wrapText="1"/>
    </xf>
    <xf numFmtId="1" fontId="9" fillId="6" borderId="1" xfId="0" applyNumberFormat="1" applyFont="1" applyFill="1" applyBorder="1" applyAlignment="1">
      <alignment horizontal="center" wrapText="1"/>
    </xf>
    <xf numFmtId="3" fontId="7" fillId="6" borderId="1" xfId="1" applyNumberFormat="1" applyFont="1" applyFill="1" applyBorder="1" applyAlignment="1">
      <alignment horizontal="center" wrapText="1"/>
    </xf>
    <xf numFmtId="14" fontId="9" fillId="6" borderId="1" xfId="0" applyNumberFormat="1" applyFont="1" applyFill="1" applyBorder="1" applyAlignment="1">
      <alignment horizontal="center" wrapText="1"/>
    </xf>
    <xf numFmtId="0" fontId="50" fillId="0" borderId="1" xfId="0" applyFont="1" applyBorder="1" applyAlignment="1">
      <alignment horizontal="center" vertical="center" wrapText="1"/>
    </xf>
    <xf numFmtId="41" fontId="9" fillId="0" borderId="1" xfId="3" applyFont="1" applyFill="1" applyBorder="1" applyAlignment="1">
      <alignment horizontal="center" vertical="center" wrapText="1"/>
    </xf>
    <xf numFmtId="0" fontId="9" fillId="0" borderId="1" xfId="0" quotePrefix="1" applyFont="1" applyBorder="1" applyAlignment="1">
      <alignment horizontal="center" vertical="center" wrapText="1"/>
    </xf>
    <xf numFmtId="3" fontId="15" fillId="0" borderId="1" xfId="0" applyNumberFormat="1" applyFont="1" applyBorder="1" applyAlignment="1">
      <alignment horizontal="center" wrapText="1"/>
    </xf>
    <xf numFmtId="0" fontId="51" fillId="0" borderId="1" xfId="0" applyFont="1" applyBorder="1" applyAlignment="1">
      <alignment horizontal="center" wrapText="1"/>
    </xf>
    <xf numFmtId="14" fontId="15" fillId="0" borderId="1" xfId="0" applyNumberFormat="1" applyFont="1" applyBorder="1" applyAlignment="1">
      <alignment horizontal="center" wrapText="1"/>
    </xf>
    <xf numFmtId="0" fontId="52" fillId="0" borderId="1" xfId="0" applyFont="1" applyBorder="1" applyAlignment="1">
      <alignment horizontal="center" wrapText="1"/>
    </xf>
    <xf numFmtId="3" fontId="9" fillId="0" borderId="0" xfId="0" applyNumberFormat="1" applyFont="1" applyAlignment="1">
      <alignment horizontal="center"/>
    </xf>
    <xf numFmtId="14" fontId="9" fillId="0" borderId="0" xfId="0" applyNumberFormat="1" applyFont="1" applyAlignment="1">
      <alignment horizontal="center"/>
    </xf>
    <xf numFmtId="0" fontId="53" fillId="8" borderId="1" xfId="0" applyFont="1" applyFill="1" applyBorder="1" applyAlignment="1">
      <alignment horizontal="center" vertical="center" wrapText="1"/>
    </xf>
    <xf numFmtId="0" fontId="31" fillId="0" borderId="0" xfId="0" applyFont="1" applyAlignment="1">
      <alignment horizontal="center"/>
    </xf>
    <xf numFmtId="3" fontId="7" fillId="0" borderId="1" xfId="1" applyNumberFormat="1" applyFont="1" applyBorder="1" applyAlignment="1">
      <alignment horizontal="center" vertical="center" wrapText="1"/>
    </xf>
    <xf numFmtId="0" fontId="7" fillId="0" borderId="1" xfId="1" applyFont="1" applyBorder="1" applyAlignment="1">
      <alignment horizontal="center" vertical="center" wrapText="1"/>
    </xf>
    <xf numFmtId="0" fontId="9" fillId="7" borderId="1" xfId="0" applyFont="1" applyFill="1" applyBorder="1" applyAlignment="1">
      <alignment horizontal="center" vertical="center" wrapText="1"/>
    </xf>
    <xf numFmtId="169" fontId="9" fillId="0" borderId="1" xfId="0" applyNumberFormat="1" applyFont="1" applyBorder="1" applyAlignment="1">
      <alignment horizontal="center" vertical="center" wrapText="1"/>
    </xf>
    <xf numFmtId="3" fontId="9" fillId="7" borderId="1" xfId="0" applyNumberFormat="1" applyFont="1" applyFill="1" applyBorder="1" applyAlignment="1">
      <alignment horizontal="center" vertical="center" wrapText="1"/>
    </xf>
    <xf numFmtId="3" fontId="7" fillId="7" borderId="1" xfId="1" applyNumberFormat="1" applyFont="1" applyFill="1" applyBorder="1" applyAlignment="1">
      <alignment horizontal="center" vertical="center" wrapText="1"/>
    </xf>
    <xf numFmtId="0" fontId="9" fillId="7" borderId="1" xfId="0" applyFont="1" applyFill="1" applyBorder="1" applyAlignment="1">
      <alignment horizontal="center" vertical="center"/>
    </xf>
    <xf numFmtId="14" fontId="0" fillId="0" borderId="1" xfId="0" applyNumberFormat="1" applyBorder="1" applyAlignment="1">
      <alignment horizontal="center" wrapText="1"/>
    </xf>
    <xf numFmtId="0" fontId="0" fillId="0" borderId="8" xfId="0" applyBorder="1" applyAlignment="1">
      <alignment horizontal="center" wrapText="1"/>
    </xf>
    <xf numFmtId="3" fontId="2" fillId="0" borderId="1" xfId="1" applyNumberFormat="1" applyBorder="1" applyAlignment="1">
      <alignment horizontal="center" wrapText="1"/>
    </xf>
    <xf numFmtId="0" fontId="9" fillId="0" borderId="8" xfId="0" applyFont="1" applyBorder="1" applyAlignment="1">
      <alignment horizontal="center" wrapText="1"/>
    </xf>
    <xf numFmtId="3" fontId="0" fillId="0" borderId="0" xfId="0" applyNumberFormat="1" applyAlignment="1">
      <alignment horizontal="center"/>
    </xf>
    <xf numFmtId="0" fontId="0" fillId="0" borderId="0" xfId="0" pivotButton="1"/>
    <xf numFmtId="0" fontId="0" fillId="0" borderId="0" xfId="0" applyAlignment="1">
      <alignment horizontal="left" indent="1"/>
    </xf>
    <xf numFmtId="0" fontId="11" fillId="0" borderId="0" xfId="0" applyFont="1"/>
    <xf numFmtId="0" fontId="11" fillId="3" borderId="0" xfId="0" applyFont="1" applyFill="1"/>
    <xf numFmtId="0" fontId="0" fillId="0" borderId="0" xfId="0" pivotButton="1" applyAlignment="1">
      <alignment horizontal="center"/>
    </xf>
    <xf numFmtId="0" fontId="11" fillId="3" borderId="0" xfId="0" applyFont="1" applyFill="1" applyAlignment="1">
      <alignment horizontal="center"/>
    </xf>
    <xf numFmtId="0" fontId="11" fillId="0" borderId="0" xfId="0" applyFont="1" applyAlignment="1">
      <alignment horizontal="left"/>
    </xf>
    <xf numFmtId="0" fontId="54" fillId="2" borderId="1" xfId="0" applyFont="1" applyFill="1" applyBorder="1" applyAlignment="1">
      <alignment horizontal="center" vertical="center" wrapText="1"/>
    </xf>
    <xf numFmtId="170" fontId="54" fillId="2" borderId="1" xfId="0" applyNumberFormat="1" applyFont="1" applyFill="1" applyBorder="1" applyAlignment="1">
      <alignment horizontal="center" vertical="center" wrapText="1"/>
    </xf>
    <xf numFmtId="0" fontId="55" fillId="0" borderId="1" xfId="0" applyFont="1" applyBorder="1" applyAlignment="1">
      <alignment horizontal="center" vertical="center" wrapText="1"/>
    </xf>
    <xf numFmtId="17" fontId="56" fillId="0" borderId="1" xfId="0" applyNumberFormat="1" applyFont="1" applyBorder="1" applyAlignment="1">
      <alignment horizontal="center" vertical="center" wrapText="1"/>
    </xf>
    <xf numFmtId="14" fontId="55" fillId="0" borderId="1" xfId="0" applyNumberFormat="1" applyFont="1" applyBorder="1" applyAlignment="1">
      <alignment horizontal="center" vertical="center" wrapText="1"/>
    </xf>
    <xf numFmtId="14" fontId="55" fillId="9" borderId="1" xfId="0" applyNumberFormat="1" applyFont="1" applyFill="1" applyBorder="1" applyAlignment="1">
      <alignment horizontal="center" vertical="center" wrapText="1"/>
    </xf>
    <xf numFmtId="0" fontId="56" fillId="0" borderId="1" xfId="0" applyFont="1" applyBorder="1" applyAlignment="1">
      <alignment horizontal="center" wrapText="1"/>
    </xf>
    <xf numFmtId="17" fontId="55" fillId="0" borderId="1" xfId="0" applyNumberFormat="1" applyFont="1" applyBorder="1" applyAlignment="1">
      <alignment horizontal="center" vertical="center" wrapText="1"/>
    </xf>
    <xf numFmtId="0" fontId="56" fillId="0" borderId="1" xfId="0" applyFont="1" applyBorder="1" applyAlignment="1">
      <alignment horizontal="center" vertical="center" wrapText="1"/>
    </xf>
    <xf numFmtId="0" fontId="55" fillId="10" borderId="1" xfId="0" applyFont="1" applyFill="1" applyBorder="1" applyAlignment="1">
      <alignment horizontal="center" vertical="center" wrapText="1"/>
    </xf>
    <xf numFmtId="0" fontId="0" fillId="0" borderId="0" xfId="0" pivotButton="1" applyAlignment="1">
      <alignment wrapText="1"/>
    </xf>
    <xf numFmtId="14" fontId="53" fillId="8" borderId="1" xfId="0" applyNumberFormat="1" applyFont="1" applyFill="1" applyBorder="1" applyAlignment="1">
      <alignment horizontal="center" vertical="center" wrapText="1"/>
    </xf>
    <xf numFmtId="14" fontId="9" fillId="0" borderId="1" xfId="0" applyNumberFormat="1" applyFont="1" applyBorder="1" applyAlignment="1">
      <alignment horizontal="center" vertical="center"/>
    </xf>
    <xf numFmtId="14" fontId="0" fillId="0" borderId="0" xfId="0" applyNumberFormat="1" applyAlignment="1">
      <alignment horizontal="center"/>
    </xf>
    <xf numFmtId="171" fontId="17" fillId="0" borderId="1" xfId="0" applyNumberFormat="1" applyFont="1" applyBorder="1" applyAlignment="1">
      <alignment horizontal="center" vertical="center" wrapText="1"/>
    </xf>
    <xf numFmtId="172" fontId="17" fillId="0" borderId="1" xfId="0" applyNumberFormat="1" applyFont="1" applyBorder="1" applyAlignment="1">
      <alignment horizontal="center" vertical="center" wrapText="1"/>
    </xf>
    <xf numFmtId="173" fontId="19" fillId="2" borderId="1" xfId="2" applyNumberFormat="1" applyFont="1" applyFill="1" applyBorder="1" applyAlignment="1">
      <alignment horizontal="center" vertical="center" wrapText="1"/>
    </xf>
    <xf numFmtId="49" fontId="19" fillId="2" borderId="1" xfId="0" applyNumberFormat="1" applyFont="1" applyFill="1" applyBorder="1" applyAlignment="1">
      <alignment horizontal="center" vertical="center" wrapText="1"/>
    </xf>
    <xf numFmtId="174" fontId="17" fillId="0" borderId="1" xfId="4" applyNumberFormat="1" applyFont="1" applyFill="1" applyBorder="1" applyAlignment="1">
      <alignment horizontal="center" vertical="center" wrapText="1"/>
    </xf>
    <xf numFmtId="0" fontId="57" fillId="0" borderId="1" xfId="5" applyFont="1" applyFill="1" applyBorder="1" applyAlignment="1">
      <alignment horizontal="center" vertical="center" wrapText="1"/>
    </xf>
    <xf numFmtId="14" fontId="17" fillId="0" borderId="1" xfId="0" applyNumberFormat="1" applyFont="1" applyBorder="1" applyAlignment="1">
      <alignment horizontal="center" vertical="center" wrapText="1"/>
    </xf>
    <xf numFmtId="165" fontId="17" fillId="0" borderId="1" xfId="2" applyFont="1" applyFill="1" applyBorder="1" applyAlignment="1">
      <alignment horizontal="center" vertical="center" wrapText="1"/>
    </xf>
    <xf numFmtId="173" fontId="17" fillId="0" borderId="1" xfId="2" applyNumberFormat="1" applyFont="1" applyFill="1" applyBorder="1" applyAlignment="1">
      <alignment horizontal="center" vertical="center" wrapText="1"/>
    </xf>
    <xf numFmtId="49" fontId="17" fillId="0" borderId="1" xfId="0" applyNumberFormat="1" applyFont="1" applyBorder="1" applyAlignment="1">
      <alignment horizontal="center" vertical="center" wrapText="1"/>
    </xf>
    <xf numFmtId="3" fontId="17" fillId="0" borderId="1" xfId="0" applyNumberFormat="1" applyFont="1" applyBorder="1" applyAlignment="1">
      <alignment horizontal="center" vertical="center" wrapText="1"/>
    </xf>
    <xf numFmtId="0" fontId="58" fillId="0" borderId="1" xfId="0" applyFont="1" applyBorder="1" applyAlignment="1">
      <alignment horizontal="center" vertical="center" wrapText="1"/>
    </xf>
    <xf numFmtId="3" fontId="17" fillId="3" borderId="1" xfId="0" applyNumberFormat="1" applyFont="1" applyFill="1" applyBorder="1" applyAlignment="1">
      <alignment horizontal="center" vertical="center" wrapText="1"/>
    </xf>
    <xf numFmtId="7" fontId="17" fillId="0" borderId="1" xfId="2" applyNumberFormat="1" applyFont="1" applyFill="1" applyBorder="1" applyAlignment="1">
      <alignment horizontal="center" vertical="center" wrapText="1"/>
    </xf>
    <xf numFmtId="0" fontId="17" fillId="0" borderId="3" xfId="0" applyFont="1" applyBorder="1" applyAlignment="1">
      <alignment horizontal="center" vertical="center" wrapText="1"/>
    </xf>
    <xf numFmtId="174" fontId="17" fillId="0" borderId="3" xfId="4" applyNumberFormat="1" applyFont="1" applyFill="1" applyBorder="1" applyAlignment="1">
      <alignment horizontal="center" vertical="center" wrapText="1"/>
    </xf>
    <xf numFmtId="0" fontId="17" fillId="0" borderId="10" xfId="0" applyFont="1" applyBorder="1" applyAlignment="1">
      <alignment horizontal="center" vertical="center" wrapText="1"/>
    </xf>
    <xf numFmtId="0" fontId="17" fillId="0" borderId="17" xfId="0" applyFont="1" applyBorder="1" applyAlignment="1">
      <alignment horizontal="center" vertical="center" wrapText="1"/>
    </xf>
    <xf numFmtId="3" fontId="17" fillId="0" borderId="17" xfId="0" applyNumberFormat="1" applyFont="1" applyBorder="1" applyAlignment="1">
      <alignment horizontal="center" vertical="center" wrapText="1"/>
    </xf>
    <xf numFmtId="165" fontId="17" fillId="0" borderId="17" xfId="2" applyFont="1" applyFill="1" applyBorder="1" applyAlignment="1">
      <alignment horizontal="center" vertical="center" wrapText="1"/>
    </xf>
    <xf numFmtId="174" fontId="17" fillId="0" borderId="17" xfId="4" applyNumberFormat="1" applyFont="1" applyFill="1" applyBorder="1" applyAlignment="1">
      <alignment horizontal="center" vertical="center" wrapText="1"/>
    </xf>
    <xf numFmtId="49" fontId="17" fillId="0" borderId="17" xfId="0" applyNumberFormat="1" applyFont="1" applyBorder="1" applyAlignment="1">
      <alignment horizontal="center" vertical="center" wrapText="1"/>
    </xf>
    <xf numFmtId="0" fontId="17" fillId="3" borderId="0" xfId="0" applyFont="1" applyFill="1" applyAlignment="1">
      <alignment horizontal="center" vertical="center" wrapText="1"/>
    </xf>
    <xf numFmtId="0" fontId="17" fillId="0" borderId="1" xfId="4" applyNumberFormat="1" applyFont="1" applyFill="1" applyBorder="1" applyAlignment="1">
      <alignment horizontal="center" vertical="center" wrapText="1"/>
    </xf>
    <xf numFmtId="0" fontId="17" fillId="3" borderId="1" xfId="0" applyFont="1" applyFill="1" applyBorder="1" applyAlignment="1">
      <alignment horizontal="center" vertical="center" wrapText="1"/>
    </xf>
    <xf numFmtId="175" fontId="17" fillId="0" borderId="1" xfId="0" applyNumberFormat="1" applyFont="1" applyBorder="1" applyAlignment="1">
      <alignment horizontal="center" vertical="center" wrapText="1"/>
    </xf>
    <xf numFmtId="4" fontId="17" fillId="0" borderId="1" xfId="0" applyNumberFormat="1" applyFont="1" applyBorder="1" applyAlignment="1">
      <alignment horizontal="center" vertical="center" wrapText="1"/>
    </xf>
    <xf numFmtId="3" fontId="17" fillId="0" borderId="1" xfId="2" applyNumberFormat="1" applyFont="1" applyFill="1" applyBorder="1" applyAlignment="1">
      <alignment horizontal="center" vertical="center" wrapText="1"/>
    </xf>
    <xf numFmtId="4" fontId="17" fillId="0" borderId="1" xfId="2" applyNumberFormat="1" applyFont="1" applyFill="1" applyBorder="1" applyAlignment="1">
      <alignment horizontal="center" vertical="center" wrapText="1"/>
    </xf>
    <xf numFmtId="0" fontId="57" fillId="3" borderId="1" xfId="5" applyFont="1" applyFill="1" applyBorder="1" applyAlignment="1">
      <alignment horizontal="center" vertical="center" wrapText="1"/>
    </xf>
    <xf numFmtId="176" fontId="17" fillId="0" borderId="1" xfId="0" applyNumberFormat="1" applyFont="1" applyBorder="1" applyAlignment="1">
      <alignment horizontal="center" vertical="center" wrapText="1"/>
    </xf>
    <xf numFmtId="14" fontId="17" fillId="0" borderId="18" xfId="0" applyNumberFormat="1" applyFont="1" applyBorder="1" applyAlignment="1">
      <alignment horizontal="center" vertical="center" wrapText="1"/>
    </xf>
    <xf numFmtId="14" fontId="17" fillId="0" borderId="19" xfId="0" applyNumberFormat="1" applyFont="1" applyBorder="1" applyAlignment="1">
      <alignment horizontal="center" vertical="center" wrapText="1"/>
    </xf>
    <xf numFmtId="0" fontId="17" fillId="0" borderId="18" xfId="0" applyFont="1" applyBorder="1" applyAlignment="1">
      <alignment horizontal="center" vertical="center" wrapText="1"/>
    </xf>
    <xf numFmtId="0" fontId="17" fillId="0" borderId="19" xfId="0" applyFont="1" applyBorder="1" applyAlignment="1">
      <alignment horizontal="center" vertical="center" wrapText="1"/>
    </xf>
    <xf numFmtId="177" fontId="17" fillId="0" borderId="1" xfId="2" applyNumberFormat="1" applyFont="1" applyFill="1" applyBorder="1" applyAlignment="1">
      <alignment horizontal="center" vertical="center" wrapText="1"/>
    </xf>
    <xf numFmtId="6" fontId="17" fillId="0" borderId="1" xfId="0" applyNumberFormat="1" applyFont="1" applyBorder="1" applyAlignment="1">
      <alignment horizontal="center" vertical="center" wrapText="1"/>
    </xf>
    <xf numFmtId="8" fontId="17" fillId="0" borderId="1" xfId="0" applyNumberFormat="1" applyFont="1" applyBorder="1" applyAlignment="1">
      <alignment horizontal="center" vertical="center" wrapText="1"/>
    </xf>
    <xf numFmtId="3" fontId="17" fillId="0" borderId="0" xfId="0" applyNumberFormat="1" applyFont="1" applyAlignment="1">
      <alignment horizontal="center" vertical="center" wrapText="1"/>
    </xf>
    <xf numFmtId="173" fontId="17" fillId="0" borderId="0" xfId="2" applyNumberFormat="1" applyFont="1" applyFill="1" applyAlignment="1">
      <alignment horizontal="center" vertical="center" wrapText="1"/>
    </xf>
    <xf numFmtId="49" fontId="17" fillId="0" borderId="0" xfId="0" applyNumberFormat="1" applyFont="1" applyAlignment="1">
      <alignment horizontal="center" vertical="center" wrapText="1"/>
    </xf>
    <xf numFmtId="173" fontId="17" fillId="0" borderId="0" xfId="2" applyNumberFormat="1" applyFont="1" applyAlignment="1">
      <alignment horizontal="center" vertical="center" wrapText="1"/>
    </xf>
    <xf numFmtId="0" fontId="19" fillId="0" borderId="11" xfId="0" applyFont="1" applyBorder="1" applyAlignment="1">
      <alignment horizontal="center" vertical="center" wrapText="1"/>
    </xf>
    <xf numFmtId="0" fontId="19" fillId="0" borderId="12" xfId="0" applyFont="1" applyBorder="1" applyAlignment="1">
      <alignment horizontal="center" vertical="center" wrapText="1"/>
    </xf>
    <xf numFmtId="0" fontId="19" fillId="0" borderId="13" xfId="0" applyFont="1" applyBorder="1" applyAlignment="1">
      <alignment horizontal="center" vertical="center" wrapText="1"/>
    </xf>
    <xf numFmtId="0" fontId="19" fillId="0" borderId="14" xfId="0" applyFont="1" applyBorder="1" applyAlignment="1">
      <alignment horizontal="center" vertical="center" wrapText="1"/>
    </xf>
    <xf numFmtId="0" fontId="19" fillId="0" borderId="0" xfId="0" applyFont="1" applyAlignment="1">
      <alignment horizontal="center" vertical="center" wrapText="1"/>
    </xf>
    <xf numFmtId="0" fontId="19" fillId="0" borderId="15" xfId="0" applyFont="1" applyBorder="1" applyAlignment="1">
      <alignment horizontal="center" vertical="center" wrapText="1"/>
    </xf>
    <xf numFmtId="0" fontId="19" fillId="0" borderId="16" xfId="0" applyFont="1" applyBorder="1" applyAlignment="1">
      <alignment horizontal="center" vertical="center" wrapText="1"/>
    </xf>
    <xf numFmtId="0" fontId="19" fillId="0" borderId="2" xfId="0" applyFont="1" applyBorder="1" applyAlignment="1">
      <alignment horizontal="center" vertical="center" wrapText="1"/>
    </xf>
    <xf numFmtId="0" fontId="19" fillId="0" borderId="17" xfId="0" applyFont="1" applyBorder="1" applyAlignment="1">
      <alignment horizontal="center" vertical="center" wrapText="1"/>
    </xf>
  </cellXfs>
  <cellStyles count="6">
    <cellStyle name="Hipervínculo" xfId="1" builtinId="8"/>
    <cellStyle name="Hyperlink" xfId="5" xr:uid="{FDC2AA70-14AD-4838-A1BD-8F78A4EB734C}"/>
    <cellStyle name="Millares" xfId="4" builtinId="3"/>
    <cellStyle name="Millares [0]" xfId="3" builtinId="6"/>
    <cellStyle name="Moneda" xfId="2" builtinId="4"/>
    <cellStyle name="Normal" xfId="0" builtinId="0"/>
  </cellStyles>
  <dxfs count="90">
    <dxf>
      <font>
        <color rgb="FF9C0006"/>
      </font>
      <fill>
        <patternFill>
          <bgColor rgb="FFFFC7CE"/>
        </patternFill>
      </fill>
    </dxf>
    <dxf>
      <font>
        <color rgb="FF9C0006"/>
      </font>
      <fill>
        <patternFill>
          <bgColor rgb="FFFFC7CE"/>
        </patternFill>
      </fill>
    </dxf>
    <dxf>
      <font>
        <color rgb="FFFF0000"/>
      </font>
    </dxf>
    <dxf>
      <font>
        <color rgb="FFFF0000"/>
      </font>
    </dxf>
    <dxf>
      <fill>
        <patternFill patternType="solid">
          <bgColor rgb="FFFFFF00"/>
        </patternFill>
      </fill>
    </dxf>
    <dxf>
      <font>
        <color rgb="FFFF0000"/>
      </font>
    </dxf>
    <dxf>
      <font>
        <color rgb="FFFF0000"/>
      </font>
    </dxf>
    <dxf>
      <font>
        <color rgb="FFFF0000"/>
      </font>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font>
        <color rgb="FFFF0000"/>
      </font>
    </dxf>
    <dxf>
      <font>
        <color rgb="FFFF0000"/>
      </font>
    </dxf>
    <dxf>
      <fill>
        <patternFill patternType="solid">
          <bgColor rgb="FFFFFF00"/>
        </patternFill>
      </fill>
    </dxf>
    <dxf>
      <font>
        <color rgb="FFFF0000"/>
      </font>
    </dxf>
    <dxf>
      <fill>
        <patternFill patternType="solid">
          <bgColor rgb="FFFFFF00"/>
        </patternFill>
      </fill>
    </dxf>
    <dxf>
      <font>
        <color auto="1"/>
      </font>
    </dxf>
    <dxf>
      <fill>
        <patternFill patternType="solid">
          <bgColor rgb="FFFFFF00"/>
        </patternFill>
      </fill>
    </dxf>
    <dxf>
      <font>
        <color rgb="FFFF0000"/>
      </font>
    </dxf>
    <dxf>
      <font>
        <color rgb="FFFF0000"/>
      </font>
    </dxf>
    <dxf>
      <font>
        <color rgb="FFFF0000"/>
      </font>
    </dxf>
    <dxf>
      <font>
        <color rgb="FFFF0000"/>
      </font>
    </dxf>
    <dxf>
      <font>
        <color rgb="FFFF0000"/>
      </font>
    </dxf>
    <dxf>
      <font>
        <color rgb="FFFF0000"/>
      </font>
    </dxf>
    <dxf>
      <fill>
        <patternFill patternType="solid">
          <bgColor rgb="FFFFFF00"/>
        </patternFill>
      </fill>
    </dxf>
    <dxf>
      <font>
        <color rgb="FFFF0000"/>
      </font>
    </dxf>
    <dxf>
      <font>
        <color rgb="FFFF0000"/>
      </font>
    </dxf>
    <dxf>
      <font>
        <color rgb="FFFF0000"/>
      </font>
    </dxf>
    <dxf>
      <font>
        <color rgb="FFFF0000"/>
      </font>
    </dxf>
    <dxf>
      <fill>
        <patternFill patternType="solid">
          <bgColor rgb="FFFFFF00"/>
        </patternFill>
      </fill>
    </dxf>
    <dxf>
      <fill>
        <patternFill patternType="solid">
          <bgColor rgb="FFFFFF00"/>
        </patternFill>
      </fill>
    </dxf>
    <dxf>
      <font>
        <color rgb="FFFF0000"/>
      </font>
    </dxf>
    <dxf>
      <fill>
        <patternFill patternType="solid">
          <bgColor rgb="FFFFFF00"/>
        </patternFill>
      </fill>
    </dxf>
    <dxf>
      <font>
        <color rgb="FFFF0000"/>
      </font>
    </dxf>
    <dxf>
      <fill>
        <patternFill patternType="solid">
          <bgColor rgb="FFFFFF00"/>
        </patternFill>
      </fill>
    </dxf>
    <dxf>
      <font>
        <color rgb="FFFF0000"/>
      </font>
    </dxf>
    <dxf>
      <fill>
        <patternFill patternType="solid">
          <bgColor rgb="FFFFFF00"/>
        </patternFill>
      </fill>
    </dxf>
    <dxf>
      <font>
        <color rgb="FFFF0000"/>
      </font>
    </dxf>
    <dxf>
      <fill>
        <patternFill patternType="solid">
          <bgColor rgb="FFFFFF00"/>
        </patternFill>
      </fill>
    </dxf>
    <dxf>
      <font>
        <color rgb="FFFF0000"/>
      </font>
    </dxf>
    <dxf>
      <alignment horizontal="center" readingOrder="0"/>
    </dxf>
    <dxf>
      <alignment horizontal="center" readingOrder="0"/>
    </dxf>
    <dxf>
      <alignment horizontal="center" readingOrder="0"/>
    </dxf>
    <dxf>
      <alignment horizontal="center" readingOrder="0"/>
    </dxf>
    <dxf>
      <alignment horizontal="center" readingOrder="0"/>
    </dxf>
    <dxf>
      <font>
        <color rgb="FFFF0000"/>
      </font>
    </dxf>
    <dxf>
      <font>
        <color rgb="FFFF0000"/>
      </font>
      <fill>
        <patternFill patternType="solid">
          <fgColor indexed="64"/>
          <bgColor rgb="FFFFFF00"/>
        </patternFill>
      </fill>
    </dxf>
    <dxf>
      <font>
        <color rgb="FFFF0000"/>
      </font>
      <fill>
        <patternFill patternType="solid">
          <fgColor indexed="64"/>
          <bgColor rgb="FFFFFF00"/>
        </patternFill>
      </fill>
    </dxf>
    <dxf>
      <font>
        <color rgb="FFFF0000"/>
      </font>
      <fill>
        <patternFill patternType="solid">
          <fgColor indexed="64"/>
          <bgColor rgb="FFFFFF00"/>
        </patternFill>
      </fill>
    </dxf>
    <dxf>
      <font>
        <color rgb="FFFF0000"/>
      </font>
      <fill>
        <patternFill patternType="solid">
          <fgColor indexed="64"/>
          <bgColor rgb="FFFFFF00"/>
        </patternFill>
      </fill>
    </dxf>
    <dxf>
      <font>
        <color rgb="FFFF0000"/>
      </font>
      <fill>
        <patternFill patternType="solid">
          <fgColor indexed="64"/>
          <bgColor rgb="FFFFFF00"/>
        </patternFill>
      </fill>
    </dxf>
    <dxf>
      <font>
        <color rgb="FFFF0000"/>
      </font>
    </dxf>
    <dxf>
      <fill>
        <patternFill patternType="solid">
          <bgColor rgb="FFFFFF00"/>
        </patternFill>
      </fill>
    </dxf>
    <dxf>
      <font>
        <color rgb="FFFF0000"/>
      </font>
    </dxf>
    <dxf>
      <font>
        <color rgb="FFFF0000"/>
      </font>
    </dxf>
    <dxf>
      <font>
        <color rgb="FFFF0000"/>
      </font>
    </dxf>
    <dxf>
      <fill>
        <patternFill patternType="solid">
          <bgColor rgb="FFFFFF00"/>
        </patternFill>
      </fill>
    </dxf>
    <dxf>
      <font>
        <color rgb="FFFF0000"/>
      </font>
    </dxf>
    <dxf>
      <fill>
        <patternFill patternType="solid">
          <bgColor rgb="FFFFFF00"/>
        </patternFill>
      </fill>
    </dxf>
    <dxf>
      <font>
        <color rgb="FFFF0000"/>
      </font>
    </dxf>
    <dxf>
      <fill>
        <patternFill patternType="solid">
          <bgColor rgb="FFFFFF00"/>
        </patternFill>
      </fill>
    </dxf>
    <dxf>
      <font>
        <color rgb="FFFF0000"/>
      </font>
    </dxf>
    <dxf>
      <fill>
        <patternFill patternType="solid">
          <bgColor rgb="FFFFFF00"/>
        </patternFill>
      </fill>
    </dxf>
    <dxf>
      <font>
        <color rgb="FFFF0000"/>
      </font>
      <fill>
        <patternFill patternType="solid">
          <fgColor indexed="64"/>
          <bgColor rgb="FFFFFF00"/>
        </patternFill>
      </fill>
    </dxf>
    <dxf>
      <font>
        <color rgb="FFFF0000"/>
      </font>
      <fill>
        <patternFill patternType="solid">
          <fgColor indexed="64"/>
          <bgColor rgb="FFFFFF00"/>
        </patternFill>
      </fill>
    </dxf>
    <dxf>
      <font>
        <color rgb="FFFF0000"/>
      </font>
      <fill>
        <patternFill patternType="solid">
          <fgColor indexed="64"/>
          <bgColor rgb="FFFFFF00"/>
        </patternFill>
      </fill>
    </dxf>
    <dxf>
      <font>
        <color rgb="FFFF0000"/>
      </font>
      <fill>
        <patternFill patternType="solid">
          <fgColor indexed="64"/>
          <bgColor rgb="FFFFFF00"/>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dxf>
    <dxf>
      <font>
        <color rgb="FFFF0000"/>
      </font>
      <fill>
        <patternFill patternType="solid">
          <fgColor indexed="64"/>
          <bgColor rgb="FFFFFF00"/>
        </patternFill>
      </fill>
    </dxf>
    <dxf>
      <font>
        <color rgb="FFFF0000"/>
      </font>
    </dxf>
    <dxf>
      <fill>
        <patternFill patternType="solid">
          <bgColor rgb="FFFFFF00"/>
        </patternFill>
      </fill>
    </dxf>
    <dxf>
      <font>
        <color rgb="FFFF0000"/>
      </font>
    </dxf>
    <dxf>
      <fill>
        <patternFill patternType="solid">
          <bgColor rgb="FFFFFF00"/>
        </patternFill>
      </fill>
    </dxf>
    <dxf>
      <font>
        <color rgb="FFFF0000"/>
      </font>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pivotCacheDefinition" Target="pivotCache/pivotCacheDefinition1.xml"/><Relationship Id="rId21" Type="http://schemas.openxmlformats.org/officeDocument/2006/relationships/externalLink" Target="externalLinks/externalLink4.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pivotCacheDefinition" Target="pivotCache/pivotCacheDefinition8.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pivotCacheDefinition" Target="pivotCache/pivotCacheDefinition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pivotCacheDefinition" Target="pivotCache/pivotCacheDefinition7.xml"/><Relationship Id="rId37"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pivotCacheDefinition" Target="pivotCache/pivotCacheDefinition3.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pivotCacheDefinition" Target="pivotCache/pivotCacheDefinition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pivotCacheDefinition" Target="pivotCache/pivotCacheDefinition2.xml"/><Relationship Id="rId30" Type="http://schemas.openxmlformats.org/officeDocument/2006/relationships/pivotCacheDefinition" Target="pivotCache/pivotCacheDefinition5.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deyciguarin\AppData\Local\Microsoft\Windows\INetCache\Content.Outlook\8V0AC3HF\Formato%20FIC%20004%20Relaci%20n%20Movilidad%20Saliente%20ITM%20Julio%20Agosto%20y%20Septiembr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deyciguarin\AppData\Local\Microsoft\Windows\INetCache\Content.Outlook\8V0AC3HF\FORMATO%20FIC%20004%20SALIENTE%20(abril-mayo-junio).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deyciguarin\AppData\Local\Microsoft\Windows\INetCache\Content.Outlook\8V0AC3HF\FIC%20004%20%20Relacion%20Movilidad%20Saliente%20ITM%20-%20CTIC-Marzo5-2020.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deyciguarin\AppData\Local\Microsoft\Windows\INetCache\Content.Outlook\8V0AC3HF\FIC%20004%20%20Relacion%20Movilidad%20Saliente%20ITM%20(00000002).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Users\deyciguarin\AppData\Local\Microsoft\Windows\INetCache\Content.Outlook\8V0AC3HF\FIC%20004%20%20Relacion%20Movilidad%20Saliente%20ITM.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Z:\Users\deyciguarin\AppData\Local\Microsoft\Windows\INetCache\Content.Outlook\8V0AC3HF\FIC%20005%20%20Relacion%20Movilidad%20Entrante%20al%20ITM%20(00000002).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Users\deyciguarin\AppData\Local\Microsoft\Windows\INetCache\Content.Outlook\8V0AC3HF\FIC%20004%20%20Relacion%20Movilidad%20Saliente%20ITM-marzo.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D:\DCRI\Segumiento%20Plan%20de%20Accion\Trimestre%204\Relacion%20Movilidad%20Entrante%20al%20ITM.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2"/>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2"/>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2"/>
    </sheetNames>
    <sheetDataSet>
      <sheetData sheetId="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2"/>
    </sheetNames>
    <sheetDataSet>
      <sheetData sheetId="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2"/>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2"/>
    </sheetNames>
    <sheetDataSet>
      <sheetData sheetId="0"/>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2"/>
    </sheetNames>
    <sheetDataSet>
      <sheetData sheetId="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sheetName val="Hoja3"/>
      <sheetName val="Hoja2"/>
    </sheetNames>
    <sheetDataSet>
      <sheetData sheetId="0" refreshError="1"/>
      <sheetData sheetId="1" refreshError="1"/>
      <sheetData sheetId="2"/>
    </sheetDataSet>
  </externalBook>
</externalLink>
</file>

<file path=xl/persons/person.xml><?xml version="1.0" encoding="utf-8"?>
<personList xmlns="http://schemas.microsoft.com/office/spreadsheetml/2018/threadedcomments" xmlns:x="http://schemas.openxmlformats.org/spreadsheetml/2006/main">
  <person displayName="Daniel Soto Arango" id="{949F43CC-BA59-43AF-897C-EECC16EE71B7}" userId="S::danielsoto@itm.edu.co::f723eba7-3db8-400d-a983-fcace0b1a26a"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dra Elizabeth Gaviria Pavony" refreshedDate="44279.730882754629" createdVersion="6" refreshedVersion="6" minRefreshableVersion="3" recordCount="124" xr:uid="{00000000-000A-0000-FFFF-FFFF26000000}">
  <cacheSource type="worksheet">
    <worksheetSource ref="A1:AE125" sheet="2020"/>
  </cacheSource>
  <cacheFields count="31">
    <cacheField name="Dependencia que Reporta la Movilidad " numFmtId="0">
      <sharedItems/>
    </cacheField>
    <cacheField name="Nombres y Apellidos" numFmtId="0">
      <sharedItems/>
    </cacheField>
    <cacheField name="Tipo de Documento" numFmtId="0">
      <sharedItems/>
    </cacheField>
    <cacheField name="No Documento " numFmtId="3">
      <sharedItems containsMixedTypes="1" containsNumber="1" containsInteger="1" minValue="669763" maxValue="1216726752"/>
    </cacheField>
    <cacheField name="Correo electrónico " numFmtId="0">
      <sharedItems/>
    </cacheField>
    <cacheField name="Cargo" numFmtId="0">
      <sharedItems/>
    </cacheField>
    <cacheField name="Programa Académico  " numFmtId="0">
      <sharedItems containsBlank="1" count="32">
        <s v="Maestría en Desarrollo Sostenible "/>
        <s v="Ingeniería Biomédica "/>
        <s v="Artes de la grabación y producción musical "/>
        <s v="N/A"/>
        <s v="Sistemas de Información"/>
        <s v="Ingeniería Mecatrónica "/>
        <s v="Tecnología en Construcción de Acabados Arquitectónicos "/>
        <s v="Tecnología en Gestión Administrativa"/>
        <s v="Ingeniería de Sistemas "/>
        <s v="Ingeniería Electromecánica"/>
        <s v="Ingeniería Electrónica"/>
        <s v="Tecnología en Control de la Calidad"/>
        <s v="Diseño Industrial"/>
        <s v="Facultad de Ingenierías "/>
        <s v="Ingeniería Financiera"/>
        <s v="Ciencias Ambientales"/>
        <s v="Ingeniería Biomédica"/>
        <m/>
        <s v="Ingeniería  de Telecomunicaciones "/>
        <s v="Artes Visuales "/>
        <s v="Profesional Universitario "/>
        <s v="Siga"/>
        <s v="Ingeniería  de Sistemas"/>
        <s v="Ingeniería de Diseñor Industrial"/>
        <s v="Ingenieía de sistemas "/>
        <s v="Informatica Musical "/>
        <s v="N/A "/>
        <s v="Ingenieria de producciòn "/>
        <s v="Ingenierìa Biomedica "/>
        <s v="Calidad y Producción "/>
        <s v="Calidad "/>
        <s v="quimica Industrial "/>
      </sharedItems>
    </cacheField>
    <cacheField name="Otros programas académicos que favorecen la movilidad" numFmtId="0">
      <sharedItems/>
    </cacheField>
    <cacheField name="Dependencia/ Facultadad " numFmtId="0">
      <sharedItems/>
    </cacheField>
    <cacheField name="Proceso" numFmtId="0">
      <sharedItems/>
    </cacheField>
    <cacheField name="Estudiante Vs. Académico Vs. Administrativo" numFmtId="0">
      <sharedItems count="3">
        <s v="Estudiante"/>
        <s v="Académico "/>
        <s v="Administrativo"/>
      </sharedItems>
    </cacheField>
    <cacheField name="Evento/Objeto" numFmtId="0">
      <sharedItems/>
    </cacheField>
    <cacheField name="Tipo de participación" numFmtId="0">
      <sharedItems count="13">
        <s v="Asistencia a eventos (Ponencia)"/>
        <s v="Pasantía"/>
        <s v="Representación Institucional"/>
        <s v="Práctica"/>
        <s v="Semestre de Intercambio académico"/>
        <s v="Asistencia a eventos (Realización Taller Regional)"/>
        <s v="Doble Titulación "/>
        <s v="Asistencia evento "/>
        <s v="Ponete"/>
        <s v="Asistencia evento"/>
        <s v="Ponente"/>
        <s v="Estancia/Pasantía de Investigación"/>
        <s v="Capacitación"/>
      </sharedItems>
    </cacheField>
    <cacheField name="Nombre de la Ponencia (si aplica)" numFmtId="0">
      <sharedItems/>
    </cacheField>
    <cacheField name="Mes de la movilidad " numFmtId="0">
      <sharedItems/>
    </cacheField>
    <cacheField name="Fecha de Inicio de su Movilidad_x000a_(mm/dd/aaaa)" numFmtId="0">
      <sharedItems containsDate="1" containsMixedTypes="1" minDate="2006-10-01T00:00:00" maxDate="2020-08-15T00:00:00"/>
    </cacheField>
    <cacheField name="Fecha de Final de su Movilidad_x000a_(mm/dd/aaaa)" numFmtId="0">
      <sharedItems containsDate="1" containsMixedTypes="1" minDate="2007-10-01T00:00:00" maxDate="2020-12-03T00:00:00"/>
    </cacheField>
    <cacheField name="Número días Movilidad  " numFmtId="0">
      <sharedItems containsString="0" containsBlank="1" containsNumber="1" containsInteger="1" minValue="1" maxValue="300"/>
    </cacheField>
    <cacheField name="Nombre Institución Destino / Lugar donde se realiza la movilidad" numFmtId="0">
      <sharedItems/>
    </cacheField>
    <cacheField name="Movilidad en el marco de un convenio S/N" numFmtId="0">
      <sharedItems/>
    </cacheField>
    <cacheField name="Código Convenio " numFmtId="0">
      <sharedItems/>
    </cacheField>
    <cacheField name="Pais de Destino" numFmtId="0">
      <sharedItems/>
    </cacheField>
    <cacheField name="Ciudad de Destino" numFmtId="0">
      <sharedItems/>
    </cacheField>
    <cacheField name="Tipo de movilidad" numFmtId="0">
      <sharedItems count="3">
        <s v="Internacional"/>
        <s v="Nacional"/>
        <s v="Nacional "/>
      </sharedItems>
    </cacheField>
    <cacheField name="Modalidad de la Acitividad " numFmtId="0">
      <sharedItems/>
    </cacheField>
    <cacheField name="Grupo/semillero al que pertence . Si aplica " numFmtId="0">
      <sharedItems/>
    </cacheField>
    <cacheField name="Presentó Informe de movilidad?" numFmtId="0">
      <sharedItems containsBlank="1"/>
    </cacheField>
    <cacheField name="Productos en retribución" numFmtId="0">
      <sharedItems longText="1"/>
    </cacheField>
    <cacheField name="Presentó Productos en Retribución" numFmtId="0">
      <sharedItems containsBlank="1"/>
    </cacheField>
    <cacheField name="Reporte SNIES" numFmtId="0">
      <sharedItems containsBlank="1"/>
    </cacheField>
    <cacheField name="Observaciones"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dra Elizabeth Gaviria Pavony" refreshedDate="44279.773413310184" createdVersion="6" refreshedVersion="6" minRefreshableVersion="3" recordCount="422" xr:uid="{00000000-000A-0000-FFFF-FFFF27000000}">
  <cacheSource type="worksheet">
    <worksheetSource ref="A1:AB423" sheet="2019"/>
  </cacheSource>
  <cacheFields count="28">
    <cacheField name="Dependencia que Reporta" numFmtId="0">
      <sharedItems/>
    </cacheField>
    <cacheField name="Nombres y Apellidos" numFmtId="0">
      <sharedItems count="335">
        <s v="Alejandra Cristina Moncada Acevedo"/>
        <s v="Jaime Darío Restrepo Díaz"/>
        <s v="Diego Fernando Uribe Yunda"/>
        <s v="Carlos Andrés Calle "/>
        <s v="Alejandro Silva Cortes "/>
        <s v="Juan Diego Moreno Arango"/>
        <s v="Jhonatan Alexander Murillo Polo"/>
        <s v="Alvaro David Monterroza Ríos"/>
        <s v="Yamile Areiza Restrepo "/>
        <s v="Bayron Jesit Ospina Cifuentes "/>
        <s v="Marta Luz Arango Uribe"/>
        <s v="María Isabel Giraldo Vásquez"/>
        <s v="David Andrés Márquez Viloria"/>
        <s v="Javier Ernesto Castrillón"/>
        <s v="Carlos Mario Gutiérrez"/>
        <s v="Erika Solange Imbett Vargas "/>
        <s v="María del Pilar Gálvez Rodas"/>
        <s v="Laura Valentina Gil Ramírez"/>
        <s v="Manuel Buelvas Giraldo "/>
        <s v="María Natalia Arredondo Ibarra"/>
        <s v="Luis Angel Castro Ruiz"/>
        <s v="María Salomé Foronda Olaya"/>
        <s v="Cristian Felipe Manco Osorio"/>
        <s v="Camila Andrea Fraile Mondragón"/>
        <s v="Pablo Andres  Florez maya "/>
        <s v="Yeison Daniel Morales Valencia"/>
        <s v="Jheison Manuel Pérez Guerra"/>
        <s v="Jackeline Guerra Gómez "/>
        <s v="María Isabel Botero Henao"/>
        <s v="Franco Bertaiola Ríos"/>
        <s v="Federico Gutiérrez Correa "/>
        <s v="Paula Camila Pineda Quiroga"/>
        <s v="Mariana Durango Flórez "/>
        <s v="Ángela María Montoya Muñoz"/>
        <s v="Lina Yaneth Alvarez Estrada "/>
        <s v="Jorge Isaac Pemberthy Ruiz "/>
        <s v="Carlos Mario Toro"/>
        <s v="Cyndi Johana Osorio Muñoz"/>
        <s v="Juan Carlos Jaramillo Fayad "/>
        <s v=" María Fernanda Vega "/>
        <s v="Edilson Delgado "/>
        <s v="Olga Lucia Ruiz Correa"/>
        <s v="Francisco Luis Giraldo Gutiérrez"/>
        <s v="Jorge Albeiro Oquendo Arango"/>
        <s v="Jonathan Bermúdez Hernández"/>
        <s v="Luisa Fernanda Bermúdez Ríos"/>
        <s v="Mayra Alejandra Alzate Sánchez"/>
        <s v="Erika Naslin García Florez "/>
        <s v="Andrea Vélez Velásquez"/>
        <s v="Jorge Alexis Herrera "/>
        <s v="Jorge Ivan Brand Ortiz"/>
        <s v="Manuela Raigosa Lopera "/>
        <s v="Diego Armando Gonzalez Vargas"/>
        <s v="Natalia Montoya Cruz"/>
        <s v="Paula Andrea Botero Bermúdez"/>
        <s v="Diego Alberto Gutierrez Isaza "/>
        <s v="Eduard Emiro Rodriguez "/>
        <s v="María Eugenia Alzate Ramírez "/>
        <s v="Luis Jerónimo "/>
        <s v="Juan Diego Parra Valencia"/>
        <s v="Juan Guillermo Soto Marin"/>
        <s v="Laura Marcela Gaviria Yepes"/>
        <s v="Jorge Eliecer Carvajal"/>
        <s v="Carolina María González Velásquez "/>
        <s v="Dario Hutado "/>
        <s v="Santiago Cano Zapata "/>
        <s v="Jorge Alejandro Munera González"/>
        <s v="Diego Alejandro Penagos Vásquez "/>
        <s v="Steven Galvis Holguin "/>
        <s v="Angie Judith Guevara Muñoz "/>
        <s v="David Santiago Hernández Agudelo "/>
        <s v="Kevin Alexánder Henao González "/>
        <s v="Sonia Jaquelliny Moreno Jiménez"/>
        <s v="Margarita Pineda "/>
        <s v="Valentina Yepes Ardila "/>
        <s v="Miriam Astrid Agudelo Valencia"/>
        <s v="Jhon Alexander Hoyos Quiroz"/>
        <s v="Mateo Mejía Herrera"/>
        <s v="Cristian Camilo  Alzate Anzola  _x000a_"/>
        <s v="Jorge Luis Renteria Peláez"/>
        <s v="Juan Esteban Zabala Darza"/>
        <s v="Edwin Herlyt Lopera Mazo"/>
        <s v="Raúl Alfredo Vargas"/>
        <s v="Jhon Jairo Rojas Montano"/>
        <s v="Leonardo Duque Muñoz"/>
        <s v="Luis Fernando Duque Gómez"/>
        <s v="Luis Fernando Grisales Noreña"/>
        <s v="Juan Diego Betancur Gómez"/>
        <s v="Daniel Alexis Nieto Mora"/>
        <s v="Anthony David Gallego Pérez"/>
        <s v="Juan Esteban Pamplona Mesa"/>
        <s v="Ricardo Franco Ceballos"/>
        <s v="Elizabeth Ospina Rojas "/>
        <s v="Yolanda del Socorro Álvarez"/>
        <s v="Jose Luis González Manosalva"/>
        <s v="María  Victoria Mejía Orozco "/>
        <s v="Andres Felipe Ramirez Barrera"/>
        <s v="Luis Miguel Jimenez Gomez"/>
        <s v="Natalia Maria Acevedo Prins"/>
        <s v="Natalia Andrea Marin Giraldo "/>
        <s v="Carlos Javier Barrera Causil"/>
        <s v="Juan Camilo Quirama Tuberquia "/>
        <s v="Jaime Andres Cano Salazar"/>
        <s v="Silvia Ines Jimenez "/>
        <s v="Claudia Patricia Ruíz Ospina "/>
        <s v="Diego Lopez Suarez "/>
        <s v="Carlos Andres Caballero Parra "/>
        <s v="Luis Alberto Lizón Restrepo"/>
        <s v="Andrés David Torres Cañas"/>
        <s v="Liliana Patricia Restrepo Medina"/>
        <s v="Camilo Rivera Vásquez"/>
        <s v="Diego Molina Quintero"/>
        <s v="Angie Judith Guevara Muñoz"/>
        <s v="Laura Roman Velasques "/>
        <s v="Oscar Daniel Garzón Rivera"/>
        <s v="Elizabeth Pareja Arango "/>
        <s v="Leonel Velasquez Torres "/>
        <s v="Julio Alberto Casas Monroy "/>
        <s v="Luz Adriana Trejos Grisales"/>
        <s v="Karen Paola Cacua Madero"/>
        <s v="Giovanni Alberto Zapata Cardona "/>
        <s v="Nelcy Suarez "/>
        <s v="Luis Fernando Giraldo Jaramillo "/>
        <s v="Viviana Diaz Diaz"/>
        <s v="Cristian David Correa"/>
        <s v=" Jana Valentina Dávila"/>
        <s v="Luis Miguel Muñoz Muñoz"/>
        <s v="Luisa Bermudez "/>
        <s v="Jonathan García Marín "/>
        <s v="Alejandro sierra Osorio"/>
        <s v="Andrew Stephen Usma Cardona"/>
        <s v="Maria Paula Morales Valencia"/>
        <s v="Camilo Ruiz Vásquez"/>
        <s v="Víctor Daniel Mackey Vélez"/>
        <s v="Yiceth Carina Mosquera Bonilla"/>
        <s v="Sebastian Higuita Monsalve "/>
        <s v="Melissa Bolívar"/>
        <s v="Eliana Zapata Alzate"/>
        <s v="Christian Andrés Alvarado Arraut"/>
        <s v="Paula Andrea Rodríguez Correa"/>
        <s v="Carolina Arroyave Herrera"/>
        <s v="Alexander Jaramillo Bustos"/>
        <s v="Estefanía Palacio Herrera"/>
        <s v="Angélica Gómez Buelvas"/>
        <s v="Diana Ivonne González Arango"/>
        <s v="Santiago Cano Zapata"/>
        <s v="Nelson Eduardo Tobón Tobón"/>
        <s v="Daniel Giraldo Taborda"/>
        <s v="Ana Milena Zapata"/>
        <s v="Yahaira Henao Roldán "/>
        <s v="Andrés Felipe Ramírez"/>
        <s v="Deicy Katherine Giraldo Salazar "/>
        <s v="Sara Holguín Álvarez"/>
        <s v="Nelson Andrés Angulo Jiménez."/>
        <s v="Sergio Londoño Zapata"/>
        <s v="Fray Alonso Betancur Duque"/>
        <s v="Mateo Del Gallego Rico"/>
        <s v="Jorge Alejandro Múnera González"/>
        <s v="Maria Camila Mesa Rodríguez"/>
        <s v="Elizabeth Ospina Rojas"/>
        <s v="Daniela González Barrera"/>
        <s v="Mariana García Florez"/>
        <s v="Andrés Julián Pérez Rodríguez"/>
        <s v="Albeiro Perez Gil"/>
        <s v="Carolina Alfonso Higuita"/>
        <s v="Jaime Hernán Velásquez Ortiz"/>
        <s v="Mauricio Marín Moreno"/>
        <s v="Rafael Ricardo Cano Gallego"/>
        <s v="Santiago Zapata Lopez"/>
        <s v="Alejandro Ruiz Sanchez "/>
        <s v="Camilo Valencia Balvin"/>
        <s v="Juan Carlos Sanchez Giraldo "/>
        <s v="Yeritza Devia Fernández"/>
        <s v="Melissa Galeano"/>
        <s v="Jorge Aubad Echeverri"/>
        <s v="Miguel Ángel Rodríguez Cabal"/>
        <s v="Jorge Andres Montoya Cardona "/>
        <s v="Jorge Isaac Pemberthy Ruiz"/>
        <s v="Yonathan Barrientos Grisales"/>
        <s v="Santiago Valencia Gómez"/>
        <s v="Gianni Andrea Ramos Castro "/>
        <s v="Robinson Sanchez Zambrano "/>
        <s v="Gloria Mercedes Díaz "/>
        <s v="Hernan Dario Pulgarin Osorio "/>
        <s v="Oscar Cardozo "/>
        <s v="Mariana Restrepo Hincapie "/>
        <s v="Robison Buitrago Sierra"/>
        <s v="Martín Alonso Ramírez Restrepo "/>
        <s v="Maria Camila Mejia Taborda "/>
        <s v="Adriana María Mora Rivera "/>
        <s v="Juan Guillermo Paniagua Castrillón"/>
        <s v="Eduard Alexander Gañan Cárdenas"/>
        <s v="Juan Gabriel Villada Oquendo"/>
        <s v="María Mercedes Velásquez"/>
        <s v="Juan Felipe Santa Marín"/>
        <s v="Lázaro Mesa Montoya "/>
        <s v="Andrés Felipe Ramírez Barrera"/>
        <s v="Jhon Fredy Martinez Gomez"/>
        <s v="Jhonatan García Marín"/>
        <s v="Juan Gonzalo Zuluaga Botero"/>
        <s v="Jose Alejandro Sierra Osorio"/>
        <s v="Julio Cesar Muñoz Zapata"/>
        <s v="Alejandro Becerra Acevedo "/>
        <s v="Willian Becerra Acevedo "/>
        <s v="Gloria Galeano "/>
        <s v="Jose Julian Cadavid Sierra"/>
        <s v="Diego Alejandro Guerrero "/>
        <s v="Maritza Andrea Gil Garzón"/>
        <s v="Carlos Andrés Mera Banguero "/>
        <s v="Paula Botero "/>
        <s v="Jhoany Alejandro Valencia "/>
        <s v="Jorge Eliecer Agudelo "/>
        <s v="Andrés Felipe Rúa"/>
        <s v="Isabel Piedrahita "/>
        <s v="Alberto Alejandro Piedrahita Ospina"/>
        <s v="Andrés Felipe Giraldo Forero"/>
        <s v="Daniela Barrera "/>
        <s v="María Alejandra Llano "/>
        <s v="Santiago Franco Lopera "/>
        <s v="Julio Jimmy Cuadros Acosta"/>
        <s v="Andrés Felipe Berrio Cartagena"/>
        <s v="Jhon Fredy Garcia Hincapie "/>
        <s v="Daniela Delgado "/>
        <s v="Luis Fernando Acevedo Roman"/>
        <s v="Ana María Metaute Hoyos "/>
        <s v="Pedro Sandino Atencio Ortiz"/>
        <s v="Sandra Milena Londoño Ramírez"/>
        <s v="Ivan Dario Salazar Pineda"/>
        <s v="Juan Felipe Herrera Vargas"/>
        <s v="Jhon Darío Lopez "/>
        <s v="Jhoany Alejandro Valencia Arias"/>
        <s v="Eliana Zapata Ruiz "/>
        <s v="María Fernanda Alvarez Castaño "/>
        <s v="Simón Villegas Velásquez"/>
        <s v="Juan Pablo Toro Mejía"/>
        <s v="Jessy Katherine Moreno Gutiérrez"/>
        <s v="Claudia Patricia Quijano Gómez"/>
        <s v="Juan Camilo Castaño Patiño"/>
        <s v="Benjamín Huertas Herrera"/>
        <s v="Sebastián Bustamante Ospina"/>
        <s v="Juan Sebastián Orrego Castrillon"/>
        <s v="Mariana Mendez Aristizabal"/>
        <s v="Valentina Restrepo Serna "/>
        <s v="Mariana Rueda Ocampo"/>
        <s v="María Camila Chica Gómez"/>
        <s v="Briyan Andres Gomez Lobo"/>
        <s v="Maria Isabel Arias Acevedo "/>
        <s v="Carlos Iván Quintero Castellanos"/>
        <s v="Julián Andrés Ramírez Marín"/>
        <s v="Jorge Alejandro Múnera González "/>
        <s v="Luz Marina Gomez Hernandez"/>
        <s v="Melissa Bolívar Deossa"/>
        <s v="Carlos Andres Guzmán Jaramillo "/>
        <s v="Laura Vanessa Suárez Patiño"/>
        <s v="Valeria Giraldo Tuberquia "/>
        <s v="Carlos Andrés Duarte Salazar "/>
        <s v="Alvaro Carmona Zapata "/>
        <s v="Laura Cristina Henao Colorado"/>
        <s v="Oscar Alejandro Cardoso Guzmán"/>
        <s v="Beatriz Elena Acosta Ríos"/>
        <s v="Esteban Gutiérrez Jiménez"/>
        <s v="Juan Diego Correa Blair"/>
        <s v="José Julián Cadavid Sierra "/>
        <s v="Oscar Fernando Castellanos Domínguez"/>
        <s v="Andres Felipe Ramírez Arango "/>
        <s v="Juan Diego Restrepo Agudelo "/>
        <s v="Sebastián Roldán Vasco"/>
        <s v="Luis Fernando Castaño Londoño"/>
        <s v="Luisa Fernanda Diez"/>
        <s v="Julio Serna "/>
        <s v="Kevin Mackey Ramírez Orozco "/>
        <s v="Elkin Edilberto Henao Bravo"/>
        <s v="Vanessa Garcia Pineda "/>
        <s v="Lorena Santa Taborda "/>
        <s v="Juan Francisco Sans"/>
        <s v="Maria Jose Gutiérrez "/>
        <s v="Sara Cecilia Herrera Espitia "/>
        <s v="Johan Santiago Aristizabal"/>
        <s v="Maria Camila Mesa Rodriguez"/>
        <s v="Andres Julian Pérez Rodríguez"/>
        <s v="Nelson Eduardo Tobón"/>
        <s v="Diego Alejandro Penagos Vasquez"/>
        <s v="Melissa Cuellar Zapata"/>
        <s v="Jorge Andrés Montoya Cardona"/>
        <s v="German Andres Alvarez Lopez "/>
        <s v="GIOVANNI RAMÍREZ QUINTERO"/>
        <s v="Vanesa Hernandez Montes"/>
        <s v="Erick Estefen Reyes Vera "/>
        <s v="Karla cristina Alvarez Uribe "/>
        <s v="Marha Luz Arango"/>
        <s v="NELCY SUAREZ LANDAZABAL"/>
        <s v="Ruby Andre Munera Peña "/>
        <s v="Andres Felipe Vargas Ramirez "/>
        <s v="Yowhar  Guerra "/>
        <s v="Daniela Alejandra Castillo Castro "/>
        <s v="Faysuri Gaviria Urrego "/>
        <s v="Brahian Esneider Grajales Herrera "/>
        <s v=" Ana maria Jimenez Hernandez "/>
        <s v=" Juan Camilo Martínez Martínez"/>
        <s v="Carlos Andres Orrego Henao "/>
        <s v="Johana Marcela Saldaña Álvarez "/>
        <s v="Alejandra Torres Flórez "/>
        <s v="Erika Tabares Bran "/>
        <s v="  Victor Andrés  Gil Ruíz"/>
        <s v="Juan Guilermo Soto Santa Marín"/>
        <s v="Ramon Elias Zapata Quintero "/>
        <s v="Alejandro Echavarria Méndez "/>
        <s v="Edison Andrés Zapata Ochoa"/>
        <s v="Roger Alexander Martínez"/>
        <s v="Diana Alexandra Orrego Metaute "/>
        <s v="Paola Andrea Villegas Bolaño "/>
        <s v="Richard Hamilton Benavides Palacios"/>
        <s v="Juan Pablo Murillo "/>
        <s v="María Camila Henao López"/>
        <s v="María Fernanda Castro Amariles"/>
        <s v="Orfani  Margot Valencia Mena "/>
        <s v="Kevin Alexander Henao Gonzalez"/>
        <s v="Veronica Herrera Ruiz"/>
        <s v="Sergio Alejandro Hernandez Franco"/>
        <s v="Mildred Juliana giraldo Hernandez"/>
        <s v="Cristian David Ospina García"/>
        <s v="Camilo Andres Riaño Henao"/>
        <s v="Sebastian Yepes Hernandez"/>
        <s v="Lina Marcela Méndez"/>
        <s v="Manuel Jaime Moreno Ceballos        "/>
        <s v="Eliana Maria Enciso Villa"/>
        <s v="Natali Olaya Mira"/>
        <s v="Víctor Hugo Jiménez Gonzalez "/>
        <s v="Jislabedt Carrasquilla Parra"/>
        <s v="Omar Dario Gutierrez Florez "/>
        <s v="Jose Gonzalo Narvaez Benjumea"/>
        <s v="John Alexander Pérez Sepúlveda "/>
        <s v="Jhon Dario López Rojas "/>
        <s v="Mónica Liliana Mejía Suaza"/>
        <s v="Juan Pablo Hernández Valencia"/>
      </sharedItems>
    </cacheField>
    <cacheField name="No Documento " numFmtId="0">
      <sharedItems containsMixedTypes="1" containsNumber="1" containsInteger="1" minValue="3400232" maxValue="1234989116"/>
    </cacheField>
    <cacheField name="Correo electrónico " numFmtId="0">
      <sharedItems containsBlank="1"/>
    </cacheField>
    <cacheField name="Cargo" numFmtId="0">
      <sharedItems/>
    </cacheField>
    <cacheField name="Programa " numFmtId="0">
      <sharedItems containsBlank="1" count="90">
        <s v="Centro de Idiomas"/>
        <s v="Calidad y Producción "/>
        <s v="Ingeniería Biomédica"/>
        <s v="Artes de la Grabacióny producción musical "/>
        <s v="Tec. Gestión Administrativa"/>
        <s v="Ingeniería en Diseño Industrial"/>
        <s v="Fisica"/>
        <s v="Química Industrial"/>
        <s v="Electrónica-Telecomunicaciones"/>
        <s v="Maestría desarrollo Sostenible "/>
        <s v="Telecomunicaciones"/>
        <s v="Tecnología en Diseño Industrial"/>
        <s v="Informática Musical "/>
        <s v="Artes visuales"/>
        <s v="Diseño Industrial "/>
        <s v="Construcción de Acabados Arquitectónicos "/>
        <s v="Maestría en Ciencias: innovación en Educación "/>
        <s v="Ingeniería Mecatrónica"/>
        <s v="Ingeniería Electrónica"/>
        <s v="N/A "/>
        <s v="Ingeniería de Producción "/>
        <s v="Ingeniería de Calidad "/>
        <s v="Maestria CTS+I, Asignatura CTS"/>
        <s v="Administración Tecnológica"/>
        <s v="Investigador pirncipal proyecto Migración sismica pre-apilado en profundidad por extrapolación de campos de onda utilizando computación de alto desempeño para datos masivos en zonas complejas "/>
        <s v="N/A"/>
        <s v="Artes Visuales y Cine"/>
        <s v="Maestría en Gestión de la Innovación Tecnológica, Cooperación y Desarrollo Regional"/>
        <s v="Ingeniería Mecatrónica "/>
        <s v="Artes Visuales "/>
        <s v="Maestría en Gestión Energética Industrial"/>
        <s v="Maestría en Automatización y Control Industrial"/>
        <s v="Ingenieria Electromecánica"/>
        <s v="Mecatrónica y Electromecánica"/>
        <s v="Ingeniería Financiera y de Negocios "/>
        <s v="Especialización en Finannzas "/>
        <s v="Departamento de Diseño / Inclusión"/>
        <s v="Museo "/>
        <s v="Ingeniería Electromecánica"/>
        <s v="Maestría en Ingeniería Biomédica "/>
        <s v="Departamento de Mecatrónica y Electromécanica "/>
        <m/>
        <s v="Tecnología en Electromecánica"/>
        <s v="Tec. Producción"/>
        <s v="Educación Basica y Media"/>
        <s v="Ingenieria de Calidad"/>
        <s v="Ingenieria Mecatrónica"/>
        <s v="Diseño Industrial"/>
        <s v="Calidad"/>
        <s v="Análisis de Costos y Presupuestos"/>
        <s v="Departamento de Electrónica y Telecomunicaciones"/>
        <s v="Ingeniería de Telecomunicaciones"/>
        <s v="Ingenieria de Sistemas"/>
        <s v="Tecnología en Calidad  "/>
        <s v="Electromecánica"/>
        <s v="Sistemas de Producción "/>
        <s v="Tecnologia en sistemas de informacion"/>
        <s v="Departamento de Mecatrónica y Electromecánica "/>
        <s v="Tecnología en Producción "/>
        <s v="Ingeniería Electrónica "/>
        <s v="Maestría Artes Digitales "/>
        <s v="Sistemas de Información "/>
        <s v="Sistemas "/>
        <s v="Tecnología Gestión Administrativa"/>
        <s v="Ingeniería Electromecánica "/>
        <s v="Gestión Administrativa "/>
        <s v="Ingeniería de Sistemas"/>
        <s v="Ingenería Mecatrónica"/>
        <s v="Docente Universidad Nacional "/>
        <s v="Electrónica y Telecomunicaciones"/>
        <s v="Electrónica"/>
        <s v="Ingeniería Mectrónica "/>
        <s v="Ingeniería Electromecanica"/>
        <s v="Ingeniería Telecomunicaciones"/>
        <s v="Tecnología en Electrónica"/>
        <s v="Ciencias Ambientales y de la Construcción"/>
        <s v="Contaduría Pública "/>
        <s v="Sistemas Electromecanicos "/>
        <s v="Tecnología Producción"/>
        <s v="Maestría en Automatización y Control Industrial "/>
        <s v="Doctorado en Ingenierías"/>
        <s v="Quimica industrila "/>
        <s v="Ingeniería Financiera y de Negocios"/>
        <s v="Ingeniería en Producción"/>
        <s v="Tecnología en Producción"/>
        <s v="Tecnología en Calidad"/>
        <s v="Maestria en Gestión de la Innovación Tecnológica, Cooperación y Desarrollo Regional "/>
        <s v="Química Industrial "/>
        <s v="Maestría en Desarrollo Sostenible "/>
        <s v="Doctorado en Ingeniería "/>
      </sharedItems>
    </cacheField>
    <cacheField name="Dependencia/ Facultadad " numFmtId="0">
      <sharedItems count="36">
        <s v="Facultad de Artes y Humanidades"/>
        <s v="Facultad de Ciencias Económicas y Administrativas "/>
        <s v="Facultad de Ciencias Exactas y Aplicadas"/>
        <s v="Facultadad de Ingenierias"/>
        <s v="Biblioteca y Extensión Cultural"/>
        <s v="Virrectoría Financiera"/>
        <s v="DCRI"/>
        <s v="Vicerrectoria de Investigación y Extensión"/>
        <s v="Emprendimiento"/>
        <s v="Contabilidad"/>
        <s v="Planeación "/>
        <s v="Control Interno"/>
        <s v="Vicerrectoria de Docencia "/>
        <s v="Departamento de nómina "/>
        <s v="Departamento de Sistemas "/>
        <s v="Rectoria "/>
        <s v="Jefe De Oficina Centro De Investigacion Parque I"/>
        <s v="Centro de emprendimiento"/>
        <s v="Departamento financiero y comercial"/>
        <s v="Semilleros en la U, Colegio Holaya "/>
        <s v="Centro de Idiomas"/>
        <s v="Financiera "/>
        <s v="Bienestar"/>
        <s v="Escuela de Egresados"/>
        <s v="Parque i"/>
        <s v="Laboratorios "/>
        <s v="Extensión "/>
        <s v="DCRI "/>
        <s v="Facultadad de Artes y  Humanidades"/>
        <s v="Departamento de sistemas"/>
        <s v="Docente Universidad Nacional "/>
        <s v="Relaciones Internacionales "/>
        <s v="Dpto. de personal"/>
        <s v="Investigación "/>
        <s v="Facultad de Ciencias Económicas y Administrativas"/>
        <s v="Universiad Nacional "/>
      </sharedItems>
    </cacheField>
    <cacheField name="Proceso" numFmtId="0">
      <sharedItems containsBlank="1"/>
    </cacheField>
    <cacheField name="Estudiante Vs. Académico Vs. Administrativo" numFmtId="0">
      <sharedItems count="13">
        <s v="Académico "/>
        <s v="Estudiante"/>
        <s v="Académcio "/>
        <s v="Administrativo"/>
        <s v="Academico"/>
        <s v="Académico"/>
        <s v="Administrativo "/>
        <s v="Estudiante "/>
        <s v="Representación "/>
        <s v=" Académico "/>
        <s v="Administratico "/>
        <s v="Acádémico"/>
        <s v="Academico "/>
      </sharedItems>
    </cacheField>
    <cacheField name="Evento/Objeto" numFmtId="0">
      <sharedItems containsBlank="1" longText="1"/>
    </cacheField>
    <cacheField name="Tipo de participación" numFmtId="0">
      <sharedItems count="20">
        <s v="Ponencia"/>
        <s v="Pasantía "/>
        <s v="Intercambio Académico"/>
        <s v="Ponencia "/>
        <s v="Capacitación"/>
        <s v="Representación Institucional"/>
        <s v="Asistente"/>
        <s v="Pasantía"/>
        <s v="Curso Corto "/>
        <s v="Programa de pasantías "/>
        <s v="Mision "/>
        <s v="Ponente "/>
        <s v="Capacitación "/>
        <s v="Representación Institucional "/>
        <s v="Misión"/>
        <s v="Representaciòn Institucional "/>
        <s v="Capacitacion "/>
        <s v="Pasantía-Ponente "/>
        <s v="Intercambio académico "/>
        <s v="Representación "/>
      </sharedItems>
    </cacheField>
    <cacheField name="Nombre de la Ponencia (si aplica)" numFmtId="0">
      <sharedItems containsBlank="1" longText="1"/>
    </cacheField>
    <cacheField name="Mes de la movilidad " numFmtId="0">
      <sharedItems/>
    </cacheField>
    <cacheField name="Fecha de Inicio de su Movilidad" numFmtId="14">
      <sharedItems containsDate="1" containsMixedTypes="1" minDate="2019-01-07T00:00:00" maxDate="2019-12-13T00:00:00"/>
    </cacheField>
    <cacheField name="Fecha de Final de su Movilidad" numFmtId="14">
      <sharedItems containsDate="1" containsMixedTypes="1" minDate="2018-08-02T00:00:00" maxDate="2023-11-02T00:00:00"/>
    </cacheField>
    <cacheField name="Número días Movilidad  " numFmtId="0">
      <sharedItems containsBlank="1" containsMixedTypes="1" containsNumber="1" containsInteger="1" minValue="1" maxValue="180"/>
    </cacheField>
    <cacheField name="Nombre Institución Destino " numFmtId="0">
      <sharedItems containsBlank="1"/>
    </cacheField>
    <cacheField name="Movilidad en el marco de un convenio S/N" numFmtId="0">
      <sharedItems containsBlank="1"/>
    </cacheField>
    <cacheField name="Código Convenio " numFmtId="0">
      <sharedItems containsBlank="1" containsMixedTypes="1" containsNumber="1" containsInteger="1" minValue="57186" maxValue="57186"/>
    </cacheField>
    <cacheField name="Pais " numFmtId="0">
      <sharedItems/>
    </cacheField>
    <cacheField name="Ciudad " numFmtId="0">
      <sharedItems/>
    </cacheField>
    <cacheField name="Tipo de movilidad" numFmtId="0">
      <sharedItems count="5">
        <s v="Internacional"/>
        <s v="Nacional "/>
        <s v="Internacional "/>
        <s v="Nacional"/>
        <s v="Regional"/>
      </sharedItems>
    </cacheField>
    <cacheField name="Grupo/semillero al que pertence . Si aplica " numFmtId="0">
      <sharedItems containsBlank="1"/>
    </cacheField>
    <cacheField name="Presentó Informe de movilidad?" numFmtId="0">
      <sharedItems containsBlank="1"/>
    </cacheField>
    <cacheField name="Productos en retribución" numFmtId="0">
      <sharedItems containsBlank="1" longText="1"/>
    </cacheField>
    <cacheField name="Presentó Productos en Retribución" numFmtId="0">
      <sharedItems containsBlank="1"/>
    </cacheField>
    <cacheField name="Reporte SNIES" numFmtId="0">
      <sharedItems containsBlank="1"/>
    </cacheField>
    <cacheField name="Observaciones" numFmtId="0">
      <sharedItems containsBlank="1" containsMixedTypes="1" containsNumber="1" minValue="150.12799999999999" maxValue="150.12799999999999" longText="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dra Elizabeth Gaviria Pavony" refreshedDate="44280.673955555554" createdVersion="6" refreshedVersion="6" minRefreshableVersion="3" recordCount="359" xr:uid="{00000000-000A-0000-FFFF-FFFF28000000}">
  <cacheSource type="worksheet">
    <worksheetSource ref="A1:AB360" sheet="2018"/>
  </cacheSource>
  <cacheFields count="28">
    <cacheField name="Dependencia que Reporta" numFmtId="0">
      <sharedItems/>
    </cacheField>
    <cacheField name="Nombres y Apellidos" numFmtId="0">
      <sharedItems/>
    </cacheField>
    <cacheField name="Cédula" numFmtId="0">
      <sharedItems containsMixedTypes="1" containsNumber="1" containsInteger="1" minValue="415851" maxValue="1238938155"/>
    </cacheField>
    <cacheField name="Correo electrónico " numFmtId="0">
      <sharedItems containsBlank="1"/>
    </cacheField>
    <cacheField name="Cargo" numFmtId="0">
      <sharedItems/>
    </cacheField>
    <cacheField name="Programa " numFmtId="0">
      <sharedItems containsBlank="1" count="57">
        <s v="Física "/>
        <s v="Ingeniería Mecatrónica "/>
        <s v="Ingeniería Financiera y de Negocios"/>
        <s v="Ingeniería Biomédica "/>
        <s v="Artes de la Grabación "/>
        <s v="Electrónica y Telecomunicaciones"/>
        <s v="Ingeniería Calidad y Producción "/>
        <s v="N/A "/>
        <s v="Depto de Mecatrónica y Electromecanica "/>
        <s v="Tecnología en Construcción de Acabados Arquitectónicos "/>
        <s v="Departamento Ciencias Ambientales y de la Construcción"/>
        <s v="Maestría Desarrollo Sostenible "/>
        <s v="Ingeniería Biomédica"/>
        <s v="Tecnología Mantenimiento de Equipo Biomédico"/>
        <s v="Tecnología Gestión Administrativa"/>
        <s v="Ingeniería de Producción"/>
        <s v=" N/A "/>
        <s v="Ingeniería Diseño Industrial"/>
        <s v="Tec. Producción"/>
        <s v="Maestría CTS+i"/>
        <s v="Arte visuales "/>
        <s v="Maestría en Gestión de la innovación Tecnológica, Cooperación y Desarrollo Regional"/>
        <s v="Tecnología Diseño Industrial "/>
        <s v="Tecnología Diseño Industrial"/>
        <s v="Centro de Idiomas "/>
        <s v="Maestría Ingeniería Biomédica"/>
        <s v="Ingeniería Electromecánica"/>
        <s v="Ingenieríad de Producción "/>
        <s v="Maestría en Automatización y Control Industrial"/>
        <s v="Maestría en Gestión Energética Industrial"/>
        <s v="Tecnología en calidad"/>
        <s v="Tecnología en Análisis de Costos y Presupuestos"/>
        <s v="Tecnología en Sistemas de Información"/>
        <s v="Artes de la Grabación"/>
        <s v="Administración Tecnológica"/>
        <s v="Artes Visuales "/>
        <s v="Maestría Ingeniería Biomédica "/>
        <s v="Administración  Tecnologica "/>
        <s v="Ingeniería de Sistemas"/>
        <s v="Tecnología en Telecomunicaciones"/>
        <s v="Tecnología en Análisis de Costos y Presupuesto"/>
        <s v="Ingeniería Telecomunucaciones "/>
        <s v="Ingeniería Electrónica"/>
        <s v="Ingeniería Mecatrónica y Electromecánica"/>
        <s v="Tecnología Sistemas de Infomación-Maestría en seguridad Informatica "/>
        <s v="Ingeniería Financiera y De Negocios "/>
        <m/>
        <s v="Ingeniería Mecatrónica"/>
        <s v="Ciencias Básicas"/>
        <s v="Química Industrial"/>
        <s v="Maestría en Ciencias: Innovación en Educación"/>
        <s v="Docente ocasional "/>
        <s v="Ingeniería en Telecomunicaciones"/>
        <s v="Docente de Carrera "/>
        <s v="Maestría en Estudios de CTS+i"/>
        <s v="Tecnología en Producción"/>
        <s v="Tecnología calidad "/>
      </sharedItems>
    </cacheField>
    <cacheField name="Dependencia/ Facultadad " numFmtId="0">
      <sharedItems/>
    </cacheField>
    <cacheField name="Proceso Institucional al que pertenece " numFmtId="0">
      <sharedItems containsBlank="1"/>
    </cacheField>
    <cacheField name="Estudiante Vs. Académico Vs. Administrativo" numFmtId="0">
      <sharedItems count="3">
        <s v="Académico "/>
        <s v="Estudiante"/>
        <s v="Administrativo "/>
      </sharedItems>
    </cacheField>
    <cacheField name="Evento/Objeto" numFmtId="0">
      <sharedItems longText="1"/>
    </cacheField>
    <cacheField name="Tipo de participación" numFmtId="0">
      <sharedItems/>
    </cacheField>
    <cacheField name="Nombre de la Ponencia (si aplica)" numFmtId="0">
      <sharedItems containsBlank="1" longText="1"/>
    </cacheField>
    <cacheField name="Dias otorgados " numFmtId="0">
      <sharedItems containsSemiMixedTypes="0" containsString="0" containsNumber="1" containsInteger="1" minValue="1" maxValue="180"/>
    </cacheField>
    <cacheField name="Fecha de Inicio de su Movilidad" numFmtId="0">
      <sharedItems containsDate="1" containsMixedTypes="1" minDate="1930-05-01T00:00:00" maxDate="1900-01-02T03:50:04"/>
    </cacheField>
    <cacheField name="Fecha de Final de su Movilidad" numFmtId="0">
      <sharedItems containsDate="1" containsMixedTypes="1" minDate="1930-05-01T00:00:00" maxDate="1900-01-02T04:50:04"/>
    </cacheField>
    <cacheField name="Mes de la movilidad " numFmtId="0">
      <sharedItems/>
    </cacheField>
    <cacheField name="Nombre Institución Destino " numFmtId="0">
      <sharedItems containsBlank="1"/>
    </cacheField>
    <cacheField name="Movilidad en el marco de un convenio S/N" numFmtId="0">
      <sharedItems containsBlank="1"/>
    </cacheField>
    <cacheField name="Código Convenio " numFmtId="0">
      <sharedItems containsBlank="1" containsMixedTypes="1" containsNumber="1" containsInteger="1" minValue="115074558290" maxValue="115074558290"/>
    </cacheField>
    <cacheField name="Pais " numFmtId="0">
      <sharedItems/>
    </cacheField>
    <cacheField name="Ciudad " numFmtId="0">
      <sharedItems containsBlank="1"/>
    </cacheField>
    <cacheField name="Tipo de movilidad" numFmtId="0">
      <sharedItems count="5">
        <s v="Internacional"/>
        <s v="Nacional"/>
        <s v="Nacional "/>
        <s v="Regional"/>
        <s v=" Nacional "/>
      </sharedItems>
    </cacheField>
    <cacheField name="Grupo/semillero al que pertence . Si aplica " numFmtId="0">
      <sharedItems containsBlank="1"/>
    </cacheField>
    <cacheField name="Presentó Informe de movilidad?" numFmtId="0">
      <sharedItems containsBlank="1"/>
    </cacheField>
    <cacheField name="Productos en retribución" numFmtId="0">
      <sharedItems containsBlank="1" longText="1"/>
    </cacheField>
    <cacheField name="Presentó Productos en Retribución" numFmtId="0">
      <sharedItems containsBlank="1"/>
    </cacheField>
    <cacheField name="Reporte SNIES" numFmtId="0">
      <sharedItems containsBlank="1"/>
    </cacheField>
    <cacheField name="Observaciones" numFmtId="0">
      <sharedItems containsBlank="1" longText="1"/>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dra Elizabeth Gaviria Pavony" refreshedDate="44280.801250925928" createdVersion="6" refreshedVersion="6" minRefreshableVersion="3" recordCount="350" xr:uid="{00000000-000A-0000-FFFF-FFFF29000000}">
  <cacheSource type="worksheet">
    <worksheetSource ref="A1:AB351" sheet="2017"/>
  </cacheSource>
  <cacheFields count="28">
    <cacheField name="Dependencia que Reporta" numFmtId="0">
      <sharedItems/>
    </cacheField>
    <cacheField name="Nombres y Apellidos" numFmtId="0">
      <sharedItems/>
    </cacheField>
    <cacheField name="Cédula" numFmtId="0">
      <sharedItems containsMixedTypes="1" containsNumber="1" containsInteger="1" minValue="8126627" maxValue="99060611773"/>
    </cacheField>
    <cacheField name="Correo electrónico " numFmtId="0">
      <sharedItems containsBlank="1"/>
    </cacheField>
    <cacheField name="Cargo" numFmtId="0">
      <sharedItems/>
    </cacheField>
    <cacheField name="Programa " numFmtId="0">
      <sharedItems containsBlank="1" count="44">
        <s v="Ing. Electrómecanica "/>
        <s v="N/A "/>
        <s v="Física"/>
        <s v="Construccion de Acabados Arquitectóncos  "/>
        <s v="Tecnología Gestión Administrativa"/>
        <s v="Ingeniería Biomédica"/>
        <s v="Tec. Producción"/>
        <s v="Ingeniería Mecatrónica"/>
        <s v="Tecnología en Calidad "/>
        <s v="Ingeniería en Diseño Industrial "/>
        <s v="Ing.Telecomunicaciones "/>
        <s v="Maestría en Gestión Energética Industrial"/>
        <s v="Maestría en Automatización y Control Industrial"/>
        <s v="Prof. Artes Visuales "/>
        <s v="Artes Visuales "/>
        <s v="Maestría en Artes Digitales "/>
        <s v="Prof. Artes de la grabación y Producción Musical  "/>
        <s v="Tecnología en Informática Musical"/>
        <s v="Física "/>
        <s v="Ingeniería de Producción "/>
        <s v="Ingeniería financiera y de negocios "/>
        <s v="Profe. Administración Tecnológica"/>
        <s v="Ingeniería de Sistemas"/>
        <s v="Maestría CTS+i"/>
        <s v="Electrómecanica y Mecatrónica"/>
        <s v="Sistemas de Información "/>
        <s v="Ingeniería Electromecánica"/>
        <s v="Ingeniería Electrónica "/>
        <s v="Electrónica y Telecomunicaciones "/>
        <s v="Tec. Manteminiento de Equipo Biomédico "/>
        <s v="Ingeniería Financiera y de Negocios"/>
        <s v="Ingeniería Telecomunicaciones "/>
        <s v="Maestría Desarrollo Sostenible "/>
        <s v="Maestría en Ingeniería Biomédica"/>
        <s v="Maestría en Ciencias: Innovación en la Educación"/>
        <s v="Informática Musical "/>
        <s v="Tec. Sistemas de información "/>
        <s v="Tec. Análisis de Costos y Presupuestos"/>
        <s v="Electrónica y telecomunicaciones  "/>
        <s v="Artes visuales"/>
        <s v="Tecnología en sistemas de información"/>
        <s v="Ingeniería de Sistemas "/>
        <s v="Ingeniería de Producción"/>
        <m/>
      </sharedItems>
    </cacheField>
    <cacheField name="Dependencia/ Facultadad " numFmtId="0">
      <sharedItems/>
    </cacheField>
    <cacheField name="Proceso Institucional al que pertenece " numFmtId="0">
      <sharedItems containsBlank="1"/>
    </cacheField>
    <cacheField name="Estudiante Vs. Académico Vs. Administrativo" numFmtId="0">
      <sharedItems count="21">
        <s v="Académica "/>
        <s v="Administrativo"/>
        <s v="Académico "/>
        <s v="Estudiante"/>
        <s v="Asistente "/>
        <s v="Administrativo "/>
        <s v="Representante de los estudiantes "/>
        <s v="Estduante"/>
        <s v="Administrtivo "/>
        <s v="Acaédimico "/>
        <s v="Estudiante "/>
        <s v="Adminstrativo "/>
        <s v="Estudainte "/>
        <s v="Admiministrativo "/>
        <s v="Administraticvo "/>
        <s v="Académcio "/>
        <s v="Academico "/>
        <s v="Representación Institucional "/>
        <s v="Docente "/>
        <s v="Contratrista"/>
        <s v=" Académico "/>
      </sharedItems>
    </cacheField>
    <cacheField name="Evento/Objeto" numFmtId="0">
      <sharedItems longText="1"/>
    </cacheField>
    <cacheField name="Tipo de participación" numFmtId="0">
      <sharedItems containsBlank="1"/>
    </cacheField>
    <cacheField name="Nombre de la Ponencia (si aplica)" numFmtId="0">
      <sharedItems containsBlank="1"/>
    </cacheField>
    <cacheField name="Dias otorgados " numFmtId="0">
      <sharedItems containsDate="1" containsBlank="1" containsMixedTypes="1" minDate="1899-12-31T04:01:03" maxDate="1900-01-08T17:59:04"/>
    </cacheField>
    <cacheField name="Fecha de Inicio de su Movilidad" numFmtId="0">
      <sharedItems containsDate="1" containsMixedTypes="1" minDate="1930-03-01T00:00:00" maxDate="2029-11-02T00:00:00"/>
    </cacheField>
    <cacheField name="Fecha de Final de su Movilidad" numFmtId="0">
      <sharedItems containsDate="1" containsMixedTypes="1" minDate="1930-03-01T00:00:00" maxDate="2029-11-02T00:00:00"/>
    </cacheField>
    <cacheField name="Mes de la movilidad " numFmtId="0">
      <sharedItems/>
    </cacheField>
    <cacheField name="Nombre Institución Destino " numFmtId="0">
      <sharedItems containsBlank="1"/>
    </cacheField>
    <cacheField name="Movilidad en el marco de un convenio S/N" numFmtId="0">
      <sharedItems containsBlank="1"/>
    </cacheField>
    <cacheField name="Código Convenio " numFmtId="0">
      <sharedItems containsBlank="1" containsMixedTypes="1" containsNumber="1" containsInteger="1" minValue="2011" maxValue="115074558290"/>
    </cacheField>
    <cacheField name="Pais " numFmtId="0">
      <sharedItems/>
    </cacheField>
    <cacheField name="Ciudad " numFmtId="0">
      <sharedItems containsBlank="1"/>
    </cacheField>
    <cacheField name="Tipo de movilidad" numFmtId="0">
      <sharedItems count="4">
        <s v="Internacional"/>
        <s v="Nacional "/>
        <s v="Regional"/>
        <s v="Internacional "/>
      </sharedItems>
    </cacheField>
    <cacheField name="Grupo/semillero al que pertence . Si aplica " numFmtId="0">
      <sharedItems containsBlank="1"/>
    </cacheField>
    <cacheField name="Presentó Informe de movilidad?" numFmtId="0">
      <sharedItems containsBlank="1"/>
    </cacheField>
    <cacheField name="Productos en retribución" numFmtId="0">
      <sharedItems containsBlank="1" longText="1"/>
    </cacheField>
    <cacheField name="Presentó Productos en Retribución" numFmtId="0">
      <sharedItems containsBlank="1"/>
    </cacheField>
    <cacheField name="Reporte SNIES" numFmtId="0">
      <sharedItems containsBlank="1"/>
    </cacheField>
    <cacheField name="Observaciones" numFmtId="0">
      <sharedItems containsBlank="1"/>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dra Elizabeth Gaviria Pavony" refreshedDate="44291.431971527774" createdVersion="6" refreshedVersion="6" minRefreshableVersion="3" recordCount="441" xr:uid="{00000000-000A-0000-FFFF-FFFF2A000000}">
  <cacheSource type="worksheet">
    <worksheetSource ref="A1:Z442" sheet="2016"/>
  </cacheSource>
  <cacheFields count="26">
    <cacheField name="Dependencia que Reporta" numFmtId="0">
      <sharedItems/>
    </cacheField>
    <cacheField name="Nombres y Apellidos" numFmtId="0">
      <sharedItems containsBlank="1"/>
    </cacheField>
    <cacheField name="Cédula" numFmtId="0">
      <sharedItems containsBlank="1" containsMixedTypes="1" containsNumber="1" containsInteger="1" minValue="514388" maxValue="1216725457"/>
    </cacheField>
    <cacheField name="Correo electrónico " numFmtId="0">
      <sharedItems containsBlank="1"/>
    </cacheField>
    <cacheField name="Cargo" numFmtId="0">
      <sharedItems containsBlank="1"/>
    </cacheField>
    <cacheField name="Programa " numFmtId="0">
      <sharedItems containsBlank="1" count="59">
        <s v="Ingeniería Biomédica "/>
        <s v="Mestría CTS+i"/>
        <s v="Informatica Musical "/>
        <s v="Artes Visuales "/>
        <s v="Tecnología en Gestión Administrativa "/>
        <s v="N/A"/>
        <s v="N/A "/>
        <s v="Jefe Oficina centro de emprendimiento "/>
        <s v="Ingeniería Mecatrónica "/>
        <s v="Física "/>
        <s v="Ciencias Básicas"/>
        <s v="Ingeniería de Sistemas"/>
        <s v="Telecomunicaciones "/>
        <s v="Ingeniería Electromecánica"/>
        <s v="Mecatronica y Electrómecanica "/>
        <s v="Maestría Automatización  y Control Industrial "/>
        <s v="Ingeniería Financiera y de Negocios"/>
        <s v="Diseño Industrial "/>
        <s v="Ingeniería Diseño Industrial "/>
        <s v="Ingeniería de Sistemas "/>
        <s v="Maestría en Desarrollo Sostenible "/>
        <s v="Tecnologia Analisis de Costos y Presupuestos "/>
        <s v="Quimica Industrial "/>
        <s v="Ingeniería Electrónica"/>
        <s v="Administración Tecnológica"/>
        <s v="Artes Visuales"/>
        <s v="Ingeniería de Producción"/>
        <s v="Tecnología Gestión Administrativa"/>
        <s v="Tecnología Producción"/>
        <s v="Tecnología Electromecánica"/>
        <s v="Tecnología Calidad"/>
        <s v="Maestría en Gestión Energética Industrial "/>
        <s v="Tecnología Sistemas de Información"/>
        <s v="Mantenimiento en equipo Biomédico "/>
        <s v="Construcción de Acabados Arquitectónicos "/>
        <s v="Inclusión "/>
        <s v="Ciencias Ambientales y de la Construcción "/>
        <s v="Producción "/>
        <s v="Sistemas de Información"/>
        <s v="Calidad y producción "/>
        <s v="Salud Ocupacional "/>
        <s v="Analisis de Costos y Presupuestos "/>
        <s v="Tecnología de Calidad "/>
        <s v="Ingeniería en Telecomunicaciones "/>
        <s v=" Maestría en Gestión de la Innovación Tecnológica, Cooperación y Desarrollo Regional "/>
        <s v="Maestría en Ingeniería Biomédica "/>
        <s v="Maestría en Ingeniería Biomédica"/>
        <s v="Ingeniería en Diseño Industrial"/>
        <s v="Centro de Idimomas "/>
        <s v="Tecnología en Calidad "/>
        <s v="Joven investigador Colciencias"/>
        <s v="Gestión Administrativa"/>
        <s v="Maestría en Artes Digitales "/>
        <s v="Electrónica y Telecomunicaciones "/>
        <s v="Maestría en Ciencias: Innovaciones en Educación "/>
        <s v="Tecnología en Diseño Industrial"/>
        <s v="Ingenieria Electromecánica e  Ingeneiría Mecatrónica "/>
        <s v="Ingeneiría Electromecánica"/>
        <m/>
      </sharedItems>
    </cacheField>
    <cacheField name="Dependencia/ Facultadad " numFmtId="0">
      <sharedItems containsBlank="1"/>
    </cacheField>
    <cacheField name="Tipo de proceso " numFmtId="0">
      <sharedItems containsBlank="1"/>
    </cacheField>
    <cacheField name="Estudiante Vs. Académico Vs. Administrativo" numFmtId="0">
      <sharedItems containsBlank="1" count="4">
        <s v="Estudiante"/>
        <s v="Académico "/>
        <s v="Administrativo"/>
        <m/>
      </sharedItems>
    </cacheField>
    <cacheField name="Evento/Objeto" numFmtId="0">
      <sharedItems containsBlank="1"/>
    </cacheField>
    <cacheField name="Tipo de participación" numFmtId="0">
      <sharedItems containsBlank="1"/>
    </cacheField>
    <cacheField name="Nombre de la Ponencia (si aplica)" numFmtId="0">
      <sharedItems containsBlank="1" longText="1"/>
    </cacheField>
    <cacheField name="Dias otorgados " numFmtId="0">
      <sharedItems containsDate="1" containsBlank="1" containsMixedTypes="1" minDate="1900-01-06T11:50:03" maxDate="1900-01-08T01:39:04"/>
    </cacheField>
    <cacheField name="Fecha de Inicio de su Movilidad" numFmtId="0">
      <sharedItems containsDate="1" containsBlank="1" containsMixedTypes="1" minDate="1930-06-01T00:00:00" maxDate="2029-11-02T00:00:00"/>
    </cacheField>
    <cacheField name="Fecha de Final de su Movilidad" numFmtId="0">
      <sharedItems containsDate="1" containsBlank="1" containsMixedTypes="1" minDate="1930-04-01T00:00:00" maxDate="2029-11-02T00:00:00"/>
    </cacheField>
    <cacheField name="Mes de la movilidad " numFmtId="0">
      <sharedItems containsBlank="1"/>
    </cacheField>
    <cacheField name="Institución " numFmtId="0">
      <sharedItems containsBlank="1"/>
    </cacheField>
    <cacheField name="Pais " numFmtId="0">
      <sharedItems containsBlank="1"/>
    </cacheField>
    <cacheField name="Ciudad " numFmtId="0">
      <sharedItems containsBlank="1"/>
    </cacheField>
    <cacheField name="Tipo de movilidad" numFmtId="0">
      <sharedItems containsBlank="1" count="5">
        <s v="Internacional"/>
        <s v="Nacional"/>
        <s v="Nacional "/>
        <s v="Internacional "/>
        <m/>
      </sharedItems>
    </cacheField>
    <cacheField name="Grupo/semillero al que pertence . Si aplica " numFmtId="0">
      <sharedItems containsBlank="1" containsMixedTypes="1" containsNumber="1" containsInteger="1" minValue="0" maxValue="0"/>
    </cacheField>
    <cacheField name="Presentó Informe de movilidad?" numFmtId="0">
      <sharedItems containsBlank="1"/>
    </cacheField>
    <cacheField name="Productos en retribución" numFmtId="0">
      <sharedItems containsBlank="1"/>
    </cacheField>
    <cacheField name="Presentó Producto en retribución" numFmtId="0">
      <sharedItems containsBlank="1"/>
    </cacheField>
    <cacheField name="SNIES" numFmtId="0">
      <sharedItems containsBlank="1"/>
    </cacheField>
    <cacheField name="Observaciones" numFmtId="0">
      <sharedItems containsBlank="1" longText="1"/>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dra Elizabeth Gaviria Pavony" refreshedDate="44291.433017592593" createdVersion="6" refreshedVersion="6" minRefreshableVersion="3" recordCount="199" xr:uid="{00000000-000A-0000-FFFF-FFFF2B000000}">
  <cacheSource type="worksheet">
    <worksheetSource ref="A1:X200" sheet="2015"/>
  </cacheSource>
  <cacheFields count="24">
    <cacheField name="Dependencia que Reporta" numFmtId="0">
      <sharedItems/>
    </cacheField>
    <cacheField name="Nombres y Apellidos" numFmtId="0">
      <sharedItems/>
    </cacheField>
    <cacheField name="Cédula" numFmtId="0">
      <sharedItems containsBlank="1" containsMixedTypes="1" containsNumber="1" containsInteger="1" minValue="4146807" maxValue="3104102731"/>
    </cacheField>
    <cacheField name="Correo electrónico " numFmtId="0">
      <sharedItems/>
    </cacheField>
    <cacheField name="Cargo" numFmtId="0">
      <sharedItems/>
    </cacheField>
    <cacheField name="Programa " numFmtId="0">
      <sharedItems containsBlank="1" count="49">
        <s v="Ingeniería Biomédica "/>
        <s v="Tec. Gestión Administrativa "/>
        <s v="Ingeniería Diseño Industrial"/>
        <s v="Artes Visuales"/>
        <s v="Formulación y Evalución de Proyectos"/>
        <s v="Tecnología en Telecomunicaciones"/>
        <s v="Tecnología en Calidad "/>
        <s v="Tec.Diseño Industrial"/>
        <s v="Informática Musical"/>
        <s v="Ingeniería Electrónica "/>
        <s v="Artes Visuales "/>
        <s v="Física "/>
        <s v="Ingeniería Mecatrónica"/>
        <s v="Bachillerato "/>
        <s v="Electrónica"/>
        <s v="Ingeniería Telecomunicaciones "/>
        <s v="Tec. Analisis de Costos y Presupuestos"/>
        <s v="Tecnología Sistemas de inFormación "/>
        <s v="Ingeniería en Producción "/>
        <s v="Construcción de Acabados Arquitectonicos "/>
        <s v="Maestría Gestión Energética Industrial"/>
        <s v="Maestría en Automatización y Control"/>
        <s v="Joven Investigdor "/>
        <s v="Prof. Administración Tecnológica "/>
        <s v="Ingeniería Electrónica"/>
        <s v="Ingeniería en Sistemas"/>
        <s v="Ingeniería Financiera y de Negocios"/>
        <s v="Tecnología en Producción "/>
        <s v="Joven Investigador -Electrónica"/>
        <s v="Ingeniría en Sistemas de información "/>
        <s v="Bienestar Institucional"/>
        <s v="Diseño Industrial"/>
        <s v="Gestión Administrativa "/>
        <s v="Maestría en CTS+i"/>
        <s v="DCRI"/>
        <s v="Maestría en Gestión Energética Industrial "/>
        <s v="Emprendimiento"/>
        <s v="N/A"/>
        <s v="Vicerrectoría de Docencia "/>
        <s v="Administración Tecnológica "/>
        <s v="Joven Investigador -Mastría Gestión Energetica industrial "/>
        <s v="Jefe de oficina departamento de Artes y Humanidades"/>
        <s v="Ingeniería electrónica y Telecomunicaciones "/>
        <s v="Sistemas de información"/>
        <s v="Ingeniería Financiera y de Negocios "/>
        <m/>
        <s v="Mecatrónica y Electrómecanica"/>
        <s v="Ingenieria de producción "/>
        <s v="Ingenieria finanicera y de negocios "/>
      </sharedItems>
    </cacheField>
    <cacheField name="Dependencia/ Facultadad " numFmtId="0">
      <sharedItems/>
    </cacheField>
    <cacheField name="Estudiante Vs. Académico Vs. Administrativo" numFmtId="0">
      <sharedItems count="3">
        <s v="Estudiante"/>
        <s v="Académico "/>
        <s v="Administrativo"/>
      </sharedItems>
    </cacheField>
    <cacheField name="Evento/Objeto" numFmtId="0">
      <sharedItems containsBlank="1"/>
    </cacheField>
    <cacheField name="Tipo de participación" numFmtId="0">
      <sharedItems/>
    </cacheField>
    <cacheField name="Nombre de la Ponencia (si aplica)" numFmtId="0">
      <sharedItems/>
    </cacheField>
    <cacheField name="Dias otorgados " numFmtId="0">
      <sharedItems containsBlank="1" containsMixedTypes="1" containsNumber="1" minValue="1" maxValue="270"/>
    </cacheField>
    <cacheField name="Fecha de Inicio de su Movilidad" numFmtId="0">
      <sharedItems containsDate="1" containsMixedTypes="1" minDate="1930-06-01T00:00:00" maxDate="1900-01-07T07:49:04"/>
    </cacheField>
    <cacheField name="Fecha de Final de su Movilidad" numFmtId="0">
      <sharedItems containsSemiMixedTypes="0" containsDate="1" containsString="0" containsMixedTypes="1" minDate="1930-03-01T00:00:00" maxDate="1900-01-07T09:49:04"/>
    </cacheField>
    <cacheField name="Mes de la movilidad " numFmtId="0">
      <sharedItems/>
    </cacheField>
    <cacheField name="Institución " numFmtId="0">
      <sharedItems containsBlank="1"/>
    </cacheField>
    <cacheField name="Pais " numFmtId="0">
      <sharedItems/>
    </cacheField>
    <cacheField name="Ciudad " numFmtId="0">
      <sharedItems containsBlank="1"/>
    </cacheField>
    <cacheField name="Tipo de movilidad" numFmtId="0">
      <sharedItems count="4">
        <s v="Internacional"/>
        <s v="Nacional"/>
        <s v="Regional"/>
        <s v="Local"/>
      </sharedItems>
    </cacheField>
    <cacheField name="Grupo/semillero al que pertence . Si aplica " numFmtId="0">
      <sharedItems containsBlank="1"/>
    </cacheField>
    <cacheField name="Presentó Informe de movilidad?" numFmtId="0">
      <sharedItems containsBlank="1"/>
    </cacheField>
    <cacheField name="Productos en retribución" numFmtId="0">
      <sharedItems containsBlank="1" longText="1"/>
    </cacheField>
    <cacheField name="SNIES" numFmtId="0">
      <sharedItems containsBlank="1"/>
    </cacheField>
    <cacheField name="Observaciones" numFmtId="0">
      <sharedItems containsBlank="1"/>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dra Elizabeth Gaviria Pavony" refreshedDate="44291.471587962966" createdVersion="6" refreshedVersion="6" minRefreshableVersion="3" recordCount="141" xr:uid="{00000000-000A-0000-FFFF-FFFF2C000000}">
  <cacheSource type="worksheet">
    <worksheetSource ref="A1:J142" sheet="2014"/>
  </cacheSource>
  <cacheFields count="10">
    <cacheField name="Nombres y Apellidos" numFmtId="0">
      <sharedItems/>
    </cacheField>
    <cacheField name="Cargo" numFmtId="0">
      <sharedItems/>
    </cacheField>
    <cacheField name="Programa" numFmtId="0">
      <sharedItems count="29">
        <s v="Ingeniería en_x000a_ Telecomunicaciones "/>
        <s v="Tecnología en Sistemas de Información"/>
        <s v="Ingeniería Electrónica"/>
        <s v="Física"/>
        <s v="Tecnología de_x000a_ Producción"/>
        <s v="Tecnología en_x000a_ Diseño industrial"/>
        <s v="Tecnología en_x000a_ Informática Musical"/>
        <s v="Contrucción de Acabados Arquitectonicos"/>
        <s v="Artes Visuales"/>
        <s v="Ingeniería_x000a_ Biomédica"/>
        <s v="Tecnología en Análisis de Costos y Presupuestos"/>
        <s v="Administración Tecnológica"/>
        <s v="Ingeniería Mecatronica"/>
        <s v="Tecnología en Calidad "/>
        <s v="Gestión Administrativa"/>
        <s v="Ingeniería Financiera y de Negocios "/>
        <s v="Ingeniería de Producción"/>
        <s v="Ingeniería en Diseño Industrial"/>
        <s v="Diseño Industrial"/>
        <s v="Especialización en Formulación_x000a_ y Evaluación de proyectos"/>
        <s v="Mantenimiento de Equipos Biomédicos"/>
        <s v="Maestría en Automatización y Control"/>
        <s v="Tecnología en Electrónica"/>
        <s v="Tecnología de Telecomunicaciones"/>
        <s v="Tecnología en Electromecánica"/>
        <s v=" Ingeniería Electrónica"/>
        <s v=" Administración Tecnológica"/>
        <s v="Telecomunicaciones "/>
        <s v="Maestría ciencia, tecnología en innovación "/>
      </sharedItems>
    </cacheField>
    <cacheField name="Dependencia" numFmtId="0">
      <sharedItems/>
    </cacheField>
    <cacheField name="Estudiante Vs. Académico Vs. Administrativo" numFmtId="0">
      <sharedItems count="2">
        <s v="Estudiante"/>
        <s v="Estudiante "/>
      </sharedItems>
    </cacheField>
    <cacheField name="Tipo de participación" numFmtId="0">
      <sharedItems containsBlank="1"/>
    </cacheField>
    <cacheField name="Fecha de Inicio de su Movilidad" numFmtId="0">
      <sharedItems containsDate="1" containsMixedTypes="1" minDate="2005-10-01T00:00:00" maxDate="2029-09-02T00:00:00"/>
    </cacheField>
    <cacheField name="Fecha de Final de su Movilidad" numFmtId="0">
      <sharedItems containsDate="1" containsMixedTypes="1" minDate="1930-08-01T00:00:00" maxDate="2028-11-02T00:00:00"/>
    </cacheField>
    <cacheField name="PAÍS/Ciudad" numFmtId="0">
      <sharedItems/>
    </cacheField>
    <cacheField name="Tipo de Movilidad" numFmtId="0">
      <sharedItems count="2">
        <s v="Internacional"/>
        <s v="Nacional"/>
      </sharedItems>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fersson Quiroz" refreshedDate="44617.463325578705" createdVersion="7" refreshedVersion="7" minRefreshableVersion="3" recordCount="636" xr:uid="{22C954C6-814C-4121-9B71-153CCD9A3BF9}">
  <cacheSource type="worksheet">
    <worksheetSource ref="A1:AK1048576" sheet="2021"/>
  </cacheSource>
  <cacheFields count="37">
    <cacheField name="Dependencia que Reporta la Movilidad " numFmtId="0">
      <sharedItems containsBlank="1" count="5">
        <s v="Dirección de Cooperación y Relaciones Internacionales"/>
        <s v="Dirección de Investigación "/>
        <s v="Facultad de Ciencias Exactas y Aplicadas"/>
        <s v="Facultad de Ciencias Económicas y Administrativas"/>
        <m/>
      </sharedItems>
    </cacheField>
    <cacheField name="Nombres y Apellidos" numFmtId="0">
      <sharedItems containsBlank="1"/>
    </cacheField>
    <cacheField name="Tipo de Documento" numFmtId="0">
      <sharedItems containsBlank="1"/>
    </cacheField>
    <cacheField name="No Documento " numFmtId="3">
      <sharedItems containsBlank="1" containsMixedTypes="1" containsNumber="1" containsInteger="1" minValue="3377499" maxValue="3134004363"/>
    </cacheField>
    <cacheField name="Correo electrónico " numFmtId="0">
      <sharedItems containsBlank="1"/>
    </cacheField>
    <cacheField name="Cargo" numFmtId="0">
      <sharedItems containsBlank="1"/>
    </cacheField>
    <cacheField name="Programa Académico  " numFmtId="0">
      <sharedItems containsBlank="1"/>
    </cacheField>
    <cacheField name="Otros programas académicos que favorecen la movilidad" numFmtId="0">
      <sharedItems containsBlank="1"/>
    </cacheField>
    <cacheField name="Dependencia/ Facultadad " numFmtId="0">
      <sharedItems containsBlank="1"/>
    </cacheField>
    <cacheField name="Proceso" numFmtId="0">
      <sharedItems containsBlank="1"/>
    </cacheField>
    <cacheField name="Estudiante Vs. Académico Vs. Administrativo" numFmtId="0">
      <sharedItems containsBlank="1" count="12">
        <s v="Estudiante"/>
        <s v="Académico "/>
        <s v="Conferencista"/>
        <s v="Docente (Académico)"/>
        <s v="Administrativo"/>
        <s v="Egresado"/>
        <s v="Docente "/>
        <s v="Docente"/>
        <s v="Profesor"/>
        <s v="Empleado"/>
        <s v="Docente y estudiante"/>
        <m/>
      </sharedItems>
    </cacheField>
    <cacheField name="Evento/Objeto" numFmtId="0">
      <sharedItems containsBlank="1" longText="1"/>
    </cacheField>
    <cacheField name="Tipo de participación" numFmtId="0">
      <sharedItems containsBlank="1" count="14">
        <s v="Asistencia a eventos (Ponencia)"/>
        <s v="Curso Corto ( Escuelas) "/>
        <s v="Semestre de Intercambio académico"/>
        <s v="Intercambio Académico"/>
        <s v="Misión"/>
        <s v="Gestión de Convenios"/>
        <s v="Capacitación"/>
        <s v="Representación Institucional"/>
        <s v="Misión Institucional"/>
        <s v="Pasantía de investigación "/>
        <s v="Práctica"/>
        <s v="Ponencia"/>
        <s v="Pasantía"/>
        <m/>
      </sharedItems>
    </cacheField>
    <cacheField name="Nombre de la Ponencia (si aplica)" numFmtId="0">
      <sharedItems containsBlank="1" longText="1"/>
    </cacheField>
    <cacheField name="Mes de la movilidad " numFmtId="0">
      <sharedItems containsBlank="1"/>
    </cacheField>
    <cacheField name="Fecha de Inicio de su Movilidad_x000a_(mm/dd/aaaa)" numFmtId="0">
      <sharedItems containsDate="1" containsBlank="1" containsMixedTypes="1" minDate="2020-01-10T00:00:00" maxDate="1900-01-08T02:50:04"/>
    </cacheField>
    <cacheField name="Fecha de Final de su Movilidad_x000a_(mm/dd/aaaa)" numFmtId="0">
      <sharedItems containsDate="1" containsBlank="1" containsMixedTypes="1" minDate="2021-01-10T00:00:00" maxDate="1900-01-08T09:50:04"/>
    </cacheField>
    <cacheField name="Número días Movilidad  " numFmtId="0">
      <sharedItems containsBlank="1" containsMixedTypes="1" containsNumber="1" containsInteger="1" minValue="1" maxValue="300"/>
    </cacheField>
    <cacheField name="Nombre Institución Destino / Lugar donde se realiza la movilidad" numFmtId="0">
      <sharedItems containsBlank="1"/>
    </cacheField>
    <cacheField name="Movilidad en el marco de un convenio S/N" numFmtId="0">
      <sharedItems containsBlank="1"/>
    </cacheField>
    <cacheField name="Convenio  / Plataforma" numFmtId="0">
      <sharedItems containsBlank="1"/>
    </cacheField>
    <cacheField name="Código Convenio " numFmtId="0">
      <sharedItems containsBlank="1"/>
    </cacheField>
    <cacheField name="Pais de Destino" numFmtId="0">
      <sharedItems containsBlank="1"/>
    </cacheField>
    <cacheField name="Ciudad de Destino" numFmtId="0">
      <sharedItems containsBlank="1"/>
    </cacheField>
    <cacheField name="Tipo de movilidad" numFmtId="0">
      <sharedItems containsBlank="1"/>
    </cacheField>
    <cacheField name="Forma de la Movilidad " numFmtId="0">
      <sharedItems containsBlank="1"/>
    </cacheField>
    <cacheField name="Grupo/semillero al que pertence . Si aplica " numFmtId="0">
      <sharedItems containsBlank="1"/>
    </cacheField>
    <cacheField name="Valor Tiquetes " numFmtId="0">
      <sharedItems containsBlank="1" containsMixedTypes="1" containsNumber="1" containsInteger="1" minValue="0" maxValue="0"/>
    </cacheField>
    <cacheField name="Valor Inscripción " numFmtId="0">
      <sharedItems containsBlank="1" containsMixedTypes="1" containsNumber="1" containsInteger="1" minValue="0" maxValue="1977971"/>
    </cacheField>
    <cacheField name=" Apoyo a Gastos de Viaje" numFmtId="0">
      <sharedItems containsBlank="1" containsMixedTypes="1" containsNumber="1" containsInteger="1" minValue="0" maxValue="5000000"/>
    </cacheField>
    <cacheField name=" Total apoyo " numFmtId="0">
      <sharedItems containsBlank="1" containsMixedTypes="1" containsNumber="1" containsInteger="1" minValue="0" maxValue="5000000"/>
    </cacheField>
    <cacheField name="Resolución No." numFmtId="0">
      <sharedItems containsBlank="1" containsMixedTypes="1" containsNumber="1" containsInteger="1" minValue="149" maxValue="832"/>
    </cacheField>
    <cacheField name="Presentó Informe de movilidad?" numFmtId="0">
      <sharedItems containsBlank="1"/>
    </cacheField>
    <cacheField name="Productos en retribución" numFmtId="0">
      <sharedItems containsBlank="1"/>
    </cacheField>
    <cacheField name="Presentó Productos en Retribución" numFmtId="0">
      <sharedItems containsBlank="1"/>
    </cacheField>
    <cacheField name="Reporte SNIES" numFmtId="0">
      <sharedItems containsBlank="1"/>
    </cacheField>
    <cacheField name="Observaciones" numFmtId="0">
      <sharedItems containsBlank="1"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4">
  <r>
    <s v="Dirección de Cooperación y Relaciones Internacionales"/>
    <s v="Carlos Andrés Cañaveral Usuga "/>
    <s v="Cédula de ciudadanía"/>
    <s v="71.225.087"/>
    <s v="cacu100@gmail.com"/>
    <s v="Estudiante"/>
    <x v="0"/>
    <s v="N/A"/>
    <s v="Facultad de Ciencias Exactas y Aplicadas"/>
    <s v="Misional"/>
    <x v="0"/>
    <s v="Congreso Internacional sobre sostenibilidad medioambiental, cultural, economica y social "/>
    <x v="0"/>
    <s v="Modelo de suficiencia energética para una vivienda urbana auto-abastecida con energía solar"/>
    <s v="Enero"/>
    <d v="2020-01-29T00:00:00"/>
    <d v="2020-01-31T00:00:00"/>
    <n v="3"/>
    <s v="N/A "/>
    <s v="N"/>
    <s v="N/A"/>
    <s v="Chile"/>
    <s v="Santiago"/>
    <x v="0"/>
    <s v="Presencial"/>
    <s v="N/A"/>
    <s v="S"/>
    <s v="Informe con los aspectos mas relevantes del evento, certifacado de asistencia  "/>
    <s v="R"/>
    <s v="S"/>
    <m/>
  </r>
  <r>
    <s v="Dirección de Cooperación y Relaciones Internacionales"/>
    <s v="Juan José Rendón Rodríguez"/>
    <s v="Cédula de ciudadanía"/>
    <s v="1.040.049.783"/>
    <s v="rendonjose12@hotmail.com"/>
    <s v="Estudiante"/>
    <x v="1"/>
    <s v="N/A"/>
    <s v="Facultad de Ciencias Exactas y Aplicadas"/>
    <s v="Misional"/>
    <x v="0"/>
    <s v="Pasantía de Investigación en la modalidad de trabajo de grado"/>
    <x v="1"/>
    <s v="N/A"/>
    <s v="Febrero"/>
    <d v="2020-02-19T00:00:00"/>
    <d v="2020-07-20T00:00:00"/>
    <n v="153"/>
    <s v="Universidad Kentucky, Estados Unidos "/>
    <s v="N"/>
    <s v="N/A"/>
    <s v="Estados Unidos"/>
    <s v="Lexington"/>
    <x v="0"/>
    <s v="Presencial"/>
    <s v="SEMILLERO DE CIENCIAS BIOMEDICAS"/>
    <s v="S"/>
    <s v="Informe de actividades realizadas y resultados obtenidos, producto de la pasantía. Un informe final de la experiencia que incluya fotos, videos y comentarios de interés académico e intercambio cultural y un artículo libre de entre 500 y 700 palabras"/>
    <s v="S"/>
    <s v="S"/>
    <m/>
  </r>
  <r>
    <s v="Dirección de Cooperación y Relaciones Internacionales"/>
    <s v="Juan Francisco Sans Moreira"/>
    <s v="Cédula de ciudadanía"/>
    <n v="939073"/>
    <s v="jfsans@gmail.com"/>
    <s v="Docente Ocasional"/>
    <x v="2"/>
    <s v="N/A"/>
    <s v="Facultad de Artes y Humanidades"/>
    <s v="Misional"/>
    <x v="1"/>
    <s v="Pimeras Jornadas de Investigación Musical"/>
    <x v="0"/>
    <s v="Arias Antiguas del Nuevo Mundo&quot; y dictar Taller de Edición Musical. "/>
    <s v="Febrero"/>
    <d v="2020-02-17T00:00:00"/>
    <d v="2020-02-23T00:00:00"/>
    <n v="7"/>
    <s v="Universidad Nacional de la Loja "/>
    <s v="N"/>
    <s v="N/A"/>
    <s v="Ecuador"/>
    <s v="La Loja"/>
    <x v="0"/>
    <s v="Presencial"/>
    <s v="N/A"/>
    <s v="S"/>
    <s v="Registro fotográfico in situ de la actividad, certificado de asistencia al evento o documento donde conste la permanencia. Se planificará a posteriori dictar el taller diseñado para este evento para los estudiantes de Informática Musical y Artes de la grabación y producción musical del ITM. "/>
    <s v="S"/>
    <s v="S"/>
    <s v="Pendiente fotos y el taller . Se nvio correo el 10 de agosto"/>
  </r>
  <r>
    <s v="Dirección de Cooperación y Relaciones Internacionales"/>
    <s v="María Fernanda Vega de Mendoza"/>
    <s v="Cédula de ciudadanía"/>
    <s v="43.626.028"/>
    <s v="mariavega@itm.edu.co"/>
    <s v="Director"/>
    <x v="3"/>
    <s v="N/A"/>
    <s v="Dirección de Cooperación y Relaciones Internacionales"/>
    <s v="Misional"/>
    <x v="2"/>
    <s v="Reunión de empalme del Comité Nacional de la RCI"/>
    <x v="2"/>
    <s v="N/A"/>
    <s v="Febrero"/>
    <d v="2020-02-24T00:00:00"/>
    <d v="2020-02-24T00:00:00"/>
    <n v="1"/>
    <s v="Red Colombiana de Internacionalización"/>
    <s v="N"/>
    <s v="N/A"/>
    <s v="Colombia"/>
    <s v="Bogotá"/>
    <x v="1"/>
    <s v="Presencial"/>
    <s v="N/A"/>
    <s v="S"/>
    <s v="Informe de la Movilidad e informe final de su gestión como Coordinadora del Nodo Occidente y miembro del Comité Nacional para la vigencia 2018-2019."/>
    <s v="S"/>
    <s v="N/A"/>
    <m/>
  </r>
  <r>
    <s v="Dirección de Cooperación y Relaciones Internacionales"/>
    <s v="Luz Andrea Páez Martínez "/>
    <s v="Cédula de ciudadanía"/>
    <s v="43.606.643"/>
    <s v="luzpaez@itm.edu.co"/>
    <s v="Docente Ocasional"/>
    <x v="4"/>
    <s v="N/A"/>
    <s v="Facultad de Ingenierías"/>
    <s v="Misional"/>
    <x v="1"/>
    <s v="Dictar diplomado de Aplicaciones Web y Móviles"/>
    <x v="2"/>
    <s v="N/A"/>
    <s v="Marzo"/>
    <d v="2020-03-02T00:00:00"/>
    <d v="2020-03-13T00:00:00"/>
    <n v="12"/>
    <s v="Universidad Tecnológica de Panamá"/>
    <s v="N"/>
    <s v="N/A"/>
    <s v="Panamá"/>
    <s v="Ciudad de Panamá"/>
    <x v="0"/>
    <s v="Presencial"/>
    <s v="N/A"/>
    <s v="S"/>
    <s v="El diplomado podrá ser dictado en el ITM, teniendo en cuenta que se ajusta con el plan de estudios de la Tecnología en Desarrollo de Software."/>
    <s v="S"/>
    <s v="S"/>
    <s v="Se solicito informe el 10 de agosto "/>
  </r>
  <r>
    <s v="Dirección de Cooperación y Relaciones Internacionales"/>
    <s v="Maria Camila Mejia Taborda "/>
    <s v="Cédula de ciudadanía"/>
    <n v="1036683754"/>
    <s v="mariamejia167947@correo.itm.edu.co"/>
    <s v="Estudiante"/>
    <x v="1"/>
    <s v="N/A"/>
    <s v="Facultad de Ciencias Exactas y Aplicadas"/>
    <s v="Misional"/>
    <x v="0"/>
    <s v="Práctica Internacional "/>
    <x v="3"/>
    <s v="N/A"/>
    <s v="Enero"/>
    <d v="2020-01-17T00:00:00"/>
    <d v="2020-07-30T00:00:00"/>
    <n v="180"/>
    <s v="Universidad OTTO VON GUERICKE"/>
    <s v="N"/>
    <s v="N/A"/>
    <s v="Alemania "/>
    <s v="Magdeburgo"/>
    <x v="0"/>
    <s v="Presencial"/>
    <s v="N/A"/>
    <s v="S"/>
    <s v="Informe de la Movilidad"/>
    <s v="S"/>
    <s v="S"/>
    <s v="Programa DAAD"/>
  </r>
  <r>
    <s v="Dirección de Cooperación y Relaciones Internacionales"/>
    <s v="Juan Pablo Toro Mejía"/>
    <s v="Cédula de ciudadanía"/>
    <n v="1128226684"/>
    <s v="juanpablo_toromejia@hotmail.com"/>
    <s v="Estudiante"/>
    <x v="5"/>
    <s v="N/A"/>
    <s v="Facultad de Ciencias Económicas y Administrativas"/>
    <s v="Misional"/>
    <x v="0"/>
    <s v="Práctica Internacional "/>
    <x v="3"/>
    <s v="N/A"/>
    <s v="Enero"/>
    <d v="2020-01-17T00:00:00"/>
    <d v="2020-07-30T00:00:00"/>
    <n v="180"/>
    <s v="Technische  Hochschule Köln"/>
    <s v="N"/>
    <s v="N/A"/>
    <s v="Alemania "/>
    <s v="Colonia"/>
    <x v="0"/>
    <s v="Presencial"/>
    <s v="N/A"/>
    <s v="S"/>
    <s v="Informe de la Movilidad"/>
    <s v="S"/>
    <s v="S"/>
    <s v="Programa DAAD"/>
  </r>
  <r>
    <s v="Dirección de Cooperación y Relaciones Internacionales"/>
    <s v="Jessy Katherine Moreno Gutiérrez"/>
    <s v="Cédula de ciudadanía"/>
    <n v="1036648815"/>
    <s v="katemgu@gmail.com"/>
    <s v="Estudiante"/>
    <x v="1"/>
    <s v="N/A"/>
    <s v="Facultad de Ciencias Exactas y Aplicadas"/>
    <s v="Misional"/>
    <x v="0"/>
    <s v="Práctica Internacional "/>
    <x v="3"/>
    <s v="N/A"/>
    <s v="Enero"/>
    <d v="2020-01-17T00:00:00"/>
    <d v="2020-07-30T00:00:00"/>
    <n v="180"/>
    <s v="Frankfurt University of Applied Sciences"/>
    <s v="N"/>
    <s v="N/A"/>
    <s v="Alemania "/>
    <s v="Frankfurt "/>
    <x v="0"/>
    <s v="Presencial"/>
    <s v="Semillero de Bioelectrónica y procesamientos digital de señales biomeédicas "/>
    <s v="S"/>
    <s v="Informe de la Movilidad"/>
    <m/>
    <s v="S"/>
    <s v="Programa DAAD"/>
  </r>
  <r>
    <s v="Dirección de Cooperación y Relaciones Internacionales"/>
    <s v="Claudia Patricia Quijano Gómez"/>
    <s v="Cédula de ciudadanía"/>
    <s v="1 .037.656.958"/>
    <s v="claudiaquijano223274@correo.itm.edu.co"/>
    <s v="Estudiante"/>
    <x v="5"/>
    <s v="N/A"/>
    <s v="Facultad de Ciencias Económicas y Administrativas"/>
    <s v="Misional"/>
    <x v="0"/>
    <s v="Práctica Internacional "/>
    <x v="3"/>
    <s v="N/A"/>
    <s v="Enero"/>
    <d v="2020-01-17T00:00:00"/>
    <d v="2020-07-30T00:00:00"/>
    <n v="180"/>
    <s v="Otto Von Guericke  Universität"/>
    <s v="N"/>
    <s v="N/A"/>
    <s v="Alemania "/>
    <s v="  Matdeburg"/>
    <x v="0"/>
    <s v="Presencial"/>
    <s v="N/A"/>
    <s v="S"/>
    <s v="Informe de la Movilidad"/>
    <s v="S"/>
    <s v="S"/>
    <s v="Programa DAAD"/>
  </r>
  <r>
    <s v="Dirección de Cooperación y Relaciones Internacionales"/>
    <s v="Juan Camilo Castaño Patiño"/>
    <s v="Cédula de ciudadanía"/>
    <n v="1037614257"/>
    <s v="uancamilo372cp@live.com"/>
    <s v="Estudiante"/>
    <x v="5"/>
    <s v="N/A"/>
    <s v="Facultad de Ingenierías"/>
    <s v="Misional"/>
    <x v="0"/>
    <s v="Práctica Internacional "/>
    <x v="3"/>
    <s v="N/A"/>
    <s v="Enero"/>
    <d v="2020-01-17T00:00:00"/>
    <d v="2020-07-30T00:00:00"/>
    <n v="180"/>
    <s v="Technische  Universitä"/>
    <s v="N"/>
    <s v="N/A"/>
    <s v="Alemania "/>
    <s v=" Dresden"/>
    <x v="0"/>
    <s v="Presencial"/>
    <s v="N/A"/>
    <s v="S"/>
    <s v="Informe de la Movilidad"/>
    <s v="S"/>
    <s v="S"/>
    <s v="Programa DAAD"/>
  </r>
  <r>
    <s v="Dirección de Cooperación y Relaciones Internacionales"/>
    <s v="Benjamín Huertas Herrera"/>
    <s v="Cédula de ciudadanía"/>
    <n v="1152717753"/>
    <s v="benjaminhuertas240124@correo.itm.edu.co"/>
    <s v="Estudiante"/>
    <x v="5"/>
    <s v="N/A"/>
    <s v="Facultad de Ingenierías"/>
    <s v="Misional"/>
    <x v="0"/>
    <s v="Práctica Internacional "/>
    <x v="3"/>
    <s v="N/A"/>
    <s v="Enero"/>
    <d v="2020-01-17T00:00:00"/>
    <d v="2020-07-30T00:00:00"/>
    <n v="180"/>
    <s v=" Jena"/>
    <s v="N"/>
    <s v="N/A"/>
    <s v="Alemania "/>
    <s v=" Jena"/>
    <x v="0"/>
    <s v="Presencial"/>
    <s v="Automatica y ciencias computacionales en linea optica "/>
    <s v="S"/>
    <s v="Informe de la Movilidad"/>
    <s v="S"/>
    <s v="S"/>
    <s v="Programa DAAD"/>
  </r>
  <r>
    <s v="Dirección de Cooperación y Relaciones Internacionales"/>
    <s v="Luisa Carolina Toro Moreno"/>
    <s v="Cédula de ciudadanía"/>
    <s v="1.017.276.919"/>
    <s v="luisatoro251697@correo.itm.edu.co"/>
    <s v="Estudiante"/>
    <x v="5"/>
    <s v="N/A"/>
    <s v="Facultad de Ingenierías"/>
    <s v="Misional"/>
    <x v="0"/>
    <s v="Intercambio académico"/>
    <x v="4"/>
    <s v="N/A"/>
    <s v="Enero"/>
    <d v="2020-01-17T00:00:00"/>
    <d v="2020-07-30T00:00:00"/>
    <n v="180"/>
    <s v="Institu Politécnico Nacional de México "/>
    <s v="N"/>
    <s v="N/A"/>
    <s v="México "/>
    <s v="México "/>
    <x v="0"/>
    <s v="Presencial"/>
    <s v="Automática,_x000a_Electrónica y_x000a_Ciencias_x000a_Computacionales"/>
    <s v="S"/>
    <s v="Informe de movilidad, fotos, articulo, video "/>
    <s v="S"/>
    <s v="S"/>
    <m/>
  </r>
  <r>
    <s v="Dirección de Cooperación y Relaciones Internacionales"/>
    <s v="Julián Andrés Ramírez Marín"/>
    <s v="Cédula de ciudadanía"/>
    <s v="1.040.755.673"/>
    <s v="julianramirez231179@correo.itm.edu.co"/>
    <s v="Estudiante"/>
    <x v="5"/>
    <s v="N/A"/>
    <s v="Facultad de Ingenierías"/>
    <s v="Misional"/>
    <x v="0"/>
    <s v="Intercambio académico"/>
    <x v="4"/>
    <s v="N/A"/>
    <s v="Enero"/>
    <d v="2020-01-17T00:00:00"/>
    <d v="2020-07-30T00:00:00"/>
    <n v="180"/>
    <s v="Institu Politécnico Nacional de México "/>
    <s v="N"/>
    <s v="N/A"/>
    <s v="México "/>
    <s v="México "/>
    <x v="0"/>
    <s v="Presencial"/>
    <s v="N/A"/>
    <s v="S"/>
    <s v="Informe, articulo, fotos, calificaciones "/>
    <s v="S"/>
    <s v="S"/>
    <m/>
  </r>
  <r>
    <s v="Dirección de Cooperación y Relaciones Internacionales"/>
    <s v="Jorge Alejandro Múnera González"/>
    <s v="Cédula de ciudadanía"/>
    <s v="1.040.322.052"/>
    <s v="jorgemunera229977@correo.itm.edu.co"/>
    <s v="Estudiante"/>
    <x v="5"/>
    <s v="N/A"/>
    <s v="Facultad de Ingenierías"/>
    <s v="Misional"/>
    <x v="0"/>
    <s v="Intercambio académico"/>
    <x v="4"/>
    <s v="N/A"/>
    <s v="Enero"/>
    <d v="2020-01-17T00:00:00"/>
    <d v="2020-07-30T00:00:00"/>
    <n v="180"/>
    <s v="Institu Politécnico Nacional de México "/>
    <s v="N"/>
    <s v="N/A"/>
    <s v="México "/>
    <s v="México "/>
    <x v="0"/>
    <s v="Presencial"/>
    <s v="Computación_x000a_Avanzada y_x000a_Diseño Digital -_x000a_SeCADD -ProM_x000a_(ingeniería y_x000a_Modelado Físico)"/>
    <s v="S"/>
    <s v="Infome de Movilidad, nota acadèmica"/>
    <s v="S"/>
    <s v="S"/>
    <s v="Se solicito informe el 10 de agosto  y 31 de julio "/>
  </r>
  <r>
    <s v="Dirección de Cooperación y Relaciones Internacionales"/>
    <s v="Briyan Andrés Gómez Lobo"/>
    <s v="Cédula de ciudadanía"/>
    <s v="1.035.920.383"/>
    <s v="briyangomez232493@correo.itm.edu.co"/>
    <s v="Estudiante"/>
    <x v="5"/>
    <s v="N/A"/>
    <s v="Facultad de Ingenierías"/>
    <s v="Misional"/>
    <x v="0"/>
    <s v="Intercambio académico"/>
    <x v="4"/>
    <s v="N/A"/>
    <s v="Enero"/>
    <d v="2020-01-17T00:00:00"/>
    <d v="2020-07-30T00:00:00"/>
    <n v="180"/>
    <s v="Institu Politécnico Nacional de México "/>
    <s v="N"/>
    <s v="N/A"/>
    <s v="México "/>
    <s v="México "/>
    <x v="0"/>
    <s v="Presencial"/>
    <s v="N/A"/>
    <s v="S"/>
    <s v="Informe d emovilidad, articulo libre "/>
    <s v="S"/>
    <s v="S"/>
    <m/>
  </r>
  <r>
    <s v="Dirección de Cooperación y Relaciones Internacionales"/>
    <s v="David Santiago Hernandez Agudelo"/>
    <s v="Cédula de ciudadanía"/>
    <s v="1.152.446.038"/>
    <s v="davidhernandez214675@correo.itm.edu.co; dsantiagoha@gmail.com"/>
    <s v="Estudiante"/>
    <x v="5"/>
    <s v="N/A"/>
    <s v="Facultad de Ingenierías"/>
    <s v="Misional"/>
    <x v="0"/>
    <s v="Intercambio académico"/>
    <x v="4"/>
    <s v="N/A"/>
    <s v="Enero"/>
    <d v="2020-01-17T00:00:00"/>
    <d v="2020-07-30T00:00:00"/>
    <n v="180"/>
    <s v="Institu Politécnico Nacional de México "/>
    <s v="N"/>
    <s v="N/A"/>
    <s v="México "/>
    <s v="México "/>
    <x v="0"/>
    <s v="Presencial"/>
    <s v="Matyer/CADD"/>
    <s v="S"/>
    <s v="Informe de movilidad, fotos, articulo libre "/>
    <s v="S"/>
    <s v="S"/>
    <m/>
  </r>
  <r>
    <s v="Dirección de Cooperación y Relaciones Internacionales"/>
    <s v="Eisen Hawer Valencia Leyes"/>
    <s v="Cédula de ciudadanía"/>
    <s v="1.077.476.516"/>
    <s v="eisenvalencia@hotmail.com"/>
    <s v="Estudiante"/>
    <x v="5"/>
    <s v="N/A"/>
    <s v="Facultad de Ingenierías"/>
    <s v="Misional"/>
    <x v="0"/>
    <s v="Intercambio académico"/>
    <x v="4"/>
    <s v="N/A"/>
    <s v="Enero"/>
    <d v="2020-01-17T00:00:00"/>
    <d v="2020-07-30T00:00:00"/>
    <n v="180"/>
    <s v="Institu Politécnico Nacional de México "/>
    <s v="N"/>
    <s v="N/A"/>
    <s v="México "/>
    <s v="México "/>
    <x v="0"/>
    <s v="Presencial"/>
    <s v="N/A"/>
    <s v="S"/>
    <s v="Informe de movilidad, articulo libre , calificione "/>
    <s v="S"/>
    <s v="S"/>
    <m/>
  </r>
  <r>
    <s v="Dirección de Cooperación y Relaciones Internacionales"/>
    <s v="Santiago Cano Zapata"/>
    <s v="Cédula de ciudadanía"/>
    <s v="1.017.266.199"/>
    <s v="santiagocano252880@correo.itm.edu.co"/>
    <s v="Estudiante"/>
    <x v="5"/>
    <s v="N/A"/>
    <s v="Facultad de Ingenierías"/>
    <s v="Misional"/>
    <x v="0"/>
    <s v="Intercambio académico"/>
    <x v="4"/>
    <s v="N/A"/>
    <s v="Enero"/>
    <d v="2020-01-17T00:00:00"/>
    <d v="2020-07-30T00:00:00"/>
    <n v="180"/>
    <s v="Institu Politécnico Nacional de México "/>
    <s v="N"/>
    <s v="N/A"/>
    <s v="México "/>
    <s v="México "/>
    <x v="0"/>
    <s v="Presencial"/>
    <s v="Computación_x000a_Avanzada y_x000a_Diseño Digital -_x000a_SeCADD -ProM_x000a_(ingeniería y_x000a_Modelado Físico)"/>
    <s v="S"/>
    <s v="Informe de movilidad, fotos, articulo libre "/>
    <s v="S"/>
    <s v="S"/>
    <m/>
  </r>
  <r>
    <s v="Dirección de Cooperación y Relaciones Internacionales"/>
    <s v="Mateo Herrera Jaramillo"/>
    <s v="Cédula de ciudadanía"/>
    <s v="1.152.226.291"/>
    <s v="mateojllo99@gmail.com"/>
    <s v="Estudiante"/>
    <x v="5"/>
    <s v="N/A"/>
    <s v="Facultad de Ingenierías"/>
    <s v="Misional"/>
    <x v="0"/>
    <s v="Intercambio académico"/>
    <x v="4"/>
    <s v="N/A"/>
    <s v="Enero"/>
    <d v="2020-01-17T00:00:00"/>
    <d v="2020-07-30T00:00:00"/>
    <n v="180"/>
    <s v="Institu Politécnico Nacional de México "/>
    <s v="N"/>
    <s v="N/A"/>
    <s v="México "/>
    <s v="México "/>
    <x v="0"/>
    <s v="Presencial"/>
    <s v="N/A"/>
    <s v="S"/>
    <s v="Informe de movilidad, fotos, articulo libre "/>
    <s v="S"/>
    <s v="S"/>
    <m/>
  </r>
  <r>
    <s v="Dirección de Cooperación y Relaciones Internacionales"/>
    <s v="Agustín Nereo Barboza Villareal "/>
    <s v="Cédula de ciudadanía"/>
    <s v="1.103.121.523"/>
    <s v="sebastianlo976@gmail.com"/>
    <s v="Estudiante"/>
    <x v="5"/>
    <s v="N/A"/>
    <s v="Facultad de Ingenierías"/>
    <s v="Misional"/>
    <x v="0"/>
    <s v="Intercambio académico"/>
    <x v="4"/>
    <s v="N/A"/>
    <s v="Enero"/>
    <d v="2020-01-17T00:00:00"/>
    <d v="2020-07-30T00:00:00"/>
    <n v="180"/>
    <s v="Institu Politécnico Nacional de México "/>
    <s v="N"/>
    <s v="N/A"/>
    <s v="México "/>
    <s v="México "/>
    <x v="0"/>
    <s v="Presencial"/>
    <s v="N/A"/>
    <s v="S"/>
    <s v="Informe de movilidad, fotos, articulo libre "/>
    <s v="S"/>
    <s v="S"/>
    <m/>
  </r>
  <r>
    <s v="Dirección de Cooperación y Relaciones Internacionales"/>
    <s v="Erick Santiago Simbaqueba Huérfano "/>
    <s v="Cédula de ciudadanía"/>
    <s v="1.214.743.937"/>
    <s v="ERICK SANTIAGO SIMBAQUEBA HUERFANO &lt;ericksimbaqueba238403@correo.itm.edu.co&gt;"/>
    <s v="Estudiante"/>
    <x v="5"/>
    <s v="N/A"/>
    <s v="Facultad de Ingenierías"/>
    <s v="Misional"/>
    <x v="0"/>
    <s v="Intercambio académico"/>
    <x v="4"/>
    <s v="N/A"/>
    <s v="Enero"/>
    <d v="2020-01-17T00:00:00"/>
    <d v="2020-07-30T00:00:00"/>
    <n v="180"/>
    <s v="Institu Politécnico Nacional de México "/>
    <s v="N"/>
    <s v="N/A"/>
    <s v="México "/>
    <s v="México "/>
    <x v="0"/>
    <s v="Presencial"/>
    <s v="N/A"/>
    <s v="S"/>
    <s v="Informe de movilidad, fotos, articulo libre "/>
    <s v="S"/>
    <s v="S"/>
    <m/>
  </r>
  <r>
    <s v="Dirección de Cooperación y Relaciones Internacionales"/>
    <s v="Sebastian Fernández Herrera "/>
    <s v="Cédula de ciudadanía"/>
    <s v="1.152.215.983"/>
    <s v="Sebastian Fernandez Herrera &lt;sebastianfh0512@gmail.com&gt;"/>
    <s v="Estudiante"/>
    <x v="5"/>
    <s v="N/A"/>
    <s v="Facultad de Ingenierías"/>
    <s v="Misional"/>
    <x v="0"/>
    <s v="Intercambio académico"/>
    <x v="4"/>
    <s v="N/A"/>
    <s v="Enero"/>
    <d v="2020-01-17T00:00:00"/>
    <d v="2020-07-30T00:00:00"/>
    <n v="180"/>
    <s v="Institu Politécnico Nacional de México "/>
    <s v="N"/>
    <s v="N/A"/>
    <s v="México "/>
    <s v="México "/>
    <x v="0"/>
    <s v="Presencial"/>
    <s v="N/A"/>
    <s v="S"/>
    <s v="Infome de movilidad, Notas acadèmcia s"/>
    <s v="S"/>
    <s v="S"/>
    <m/>
  </r>
  <r>
    <s v="Dirección de Cooperación y Relaciones Internacionales"/>
    <s v="Deysi Yuliana Parra Panesso "/>
    <s v="Cédula de ciudadanía"/>
    <s v="1.000.189.670"/>
    <s v="DEYSI YULIANA PARRA PANESSO &lt;deysiparra250256@correo.itm.edu.co&gt;"/>
    <s v="Estudiante"/>
    <x v="1"/>
    <s v="N/A"/>
    <s v="Facultad de Ciencias Exactas y Aplicadas"/>
    <s v="Misional"/>
    <x v="0"/>
    <s v="Intercambio académico"/>
    <x v="4"/>
    <s v="N/A"/>
    <s v="Enero"/>
    <d v="2020-01-17T00:00:00"/>
    <d v="2020-07-30T00:00:00"/>
    <n v="180"/>
    <s v="Institu Politécnico Nacional de México "/>
    <s v="N"/>
    <s v="N/A"/>
    <s v="México "/>
    <s v="México "/>
    <x v="0"/>
    <s v="Presencial"/>
    <s v="N/A"/>
    <s v="S"/>
    <s v="Informe d emovilidad, articulo libre "/>
    <s v="S"/>
    <s v="S"/>
    <m/>
  </r>
  <r>
    <s v="Dirección de Cooperación y Relaciones Internacionales"/>
    <s v="Isabella Gutiérrez Giraldo "/>
    <s v="Cédula de ciudadanía"/>
    <s v="1.152.224.676"/>
    <s v="ISABELLA GUTIERREZ GIRALDO &lt;isabellagutierrez252020@correo.itm.edu.co&gt;"/>
    <s v="Estudiante"/>
    <x v="1"/>
    <s v="N/A"/>
    <s v="Facultad de Ciencias Exactas y Aplicadas"/>
    <s v="Misional"/>
    <x v="0"/>
    <s v="Intercambio académico"/>
    <x v="4"/>
    <s v="N/A"/>
    <s v="Enero"/>
    <d v="2020-01-17T00:00:00"/>
    <d v="2020-07-30T00:00:00"/>
    <n v="180"/>
    <s v="Institu Politécnico Nacional de México "/>
    <s v="N"/>
    <s v="N/A"/>
    <s v="México "/>
    <s v="México "/>
    <x v="0"/>
    <s v="Presencial"/>
    <s v="N/A"/>
    <s v="S"/>
    <s v="Informe, articulo, fotos, calificaciones "/>
    <s v="S"/>
    <s v="S"/>
    <m/>
  </r>
  <r>
    <s v="Dirección de Cooperación y Relaciones Internacionales"/>
    <s v="Juan Sebastián Londoño Raigoza"/>
    <s v="Cédula de ciudadanía"/>
    <s v="1.000.894.693"/>
    <s v="juanlondono258593@correo.itm.edu.co"/>
    <s v="Estudiante"/>
    <x v="1"/>
    <s v="N/A"/>
    <s v="Facultad de Ciencias Exactas y Aplicadas"/>
    <s v="Misional"/>
    <x v="0"/>
    <s v="Intercambio académico"/>
    <x v="4"/>
    <s v="N/A"/>
    <s v="Enero"/>
    <d v="2020-01-17T00:00:00"/>
    <d v="2020-07-30T00:00:00"/>
    <n v="180"/>
    <s v="Institu Politécnico Nacional de México "/>
    <s v="N"/>
    <s v="N/A"/>
    <s v="México "/>
    <s v="México "/>
    <x v="0"/>
    <s v="Presencial"/>
    <s v="Bioinformática y_x000a_Biología_x000a_Computacional_x000a_ITM (SIBYBCITM"/>
    <s v="S"/>
    <s v="Informe de movilida, calificaciones, artìculo"/>
    <s v="S"/>
    <s v="S"/>
    <m/>
  </r>
  <r>
    <s v="Dirección de Cooperación y Relaciones Internacionales"/>
    <s v="Maria Isabel Arias Acevedo"/>
    <s v="Cédula de ciudadanía"/>
    <s v="1.000.570.173"/>
    <s v="ariasacevedom@gmail.com"/>
    <s v="Estudiante"/>
    <x v="1"/>
    <s v="N/A"/>
    <s v="Facultad de Ciencias Exactas y Aplicadas"/>
    <s v="Misional"/>
    <x v="0"/>
    <s v="Intercambio académico"/>
    <x v="4"/>
    <s v="N/A"/>
    <s v="Enero"/>
    <d v="2020-01-17T00:00:00"/>
    <d v="2020-07-30T00:00:00"/>
    <n v="180"/>
    <s v="Institu Politécnico Nacional de México "/>
    <s v="N"/>
    <s v="N/A"/>
    <s v="México "/>
    <s v="México "/>
    <x v="0"/>
    <s v="Presencial"/>
    <s v="N/A"/>
    <s v="S"/>
    <s v="Informe de movilidad, articulo, video. "/>
    <s v="S"/>
    <s v="S"/>
    <m/>
  </r>
  <r>
    <s v="Dirección de Cooperación y Relaciones Internacionales"/>
    <s v="Mariana Cano López"/>
    <s v="Cédula de ciudadanía"/>
    <s v="1.042.066.869"/>
    <s v="marianacano241743@correo.itm.edu.co; lopezcanomariana@gmail.com"/>
    <s v="Estudiante"/>
    <x v="1"/>
    <s v="N/A"/>
    <s v="Facultad de Ciencias Exactas y Aplicadas"/>
    <s v="Misional"/>
    <x v="0"/>
    <s v="Intercambio académico"/>
    <x v="4"/>
    <s v="N/A"/>
    <s v="Marzo"/>
    <d v="2020-03-10T00:00:00"/>
    <d v="2020-03-10T00:00:00"/>
    <n v="120"/>
    <s v="Pontificia Universidad Católica del Perú - Alianza Pacífico "/>
    <s v="N"/>
    <s v="N/A"/>
    <s v="Perú "/>
    <s v="Lima"/>
    <x v="0"/>
    <s v="Presencial"/>
    <s v="BiReDi -_x000a_Biomecánica,_x000a_Rehabilitación y_x000a_Diseño"/>
    <s v="S"/>
    <s v="Informe de movlidad, fotos, articulo libre"/>
    <s v="S"/>
    <s v="S"/>
    <m/>
  </r>
  <r>
    <s v="Dirección de Cooperación y Relaciones Internacionales"/>
    <s v="Juan Sebastian Castrillón "/>
    <s v="Cédula de ciudadanía"/>
    <s v=". 1,035,880,474"/>
    <s v="juansebastianorrego@gmail.com; juansebastian251378@correo.itm.edu.co"/>
    <s v="Estudiante"/>
    <x v="1"/>
    <s v="N/A"/>
    <s v="Facultad de Ciencias Exactas y Aplicadas"/>
    <s v="Misional"/>
    <x v="0"/>
    <s v="Intercambio académico"/>
    <x v="4"/>
    <s v="N/A"/>
    <s v="Marzo"/>
    <d v="2020-03-10T00:00:00"/>
    <d v="2020-08-10T00:00:00"/>
    <n v="120"/>
    <s v="Pontificia Universidad Católica del Perú - Alianza Pacífico "/>
    <s v="N"/>
    <s v="N/A"/>
    <s v="Perú "/>
    <s v="Lima"/>
    <x v="0"/>
    <s v="Presencial"/>
    <s v="S.Inv. Vulcano y Beredi "/>
    <s v="S"/>
    <s v="Infome de Movilidad, nota acadèmica"/>
    <s v="S"/>
    <s v="S"/>
    <m/>
  </r>
  <r>
    <s v="Dirección de Cooperación y Relaciones Internacionales"/>
    <s v="Juan Carlos Jaramillo Fayad"/>
    <s v="Cédula de ciudadanía"/>
    <n v="79568315"/>
    <s v="juanjaramillo@itm.edu.co"/>
    <s v="Docente Ocasional"/>
    <x v="6"/>
    <s v="N/A"/>
    <s v="Facultad de Ciencias Exactas y Aplicadas"/>
    <s v="Misional"/>
    <x v="1"/>
    <s v="Participar y organizar el Sexto Taller Regional: ATROPELLAMIENTO DE FAUNA EN LAS CARRETERAS NACIONALES"/>
    <x v="5"/>
    <s v="N/A"/>
    <s v="Marzo"/>
    <d v="2020-03-11T00:00:00"/>
    <d v="2020-03-13T00:00:00"/>
    <n v="3"/>
    <s v="Universidad de los Llanos"/>
    <s v="N"/>
    <s v="N/A"/>
    <s v="Colombia "/>
    <s v="Villavicencio"/>
    <x v="1"/>
    <s v="Presencial"/>
    <s v="N/A"/>
    <s v="S"/>
    <s v="Informe de movilidad, bitacora de reunión, "/>
    <s v="S"/>
    <s v="N/A"/>
    <s v="Los recursos económicos para la movilidad serán aportados por los organizadores del evento"/>
  </r>
  <r>
    <s v="Dirección de Cooperación y Relaciones Internacionales"/>
    <s v="Jhon Dario López Rojas "/>
    <s v="Cédula de ciudadanía"/>
    <n v="1152194469"/>
    <s v="jhonlopez100256@correo.itm.edu.co"/>
    <s v="Estudiante"/>
    <x v="0"/>
    <s v="N/A"/>
    <s v="Facultad de Ciencias Exactas y Aplicadas"/>
    <s v="Misional"/>
    <x v="0"/>
    <s v="Doble Titulación"/>
    <x v="6"/>
    <s v="N/A "/>
    <s v="Enero "/>
    <d v="2020-01-01T00:00:00"/>
    <s v="2//02/2020"/>
    <n v="180"/>
    <s v="Universidad De Girona "/>
    <s v="N"/>
    <s v="N/A"/>
    <s v="España "/>
    <s v="Girona "/>
    <x v="0"/>
    <s v="Presencial"/>
    <s v="N/A"/>
    <s v="N"/>
    <s v="Infome de movilidad, Notas acadèmcias"/>
    <s v="N"/>
    <m/>
    <s v="Regresa en diciembre"/>
  </r>
  <r>
    <s v="Dirección de Cooperación y Relaciones Internacionales"/>
    <s v="Ana Marìa Lopez Orrego "/>
    <s v="Cédula de ciudadanía"/>
    <n v="1010094222"/>
    <s v="analopez276269@correo.itm.edu.co"/>
    <s v="Estudiante"/>
    <x v="7"/>
    <s v="N/A "/>
    <s v="Facultad de Ciencias Económicas y Administrativas"/>
    <s v="Misional"/>
    <x v="0"/>
    <s v="Paloma Intercambio académico"/>
    <x v="4"/>
    <s v="N/A "/>
    <s v="Enero"/>
    <d v="2020-02-06T00:00:00"/>
    <s v="30/07/202"/>
    <n v="150"/>
    <s v="Universidad Cooperativa de Colombia"/>
    <s v="N"/>
    <s v="N/A"/>
    <s v="Colmbia "/>
    <s v="Medellìn"/>
    <x v="1"/>
    <s v="Presencial"/>
    <s v="N/A"/>
    <s v="S"/>
    <s v="Iforme de Movilidad - Notas académicas"/>
    <s v="S"/>
    <s v="N/A"/>
    <m/>
  </r>
  <r>
    <s v="Dirección de Cooperación y Relaciones Internacionales"/>
    <s v="María Alejandra Ardila Arenas "/>
    <s v="Cédula de ciudadanía"/>
    <n v="1036960461"/>
    <s v="mariaardila223916@correo.itm.edu.co"/>
    <s v="Esudiante Pregrado "/>
    <x v="1"/>
    <s v="N/A"/>
    <s v="Facultad de Ciencias Exactas y Aplicadas"/>
    <s v="Misional"/>
    <x v="0"/>
    <s v="Pograma KOSPIE - Jóvenes Ingenieros: estudiantes ganadores de esta iniciativa gracias a su excelente rendimiento académico y en idiomas, se encuentran en Alemnania realizando un semestre académico y una práctica profesional "/>
    <x v="4"/>
    <s v="N/A"/>
    <s v="Octubre"/>
    <d v="2020-01-10T00:00:00"/>
    <s v="07/30/2020"/>
    <n v="300"/>
    <s v="Technische  Universitat Ilmenau"/>
    <s v="S"/>
    <s v="OI 18-04"/>
    <s v="Alemania"/>
    <s v="Ilmenau"/>
    <x v="0"/>
    <s v="Presencial"/>
    <s v="N/A"/>
    <m/>
    <s v="Informe de movilidad "/>
    <m/>
    <s v="S"/>
    <s v="Regresa en octubre de 2021, Progrma DAAD"/>
  </r>
  <r>
    <s v="Dirección de Cooperación y Relaciones Internacionales"/>
    <s v="Sergio Andrés Escudero Ramírez "/>
    <s v="Cédula de ciudadanía"/>
    <n v="1020475169"/>
    <s v="sergioescudero207821@correo.itm.edu.co"/>
    <s v="Esudiante Pregrado "/>
    <x v="8"/>
    <s v="N/A"/>
    <s v="Facultad de Ingenierías"/>
    <s v="Misional"/>
    <x v="0"/>
    <s v="Pograma KOSPIE - Jóvenes Ingenieros: estudiantes ganadores de esta iniciativa gracias a su excelente rendimiento académico y en idiomas, se encuentran en Alemnania realizando un semestre académico y una práctica profesional "/>
    <x v="4"/>
    <s v="N/A"/>
    <s v="Noviembre"/>
    <d v="2020-01-11T00:00:00"/>
    <s v="07/30/2021"/>
    <n v="300"/>
    <s v="Tecnische Universitat Dresden "/>
    <s v="S"/>
    <s v="OI 18-04"/>
    <s v="Alemania"/>
    <s v="Dresden "/>
    <x v="0"/>
    <s v="Presencial"/>
    <s v="N/A"/>
    <m/>
    <s v="Informe de movilidad "/>
    <m/>
    <s v="S"/>
    <s v="Regresa en octubre de 2021, Progrma DAAD"/>
  </r>
  <r>
    <s v="Dirección de Cooperación y Relaciones Internacionales"/>
    <s v="Davis Restrepo Herrera"/>
    <s v="Cédula de ciudadanía"/>
    <n v="1216726752"/>
    <s v="davidrestrepo225716@correo.itm.edu.co"/>
    <s v="Esudiante Pregrado "/>
    <x v="9"/>
    <s v="N/A"/>
    <s v="Facultad de Ingenierías"/>
    <s v="Misional"/>
    <x v="0"/>
    <s v="Pograma KOSPIE - Jóvenes Ingenieros: estudiantes ganadores de esta iniciativa gracias a su excelente rendimiento académico y en idiomas, se encuentran en Alemnania realizando un semestre académico y una práctica profesional "/>
    <x v="4"/>
    <s v="N/A"/>
    <s v="Diciembre"/>
    <d v="2020-01-12T00:00:00"/>
    <s v="07/30/2022"/>
    <n v="300"/>
    <s v="Frankfurt University of Applied Sciences"/>
    <s v="S"/>
    <s v="OI 18-04"/>
    <s v="Alemania"/>
    <s v="Frankfurt "/>
    <x v="0"/>
    <s v="Presencial"/>
    <s v="N/A"/>
    <m/>
    <s v="Informe de movilidad "/>
    <m/>
    <s v="S"/>
    <s v="Regresa en octubre de 2021, Progrma DAAD"/>
  </r>
  <r>
    <s v="Dirección de Cooperación y Relaciones Internacionales"/>
    <s v="Alejandro González Sánchez "/>
    <s v="Cédula de ciudadanía"/>
    <n v="1017258155"/>
    <s v="alejandrogonzalez232406@correo.itm.edu.co"/>
    <s v="Esudiante Pregrado "/>
    <x v="8"/>
    <s v="N/A"/>
    <s v="Facultad de Ingenierías"/>
    <s v="Misional"/>
    <x v="0"/>
    <s v="Pograma KOSPIE - Jóvenes Ingenieros: estudiantes ganadores de esta iniciativa gracias a su excelente rendimiento académico y en idiomas, se encuentran en Alemnania realizando un semestre académico y una práctica profesional "/>
    <x v="4"/>
    <s v="N/A"/>
    <s v="Enero"/>
    <d v="2020-01-13T00:00:00"/>
    <s v="07/30/2020"/>
    <n v="300"/>
    <s v="Tecnische Universitat Dresden "/>
    <s v="S"/>
    <s v="OI 18-04"/>
    <s v="Alemania"/>
    <s v="Dresden "/>
    <x v="0"/>
    <s v="Presencial"/>
    <s v="N/A"/>
    <m/>
    <s v="Informe de movilidad "/>
    <m/>
    <s v="S"/>
    <s v="Regresa en octubre de 2021, Progrma DAAD"/>
  </r>
  <r>
    <s v="Dirección de Cooperación y Relaciones Internacionales"/>
    <s v="Kevin Stiven Vásquez Sepúlveda"/>
    <s v="Cédula de ciudadanía"/>
    <n v="1214742166"/>
    <s v="kevinvasquez224465@correo.itm.edu.co"/>
    <s v="Esudiante Pregrado "/>
    <x v="1"/>
    <s v="N/A"/>
    <s v="Facultad de Ciencias Exactas y Aplicadas"/>
    <s v="Misional"/>
    <x v="0"/>
    <s v="Pograma KOSPIE - Jóvenes Ingenieros: estudiantes ganadores de esta iniciativa gracias a su excelente rendimiento académico y en idiomas, se encuentran en Alemnania realizando un semestre académico y una práctica profesional "/>
    <x v="4"/>
    <s v="N/A"/>
    <s v="Febrero"/>
    <d v="2020-01-14T00:00:00"/>
    <s v="07/30/20220"/>
    <n v="300"/>
    <s v="Friedrich - Alexander - Universitat Erlangend "/>
    <s v="S"/>
    <s v="OI 18-04"/>
    <s v="Alemania"/>
    <s v="Numberg"/>
    <x v="0"/>
    <s v="Presencial"/>
    <s v="N/A"/>
    <m/>
    <s v="Informe de movilidad "/>
    <m/>
    <s v="S"/>
    <s v="Regresa en octubre de 2021, Progrma DAAD"/>
  </r>
  <r>
    <s v="Dirección de Cooperación y Relaciones Internacionales"/>
    <s v="Juan Diego Echavarría Ramírez"/>
    <s v="Cédula de ciudadanía"/>
    <n v="1152711582"/>
    <s v="juanechavarria225389@correo.itm.edu.co"/>
    <s v="Esudiante Pregrado "/>
    <x v="10"/>
    <s v="N/A"/>
    <s v="Facultad de Ingenierías"/>
    <s v="Misional"/>
    <x v="0"/>
    <s v="Pograma KOSPIE - Jóvenes Ingenieros: estudiantes ganadores de esta iniciativa gracias a su excelente rendimiento académico y en idiomas, se encuentran en Alemnania realizando un semestre académico y una práctica profesional "/>
    <x v="4"/>
    <s v="N/A"/>
    <s v="Marzo"/>
    <d v="2020-01-15T00:00:00"/>
    <s v="07/30/2020"/>
    <n v="300"/>
    <s v="Ruhr Universität Bochum"/>
    <s v="S"/>
    <s v="OI 18-04"/>
    <s v="Alemania"/>
    <s v="Bochum"/>
    <x v="0"/>
    <s v="Presencial"/>
    <s v="N/A"/>
    <m/>
    <s v="Informe de movilidad "/>
    <m/>
    <s v="S"/>
    <s v="Regresa en octubre de 2021, Progrma DAAD"/>
  </r>
  <r>
    <s v="Dirección de Cooperación y Relaciones Internacionales"/>
    <s v="Jairo Alonso Palacio Morales "/>
    <s v="Cédula de ciudadanía"/>
    <n v="71336322"/>
    <s v="jairopalacio@itm.edu.co"/>
    <s v="Docente Ocasional"/>
    <x v="11"/>
    <s v="N/A"/>
    <s v="Facultad de Ciencias Económicas y Administrativas"/>
    <s v="Misional"/>
    <x v="1"/>
    <s v="Reto Innovaworld 2020"/>
    <x v="7"/>
    <s v="N/A"/>
    <s v="Septiembre"/>
    <s v="25 de septiembre de 2020"/>
    <s v="27 de noviembre de 2020"/>
    <n v="62"/>
    <s v="Instituto Tecnológico Superior de Xalapa - México "/>
    <s v="S"/>
    <s v="IU 19-20"/>
    <s v="México"/>
    <s v="Xalapa"/>
    <x v="0"/>
    <s v="Virtual"/>
    <s v="N/A"/>
    <s v="S"/>
    <s v="Informe"/>
    <s v="S"/>
    <s v="S"/>
    <s v="Ver carpeta evento Reto "/>
  </r>
  <r>
    <s v="Dirección de Cooperación y Relaciones Internacionales"/>
    <s v="Javier E. Castrillón "/>
    <s v="Cédula de ciudadanía"/>
    <n v="71782916"/>
    <s v="javierecastrillon@itm.edu.co"/>
    <s v="Docente Ocasional"/>
    <x v="12"/>
    <s v="N/A"/>
    <s v="Facultad de Artes y Humanidades"/>
    <s v="Misional"/>
    <x v="1"/>
    <s v="Reto Innovaworld 2020"/>
    <x v="7"/>
    <s v="N/A"/>
    <s v="Septiembre"/>
    <s v="25 de septiembre de 2020"/>
    <s v="27 de noviembre de 2020"/>
    <n v="62"/>
    <s v="Instituto Tecnológico Superior de Xalapa - México "/>
    <s v="S"/>
    <s v="IU 19-20"/>
    <s v="México"/>
    <s v="Xalapa"/>
    <x v="0"/>
    <s v="Virtual"/>
    <s v="N/A"/>
    <s v="S"/>
    <s v="Informe"/>
    <s v="S"/>
    <s v="S"/>
    <s v="Ver carpeta evento Reto "/>
  </r>
  <r>
    <s v="Dirección de Cooperación y Relaciones Internacionales"/>
    <s v="Luis Fernando Sánchez Pérez "/>
    <s v="Cédula de ciudadanía"/>
    <n v="98646894"/>
    <s v="luissanchez@itm.edu.co"/>
    <s v="Docente Ocasional"/>
    <x v="13"/>
    <s v="N/A"/>
    <s v="Facultad de Ingenierías"/>
    <s v="Misional"/>
    <x v="1"/>
    <s v="Reto Innovaworld 2020"/>
    <x v="7"/>
    <s v="N/A"/>
    <s v="Septiembre"/>
    <s v="25 de septiembre de 2020"/>
    <s v="27 de noviembre de 2020"/>
    <n v="62"/>
    <s v="Instituto Tecnológico Superior de Xalapa - México "/>
    <s v="S"/>
    <s v="IU 19-20"/>
    <s v="México"/>
    <s v="Xalapa"/>
    <x v="0"/>
    <s v="Virtual"/>
    <s v="N/A"/>
    <s v="S"/>
    <s v="Informe"/>
    <s v="S"/>
    <s v="S"/>
    <s v="Ver carpeta evento Reto "/>
  </r>
  <r>
    <s v="Dirección de Cooperación y Relaciones Internacionales"/>
    <s v="Fernando Esteban Posada Espinal "/>
    <s v="Cédula de ciudadanía"/>
    <n v="71769830"/>
    <s v="fernandoposada@itm.edu.co"/>
    <s v="Docente Ocasional"/>
    <x v="14"/>
    <s v="N/A"/>
    <s v="Facultad de Ciencias Económicas y Administrativas"/>
    <s v="Misional"/>
    <x v="1"/>
    <s v="Reto Innovaworld 2020"/>
    <x v="7"/>
    <s v="N/A"/>
    <s v="Septiembre"/>
    <s v="25 de septiembre de 2020"/>
    <s v="27 de noviembre de 2020"/>
    <n v="62"/>
    <s v="Instituto Tecnológico Superior de Xalapa - México "/>
    <s v="S"/>
    <s v="IU 19-20"/>
    <s v="México"/>
    <s v="Xalapa"/>
    <x v="0"/>
    <s v="Virtual"/>
    <s v="N/A"/>
    <s v="S"/>
    <s v="Informe"/>
    <s v="S"/>
    <s v="S"/>
    <s v="Ver carpeta evento Reto "/>
  </r>
  <r>
    <s v="Dirección de Cooperación y Relaciones Internacionales"/>
    <s v="Vanessa García Leoz"/>
    <s v="Cédula de ciudadanía"/>
    <n v="1037586459"/>
    <s v="vanessagarcia@itm.edu.co"/>
    <s v="Docente Ocasional"/>
    <x v="15"/>
    <s v="N/A"/>
    <s v="Facultad de Ciencias Exactas y Aplicadas"/>
    <s v="Misional"/>
    <x v="1"/>
    <s v="Reto Innovaworld 2020"/>
    <x v="7"/>
    <s v="N/A"/>
    <s v="Septiembre"/>
    <s v="25 de septiembre de 2020"/>
    <s v="27 de noviembre de 2020"/>
    <n v="62"/>
    <s v="Universidad Veracruzana - México "/>
    <s v="S"/>
    <s v="IU 19-20"/>
    <s v="México"/>
    <s v="Veracruz"/>
    <x v="0"/>
    <s v="Virtual"/>
    <s v="N/A"/>
    <s v="S"/>
    <s v="Informe"/>
    <s v="S"/>
    <s v="S"/>
    <s v="Ver carpeta evento Reto "/>
  </r>
  <r>
    <s v="Dirección de Cooperación y Relaciones Internacionales"/>
    <s v="Jorge Alejandro Lopera Rodríguez"/>
    <s v="Cédula de ciudadanía"/>
    <n v="1152686486"/>
    <s v="alejandrolopera@itm.edu.co"/>
    <s v="Docente Ocasional"/>
    <x v="16"/>
    <s v="N/A"/>
    <s v="Facultad de Ciencias Exactas y Aplicadas"/>
    <s v="Misional"/>
    <x v="1"/>
    <s v="Reto Innovaworld 2020"/>
    <x v="7"/>
    <s v="N/A"/>
    <s v="Septiembre"/>
    <s v="25 de septiembre de 2020"/>
    <s v="27 de noviembre de 2020"/>
    <n v="62"/>
    <s v="Universidad Veracruzana - México "/>
    <s v="S"/>
    <s v="IU 19-20"/>
    <s v="México"/>
    <s v="Verac"/>
    <x v="0"/>
    <s v="Virtual"/>
    <s v="N/A"/>
    <s v="S"/>
    <s v="Informe"/>
    <s v="S"/>
    <s v="S"/>
    <s v="Ver carpeta evento Reto "/>
  </r>
  <r>
    <s v="Dirección de Cooperación y Relaciones Internacionales"/>
    <s v="Sergio Andres Eusse"/>
    <s v="Cédula de ciudadanía"/>
    <n v="7169913"/>
    <s v="saeusse@gmail.com"/>
    <s v="Contratista"/>
    <x v="3"/>
    <s v="N/A"/>
    <s v="Dirección de Comunicaciones"/>
    <s v="Apoyo "/>
    <x v="2"/>
    <s v="Ciudad Global "/>
    <x v="7"/>
    <s v="N/A"/>
    <s v="Octubre"/>
    <s v="10/26/2020"/>
    <s v="10/28/2020"/>
    <n v="3"/>
    <s v="Plataforma ciudad Global "/>
    <s v="N"/>
    <s v="N/A"/>
    <s v="Colombia "/>
    <s v="Medellìn "/>
    <x v="2"/>
    <s v="Virtual"/>
    <s v="N/A "/>
    <s v="S"/>
    <s v="Informe"/>
    <s v="S"/>
    <s v="N/A"/>
    <s v="La información reposa en el PC del persona que maneja ciudad global"/>
  </r>
  <r>
    <s v="Dirección de Cooperación y Relaciones Internacionales"/>
    <s v="Jorge Andre Sierra del Río "/>
    <s v="Cédula de ciudadanía"/>
    <n v="8029227"/>
    <s v="jorgesierra@itm.edu.co"/>
    <s v="Docente"/>
    <x v="17"/>
    <s v="N/A"/>
    <s v="Facultad de Ingenierías"/>
    <s v="Misional "/>
    <x v="1"/>
    <s v="Ciudad Global "/>
    <x v="7"/>
    <s v="N/A"/>
    <s v="Octubre"/>
    <s v="10/26/2020"/>
    <s v="10/28/2020"/>
    <n v="3"/>
    <s v="Plataforma ciudad Global "/>
    <s v="N"/>
    <s v="N/A"/>
    <s v="Colombia "/>
    <s v="Medellìn "/>
    <x v="2"/>
    <s v="Virtual"/>
    <s v="N/A "/>
    <s v="S"/>
    <s v="Infome"/>
    <s v="S"/>
    <s v="N/A"/>
    <s v="La información reposa en el PC del persona que maneja ciudad global"/>
  </r>
  <r>
    <s v="Dirección de Cooperación y Relaciones Internacionales"/>
    <s v="Santiago Ramirez"/>
    <s v="Cédula de ciudadanía"/>
    <n v="8030621"/>
    <s v="santiagoramirez@itm.edu.co"/>
    <s v="Profesional Universitario"/>
    <x v="3"/>
    <s v="N/A"/>
    <s v="Departamenteo de Sistemas "/>
    <s v="Apoyo "/>
    <x v="2"/>
    <s v="Ciudad Global "/>
    <x v="7"/>
    <s v="N/A"/>
    <s v="Octubre"/>
    <s v="10/26/2020"/>
    <s v="10/28/2020"/>
    <n v="3"/>
    <s v="Plataforma ciudad Global "/>
    <s v="N"/>
    <s v="N/A"/>
    <s v="Colombia "/>
    <s v="Medellìn "/>
    <x v="2"/>
    <s v="Virtual"/>
    <s v="N/A "/>
    <s v="S"/>
    <s v="Infome"/>
    <s v="S"/>
    <s v="N/A"/>
    <s v="La información reposa en el PC del persona que maneja ciudad global"/>
  </r>
  <r>
    <s v="Dirección de Cooperación y Relaciones Internacionales"/>
    <s v="Jorge Eduardo Londoño Alvarez"/>
    <s v="Cédula de ciudadanía"/>
    <n v="8163716"/>
    <s v="jorgelondono@itm.edu.co"/>
    <s v="Profesional Universitario"/>
    <x v="3"/>
    <s v="N/A"/>
    <s v="Dirección de Comunicaciones"/>
    <s v="Apoyo "/>
    <x v="2"/>
    <s v="Ciudad Global "/>
    <x v="7"/>
    <s v="N/A"/>
    <s v="Octubre"/>
    <s v="10/26/2020"/>
    <s v="10/28/2020"/>
    <n v="3"/>
    <s v="Plataforma ciudad Global "/>
    <s v="N"/>
    <s v="N/A"/>
    <s v="Colombia "/>
    <s v="Medellìn "/>
    <x v="2"/>
    <s v="Virtual"/>
    <s v="N/A "/>
    <s v="S"/>
    <s v="Infome"/>
    <s v="S"/>
    <s v="N/A"/>
    <s v="La información reposa en el PC del persona que maneja ciudad global"/>
  </r>
  <r>
    <s v="Dirección de Cooperación y Relaciones Internacionales"/>
    <s v="Carlos Mario  Restrepo Restrepo "/>
    <s v="Cédula de ciudadanía"/>
    <n v="15534678"/>
    <s v="carlosrestrepo@itm.edu.co"/>
    <s v="Docente de carrera "/>
    <x v="18"/>
    <s v="N/A"/>
    <s v="Facultad de Ingenierías"/>
    <s v="Misional "/>
    <x v="1"/>
    <s v="Ciudad Global "/>
    <x v="7"/>
    <s v="N/A"/>
    <s v="Octubre"/>
    <s v="10/26/2020"/>
    <s v="10/28/2020"/>
    <n v="3"/>
    <s v="Plataforma ciudad Global "/>
    <s v="N"/>
    <s v="N/A"/>
    <s v="Colombia "/>
    <s v="Medellìn "/>
    <x v="2"/>
    <s v="Virtual"/>
    <s v="N/A "/>
    <s v="S"/>
    <s v="Infome"/>
    <s v="S"/>
    <s v="N/A"/>
    <s v="La información reposa en el PC del persona que maneja ciudad global"/>
  </r>
  <r>
    <s v="Dirección de Cooperación y Relaciones Internacionales"/>
    <s v="Carolina Medina Sanchez"/>
    <s v="Cédula de ciudadanía"/>
    <n v="21526730"/>
    <s v="carolinamedinasanchez@gmail.com"/>
    <s v="Docente"/>
    <x v="19"/>
    <s v="N/A"/>
    <s v="Facultad de Artes y Humanidades"/>
    <s v="Misional "/>
    <x v="1"/>
    <s v="Ciudad Global "/>
    <x v="7"/>
    <s v="N/A"/>
    <s v="Octubre"/>
    <s v="10/26/2020"/>
    <s v="10/28/2020"/>
    <n v="3"/>
    <s v="Plataforma ciudad Global "/>
    <s v="N"/>
    <s v="N/A"/>
    <s v="Colombia "/>
    <s v="Medellìn "/>
    <x v="2"/>
    <s v="Virtual"/>
    <s v="N/A "/>
    <s v="S"/>
    <s v="Infome"/>
    <s v="S"/>
    <s v="N/A"/>
    <s v="La información reposa en el PC del persona que maneja ciudad global"/>
  </r>
  <r>
    <s v="Dirección de Cooperación y Relaciones Internacionales"/>
    <s v="Margaria Emilia Patiño "/>
    <s v="Cédula de ciudadanía"/>
    <n v="32314349"/>
    <s v="margaritapatino@itm.edu.co"/>
    <s v="Docente de carrera "/>
    <x v="18"/>
    <s v="N/A"/>
    <s v="Facultad de Ingenierías"/>
    <s v="Misional "/>
    <x v="1"/>
    <s v="Ciudad Global "/>
    <x v="7"/>
    <s v="N/A"/>
    <s v="Octubre"/>
    <s v="10/26/2020"/>
    <s v="10/28/2020"/>
    <n v="3"/>
    <s v="Plataforma ciudad Global "/>
    <s v="N"/>
    <s v="N/A"/>
    <s v="Colombia "/>
    <s v="Medellìn "/>
    <x v="2"/>
    <s v="Virtual"/>
    <s v="N/A "/>
    <s v="S"/>
    <s v="Infome"/>
    <s v="S"/>
    <s v="N/A"/>
    <s v="La información reposa en el PC del persona que maneja ciudad global"/>
  </r>
  <r>
    <s v="Dirección de Cooperación y Relaciones Internacionales"/>
    <s v="Ana Lucía Valdes"/>
    <s v="Cédula de ciudadanía"/>
    <n v="43008639"/>
    <s v="anavaldes@itm.edu.co"/>
    <s v="Profesional Universitario "/>
    <x v="20"/>
    <s v="N/A"/>
    <s v="Bienestar Institucional"/>
    <s v="Misional "/>
    <x v="2"/>
    <s v="Ciudad Global "/>
    <x v="7"/>
    <s v="N/A"/>
    <s v="Octubre"/>
    <s v="10/26/2020"/>
    <s v="10/28/2020"/>
    <n v="3"/>
    <s v="Plataforma ciudad Global "/>
    <s v="N"/>
    <s v="N/A"/>
    <s v="Colombia "/>
    <s v="Medellìn "/>
    <x v="2"/>
    <s v="Virtual"/>
    <s v="N/A "/>
    <s v="S"/>
    <s v="Infome"/>
    <s v="S"/>
    <s v="N/A"/>
    <s v="La información reposa en el PC del persona que maneja ciudad global"/>
  </r>
  <r>
    <s v="Dirección de Cooperación y Relaciones Internacionales"/>
    <s v="Alicia Osorio Builes"/>
    <s v="Cédula de ciudadanía"/>
    <n v="43035734"/>
    <s v="osorioalicia@gmail.com"/>
    <s v="Docente Ocasional "/>
    <x v="4"/>
    <s v="N/A"/>
    <s v="Facultad de Ingenierías"/>
    <s v="Misional"/>
    <x v="1"/>
    <s v="Ciudad Global "/>
    <x v="7"/>
    <s v="N/A"/>
    <s v="Octubre"/>
    <s v="10/26/2020"/>
    <s v="10/28/2020"/>
    <n v="3"/>
    <s v="Plataforma ciudad Global "/>
    <s v="N"/>
    <s v="N/A"/>
    <s v="Colombia "/>
    <s v="Medellìn "/>
    <x v="2"/>
    <s v="Virtual"/>
    <s v="N/A "/>
    <s v="S"/>
    <s v="Infome"/>
    <s v="S"/>
    <s v="N/A"/>
    <s v="La información reposa en el PC del persona que maneja ciudad global"/>
  </r>
  <r>
    <s v="Dirección de Cooperación y Relaciones Internacionales"/>
    <s v="Maryuri Portela Morales"/>
    <s v="Cédula de ciudadanía"/>
    <n v="43052016"/>
    <s v="maryuriportela@itm.edu.co"/>
    <s v="Tecnico Administrativo "/>
    <x v="3"/>
    <s v="N/A"/>
    <s v="Dirección de Comunicaciones"/>
    <s v="Apoyo "/>
    <x v="2"/>
    <s v="Ciudad Global "/>
    <x v="7"/>
    <s v="N/A"/>
    <s v="Octubre"/>
    <s v="10/26/2020"/>
    <s v="10/28/2020"/>
    <n v="3"/>
    <s v="Plataforma ciudad Global "/>
    <s v="N"/>
    <s v="N/A"/>
    <s v="Colombia "/>
    <s v="Medellìn "/>
    <x v="2"/>
    <s v="Virtual"/>
    <s v="N/A "/>
    <s v="S"/>
    <s v="Infome"/>
    <s v="S"/>
    <s v="N/A"/>
    <s v="La información reposa en el PC del persona que maneja ciudad global"/>
  </r>
  <r>
    <s v="Dirección de Cooperación y Relaciones Internacionales"/>
    <s v="Rosa Elena Paniagua Mejía "/>
    <s v="Cédula de ciudadanía"/>
    <n v="43059867"/>
    <s v="rosapaniagua@itm.edu.co"/>
    <s v="Auxiliar Administrativo"/>
    <x v="3"/>
    <s v="N/A"/>
    <s v="Departamento de Biblioteca y Extensión Cultural"/>
    <s v="Apoyo "/>
    <x v="2"/>
    <s v="Ciudad Global "/>
    <x v="7"/>
    <s v="N/A"/>
    <s v="Octubre"/>
    <s v="10/26/2020"/>
    <s v="10/28/2020"/>
    <n v="3"/>
    <s v="Plataforma ciudad Global "/>
    <s v="N"/>
    <s v="N/A"/>
    <s v="Colombia "/>
    <s v="Medellìn "/>
    <x v="2"/>
    <s v="Virtual"/>
    <s v="N/A "/>
    <s v="S"/>
    <s v="Infome"/>
    <s v="S"/>
    <s v="N/A"/>
    <s v="La información reposa en el PC del persona que maneja ciudad global"/>
  </r>
  <r>
    <s v="Dirección de Cooperación y Relaciones Internacionales"/>
    <s v="Viviana Andrea Rivera Sandoval "/>
    <s v="Cédula de ciudadanía"/>
    <n v="43253129"/>
    <s v="vivianarivera@itm.edu.co"/>
    <s v="Contratista"/>
    <x v="3"/>
    <s v="N/A"/>
    <s v="Dirección de Extensión Académica"/>
    <s v="Apoyo "/>
    <x v="2"/>
    <s v="Ciudad Global "/>
    <x v="7"/>
    <s v="N/A"/>
    <s v="Octubre"/>
    <s v="10/26/2020"/>
    <s v="10/28/2020"/>
    <n v="3"/>
    <s v="Plataforma ciudad Global "/>
    <s v="N"/>
    <s v="N/A"/>
    <s v="Colombia "/>
    <s v="Medellìn "/>
    <x v="2"/>
    <s v="Virtual"/>
    <s v="N/A "/>
    <s v="S"/>
    <s v="Infome"/>
    <s v="S"/>
    <s v="N/A"/>
    <s v="La información reposa en el PC del persona que maneja ciudad global"/>
  </r>
  <r>
    <s v="Dirección de Cooperación y Relaciones Internacionales"/>
    <s v="Nidia Gomez"/>
    <s v="Cédula de ciudadanía"/>
    <n v="43430967"/>
    <s v="nidiagomez@itm.edu.co"/>
    <s v="Auxiliar Administrativo"/>
    <x v="3"/>
    <s v="N/A"/>
    <s v="Dirección de Biblioteca, Extensión Cultural y Fondo Editorial"/>
    <s v="Apoyo "/>
    <x v="2"/>
    <s v="Ciudad Global "/>
    <x v="7"/>
    <s v="N/A"/>
    <s v="Octubre"/>
    <s v="10/26/2020"/>
    <s v="10/28/2020"/>
    <n v="3"/>
    <s v="Plataforma ciudad Global "/>
    <s v="N"/>
    <s v="N/A"/>
    <s v="Colombia "/>
    <s v="Medellìn "/>
    <x v="2"/>
    <s v="Virtual"/>
    <s v="N/A "/>
    <s v="S"/>
    <s v="Infome"/>
    <s v="S"/>
    <s v="N/A"/>
    <s v="La información reposa en el PC del persona que maneja ciudad global"/>
  </r>
  <r>
    <s v="Dirección de Cooperación y Relaciones Internacionales"/>
    <s v="Elizabeth Cortes Río"/>
    <s v="Cédula de ciudadanía"/>
    <n v="43500429"/>
    <s v="elizabethcortes@itm.edu.co"/>
    <s v="Auxiliar Administrativo"/>
    <x v="3"/>
    <s v="N/A"/>
    <s v="Dirección de Comunicaciones"/>
    <s v="Apoyo "/>
    <x v="2"/>
    <s v="Ciudad Global "/>
    <x v="7"/>
    <s v="N/A"/>
    <s v="Octubre"/>
    <s v="10/26/2020"/>
    <s v="10/28/2020"/>
    <n v="3"/>
    <s v="Plataforma ciudad Global "/>
    <s v="N"/>
    <s v="N/A"/>
    <s v="Colombia "/>
    <s v="Medellìn "/>
    <x v="2"/>
    <s v="Virtual"/>
    <s v="N/A "/>
    <s v="S"/>
    <s v="Infome"/>
    <s v="S"/>
    <s v="N/A"/>
    <s v="La información reposa en el PC del persona que maneja ciudad global"/>
  </r>
  <r>
    <s v="Dirección de Cooperación y Relaciones Internacionales"/>
    <s v="Elizabeth Cortes Ríos"/>
    <s v="Cédula de ciudadanía"/>
    <n v="43617864"/>
    <s v="adrianagarciag@gmail.com"/>
    <s v="Contratista"/>
    <x v="3"/>
    <s v="N/A"/>
    <s v="Dirección de Comunicaciones"/>
    <s v="Apoyo "/>
    <x v="2"/>
    <s v="Ciudad Global "/>
    <x v="7"/>
    <s v="N/A"/>
    <s v="Octubre"/>
    <s v="10/26/2020"/>
    <s v="10/28/2020"/>
    <n v="3"/>
    <s v="Plataforma ciudad Global "/>
    <s v="N"/>
    <s v="N/A"/>
    <s v="Colombia "/>
    <s v="Medellìn "/>
    <x v="2"/>
    <s v="Virtual"/>
    <s v="N/A "/>
    <s v="S"/>
    <s v="Infome"/>
    <s v="S"/>
    <s v="N/A"/>
    <s v="La información reposa en el PC del persona que maneja ciudad global"/>
  </r>
  <r>
    <s v="Dirección de Cooperación y Relaciones Internacionales"/>
    <s v="Patrcia Restrepo Alvarez"/>
    <s v="Cédula de ciudadanía"/>
    <n v="43627546"/>
    <s v="patriciarestrepo@itm.edu.co"/>
    <s v="Profesional Universitaria "/>
    <x v="3"/>
    <s v="N/A"/>
    <s v="Dirección de Comunicaciones"/>
    <s v="Apoyo "/>
    <x v="2"/>
    <s v="Ciudad Global "/>
    <x v="7"/>
    <s v="N/A"/>
    <s v="Octubre"/>
    <s v="10/26/2020"/>
    <s v="10/28/2020"/>
    <n v="3"/>
    <s v="Plataforma ciudad Global "/>
    <s v="N"/>
    <s v="N/A"/>
    <s v="Colombia "/>
    <s v="Medellìn "/>
    <x v="2"/>
    <s v="Virtual"/>
    <s v="N/A "/>
    <s v="S"/>
    <s v="Infome"/>
    <s v="S"/>
    <s v="N/A"/>
    <s v="La información reposa en el PC del persona que maneja ciudad global"/>
  </r>
  <r>
    <s v="Dirección de Cooperación y Relaciones Internacionales"/>
    <s v="Maria Yolima Cardenas "/>
    <s v="Cédula de ciudadanía"/>
    <n v="43724499"/>
    <s v="mycardenr@gmail.com"/>
    <s v="Docente Ocasional "/>
    <x v="4"/>
    <s v="N/A"/>
    <s v="Facultad de Ingenierías"/>
    <s v="Misional "/>
    <x v="1"/>
    <s v="Ciudad Global "/>
    <x v="7"/>
    <s v="N/A"/>
    <s v="Octubre"/>
    <s v="10/26/2020"/>
    <s v="10/28/2020"/>
    <n v="3"/>
    <s v="Plataforma ciudad Global "/>
    <s v="N"/>
    <s v="N/A"/>
    <s v="Colombia "/>
    <s v="Medellìn "/>
    <x v="2"/>
    <s v="Virtual"/>
    <s v="N/A "/>
    <s v="S"/>
    <s v="Infome"/>
    <s v="S"/>
    <s v="N/A"/>
    <s v="La información reposa en el PC del persona que maneja ciudad global"/>
  </r>
  <r>
    <s v="Dirección de Cooperación y Relaciones Internacionales"/>
    <s v="Luz Adriana Gonzalez"/>
    <s v="Cédula de ciudadanía"/>
    <n v="43917047"/>
    <s v="luzgonzalez@itm.edu.co"/>
    <s v="Docente Ocasional"/>
    <x v="21"/>
    <s v="N/A"/>
    <s v="Facultad de Ciencias Exactas y Aplicadas"/>
    <s v="Misional "/>
    <x v="1"/>
    <s v="Ciudad Global "/>
    <x v="7"/>
    <s v="N/A"/>
    <s v="Octubre"/>
    <s v="10/26/2020"/>
    <s v="10/28/2020"/>
    <n v="3"/>
    <s v="Plataforma ciudad Global "/>
    <s v="N"/>
    <s v="N/A"/>
    <s v="Colombia "/>
    <s v="Medellìn "/>
    <x v="2"/>
    <s v="Virtual"/>
    <s v="N/A "/>
    <s v="S"/>
    <s v="Infome"/>
    <s v="S"/>
    <s v="N/A"/>
    <s v="La información reposa en el PC del persona que maneja ciudad global"/>
  </r>
  <r>
    <s v="Dirección de Cooperación y Relaciones Internacionales"/>
    <s v="Luz Marian Betancur "/>
    <s v="Cédula de ciudadanía"/>
    <n v="44008006"/>
    <s v="cm.mariana.betancur@gmail.com"/>
    <s v="Empleado"/>
    <x v="3"/>
    <s v="N/A"/>
    <s v="Dirección de Comunicaciones"/>
    <s v="Apoyo "/>
    <x v="2"/>
    <s v="Ciudad Global "/>
    <x v="7"/>
    <s v="N/A"/>
    <s v="Octubre"/>
    <s v="10/26/2020"/>
    <s v="10/28/2020"/>
    <n v="3"/>
    <s v="Plataforma ciudad Global "/>
    <s v="N"/>
    <s v="N/A"/>
    <s v="Colombia "/>
    <s v="Medellìn "/>
    <x v="2"/>
    <s v="Virtual"/>
    <s v="N/A "/>
    <s v="S"/>
    <s v="Infome"/>
    <s v="S"/>
    <s v="N/A"/>
    <s v="La información reposa en el PC del persona que maneja ciudad global"/>
  </r>
  <r>
    <s v="Dirección de Cooperación y Relaciones Internacionales"/>
    <s v="Hernan Alonso Uribe"/>
    <s v="Cédula de ciudadanía"/>
    <n v="71228045"/>
    <s v="hernanuribe@itm.edu.co"/>
    <s v="Docente Ocasional "/>
    <x v="7"/>
    <s v="N/A"/>
    <s v="Facultad de Ciencias Económicas y Administrativas"/>
    <s v="Misional "/>
    <x v="1"/>
    <s v="Ciudad Global "/>
    <x v="7"/>
    <s v="N/A"/>
    <s v="Octubre"/>
    <s v="10/26/2020"/>
    <s v="10/28/2020"/>
    <n v="3"/>
    <s v="Plataforma ciudad Global "/>
    <s v="N"/>
    <s v="N/A"/>
    <s v="Colombia "/>
    <s v="Medellìn "/>
    <x v="2"/>
    <s v="Virtual"/>
    <s v="N/A "/>
    <s v="S"/>
    <s v="Infome"/>
    <s v="S"/>
    <s v="N/A"/>
    <s v="La información reposa en el PC del persona que maneja ciudad global"/>
  </r>
  <r>
    <s v="Dirección de Cooperación y Relaciones Internacionales"/>
    <s v="Cesar Augusto Velez"/>
    <s v="Cédula de ciudadanía"/>
    <n v="71275442"/>
    <s v="cesarvelez@itm.edu.co"/>
    <s v="Contratista"/>
    <x v="3"/>
    <s v="N/A"/>
    <s v="Direcció de Comunicaciones "/>
    <s v="Apoyo "/>
    <x v="2"/>
    <s v="Ciudad Global "/>
    <x v="7"/>
    <s v="N/A"/>
    <s v="Octubre"/>
    <s v="10/26/2020"/>
    <s v="10/28/2020"/>
    <n v="3"/>
    <s v="Plataforma ciudad Global "/>
    <s v="N"/>
    <s v="N/A"/>
    <s v="Colombia "/>
    <s v="Medellìn "/>
    <x v="2"/>
    <s v="Virtual"/>
    <s v="N/A "/>
    <s v="S"/>
    <s v="Infome"/>
    <s v="S"/>
    <s v="N/A"/>
    <s v="La información reposa en el PC del persona que maneja ciudad global"/>
  </r>
  <r>
    <s v="Dirección de Cooperación y Relaciones Internacionales"/>
    <s v="Luis F, Moreno"/>
    <s v="Cédula de ciudadanía"/>
    <n v="71530963"/>
    <s v="luismoreno0963@correo.itm.edu.co"/>
    <s v="Docente"/>
    <x v="22"/>
    <s v="N/A"/>
    <s v="Facultad de Ingenierías"/>
    <s v="Misional "/>
    <x v="1"/>
    <s v="Ciudad Global "/>
    <x v="7"/>
    <s v="N/A"/>
    <s v="Octubre"/>
    <s v="10/26/2020"/>
    <s v="10/28/2020"/>
    <n v="3"/>
    <s v="Plataforma ciudad Global "/>
    <s v="N"/>
    <s v="N/A"/>
    <s v="Colombia "/>
    <s v="Medellìn "/>
    <x v="2"/>
    <s v="Virtual"/>
    <s v="N/A "/>
    <s v="S"/>
    <s v="Infome"/>
    <s v="S"/>
    <s v="N/A"/>
    <s v="La información reposa en el PC del persona que maneja ciudad global"/>
  </r>
  <r>
    <s v="Dirección de Cooperación y Relaciones Internacionales"/>
    <s v="Juan Esteban Gallego Rico "/>
    <s v="Cédula de ciudadanía"/>
    <n v="71619121"/>
    <s v="juangallego9121@correo.itm.edu.co"/>
    <s v="Docente"/>
    <x v="23"/>
    <s v="N/A"/>
    <s v="Facultad de Artes y Humanidades"/>
    <s v="Misional "/>
    <x v="1"/>
    <s v="Ciudad Global "/>
    <x v="7"/>
    <s v="N/A"/>
    <s v="Octubre"/>
    <s v="10/26/2020"/>
    <s v="10/28/2020"/>
    <n v="3"/>
    <s v="Plataforma ciudad Global "/>
    <s v="N"/>
    <s v="N/A"/>
    <s v="Colombia "/>
    <s v="Medellìn "/>
    <x v="2"/>
    <s v="Virtual"/>
    <s v="N/A "/>
    <s v="S"/>
    <s v="Infome"/>
    <s v="S"/>
    <s v="N/A"/>
    <s v="La información reposa en el PC del persona que maneja ciudad global"/>
  </r>
  <r>
    <s v="Dirección de Cooperación y Relaciones Internacionales"/>
    <s v="Luis Alberto Cardona Ríos"/>
    <s v="Cédula de ciudadanía"/>
    <n v="71620906"/>
    <s v="luiscardona088@gmail.com"/>
    <s v="Docente "/>
    <x v="17"/>
    <s v="N/A"/>
    <s v="Facultad de Ciencias Exactas y Aplicadas"/>
    <s v="Misional "/>
    <x v="1"/>
    <s v="Ciudad Global "/>
    <x v="7"/>
    <s v="N/A"/>
    <s v="Octubre"/>
    <s v="10/26/2020"/>
    <s v="10/28/2020"/>
    <n v="3"/>
    <s v="Plataforma ciudad Global "/>
    <s v="N"/>
    <s v="N/A"/>
    <s v="Colombia "/>
    <s v="Medellìn "/>
    <x v="2"/>
    <s v="Virtual"/>
    <s v="N/A "/>
    <s v="S"/>
    <s v="Infome"/>
    <s v="S"/>
    <s v="N/A"/>
    <s v="La información reposa en el PC del persona que maneja ciudad global"/>
  </r>
  <r>
    <s v="Dirección de Cooperación y Relaciones Internacionales"/>
    <s v="Luis Fernando Deossa"/>
    <s v="Cédula de ciudadanía"/>
    <n v="71680692"/>
    <s v="luisdeossa@itm.edu.co"/>
    <s v="Contratista"/>
    <x v="3"/>
    <s v="N/A"/>
    <s v="Direcció de Comunicaciones "/>
    <s v="Apoyo "/>
    <x v="2"/>
    <s v="Ciudad Global "/>
    <x v="7"/>
    <s v="N/A"/>
    <s v="Octubre"/>
    <s v="10/26/2020"/>
    <s v="10/28/2020"/>
    <n v="3"/>
    <s v="Plataforma ciudad Global "/>
    <s v="N"/>
    <s v="N/A"/>
    <s v="Colombia "/>
    <s v="Medellìn "/>
    <x v="2"/>
    <s v="Virtual"/>
    <s v="N/A "/>
    <s v="S"/>
    <s v="Infome"/>
    <s v="S"/>
    <s v="N/A"/>
    <s v="La información reposa en el PC del persona que maneja ciudad global"/>
  </r>
  <r>
    <s v="Dirección de Cooperación y Relaciones Internacionales"/>
    <s v="Alberto Mauricio Arias Correa"/>
    <s v="Cédula de ciudadanía"/>
    <n v="71726659"/>
    <s v="mauricioarias@itm.edu.co"/>
    <s v="Docente Ocasional "/>
    <x v="24"/>
    <s v="N/A"/>
    <s v="Facultad de Ingenierías"/>
    <s v="Misional "/>
    <x v="1"/>
    <s v="Ciudad Global "/>
    <x v="7"/>
    <s v="N/A"/>
    <s v="Octubre"/>
    <s v="10/26/2020"/>
    <s v="10/28/2020"/>
    <n v="3"/>
    <s v="Plataforma ciudad Global "/>
    <s v="N"/>
    <s v="N/A"/>
    <s v="Colombia "/>
    <s v="Medellìn "/>
    <x v="2"/>
    <s v="Virtual"/>
    <s v="N/A "/>
    <s v="S"/>
    <s v="Infome"/>
    <s v="S"/>
    <s v="N/A"/>
    <s v="La información reposa en el PC del persona que maneja ciudad global"/>
  </r>
  <r>
    <s v="Dirección de Cooperación y Relaciones Internacionales"/>
    <s v="Jamir Mauricio Moreno Espinal "/>
    <s v="Cédula de ciudadanía"/>
    <n v="71736626"/>
    <s v="mauriciomoreno@itm.edu.co"/>
    <s v="Docente Ocasional "/>
    <x v="25"/>
    <s v="N/A"/>
    <s v="Facultad de Artes y Humanidades"/>
    <s v="Misional"/>
    <x v="1"/>
    <s v="Ciudad Global "/>
    <x v="7"/>
    <s v="N/A"/>
    <s v="Octubre"/>
    <s v="10/26/2020"/>
    <s v="10/28/2020"/>
    <n v="3"/>
    <s v="Plataforma ciudad Global "/>
    <s v="N"/>
    <s v="N/A"/>
    <s v="Colombia "/>
    <s v="Medellìn "/>
    <x v="2"/>
    <s v="Virtual"/>
    <s v="N/A "/>
    <s v="S"/>
    <s v="Infome"/>
    <s v="S"/>
    <s v="N/A"/>
    <s v="La información reposa en el PC del persona que maneja ciudad global"/>
  </r>
  <r>
    <s v="Dirección de Cooperación y Relaciones Internacionales"/>
    <s v="Andres Varela Saldarriaga "/>
    <s v="Cédula de ciudadanía"/>
    <n v="71778361"/>
    <s v="andresvarela@itm.edu.co"/>
    <s v="Contratista"/>
    <x v="3"/>
    <s v="N/A"/>
    <s v="Departamento de Biblioteca y Extensión Cultural"/>
    <s v="Apoyo "/>
    <x v="2"/>
    <s v="Ciudad Global "/>
    <x v="7"/>
    <s v="N/A"/>
    <s v="Octubre"/>
    <s v="10/26/2020"/>
    <s v="10/28/2020"/>
    <n v="3"/>
    <s v="Plataforma ciudad Global "/>
    <s v="N"/>
    <s v="N/A"/>
    <s v="Colombia "/>
    <s v="Medellìn "/>
    <x v="2"/>
    <s v="Virtual"/>
    <s v="N/A "/>
    <s v="S"/>
    <s v="Infome"/>
    <s v="S"/>
    <s v="N/A"/>
    <s v="La información reposa en el PC del persona que maneja ciudad global"/>
  </r>
  <r>
    <s v="Dirección de Cooperación y Relaciones Internacionales"/>
    <s v="Henry Leon barrera Galindo "/>
    <s v="Cédula de ciudadanía"/>
    <n v="71791721"/>
    <s v="henrybarrera@itm.edu.co"/>
    <s v="Contratista"/>
    <x v="3"/>
    <s v="N/A"/>
    <s v="Direccioòn de Comunicaciones"/>
    <s v="Apoyo "/>
    <x v="2"/>
    <s v="Ciudad Global "/>
    <x v="7"/>
    <s v="N/A"/>
    <s v="Octubre"/>
    <s v="10/26/2020"/>
    <s v="10/28/2020"/>
    <n v="3"/>
    <s v="Plataforma ciudad Global "/>
    <s v="N"/>
    <s v="N/A"/>
    <s v="Colombia "/>
    <s v="Medellìn "/>
    <x v="2"/>
    <s v="Virtual"/>
    <s v="N/A "/>
    <s v="S"/>
    <s v="Infome"/>
    <s v="S"/>
    <s v="N/A"/>
    <s v="La información reposa en el PC del persona que maneja ciudad global"/>
  </r>
  <r>
    <s v="Dirección de Cooperación y Relaciones Internacionales"/>
    <s v="Giovanni Barrera Torres"/>
    <s v="Cédula de ciudadanía"/>
    <n v="74181381"/>
    <s v="gbarrerat01@gmail.com"/>
    <s v="Docente de carrera "/>
    <x v="12"/>
    <s v="N/A"/>
    <s v="Facultad de Artes y Humanidades"/>
    <s v="Misional "/>
    <x v="1"/>
    <s v="Ciudad Global "/>
    <x v="7"/>
    <s v="N/A"/>
    <s v="Octubre"/>
    <s v="10/26/2020"/>
    <s v="10/28/2020"/>
    <n v="3"/>
    <s v="Plataforma ciudad Global "/>
    <s v="N"/>
    <s v="N/A"/>
    <s v="Colombia "/>
    <s v="Medellìn "/>
    <x v="2"/>
    <s v="Virtual"/>
    <s v="N/A "/>
    <s v="S"/>
    <s v="Infome"/>
    <s v="S"/>
    <s v="N/A"/>
    <s v="La información reposa en el PC del persona que maneja ciudad global"/>
  </r>
  <r>
    <s v="Dirección de Cooperación y Relaciones Internacionales"/>
    <s v="Julian Brijaldo "/>
    <s v="Cédula de ciudadanía"/>
    <n v="80041220"/>
    <s v="julianbrijaldo@itm.edu.co"/>
    <s v="Docente Ocasional"/>
    <x v="2"/>
    <s v="Informatica Muscal "/>
    <s v="Facultad de Artes y Humanidades"/>
    <s v="Misional "/>
    <x v="1"/>
    <s v="Ciudad Global "/>
    <x v="7"/>
    <s v="N/A"/>
    <s v="Octubre"/>
    <s v="10/26/2020"/>
    <s v="10/28/2020"/>
    <n v="3"/>
    <s v="Plataforma ciudad Global "/>
    <s v="N"/>
    <s v="N/A"/>
    <s v="Colombia "/>
    <s v="Medellìn "/>
    <x v="2"/>
    <s v="Virtual"/>
    <s v="N/A "/>
    <s v="S"/>
    <s v="Infome"/>
    <s v="S"/>
    <s v="N/A"/>
    <s v="La información reposa en el PC del persona que maneja ciudad global"/>
  </r>
  <r>
    <s v="Dirección de Cooperación y Relaciones Internacionales"/>
    <s v="Jose Leon Valencia Porras"/>
    <s v="Cédula de ciudadanía"/>
    <n v="98520119"/>
    <s v="josevalencia@itm.edu.co"/>
    <s v="Auxiliar Administrativo"/>
    <x v="3"/>
    <s v="N/A"/>
    <s v="Dirección de Comunicaciones"/>
    <s v="Misional "/>
    <x v="2"/>
    <s v="Ciudad Global "/>
    <x v="7"/>
    <s v="N/A"/>
    <s v="Octubre"/>
    <s v="10/26/2020"/>
    <s v="10/28/2020"/>
    <n v="3"/>
    <s v="Plataforma ciudad Global "/>
    <s v="N"/>
    <s v="N/A"/>
    <s v="Colombia "/>
    <s v="Medellìn "/>
    <x v="2"/>
    <s v="Virtual"/>
    <s v="N/A "/>
    <s v="S"/>
    <s v="Infome"/>
    <s v="S"/>
    <s v="N/A"/>
    <s v="La información reposa en el PC del persona que maneja ciudad global"/>
  </r>
  <r>
    <s v="Dirección de Cooperación y Relaciones Internacionales"/>
    <s v="Danny Gómez "/>
    <s v="Cédula de ciudadanía"/>
    <n v="98699726"/>
    <s v="danny.gomez@itm.edu.co"/>
    <s v="Contratista"/>
    <x v="3"/>
    <s v="N/A"/>
    <s v="Parque i "/>
    <s v="Misional"/>
    <x v="2"/>
    <s v="Ciudad Global "/>
    <x v="7"/>
    <s v="N/A"/>
    <s v="Octubre"/>
    <s v="10/26/2020"/>
    <s v="10/28/2020"/>
    <n v="3"/>
    <s v="Plataforma ciudad Global "/>
    <s v="N"/>
    <s v="N/A"/>
    <s v="Colombia "/>
    <s v="Medellìn "/>
    <x v="2"/>
    <s v="Virtual"/>
    <s v="N/A "/>
    <s v="S"/>
    <s v="Infome"/>
    <s v="S"/>
    <s v="N/A"/>
    <s v="La información reposa en el PC del persona que maneja ciudad global"/>
  </r>
  <r>
    <s v="Dirección de Cooperación y Relaciones Internacionales"/>
    <s v="Jose Fernnado Muñoz Quiroz "/>
    <s v="Cédula de ciudadanía"/>
    <n v="98765454"/>
    <s v="fer298@gmail.com"/>
    <s v="Contratista"/>
    <x v="3"/>
    <s v="N/A"/>
    <s v="Parque i "/>
    <s v="Misisonal "/>
    <x v="2"/>
    <s v="Ciudad Global "/>
    <x v="7"/>
    <s v="N/A"/>
    <s v="Octubre"/>
    <s v="10/26/2020"/>
    <s v="10/28/2020"/>
    <n v="3"/>
    <s v="Plataforma ciudad Global "/>
    <s v="N"/>
    <s v="N/A"/>
    <s v="Colombia "/>
    <s v="Medellìn "/>
    <x v="2"/>
    <s v="Virtual"/>
    <s v="N/A "/>
    <s v="S"/>
    <s v="Infome"/>
    <s v="S"/>
    <s v="N/A"/>
    <s v="La información reposa en el PC del persona que maneja ciudad global"/>
  </r>
  <r>
    <s v="Dirección de Cooperación y Relaciones Internacionales"/>
    <s v="Melissa Narango "/>
    <s v="Cédula de ciudadanía"/>
    <n v="1017162587"/>
    <s v="melissanaranjom@hotmail.com"/>
    <s v="Contratista"/>
    <x v="3"/>
    <s v="N/A"/>
    <s v="Direccion de Comunicaciones "/>
    <s v="Misional "/>
    <x v="2"/>
    <s v="Ciudad Global "/>
    <x v="7"/>
    <s v="N/A"/>
    <s v="Octubre"/>
    <s v="10/26/2020"/>
    <s v="10/28/2020"/>
    <n v="3"/>
    <s v="Plataforma ciudad Global "/>
    <s v="N"/>
    <s v="N/A"/>
    <s v="Colombia "/>
    <s v="Medellìn "/>
    <x v="2"/>
    <s v="Virtual"/>
    <s v="N/A "/>
    <s v="S"/>
    <s v="Infome"/>
    <s v="S"/>
    <s v="N/A"/>
    <s v="La información reposa en el PC del persona que maneja ciudad global"/>
  </r>
  <r>
    <s v="Dirección de Cooperación y Relaciones Internacionales"/>
    <s v="Camilo Andres Estrada"/>
    <s v="Cédula de ciudadanía"/>
    <n v="1017166451"/>
    <s v="camiloestrada@itm.edu.co"/>
    <s v="Docente de catedra "/>
    <x v="3"/>
    <s v="N/A"/>
    <s v="Departamento de Biblioteca y Extensión Cultural"/>
    <s v="Misional "/>
    <x v="1"/>
    <s v="Ciudad Global "/>
    <x v="7"/>
    <s v="N/A"/>
    <s v="Octubre"/>
    <s v="10/26/2020"/>
    <s v="10/28/2020"/>
    <n v="3"/>
    <s v="Plataforma ciudad Global "/>
    <s v="N"/>
    <s v="N/A"/>
    <s v="Colombia "/>
    <s v="Medellìn "/>
    <x v="2"/>
    <s v="Virtual"/>
    <s v="N/A "/>
    <s v="S"/>
    <s v="Infome"/>
    <s v="S"/>
    <s v="N/A"/>
    <s v="La información reposa en el PC del persona que maneja ciudad global"/>
  </r>
  <r>
    <s v="Dirección de Cooperación y Relaciones Internacionales"/>
    <s v="Maria Paulina Piedrahita"/>
    <s v="Cédula de ciudadanía"/>
    <n v="1017170921"/>
    <s v="mariapiedrahita@itm.edu.co"/>
    <s v="Profesional Universitario "/>
    <x v="3"/>
    <s v="N/A"/>
    <s v="Dirección de Comunicaciones"/>
    <s v="Apoyo "/>
    <x v="2"/>
    <s v="Ciudad Global "/>
    <x v="7"/>
    <s v="N/A"/>
    <s v="Octubre"/>
    <s v="10/26/2020"/>
    <s v="10/28/2020"/>
    <n v="3"/>
    <s v="Plataforma ciudad Global "/>
    <s v="N"/>
    <s v="N/A"/>
    <s v="Colombia "/>
    <s v="Medellìn "/>
    <x v="2"/>
    <s v="Virtual"/>
    <s v="N/A "/>
    <s v="S"/>
    <s v="Infome"/>
    <s v="S"/>
    <s v="N/A"/>
    <s v="La información reposa en el PC del persona que maneja ciudad global"/>
  </r>
  <r>
    <s v="Dirección de Cooperación y Relaciones Internacionales"/>
    <s v="Michel Lopez"/>
    <s v="Cédula de ciudadanía"/>
    <n v="1017231801"/>
    <s v="michellopez@itm.edu.co"/>
    <s v="Contratista"/>
    <x v="3"/>
    <s v="N/A"/>
    <s v="Dirección de Comunicaciones"/>
    <s v="Apoyo "/>
    <x v="2"/>
    <s v="Ciudad Global "/>
    <x v="7"/>
    <s v="N/A"/>
    <s v="Octubre"/>
    <s v="10/26/2020"/>
    <s v="10/28/2020"/>
    <n v="3"/>
    <s v="Plataforma ciudad Global "/>
    <s v="N"/>
    <s v="N/A"/>
    <s v="Colombia "/>
    <s v="Medellìn "/>
    <x v="2"/>
    <s v="Virtual"/>
    <s v="N/A "/>
    <s v="S"/>
    <s v="Infome"/>
    <s v="S"/>
    <s v="N/A"/>
    <s v="La información reposa en el PC del persona que maneja ciudad global"/>
  </r>
  <r>
    <s v="Dirección de Cooperación y Relaciones Internacionales"/>
    <s v="Adriana Roa Alfonso "/>
    <s v="Cédula de ciudadanía"/>
    <n v="1017241274"/>
    <s v="adrianaroa@itm.edu.co"/>
    <s v="Contratista"/>
    <x v="3"/>
    <s v="N/A"/>
    <s v="Facultad de Artes y Humanidades"/>
    <s v="Apoyo "/>
    <x v="2"/>
    <s v="Ciudad Global "/>
    <x v="7"/>
    <s v="N/A"/>
    <s v="Octubre"/>
    <s v="10/26/2020"/>
    <s v="10/28/2020"/>
    <n v="3"/>
    <s v="Plataforma ciudad Global "/>
    <s v="N"/>
    <s v="N/A"/>
    <s v="Colombia "/>
    <s v="Medellìn "/>
    <x v="2"/>
    <s v="Virtual"/>
    <s v="N/A "/>
    <s v="S"/>
    <s v="Infome"/>
    <s v="S"/>
    <s v="N/A"/>
    <s v="La información reposa en el PC del persona que maneja ciudad global"/>
  </r>
  <r>
    <s v="Dirección de Cooperación y Relaciones Internacionales"/>
    <s v="Tatiana Ruiz Brand"/>
    <s v="Cédula de ciudadanía"/>
    <n v="1032375832"/>
    <s v="tatianaruiz@itm.edu.co"/>
    <s v="Administrativo"/>
    <x v="3"/>
    <s v="N/A"/>
    <s v="Direccioòn de Comunicaciones"/>
    <s v="Apoyo "/>
    <x v="2"/>
    <s v="Ciudad Global "/>
    <x v="7"/>
    <s v="N/A"/>
    <s v="Octubre"/>
    <s v="10/26/2020"/>
    <s v="10/28/2020"/>
    <n v="3"/>
    <s v="Plataforma ciudad Global "/>
    <s v="N"/>
    <s v="N/A"/>
    <s v="Colombia "/>
    <s v="Medellìn "/>
    <x v="2"/>
    <s v="Virtual"/>
    <s v="N/A "/>
    <s v="S"/>
    <s v="Infome"/>
    <s v="S"/>
    <s v="N/A"/>
    <s v="La información reposa en el PC del persona que maneja ciudad global"/>
  </r>
  <r>
    <s v="Dirección de Cooperación y Relaciones Internacionales"/>
    <s v="Javeir sain Osorno"/>
    <s v="Cédula de ciudadanía"/>
    <n v="1035224222"/>
    <s v="sainete42@gmail.com"/>
    <s v="Contratista"/>
    <x v="3"/>
    <s v="N/A"/>
    <s v="Bienestar Institucional"/>
    <s v="Misional "/>
    <x v="2"/>
    <s v="Ciudad Global "/>
    <x v="7"/>
    <s v="N/A"/>
    <s v="Octubre"/>
    <s v="10/26/2020"/>
    <s v="10/28/2020"/>
    <n v="3"/>
    <s v="Plataforma ciudad Global "/>
    <s v="N"/>
    <s v="N/A"/>
    <s v="Colombia "/>
    <s v="Medellìn "/>
    <x v="2"/>
    <s v="Virtual"/>
    <s v="N/A "/>
    <s v="S"/>
    <s v="Infome"/>
    <s v="S"/>
    <s v="N/A"/>
    <s v="La información reposa en el PC del persona que maneja ciudad global"/>
  </r>
  <r>
    <s v="Dirección de Cooperación y Relaciones Internacionales"/>
    <s v="Sara Melissa Martinez Restrepo"/>
    <s v="Cédula de ciudadanía"/>
    <n v="1036642164"/>
    <s v="sara-2892@hotmail.com"/>
    <s v="Egresado"/>
    <x v="3"/>
    <s v="N/A"/>
    <s v="N/A "/>
    <s v="Misional "/>
    <x v="1"/>
    <s v="Ciudad Global "/>
    <x v="7"/>
    <s v="N/A"/>
    <s v="Octubre"/>
    <s v="10/26/2020"/>
    <s v="10/28/2020"/>
    <n v="3"/>
    <s v="Plataforma ciudad Global "/>
    <s v="N"/>
    <s v="N/A"/>
    <s v="Colombia "/>
    <s v="Medellìn "/>
    <x v="2"/>
    <s v="Virtual"/>
    <s v="N/A "/>
    <s v="S"/>
    <s v="Infome"/>
    <s v="S"/>
    <s v="N/A"/>
    <s v="La información reposa en el PC del persona que maneja ciudad global"/>
  </r>
  <r>
    <s v="Dirección de Cooperación y Relaciones Internacionales"/>
    <s v="Alejandro Artehaga Medina"/>
    <s v="Cédula de ciudadanía"/>
    <n v="1036653334"/>
    <s v="alejandroarteaga824@gmail.com"/>
    <s v="Contratista"/>
    <x v="26"/>
    <s v="N/A"/>
    <s v="Direcciones de Comunicaciones"/>
    <s v="Apoyo "/>
    <x v="2"/>
    <s v="Ciudad Global "/>
    <x v="7"/>
    <s v="N/A"/>
    <s v="Octubre"/>
    <s v="10/26/2020"/>
    <s v="10/28/2020"/>
    <n v="3"/>
    <s v="Plataforma ciudad Global "/>
    <s v="N"/>
    <s v="N/A"/>
    <s v="Colombia "/>
    <s v="Medellìn "/>
    <x v="2"/>
    <s v="Virtual"/>
    <s v="N/A "/>
    <s v="S"/>
    <s v="Infome"/>
    <s v="S"/>
    <s v="N/A"/>
    <s v="La información reposa en el PC del persona que maneja ciudad global"/>
  </r>
  <r>
    <s v="Dirección de Cooperación y Relaciones Internacionales"/>
    <s v="Alejandra Gomez Cardona "/>
    <s v="Cédula de ciudadanía"/>
    <n v="1037577795"/>
    <s v="alejandragomez@itm.edu.co"/>
    <s v="Auxiliar Administrativo"/>
    <x v="3"/>
    <s v="N/A"/>
    <s v="Dirección de Comunicaciones"/>
    <s v="Apoyo "/>
    <x v="2"/>
    <s v="Ciudad Global "/>
    <x v="7"/>
    <s v="N/A"/>
    <s v="Octubre"/>
    <s v="10/26/2020"/>
    <s v="10/28/2020"/>
    <n v="3"/>
    <s v="Plataforma ciudad Global "/>
    <s v="N"/>
    <s v="N/A"/>
    <s v="Colombia "/>
    <s v="Medellìn "/>
    <x v="2"/>
    <s v="Virtual"/>
    <s v="N/A "/>
    <s v="S"/>
    <s v="Infome"/>
    <s v="S"/>
    <s v="N/A"/>
    <s v="La información reposa en el PC del persona que maneja ciudad global"/>
  </r>
  <r>
    <s v="Dirección de Cooperación y Relaciones Internacionales"/>
    <s v="Sebastian Galarzo Pardo "/>
    <s v="Cédula de ciudadanía"/>
    <n v="1037594743"/>
    <s v="sgalarzop@hotmail.com"/>
    <s v="Contratista"/>
    <x v="3"/>
    <s v="N/A"/>
    <s v="Dirección de Comunicaciones"/>
    <s v="Apoyo "/>
    <x v="2"/>
    <s v="Ciudad Global "/>
    <x v="7"/>
    <s v="N/A"/>
    <s v="Octubre"/>
    <s v="10/26/2020"/>
    <s v="10/28/2020"/>
    <n v="3"/>
    <s v="Plataforma ciudad Global "/>
    <s v="N"/>
    <s v="N/A"/>
    <s v="Colombia "/>
    <s v="Medellìn "/>
    <x v="2"/>
    <s v="Virtual"/>
    <s v="N/A "/>
    <s v="S"/>
    <s v="Infome"/>
    <s v="S"/>
    <s v="N/A"/>
    <s v="La información reposa en el PC del persona que maneja ciudad global"/>
  </r>
  <r>
    <s v="Dirección de Cooperación y Relaciones Internacionales"/>
    <s v="Natalia Torres Morales "/>
    <s v="Cédula de ciudadanía"/>
    <n v="1128270501"/>
    <s v="nataliatorres@itm.edu.com"/>
    <s v="Contratista "/>
    <x v="3"/>
    <s v="N/A"/>
    <s v="Bienestar Institucional"/>
    <s v="Apoyo "/>
    <x v="2"/>
    <s v="Ciudad Global "/>
    <x v="7"/>
    <s v="N/A"/>
    <s v="Octubre"/>
    <s v="10/26/2020"/>
    <s v="10/28/2020"/>
    <n v="3"/>
    <s v="Plataforma ciudad Global "/>
    <s v="N"/>
    <s v="N/A"/>
    <s v="Colombia "/>
    <s v="Medellìn "/>
    <x v="2"/>
    <s v="Virtual"/>
    <s v="N/A "/>
    <s v="S"/>
    <s v="Infome"/>
    <s v="S"/>
    <s v="N/A"/>
    <s v="La información reposa en el PC del persona que maneja ciudad global"/>
  </r>
  <r>
    <s v="Dirección de Cooperación y Relaciones Internacionales"/>
    <s v="Mario David Palacio Pulgarin "/>
    <s v="Cédula de ciudadanía"/>
    <n v="1128275297"/>
    <s v="mariopalacio@itm.edu.co"/>
    <s v="Contratista"/>
    <x v="3"/>
    <s v="N/A"/>
    <s v="Centro de idiomas "/>
    <s v="Apoyo "/>
    <x v="2"/>
    <s v="Ciudad Global "/>
    <x v="7"/>
    <s v="N/A"/>
    <s v="Octubre"/>
    <s v="10/26/2020"/>
    <s v="10/28/2020"/>
    <n v="3"/>
    <s v="Plataforma ciudad Global "/>
    <s v="N"/>
    <s v="N/A"/>
    <s v="Colombia "/>
    <s v="Medellìn "/>
    <x v="2"/>
    <s v="Virtual"/>
    <s v="N/A "/>
    <s v="S"/>
    <s v="Infome"/>
    <s v="S"/>
    <s v="N/A"/>
    <s v="La información reposa en el PC del persona que maneja ciudad global"/>
  </r>
  <r>
    <s v="Dirección de Cooperación y Relaciones Internacionales"/>
    <s v="Anderson Bracho Monsalve"/>
    <s v="Cédula de ciudadanía"/>
    <n v="1128403531"/>
    <s v="brachomonsalve@hotmail.com"/>
    <s v="Contratista"/>
    <x v="3"/>
    <s v="N/A"/>
    <s v="Bienestar Institucional"/>
    <s v="Apoyo "/>
    <x v="2"/>
    <s v="Ciudad Global "/>
    <x v="7"/>
    <s v="N/A"/>
    <s v="Octubre"/>
    <s v="10/26/2020"/>
    <s v="10/28/2020"/>
    <n v="3"/>
    <s v="Plataforma ciudad Global "/>
    <s v="N"/>
    <s v="N/A"/>
    <s v="Colombia "/>
    <s v="Medellìn "/>
    <x v="2"/>
    <s v="Virtual"/>
    <s v="N/A "/>
    <s v="S"/>
    <s v="Infome"/>
    <s v="S"/>
    <s v="N/A"/>
    <s v="La información reposa en el PC del persona que maneja ciudad global"/>
  </r>
  <r>
    <s v="Dirección de Cooperación y Relaciones Internacionales"/>
    <s v="Daniel Ramirez Varela"/>
    <s v="Cédula de ciudadanía"/>
    <n v="1128432693"/>
    <s v="danielaramirez@itm.edu.co"/>
    <s v="Administrativo"/>
    <x v="3"/>
    <s v="N/A"/>
    <s v="Direcciòn de cooperaciòn de relacione internacionales "/>
    <s v="Misional "/>
    <x v="2"/>
    <s v="Ciudad Global "/>
    <x v="7"/>
    <s v="N/A"/>
    <s v="Octubre"/>
    <s v="10/26/2020"/>
    <s v="10/28/2020"/>
    <n v="3"/>
    <s v="Plataforma ciudad Global "/>
    <s v="N"/>
    <s v="N/A"/>
    <s v="Colombia "/>
    <s v="Medellìn "/>
    <x v="2"/>
    <s v="Virtual"/>
    <s v="N/A "/>
    <s v="S"/>
    <s v="Infome"/>
    <s v="S"/>
    <s v="N/A"/>
    <s v="La información reposa en el PC del persona que maneja ciudad global"/>
  </r>
  <r>
    <s v="Dirección de Cooperación y Relaciones Internacionales"/>
    <s v="Tatiana Londoño Agudelo"/>
    <s v="Cédula de ciudadanía"/>
    <n v="1128468245"/>
    <s v="tatianalondono@itm.edu.co"/>
    <s v="Contratista"/>
    <x v="3"/>
    <s v="N/A"/>
    <s v="Facultad de Artes y Humanidades"/>
    <s v="Misional "/>
    <x v="2"/>
    <s v="Ciudad Global "/>
    <x v="7"/>
    <s v="N/A"/>
    <s v="Octubre"/>
    <s v="10/26/2020"/>
    <s v="10/28/2020"/>
    <n v="3"/>
    <s v="Plataforma ciudad Global "/>
    <s v="N"/>
    <s v="N/A"/>
    <s v="Colombia "/>
    <s v="Medellìn "/>
    <x v="2"/>
    <s v="Virtual"/>
    <s v="N/A "/>
    <s v="S"/>
    <s v="Infome"/>
    <s v="S"/>
    <s v="N/A"/>
    <s v="La información reposa en el PC del persona que maneja ciudad global"/>
  </r>
  <r>
    <s v="Dirección de Cooperación y Relaciones Internacionales"/>
    <s v="Juan Camillo Gutierres Pineda"/>
    <s v="Cédula de ciudadanía"/>
    <n v="1128468364"/>
    <s v="juangutierrez8364@correo.itm.edu.co"/>
    <s v="Contratista "/>
    <x v="3"/>
    <s v="N/A"/>
    <s v="Dirección de Extensión Académica"/>
    <s v="Apoyo "/>
    <x v="2"/>
    <s v="Ciudad Global "/>
    <x v="7"/>
    <s v="N/A"/>
    <s v="Octubre"/>
    <s v="10/26/2020"/>
    <s v="10/28/2020"/>
    <n v="3"/>
    <s v="Plataforma ciudad Global "/>
    <s v="N"/>
    <s v="N/A"/>
    <s v="Colombia "/>
    <s v="Medellìn "/>
    <x v="2"/>
    <s v="Virtual"/>
    <s v="N/A "/>
    <s v="S"/>
    <s v="Infome"/>
    <s v="S"/>
    <s v="N/A"/>
    <s v="La información reposa en el PC del persona que maneja ciudad global"/>
  </r>
  <r>
    <s v="Dirección de Cooperación y Relaciones Internacionales"/>
    <s v="Dayana Mejía Restrepo "/>
    <s v="Cédula de ciudadanía"/>
    <n v="1152188196"/>
    <s v="dayanamejia@itm.edu.co"/>
    <s v="Contratista"/>
    <x v="3"/>
    <s v="N/A"/>
    <s v="Facultad de Artes y Humanidades"/>
    <s v="Misional "/>
    <x v="2"/>
    <s v="Ciudad Global "/>
    <x v="7"/>
    <s v="N/A"/>
    <s v="Octubre"/>
    <s v="10/26/2020"/>
    <s v="10/28/2020"/>
    <n v="3"/>
    <s v="Plataforma ciudad Global "/>
    <s v="N"/>
    <s v="N/A"/>
    <s v="Colombia "/>
    <s v="Medellìn "/>
    <x v="2"/>
    <s v="Virtual"/>
    <s v="N/A "/>
    <s v="S"/>
    <s v="Infome"/>
    <s v="S"/>
    <s v="N/A"/>
    <s v="La información reposa en el PC del persona que maneja ciudad global"/>
  </r>
  <r>
    <s v="Dirección de Cooperación y Relaciones Internacionales"/>
    <s v="Maria Paulina Echeverri Jaramillo"/>
    <s v="Cédula de ciudadanía"/>
    <n v="1152189359"/>
    <s v="mariaecheverri@itm.edu.co"/>
    <s v="Contratista "/>
    <x v="3"/>
    <s v="N/A"/>
    <s v="Dirección de Comunicaciones"/>
    <s v="Apoyo "/>
    <x v="2"/>
    <s v="Ciudad Global "/>
    <x v="7"/>
    <s v="N/A"/>
    <s v="Octubre"/>
    <s v="10/26/2020"/>
    <s v="10/28/2020"/>
    <n v="3"/>
    <s v="Plataforma ciudad Global "/>
    <s v="N"/>
    <s v="N/A"/>
    <s v="Colombia "/>
    <s v="Medellìn "/>
    <x v="2"/>
    <s v="Virtual"/>
    <s v="N/A "/>
    <s v="S"/>
    <s v="Infome"/>
    <s v="S"/>
    <s v="N/A"/>
    <s v="La información reposa en el PC del persona que maneja ciudad global"/>
  </r>
  <r>
    <s v="Dirección de Cooperación y Relaciones Internacionales"/>
    <s v="Michael Gaviria Londoño"/>
    <s v="Cédula de ciudadanía"/>
    <n v="1152198060"/>
    <s v="michaelgaviria@itm.edu.co"/>
    <s v="Contratista "/>
    <x v="3"/>
    <s v="N/A"/>
    <s v="Bienestar Institucional"/>
    <s v="Misional "/>
    <x v="2"/>
    <s v="Ciudad Global "/>
    <x v="7"/>
    <s v="N/A"/>
    <s v="Octubre"/>
    <s v="10/26/2020"/>
    <s v="10/28/2020"/>
    <n v="3"/>
    <s v="Plataforma ciudad Global "/>
    <s v="N"/>
    <s v="N/A"/>
    <s v="Colombia "/>
    <s v="Medellìn "/>
    <x v="2"/>
    <s v="Virtual"/>
    <s v="N/A "/>
    <s v="S"/>
    <s v="Infome"/>
    <s v="S"/>
    <s v="N/A"/>
    <s v="La información reposa en el PC del persona que maneja ciudad global"/>
  </r>
  <r>
    <s v="Dirección de Cooperación y Relaciones Internacionales"/>
    <s v="Paula Andrea Yepez Gomez"/>
    <s v="Cédula de ciudadanía"/>
    <n v="1152199778"/>
    <s v="paulayepes@itm.edu.co"/>
    <s v="Contratista "/>
    <x v="3"/>
    <s v="N/A"/>
    <s v="Dirección de Extensión Académica"/>
    <s v="Apoyo "/>
    <x v="2"/>
    <s v="Ciudad Global "/>
    <x v="7"/>
    <s v="N/A"/>
    <s v="Octubre"/>
    <s v="10/26/2020"/>
    <s v="10/28/2020"/>
    <n v="3"/>
    <s v="Plataforma ciudad Global "/>
    <s v="N"/>
    <s v="N/A"/>
    <s v="Colombia "/>
    <s v="Medellìn "/>
    <x v="2"/>
    <s v="Virtual"/>
    <s v="N/A "/>
    <s v="S"/>
    <s v="Infome"/>
    <s v="S"/>
    <s v="N/A"/>
    <s v="La información reposa en el PC del persona que maneja ciudad global"/>
  </r>
  <r>
    <s v="Dirección de Cooperación y Relaciones Internacionales"/>
    <s v="Nathaly Gonzalez Cortes"/>
    <s v="Cédula de ciudadanía"/>
    <n v="1152689155"/>
    <s v="nathy.cortes16@gmail.com"/>
    <s v="Egresado"/>
    <x v="3"/>
    <s v="N/A"/>
    <s v="N/A "/>
    <s v="Misional"/>
    <x v="1"/>
    <s v="Ciudad Global "/>
    <x v="7"/>
    <s v="N/A"/>
    <s v="Octubre"/>
    <s v="10/26/2020"/>
    <s v="10/28/2020"/>
    <n v="3"/>
    <s v="Plataforma ciudad Global "/>
    <s v="N"/>
    <s v="N/A"/>
    <s v="Colombia "/>
    <s v="Medellìn "/>
    <x v="2"/>
    <s v="Virtual"/>
    <s v="N/A "/>
    <s v="S"/>
    <s v="Infome"/>
    <s v="S"/>
    <s v="N/A"/>
    <s v="La información reposa en el PC del persona que maneja ciudad global"/>
  </r>
  <r>
    <s v="Dirección de Cooperación y Relaciones Internacionales"/>
    <s v="Daniela Cardona "/>
    <s v="Cédula de ciudadanía"/>
    <n v="1128271998"/>
    <s v="danielcardona@itm.edu.co"/>
    <s v="Docente Ocasional"/>
    <x v="14"/>
    <s v="N/A"/>
    <s v="Facultad de Ciencias Económicas y Administrativas"/>
    <s v="Misional"/>
    <x v="1"/>
    <s v="Ciudad Global "/>
    <x v="7"/>
    <s v="N/A"/>
    <s v="Octubre"/>
    <s v="10/26/2020"/>
    <s v="10/28/2020"/>
    <n v="3"/>
    <s v="Plataforma ciudad Global "/>
    <s v="N"/>
    <s v="N/A"/>
    <s v="Colombia "/>
    <s v="Medellìn "/>
    <x v="2"/>
    <s v="Virtual"/>
    <s v="N/A "/>
    <s v="S"/>
    <s v="Infome"/>
    <s v="S"/>
    <s v="N/A"/>
    <s v="La información reposa en el PC del persona que maneja ciudad global"/>
  </r>
  <r>
    <s v="Dirección de Cooperación y Relaciones Internacionales"/>
    <s v="Jose Adrián Tamayo_x000a__x000a_"/>
    <s v="Cédula de ciudadanía"/>
    <n v="71792810"/>
    <s v="josetamayo@itm.edu.co"/>
    <s v="Docente Ocasional"/>
    <x v="27"/>
    <s v="N/A "/>
    <s v="Facultad de Ciencias Económicas y Administrativas"/>
    <s v="Misional"/>
    <x v="1"/>
    <s v="Congreso Colombiano de electroquimica"/>
    <x v="8"/>
    <s v="Estudio del efecto del pH y composición en el comportamiento electroquímico de soluciones de tiosulfato en disolución de oro"/>
    <s v="octubre "/>
    <d v="2006-10-01T00:00:00"/>
    <d v="2007-10-01T00:00:00"/>
    <n v="2"/>
    <s v="Plataforma virtual "/>
    <s v="N "/>
    <s v="N/A "/>
    <s v="Colombia "/>
    <s v="Medellìn "/>
    <x v="2"/>
    <s v="Virtual "/>
    <s v="N/A "/>
    <s v="S"/>
    <s v="Informe de movilidad, constancia de participaciòn "/>
    <s v="S"/>
    <s v="N/A"/>
    <m/>
  </r>
  <r>
    <s v="Dirección de Cooperación y Relaciones Internacionales"/>
    <s v="Omar Gutierrez_x000a_"/>
    <s v="Cédula de ciudadanía"/>
    <n v="71781837"/>
    <s v="omargutierrez@itm.edu.co"/>
    <s v="Docente de Carrera"/>
    <x v="28"/>
    <s v="N/A "/>
    <s v="Facultad de Ciencias Exactas y Aplicadas"/>
    <s v="Misional"/>
    <x v="1"/>
    <s v="Congreso Colombiano de electroquimica"/>
    <x v="8"/>
    <s v="Estudio del efecto del pH y composición en el comportamiento electroquímico de soluciones de tiosulfato en disolución de oro"/>
    <s v="octubre "/>
    <d v="2006-10-01T00:00:00"/>
    <d v="2007-10-01T00:00:00"/>
    <n v="2"/>
    <s v="Plataforma virtual "/>
    <s v="N "/>
    <s v="N/A "/>
    <s v="Colombia "/>
    <s v="Medellìn "/>
    <x v="2"/>
    <s v="Virtual "/>
    <s v="N/A "/>
    <s v="S"/>
    <s v="Informe de movilidad, constancia de participaciòn "/>
    <s v="S"/>
    <s v="N/A"/>
    <m/>
  </r>
  <r>
    <s v="Dirección de Cooperación y Relaciones Internacionales"/>
    <s v="Libia Baena"/>
    <s v="Cédula de ciudadanía"/>
    <n v="42123458"/>
    <s v="libiabaena@itm.edu.co"/>
    <s v="Docente de Carrera"/>
    <x v="29"/>
    <s v="N/A "/>
    <s v="Facultad de Ciencias Económicas y Administrativas"/>
    <s v="Misional"/>
    <x v="1"/>
    <s v="Congreso Colombiano de electroquimica"/>
    <x v="9"/>
    <s v="N/A"/>
    <s v="octubre "/>
    <d v="2006-10-01T00:00:00"/>
    <d v="2007-10-01T00:00:00"/>
    <n v="2"/>
    <s v="Plataforma virtual "/>
    <s v="N "/>
    <s v="N/A "/>
    <s v="Colombia "/>
    <s v="Medellìn "/>
    <x v="2"/>
    <s v="Virtual "/>
    <s v="N/A "/>
    <s v="S"/>
    <s v="Informe de movilidad, constancia de participaciòn "/>
    <s v="S"/>
    <s v="N/A"/>
    <m/>
  </r>
  <r>
    <s v="Dirección de Cooperación y Relaciones Internacionales"/>
    <s v="Manuel Romero"/>
    <s v="Cédula de ciudadanía"/>
    <n v="669763"/>
    <s v="manuelromero@itm.edu.co"/>
    <s v="Docente Ocasional"/>
    <x v="30"/>
    <s v="Ingenieria de producciòn  "/>
    <s v="Facultad de Ciencias Económicas y Administrativas"/>
    <s v="Misional"/>
    <x v="1"/>
    <s v="Congreso Colombiano de electroquimica"/>
    <x v="7"/>
    <s v="N/A "/>
    <s v="octubre "/>
    <d v="2006-10-01T00:00:00"/>
    <d v="2007-10-01T00:00:00"/>
    <n v="2"/>
    <s v="Plataforma virtual "/>
    <s v="N "/>
    <s v="N/A "/>
    <s v="Colombia "/>
    <s v="Medellìn "/>
    <x v="2"/>
    <s v="Virtual "/>
    <s v="N/A "/>
    <s v="S"/>
    <s v="Informe de movilidad, constancia de participaciòn "/>
    <s v="S"/>
    <s v="N/A"/>
    <m/>
  </r>
  <r>
    <s v="Dirección de Cooperación y Relaciones Internacionales"/>
    <s v="Paola Villegas"/>
    <s v="Cédula de ciudadanía"/>
    <n v="36751286"/>
    <s v="paolavillega@itm.edu.co"/>
    <s v="Docente Ocasional"/>
    <x v="31"/>
    <s v="N/A "/>
    <s v="Facultad de Ciencias Exactas y Aplicadas"/>
    <s v="Misional"/>
    <x v="1"/>
    <s v="Congreso Colombiano de electroquimica"/>
    <x v="7"/>
    <s v="N/A "/>
    <s v="octubre "/>
    <d v="2006-10-01T00:00:00"/>
    <d v="2007-10-01T00:00:00"/>
    <n v="2"/>
    <s v="Plataforma virtual "/>
    <s v="N "/>
    <s v="N/A "/>
    <s v="Colombia "/>
    <s v="Medellìn "/>
    <x v="2"/>
    <s v="Virtual "/>
    <s v="N/A "/>
    <s v="S"/>
    <s v="Informe de movilidad, constancia de participaciòn "/>
    <s v="S"/>
    <s v="N/A"/>
    <m/>
  </r>
  <r>
    <s v="Dirección de Cooperación y Relaciones Internacionales"/>
    <s v="Carolina Ramírez"/>
    <s v="Cédula de ciudadanía"/>
    <n v="43190885"/>
    <s v="carolinaramirez@itm.edu.co"/>
    <s v="Docente Ocasional"/>
    <x v="31"/>
    <s v="N/A "/>
    <s v="Facultad de Ciencias Exactas y Aplicadas"/>
    <s v="Misional"/>
    <x v="1"/>
    <s v="Congreso Colombiano de electroquimica"/>
    <x v="8"/>
    <s v="Efecto de la densidad de corriente aplicada en celda Hull en la codeposición_x000a_de Cu-Zn a partir de un electrolito libre de cianuro."/>
    <s v="octubre "/>
    <d v="2006-10-01T00:00:00"/>
    <d v="2007-10-01T00:00:00"/>
    <n v="2"/>
    <s v="Plataforma virtual "/>
    <s v="N "/>
    <s v="N/A "/>
    <s v="Colombia "/>
    <s v="Medellìn "/>
    <x v="2"/>
    <s v="Virtual "/>
    <s v="N/A "/>
    <s v="S"/>
    <s v="Informe de movilidad, constancia de participaciòn, Articulo sometido a una revista con ISBN "/>
    <s v="S"/>
    <s v="N/A"/>
    <s v="Pendiente artìculo, plazo de entrega 1 año "/>
  </r>
  <r>
    <s v="Dirección de Cooperación y Relaciones Internacionales"/>
    <s v="Omar Gutierrez_x000a_"/>
    <s v="Cédula de ciudadanía"/>
    <n v="71781837"/>
    <s v="omargutierrez@itm.edu.co"/>
    <s v="Docente de Carrera"/>
    <x v="28"/>
    <s v="N/A "/>
    <s v="Facultad de Ciencias Exactas y Aplicadas"/>
    <s v="Misional"/>
    <x v="1"/>
    <s v="Venice 2020 8th international symposium on energy from biomass and wast"/>
    <x v="10"/>
    <s v="Catalytic Activity Of Acidified Hzsm-5 Zeolites For Its Application In Chemical Recycling Of Polypropoylene Waste"/>
    <s v="Noviembre"/>
    <s v="11/16/19"/>
    <s v="11/19/2020"/>
    <n v="4"/>
    <s v="Plataforma virtual "/>
    <s v="N "/>
    <s v="N/A "/>
    <s v="Colombia "/>
    <s v="Medellìn "/>
    <x v="0"/>
    <s v="Virtual "/>
    <s v="N/A "/>
    <s v="S"/>
    <s v="Informe de movilidad, constancia de participaciòn "/>
    <s v="S"/>
    <s v="N/A"/>
    <s v="Pendiente artículo, tiempo para la entrega "/>
  </r>
  <r>
    <s v="Departamento de Personal"/>
    <s v="Juan Fernando Rendón García"/>
    <s v="Cédula de ciudadanía"/>
    <s v="98.668.303"/>
    <s v="juanrendon@itm.edu.co"/>
    <s v="Docente de Carrera"/>
    <x v="17"/>
    <s v="N/A "/>
    <s v="Facultad de Ciencias Económicas y Administrativas"/>
    <s v="Misional"/>
    <x v="1"/>
    <s v="Agenda de relacionamiento académico y científico"/>
    <x v="11"/>
    <s v="N/A"/>
    <s v="Enero"/>
    <d v="2020-01-17T00:00:00"/>
    <d v="2020-12-02T00:00:00"/>
    <n v="185"/>
    <s v="Universidad de Salamanca"/>
    <s v="N"/>
    <s v="N/A"/>
    <s v="España"/>
    <s v="Salamanca"/>
    <x v="0"/>
    <s v="Presencial"/>
    <s v="N/A"/>
    <m/>
    <s v="Moviliad tramitada por pesonal "/>
    <m/>
    <s v="S"/>
    <s v="Movilidad tramitada por el Dpto de Personal"/>
  </r>
  <r>
    <s v="Departamento de Personal"/>
    <s v="NATALIA MONOTYA CRUZ"/>
    <s v="Cédula de ciudadanía"/>
    <n v="43584090"/>
    <s v="nataliamontoya@itm.edu.co"/>
    <s v="Contador"/>
    <x v="3"/>
    <s v="N/A"/>
    <s v="Contabilidad"/>
    <s v="Misional"/>
    <x v="2"/>
    <s v="“Actualización Tributaria, análisis y aplicación Reforma Tributaria 2019-Ley de crecimiento económico”"/>
    <x v="12"/>
    <s v="N/A"/>
    <s v="Febrero"/>
    <d v="2020-02-12T00:00:00"/>
    <d v="2020-02-13T00:00:00"/>
    <n v="2"/>
    <s v="Four Points Hotels Sheraton"/>
    <s v="N"/>
    <s v="N/A"/>
    <s v="Colombia"/>
    <s v="Medellín"/>
    <x v="1"/>
    <s v="Presencial"/>
    <s v="N/A"/>
    <m/>
    <s v="Informe de actualización tributaria con los cambios específicos en el ITM, si es del caso para su implementación. Fecha de entrega: marzo 30 de 2020"/>
    <m/>
    <s v="N/A "/>
    <s v="Movilidad tramitada por el Dpto de Personal"/>
  </r>
  <r>
    <s v="Departamento de Personal"/>
    <s v="JORGE ALBEIRO OQUENDO ARANGO"/>
    <s v="Cédula de ciudadanía"/>
    <n v="98681635"/>
    <s v="jorgeoquendo@itm.edu.co"/>
    <s v="Profesional Universitario"/>
    <x v="3"/>
    <s v="N/A"/>
    <s v="Contabilidad"/>
    <s v="Misional"/>
    <x v="2"/>
    <s v="Seminario Taller: “Información tributaria en medios electrónicos para la DIAN año gravable 2019”"/>
    <x v="12"/>
    <s v="N/A"/>
    <s v="Febrero"/>
    <d v="2020-02-14T00:00:00"/>
    <d v="2020-02-14T00:00:00"/>
    <n v="1"/>
    <s v="Hotel Four Points by Sheraton"/>
    <s v="N"/>
    <s v="N/A"/>
    <s v="Colombia"/>
    <s v="Medellín"/>
    <x v="1"/>
    <s v="Presencial"/>
    <s v="N/A"/>
    <m/>
    <s v="Aplicar los conocimientos adquiridos en el ITM, compartir los conocimientos y las memorias, talleres, textos con los compañeros del área Financiera. Fecha de entrega: 28 de febrero de 2020"/>
    <m/>
    <s v="N/A "/>
    <s v="Movilidad tramitada por el Dpto de Personal"/>
  </r>
  <r>
    <s v="Departamento de Personal"/>
    <s v="VICTORIA JARAMILLO CARDENAS"/>
    <s v="Cédula de ciudadanía"/>
    <n v="32320599"/>
    <s v="victoriajaramillo@itm.edu.co"/>
    <s v="Auxiliar Administrativo"/>
    <x v="3"/>
    <s v="N/A "/>
    <s v="Contabilidad"/>
    <s v="Misional"/>
    <x v="2"/>
    <s v="asistir al “Congreso Internacional de Educación Ambiental”"/>
    <x v="12"/>
    <s v="N/A"/>
    <s v="Febrero"/>
    <d v="2020-02-12T00:00:00"/>
    <d v="2020-02-17T00:00:00"/>
    <n v="6"/>
    <s v="Universidad de Alcala de Henares"/>
    <s v="N"/>
    <s v="N/A"/>
    <s v="España "/>
    <s v="ALCALA DE HENARES"/>
    <x v="0"/>
    <s v="Presencial"/>
    <s v="N/A"/>
    <m/>
    <s v="Moviliad tramitada por pesonal "/>
    <m/>
    <s v="S"/>
    <s v="Movilidad tramitada por el Dpto de Personal"/>
  </r>
  <r>
    <s v="Rectoría"/>
    <s v="Olga Lucia Ruiz Correa"/>
    <s v="Cédula de ciudadanía"/>
    <n v="43575366"/>
    <s v="olgaruiz@itm.edu.co"/>
    <s v="Jefe de Oficina"/>
    <x v="3"/>
    <s v="N/A"/>
    <s v="Centro de Emprendimiento - CTIC"/>
    <s v="Misional"/>
    <x v="2"/>
    <s v="Lanzamiento del Parque Cientifico, Tecnológico y de Innovación en Salud, por parte de la Clínica Foscal Internacional en Floridablanca Santander."/>
    <x v="2"/>
    <s v="Agenda Regional de Investigación y Desarrollo hacia la Innovación en representación del G8+ITM."/>
    <s v="Febrero"/>
    <s v="02/20/2020"/>
    <s v="02/20/2020"/>
    <n v="1"/>
    <s v="Clinica Foscal Internacional / Floridablanca Santander"/>
    <s v="N"/>
    <s v="N/A"/>
    <s v="Colombia"/>
    <s v="Floridablanca"/>
    <x v="1"/>
    <s v="Presencial"/>
    <s v="N/A"/>
    <s v="S"/>
    <s v="Informe del evento institucional y ante G8+ITM a quien se representaba"/>
    <s v="N"/>
    <s v="N/A "/>
    <m/>
  </r>
  <r>
    <s v="Departamento de Personal"/>
    <s v="Juan Guillermo Soto Marín"/>
    <s v="Cédula de ciudadanía"/>
    <s v="71.113.056"/>
    <s v="juansoto@itm.edu.co"/>
    <s v="Director"/>
    <x v="3"/>
    <s v="N/A "/>
    <s v="Control Interno"/>
    <s v="Misional"/>
    <x v="2"/>
    <s v="“Programa de preparación para el examen como Auditor Interno Certificado (CIA) – Parte 1”"/>
    <x v="12"/>
    <s v="N/A"/>
    <s v="Abril"/>
    <d v="2020-04-22T00:00:00"/>
    <d v="2020-07-18T00:00:00"/>
    <m/>
    <s v="Se realizò de manera virtual "/>
    <s v="N"/>
    <s v="N/A"/>
    <s v="Colombia"/>
    <s v="Vitual"/>
    <x v="1"/>
    <s v="Virtual"/>
    <s v="N/A"/>
    <m/>
    <s v="Socialización de lo aprendido al grupo de trabajo de la Dirección de Control Interno mediante reunión virtual utilizando la herramienta Microsoft Teams, dejando video de la misma, documento en Word con las notas qué permitan la mejora continua de la Dirección"/>
    <m/>
    <s v="N/A "/>
    <s v="Movilidad tramitada por el Dpto de Personal"/>
  </r>
  <r>
    <s v="Departamento de Personal"/>
    <s v="Nora Lucia Restrepo Arango"/>
    <s v="Cédula de ciudadanía"/>
    <s v="42.772.828"/>
    <s v="norarestrepo@itm.edu.co"/>
    <s v="Profesional Universitario"/>
    <x v="3"/>
    <s v="N/A "/>
    <s v="Departamento de Personal"/>
    <s v="Misional"/>
    <x v="2"/>
    <s v="Seminario Taller “¿Cuáles son las Acciones y Responsabilidades del COPASS y SG-SST frente al COVID-19?”"/>
    <x v="12"/>
    <s v="N/A"/>
    <s v="Mayo"/>
    <d v="2020-05-15T00:00:00"/>
    <d v="2020-05-15T00:00:00"/>
    <m/>
    <s v="Se realizò de manera virtual "/>
    <s v="N"/>
    <s v="N/A"/>
    <s v="Colombia"/>
    <s v="Vitual"/>
    <x v="1"/>
    <s v="Virtual"/>
    <s v="N/A"/>
    <m/>
    <s v="aplicación de las recomendaciones dadas en la capacitación y socialización de lo aprendido al grupo de trabajo del COPASST y SG-SST"/>
    <m/>
    <s v="N/A "/>
    <s v="Movilidad tramitada por el Dpto de Personal"/>
  </r>
  <r>
    <s v="Departamento de Personal"/>
    <s v="Lina Yanet Álvarez Estrada"/>
    <s v="Cédula de ciudadanía"/>
    <n v="43735252"/>
    <s v="linaalvarez@itm.edu.co"/>
    <s v="Profesional Universitario"/>
    <x v="3"/>
    <s v="N/A "/>
    <s v="Departamento de Biblioteca y Extensión Cultural"/>
    <s v="Misional"/>
    <x v="2"/>
    <s v="curso: “Gestión del Conocimiento para la competitividad y la innovación enfoque desde la ISO 30401”"/>
    <x v="12"/>
    <s v="N/A"/>
    <s v="Mayo"/>
    <d v="2020-05-28T00:00:00"/>
    <d v="2020-06-05T00:00:00"/>
    <m/>
    <s v="Se realizò de manera virtual "/>
    <s v="N"/>
    <s v="N/A"/>
    <s v="Colombia"/>
    <s v="Vitual"/>
    <x v="1"/>
    <s v="Virtual"/>
    <s v="N/A"/>
    <m/>
    <s v="Trabajar con la Dirección de Talento Humano en la proyección del plan de Gestión del conocimiento en el ITM en el 2020 y el acompañamiento en la ejecución del mismo"/>
    <m/>
    <s v="N/A "/>
    <s v="Movilidad tramitada por el Dpto de Personal"/>
  </r>
  <r>
    <s v="Departamento de Personal"/>
    <s v="Vanessa Camargo Aguirre"/>
    <s v="Cédula de ciudadanía"/>
    <s v="43.839.373 "/>
    <s v="vanessacamargo@itm.edu.co"/>
    <s v="Profesional Universitario"/>
    <x v="3"/>
    <s v="N/A "/>
    <s v="Departamento de Sistemas"/>
    <s v="Misional"/>
    <x v="2"/>
    <s v="curso: “Gestión del Conocimiento para la competitividad y la innovación enfoque desde la ISO 30401”"/>
    <x v="12"/>
    <s v="N/A"/>
    <s v="Mayo"/>
    <d v="2020-05-28T00:00:00"/>
    <d v="2020-06-05T00:00:00"/>
    <m/>
    <s v="Se realizò de manera virtual "/>
    <s v="N"/>
    <s v="N/A"/>
    <s v="Colombia"/>
    <s v="Vitual"/>
    <x v="1"/>
    <s v="Virtual"/>
    <s v="N/A"/>
    <m/>
    <s v="Caracterización de los activos de conocimiento, ejecución de la primera fase del PETI"/>
    <m/>
    <s v="N/A "/>
    <s v="Movilidad tramitada por el Dpto de Personal"/>
  </r>
  <r>
    <s v="Departamento de Personal"/>
    <s v="Alexandra Sandoval Blanco"/>
    <s v="Cédula de ciudadanía"/>
    <n v="43612340"/>
    <s v="alexandrasandoval@itm.edu.co"/>
    <s v="Técnico Administrativo"/>
    <x v="3"/>
    <s v="N/A "/>
    <s v="Departamento Financiero y Comercial"/>
    <s v="Misional"/>
    <x v="2"/>
    <s v="Curso taller “Preparación para la Adopción del Catálogo de Clasificación Presupuestal para las empresas públicas”"/>
    <x v="12"/>
    <s v="N/A"/>
    <s v="Junio"/>
    <d v="2020-06-09T00:00:00"/>
    <d v="2020-06-11T00:00:00"/>
    <m/>
    <s v="Se realizò de manera virtual "/>
    <s v="N"/>
    <s v="N/A"/>
    <s v="Colombia"/>
    <s v="Vitual"/>
    <x v="1"/>
    <s v="Virtual"/>
    <s v="N/A"/>
    <m/>
    <s v="Memorias del evento y las socializaré con mis compañeros de trabajo"/>
    <m/>
    <s v="N/A "/>
    <s v="Movilidad tramitada por el Dpto de Personal"/>
  </r>
  <r>
    <s v="Departamento de Personal"/>
    <s v="Juan Guillermo Soto Marín"/>
    <s v="Cédula de ciudadanía"/>
    <s v="71.113.056"/>
    <s v="juansoto@itm.edu.co"/>
    <s v="Director"/>
    <x v="3"/>
    <s v="N/A "/>
    <s v="Control Interno"/>
    <s v="Misional"/>
    <x v="2"/>
    <s v="“Programa de preparación para el examen como Certificado en Control interno COSO”"/>
    <x v="12"/>
    <s v="N/A"/>
    <s v="Julio"/>
    <d v="2020-07-12T00:00:00"/>
    <d v="2020-07-26T00:00:00"/>
    <m/>
    <s v="Se realizò de manera virtual "/>
    <s v="N"/>
    <s v="N/A"/>
    <s v="Colombia"/>
    <s v="Vitual"/>
    <x v="1"/>
    <s v="Virtual"/>
    <s v="N/A"/>
    <m/>
    <s v="Socialización de lo aprendido al grupo de trabajo de la Dirección de Control Interno mediante reunión virtual utilizando la herramienta Microsoft Teams, documento en Word con las notas qué permitan la mejora continua de la Dirección"/>
    <m/>
    <s v="N/A "/>
    <s v="Movilidad tramitada por el Dpto de Personal"/>
  </r>
  <r>
    <s v="Departamento de Personal"/>
    <s v="Lina Andrea Restrepo Castaño"/>
    <s v="Cédula de ciudadanía"/>
    <n v="43618685"/>
    <s v="linarestrepo@itm.edu.co"/>
    <s v="Profesional Universitario"/>
    <x v="3"/>
    <s v="N/A "/>
    <s v="Bienestar Institucional"/>
    <s v="Misional"/>
    <x v="2"/>
    <s v="Diplomado “Atención integral en salud a víctimas de violencia sexual”"/>
    <x v="12"/>
    <s v="N/A"/>
    <s v="Julio"/>
    <d v="2020-07-01T00:00:00"/>
    <d v="2020-07-30T00:00:00"/>
    <n v="30"/>
    <s v="Politécnico Mayor Agencia Cristiana de Servicio y Educación S.A.S"/>
    <s v="N"/>
    <s v="N/A"/>
    <s v="Colombia"/>
    <s v="Medellín"/>
    <x v="1"/>
    <s v="Virtual"/>
    <s v="N/A"/>
    <m/>
    <s v="Socialización de lo aprendido al equipo de salud de protocolo de atención integral a víctimas de violencia sexua"/>
    <m/>
    <s v="N/A "/>
    <s v="Movilidad tramitada por el Dpto de Personal"/>
  </r>
  <r>
    <s v="Departamento de Personal"/>
    <s v="Maribel Zuluaga Escobar "/>
    <s v="Cédula de ciudadanía"/>
    <s v="32.220.924"/>
    <s v="maribelescobar@itm.edu.co"/>
    <s v="Profesional Universitario"/>
    <x v="3"/>
    <s v="N/A "/>
    <s v="Bienestar Institucional"/>
    <s v="Misional"/>
    <x v="2"/>
    <s v="Diplomado “Atención integral en salud a víctimas de violencia sexual”"/>
    <x v="12"/>
    <s v="N/A"/>
    <s v="Julio"/>
    <d v="2020-07-01T00:00:00"/>
    <d v="2020-07-30T00:00:00"/>
    <n v="30"/>
    <s v="Politécnico Mayor Agencia Cristiana de Servicio y Educación S.A.S"/>
    <s v="N"/>
    <s v="N/A"/>
    <s v="Colombia"/>
    <s v="Medellín"/>
    <x v="1"/>
    <s v="Virtual"/>
    <s v="N/A"/>
    <m/>
    <s v="Socialización de lo aprendido al equipo de salud de protocolo de atención integral a víctimas de violencia sexua"/>
    <m/>
    <s v="N/A "/>
    <s v="Movilidad tramitada por el Dpto de Personal"/>
  </r>
  <r>
    <s v="Departamento de Personal"/>
    <s v="Paola Andrea Ramirez Jaramillo "/>
    <s v="Cédula de ciudadanía"/>
    <n v="43843043"/>
    <s v="paolaramirez@itm.edu.co"/>
    <s v="Profesional Universitario"/>
    <x v="3"/>
    <s v="N/A "/>
    <s v="Bienestar Institucional"/>
    <s v="Misional"/>
    <x v="2"/>
    <s v="Diplomado “Atención integral en salud a víctimas de violencia sexual”"/>
    <x v="12"/>
    <s v="N/A"/>
    <s v="Julio"/>
    <d v="2020-07-01T00:00:00"/>
    <d v="2020-07-30T00:00:00"/>
    <n v="30"/>
    <s v="Politécnico Mayor Agencia Cristiana de Servicio y Educación S.A.S"/>
    <s v="N"/>
    <s v="N/A"/>
    <s v="Colombia"/>
    <s v="Medellín"/>
    <x v="1"/>
    <s v="Virtual"/>
    <s v="N/A"/>
    <m/>
    <s v="Socialización de lo aprendido al equipo de salud de protocolo de atención integral a víctimas de violencia sexua"/>
    <m/>
    <s v="N/A "/>
    <s v="Movilidad tramitada por el Dpto de Personal"/>
  </r>
  <r>
    <s v="Departamento de Personal"/>
    <s v="Jorge Albeiro Oquendo Arango"/>
    <s v="Cédula de ciudadanía"/>
    <s v="98.681.635"/>
    <s v="jorgeoquendo@itm.edu.co"/>
    <s v="Profesional Universitario"/>
    <x v="3"/>
    <s v="N/A "/>
    <s v="Contabilidad"/>
    <s v="Misional"/>
    <x v="2"/>
    <s v="Diplomado Normas Internacionales de Contabilidad Exclusivo sector público - NICSP”"/>
    <x v="12"/>
    <s v="N/A"/>
    <s v="Agosto"/>
    <d v="2020-08-14T00:00:00"/>
    <d v="2020-10-10T00:00:00"/>
    <n v="60"/>
    <s v="INTERACCOUNTING S.A.S"/>
    <s v="N"/>
    <s v="N/A"/>
    <s v="Colombia"/>
    <s v="Bogotá"/>
    <x v="1"/>
    <s v="Virtual"/>
    <s v="N/A"/>
    <m/>
    <s v="Propone entregar: Informe ejecutivo sobre los cambios y actualizaciones en las NICSP sector público, memorias, talleres y normatividad en el sector público – NICSP y aplicar el conocimiento adquirido en las labores y funciones encomendadas en el ITM"/>
    <m/>
    <s v="N/A "/>
    <s v="Movilidad tramitada por el Dpto de Personal"/>
  </r>
  <r>
    <s v="Departamento de Personal"/>
    <s v="Natalia Montoya Cruz"/>
    <s v="Cédula de ciudadanía"/>
    <n v="43548090"/>
    <s v="nataliamontoya@itm.edu.co"/>
    <s v="Contador"/>
    <x v="3"/>
    <s v="N/A "/>
    <s v="Contabilidad"/>
    <s v="Misional"/>
    <x v="2"/>
    <s v="Diplomado Normas Internacionales de Contabilidad Exclusivo sector público - NICSP”"/>
    <x v="12"/>
    <s v="N/A"/>
    <s v="Agosto"/>
    <d v="2020-08-14T00:00:00"/>
    <d v="2020-10-10T00:00:00"/>
    <n v="60"/>
    <s v="INTERACCOUNTING S.A.S"/>
    <s v="N"/>
    <s v="N/A"/>
    <s v="Colombia"/>
    <s v="Bogotá"/>
    <x v="1"/>
    <s v="Virtual"/>
    <s v="N/A"/>
    <m/>
    <s v="Informe de posibles cambios con los criterios de los NICSP en la contabilidad del ITM, si es el caso"/>
    <m/>
    <s v="N/A "/>
    <s v="Movilidad tramitada por el Dpto de Personal"/>
  </r>
  <r>
    <s v="Departamento de Personal"/>
    <s v="Yudisely Jazmin Loaiza Vásquez"/>
    <s v="Cédula de ciudadanía"/>
    <s v="43.157.202"/>
    <s v="yudiselyloaiza@itm.edu.co"/>
    <s v="Profesional Universitario"/>
    <x v="3"/>
    <s v="N/A "/>
    <s v="Contabilidad"/>
    <s v="Misional"/>
    <x v="2"/>
    <s v="Diplomado Normas Internacionales de Contabilidad Exclusivo sector público - NICSP”"/>
    <x v="12"/>
    <s v="N/A"/>
    <s v="Agosto"/>
    <d v="2020-08-14T00:00:00"/>
    <d v="2020-10-10T00:00:00"/>
    <n v="60"/>
    <s v="INTERACCOUNTING S.A.S"/>
    <s v="N"/>
    <s v="N/A"/>
    <s v="Colombia"/>
    <s v="Bogotá"/>
    <x v="1"/>
    <s v="Virtual"/>
    <s v="N/A"/>
    <m/>
    <s v="Aplicar los conocimientos adquiridos en cada una de mis funciones y que le son aplicables al ITM, compartir las memorias con los compañeros de la oficina de contabilidad y otras áreas que afectan el proceso contable. Fecha de entrega"/>
    <m/>
    <s v="N/A "/>
    <s v="Movilidad tramitada por el Dpto de Personal"/>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2">
  <r>
    <s v="DCRI"/>
    <x v="0"/>
    <n v="43260431"/>
    <s v="alejandramoncada@itm.edu.co"/>
    <s v="Docente ocasional "/>
    <x v="0"/>
    <x v="0"/>
    <s v="Misional "/>
    <x v="0"/>
    <s v="XI Taller Latinoamericano para la Transformación de la Formación Docente en Lenguaje&quot;"/>
    <x v="0"/>
    <s v="&quot;Transformación curricular: la producción textual argumentativa mediante el fortalecimiento de la competencia comunicativa&quot;"/>
    <s v="Abril"/>
    <d v="2019-04-14T00:00:00"/>
    <d v="2019-04-18T00:00:00"/>
    <n v="5"/>
    <s v="Universidad Nacional Villa María "/>
    <s v="N"/>
    <s v="N/A"/>
    <s v="Argentina"/>
    <s v="Córdoba"/>
    <x v="0"/>
    <s v="N/A"/>
    <s v="S"/>
    <s v="Certificado como ponente y asistente en el evento, como representante del ITM en la mesa de esritura - Artículo para publicación en la revista la Tekhné._x000a_Artículo ISI - SCOPUS"/>
    <s v="S"/>
    <s v="N/A"/>
    <s v="Artículo un año. Abril 2020.  En febreo se sometio. En el mes de octubre se recibe correo indicando que esta en revisión por la revista a la espera de respuesta. En diciembre de 2020 el articulo fue rechazado, se le solicita a la profe enviar carta al comite indicando loque ha pasado en el proceso.  Ver correo "/>
  </r>
  <r>
    <s v="DCRI"/>
    <x v="1"/>
    <n v="15348045"/>
    <s v="jaimerestrepo@itm.edu.co"/>
    <s v="Docente"/>
    <x v="1"/>
    <x v="1"/>
    <s v="Misional "/>
    <x v="0"/>
    <s v="V Coloquio de Metrología"/>
    <x v="0"/>
    <s v="Gestión Metrológica Industrial: la Medida de la Verdad en su Justa Causa."/>
    <s v="mayo "/>
    <d v="2019-05-26T00:00:00"/>
    <d v="2019-06-01T00:00:00"/>
    <n v="7"/>
    <s v="Universiad Politécnica Santa Rosa de Jáuregui "/>
    <s v="S"/>
    <s v="UI 18-11"/>
    <s v="México"/>
    <s v="Queretaro "/>
    <x v="0"/>
    <s v="N/A "/>
    <s v="S"/>
    <s v="Informe del evento_x000a_Arículo aprobado e indexado _x000a_Agenda de actividades en la UPRSJ"/>
    <s v="S"/>
    <m/>
    <s v="a 2020, El articulo fue devuelto, se sometio nuevamente y se esta a la espera de respuesta por parte de la revista.  Se le solcita al profe  enviar correoal comité de movildiad . Ver correo en la carpeta de informes"/>
  </r>
  <r>
    <s v="DCRI"/>
    <x v="2"/>
    <s v="8.026.376"/>
    <s v="diegouribe@itm.edu.co"/>
    <s v="Docente"/>
    <x v="2"/>
    <x v="2"/>
    <s v="Misional "/>
    <x v="0"/>
    <s v="LIV Congreso Nacional y V Internacional de Ciencias Biológicas"/>
    <x v="0"/>
    <s v="Efecto anticancerígeno de fármacos dirigidos a la máquina epigenética en una línea celular con alto potencial metastásico"/>
    <s v="mayo "/>
    <d v="2019-05-20T00:00:00"/>
    <d v="2019-05-24T00:00:00"/>
    <n v="5"/>
    <s v="Centro de Convenciones "/>
    <s v="N "/>
    <s v="N/A "/>
    <s v="Colombia "/>
    <s v="Cartagena "/>
    <x v="1"/>
    <s v="N/A "/>
    <s v="S"/>
    <s v="Artículo indexado _x000a_Afiliación a red_x000a_"/>
    <m/>
    <s v="N/A"/>
    <s v="Se le solicito  codigo de AMCTI.  El docente informa que se encuentra retrsada la publicaciòn del artìculo. Envia carta solicitnado mas tiempo, esta pendiente para pasar por Comité de Movilidad"/>
  </r>
  <r>
    <s v="DCRI"/>
    <x v="3"/>
    <s v="1.214.733.545"/>
    <s v="andres128074@gmail.com"/>
    <s v="Estudiante"/>
    <x v="3"/>
    <x v="0"/>
    <s v="Misional "/>
    <x v="1"/>
    <s v=" III Congreso de Investigación en Música"/>
    <x v="0"/>
    <s v="Agua Viva, un poema polifónico: adaptación musical de una obra de Clarice Lispector "/>
    <s v="Septiembre"/>
    <d v="2019-09-27T00:00:00"/>
    <d v="2019-09-25T00:00:00"/>
    <n v="3"/>
    <m/>
    <s v="N"/>
    <s v="N/A "/>
    <s v="Colombia"/>
    <s v="Cali "/>
    <x v="1"/>
    <s v="N/A "/>
    <s v="S"/>
    <s v="Informe de movilidad, certifiado de asistencia "/>
    <s v="S"/>
    <s v="N/A"/>
    <s v="Pendiente memorias "/>
  </r>
  <r>
    <s v="DCRI"/>
    <x v="4"/>
    <n v="1026139667"/>
    <s v="alejandrosilva@itm.edu.co"/>
    <s v="Docente"/>
    <x v="4"/>
    <x v="1"/>
    <s v="Misional "/>
    <x v="0"/>
    <s v="Conference on Management and Information Technology (ICMIT)"/>
    <x v="0"/>
    <s v="ponencia How to improve the intentions toward the use of ICTs in the banking sector by the elderly people in the city of Medellín"/>
    <s v="octubre"/>
    <d v="2019-10-01T00:00:00"/>
    <d v="2019-10-04T00:00:00"/>
    <n v="4"/>
    <s v="N/A "/>
    <s v="N"/>
    <s v="N/A "/>
    <s v="Alemania "/>
    <s v="Berlin "/>
    <x v="2"/>
    <s v="N/A "/>
    <s v="S"/>
    <s v="Informe, ISI/Scopus"/>
    <s v="S"/>
    <s v="S"/>
    <s v="Pendiente artìculo un año. Se  le han enviado varios correos desde octubre de 2020 sin optener respuesta por parte del docente. Ver correos en la carpeta de informe. Codifo AMCTI AMCTI con código 5327"/>
  </r>
  <r>
    <s v="DCRI"/>
    <x v="5"/>
    <n v="71212957"/>
    <s v="juanmoreno@itm.edu.co"/>
    <s v="Docente"/>
    <x v="5"/>
    <x v="0"/>
    <s v="Misional "/>
    <x v="0"/>
    <s v="11° Seminario Internacional De Investigación En Diseño – Sid"/>
    <x v="0"/>
    <s v="La seguridad Alimentaria como indicador de Inclusión desde el diseño Industrial "/>
    <s v="octubre"/>
    <d v="2019-10-23T00:00:00"/>
    <d v="2019-10-25T00:00:00"/>
    <n v="3"/>
    <s v="Instituto Superior de Diseño Universidad de la Habana"/>
    <s v="N"/>
    <m/>
    <s v="México "/>
    <s v="México "/>
    <x v="0"/>
    <s v="N/A"/>
    <s v="N"/>
    <s v="Informe, certificado  de ponencia, artículo  tipo C"/>
    <s v="N"/>
    <s v="N/A"/>
    <s v="Se solicito informe en diciembe de 2019 y abril de 2020.Se  solicito de nuevo la información en octubre de 2020"/>
  </r>
  <r>
    <s v="DCRI"/>
    <x v="6"/>
    <s v="1.128.470.222"/>
    <s v="jhonatanalexandermurillopolo@itm.edu.co"/>
    <s v="Docente"/>
    <x v="6"/>
    <x v="2"/>
    <s v="Misional "/>
    <x v="0"/>
    <s v="XI Workshop Chile-México sobre el Magnetismo, Nanociencia y sus Aplicaciones"/>
    <x v="0"/>
    <s v="Utilización de LAMMPS para el estudio de materiales magnéticos. "/>
    <s v="noviembre"/>
    <d v="2019-11-24T00:00:00"/>
    <d v="2019-11-29T00:00:00"/>
    <n v="6"/>
    <s v="Hotel Enjoy Pucón – CHILE"/>
    <s v="N "/>
    <s v="N/A "/>
    <s v="Chile "/>
    <s v="Pucon "/>
    <x v="2"/>
    <s v="N/A "/>
    <s v="S"/>
    <s v="artículo ISI/Scopus. "/>
    <s v="N"/>
    <m/>
    <s v="Articulo para nov de 2020. Se solicito articulo en octubre de 2020. S escribe de nuevo e ene eenro de 2021 . Se le solicita envair carta al comité de movilidad. Ver correo en la carrpeta de informes"/>
  </r>
  <r>
    <s v="DCRI"/>
    <x v="7"/>
    <n v="92526311"/>
    <s v="alvaromonterroza@itm.edu.co"/>
    <s v="Docente"/>
    <x v="5"/>
    <x v="0"/>
    <s v="Misional"/>
    <x v="0"/>
    <s v="XVIII Congreso Interamericano de Filosofía"/>
    <x v="0"/>
    <s v="&quot;El diseño Industrial  (reconciderando)a la luz de la filosofía de la técnica&quot;"/>
    <s v="octubre"/>
    <d v="2019-10-15T00:00:00"/>
    <d v="2019-10-18T00:00:00"/>
    <n v="4"/>
    <s v="Sociedad Colombiana de Filosofía"/>
    <s v="N"/>
    <s v="N/A "/>
    <s v="Colombia"/>
    <s v="Bogotá"/>
    <x v="3"/>
    <s v="N/A "/>
    <s v="S "/>
    <s v="Informe de movilidad, artículo publindex"/>
    <s v="S"/>
    <s v="N/A"/>
    <s v="Pa octubre de 2020, fue publicado en una revista brasilera (ver adjunto), pero aún no tengo la versión en la plataforma publicada. Pendinete codigo para verificar con AMCTI.  En eenro de 2021 se solicita el codigo de AMCTI. Ver corrreo en la carpeta de informe  "/>
  </r>
  <r>
    <s v="DCRI"/>
    <x v="5"/>
    <n v="71212957"/>
    <s v="juanmoreno@itm.edu.co"/>
    <s v="Docente"/>
    <x v="5"/>
    <x v="0"/>
    <s v="Misional "/>
    <x v="0"/>
    <s v="11 seminario internacional de investigación en diseño y 9 encuentro de semilleros  de investigación en diseño"/>
    <x v="0"/>
    <s v="Seguridad alimentaria como indicador de inclusión desde el diseño industrial "/>
    <s v="octubre"/>
    <d v="2019-10-22T00:00:00"/>
    <d v="2019-10-26T00:00:00"/>
    <n v="5"/>
    <s v="Escuela de Artes Plásticas “Profesor Rubén Herrera|"/>
    <s v="N"/>
    <m/>
    <s v="México "/>
    <s v="Cancun "/>
    <x v="0"/>
    <s v="N/A"/>
    <s v="S"/>
    <s v="Movilidad Tramitada por investigación "/>
    <s v="Movilidad Tramitada por investigación "/>
    <s v="N/A"/>
    <s v="Entrega de productos 30/07/2019"/>
  </r>
  <r>
    <s v="DCRI"/>
    <x v="8"/>
    <n v="43114399"/>
    <s v="yamileareiza107227@correo.itm.edu.co"/>
    <s v="Estudiante"/>
    <x v="7"/>
    <x v="2"/>
    <s v="Misional "/>
    <x v="1"/>
    <s v="X Congreso Internacional de Materiales CIM 2019"/>
    <x v="0"/>
    <s v="Caracterización fisicoquímica de Clinoptilolita Natural para el uso potencial con catalizador "/>
    <s v="Octubre "/>
    <d v="2019-10-23T00:00:00"/>
    <d v="2019-10-25T00:00:00"/>
    <s v="3 días"/>
    <s v="Universidad Industrial de Santander "/>
    <s v="N"/>
    <m/>
    <s v="Colombia"/>
    <s v="Bucaramanga "/>
    <x v="3"/>
    <s v="SMEXA73-Catalisis y Nuevos Materiales "/>
    <s v="S"/>
    <s v="Informe de movilidad, certificado, articulo "/>
    <s v="S"/>
    <s v="N/A"/>
    <m/>
  </r>
  <r>
    <s v="DCRI"/>
    <x v="9"/>
    <n v="98565501"/>
    <s v="bayronospina@itm.edu.co "/>
    <s v="Docente "/>
    <x v="8"/>
    <x v="3"/>
    <s v="Misonal "/>
    <x v="2"/>
    <s v="Clase espejo "/>
    <x v="1"/>
    <s v="N/A "/>
    <s v="noviembre "/>
    <d v="2019-11-17T00:00:00"/>
    <d v="2019-11-30T00:00:00"/>
    <n v="14"/>
    <s v="Unidades Tecnológicas de Santadner "/>
    <s v="S "/>
    <m/>
    <s v="Colombia "/>
    <s v="Santander "/>
    <x v="1"/>
    <s v="N/A "/>
    <s v="S"/>
    <s v="Dseño  de dos asignaturas bajo la modalidad d calse espejo "/>
    <s v="S"/>
    <s v="N/A"/>
    <s v="Pendiente firma convenio  se solicito de nuevo en octubre de 2020, indica que se tramitara en el 2021. Ver correo carpeta informes"/>
  </r>
  <r>
    <s v="DCRI"/>
    <x v="10"/>
    <s v="43.209.139"/>
    <s v="martaarango@itm.edu.co"/>
    <s v="Docente "/>
    <x v="9"/>
    <x v="2"/>
    <s v="Misional"/>
    <x v="0"/>
    <s v="XXIX Simposio Internacional de Estadística _x000a__x000a_"/>
    <x v="0"/>
    <s v="  Bayesian networks applied to the risk of desertion. "/>
    <s v="julio"/>
    <d v="2019-07-15T00:00:00"/>
    <d v="2019-07-19T00:00:00"/>
    <n v="5"/>
    <s v="Universidad Norte de Barranquilla "/>
    <s v="N"/>
    <s v="N"/>
    <s v="Colombia "/>
    <s v="Barranquilla"/>
    <x v="1"/>
    <s v="N/A "/>
    <s v="S"/>
    <s v=" socialización, informe Artículo indexado aprobado"/>
    <s v="S"/>
    <s v="N/A"/>
    <s v="AMCTI-   5031 El producto enviado no cumple con la categoria del producto,  se le solicita realizar la corrección, esta a a la espera de que la revista apruebe el producto. Ver correo en la carpeta de informe "/>
  </r>
  <r>
    <s v="DCRI"/>
    <x v="11"/>
    <n v="43984147"/>
    <s v="mariavasquez@itm.edu.co"/>
    <s v="Docente"/>
    <x v="5"/>
    <x v="0"/>
    <s v="Misional "/>
    <x v="0"/>
    <s v="30 Simposio Nacional de Historia "/>
    <x v="0"/>
    <s v="Imagen publicitaria y construcción de memoria colectiva: el caso de la Cervecería Unión en Medellín en 1940 dentro de la mesa temática 089 Historia, arte y patrimonio: usos das imagen e da cultura material e visual."/>
    <s v="julio"/>
    <d v="2019-07-15T00:00:00"/>
    <d v="2019-07-19T00:00:00"/>
    <n v="7"/>
    <s v="Teatro Guararapes - Centro de Convenciones, Olinda-PE."/>
    <s v="N"/>
    <s v="N/A"/>
    <s v="Brasil"/>
    <s v="Recife "/>
    <x v="0"/>
    <s v="N/A"/>
    <s v="S"/>
    <s v="Artículo indexado _x000a__x000a_"/>
    <s v="S"/>
    <s v="S"/>
    <s v=" El producto  5669, no cumple con lo comprometido en enero de 2021. Se le indica enviar carta al Comité para el debido proceso"/>
  </r>
  <r>
    <s v="DCRI"/>
    <x v="12"/>
    <s v="16.079.570"/>
    <s v="davidhernandez214675@correo.itm.edu.co"/>
    <s v="Docente"/>
    <x v="10"/>
    <x v="3"/>
    <s v="Misional "/>
    <x v="0"/>
    <s v="Pasantía de Investigación en la Technical University of Denmark (DTU),"/>
    <x v="1"/>
    <s v="N/A "/>
    <s v="noviembre"/>
    <d v="2019-11-18T00:00:00"/>
    <d v="2019-12-13T00:00:00"/>
    <n v="30"/>
    <s v="Technical University of Denmark (DTU),"/>
    <s v="N/A "/>
    <s v="N/A"/>
    <s v="Dinamarca "/>
    <s v="Copenhague"/>
    <x v="2"/>
    <s v="N/A "/>
    <s v="S"/>
    <s v="Articulo tipo top, informe de movilidad "/>
    <s v="S"/>
    <s v="S"/>
    <s v="Codigo AMCTI 5030_x000a_"/>
  </r>
  <r>
    <s v="DCRI"/>
    <x v="13"/>
    <n v="71782916"/>
    <s v="javiercastrillon@itm.edu.co"/>
    <s v="Docente"/>
    <x v="5"/>
    <x v="0"/>
    <s v="Misional"/>
    <x v="0"/>
    <s v="Evento INDISCRETO"/>
    <x v="0"/>
    <s v="Conferencia: Diseño metódico, rutas para el diseño aplicado.  Taller: &quot;Diseño y método: aplicado al diseño de producto; Nanotectura:pequeños hábitats para migrantes&quot;"/>
    <s v="noviembre"/>
    <d v="2019-11-25T00:00:00"/>
    <d v="2019-11-29T00:00:00"/>
    <n v="5"/>
    <s v="Universidad de Pamplona"/>
    <s v="S"/>
    <m/>
    <s v="Colombia"/>
    <s v="Pamplona/Norte de Santander"/>
    <x v="3"/>
    <s v="N/A"/>
    <s v="S"/>
    <s v="Informe de Movilidad, socialización de la experiencia con docentes y estudiantes, artículo de divulgación"/>
    <s v="S"/>
    <s v="N/A"/>
    <m/>
  </r>
  <r>
    <s v="DCRI"/>
    <x v="14"/>
    <n v="79301845"/>
    <s v="carlosgutierrez@itm.edu.co"/>
    <s v="Docente"/>
    <x v="5"/>
    <x v="0"/>
    <s v="Misional "/>
    <x v="0"/>
    <s v="Evento INDISCRETO"/>
    <x v="0"/>
    <s v="Conferencia: Producción más limpia, ecodiseño y análisis de ciclo de vida para la fabricación de muebles de madera.  Taller: &quot;Busqueda de patentes&quot;"/>
    <s v="noviembre"/>
    <d v="2019-11-25T00:00:00"/>
    <d v="2019-11-29T00:00:00"/>
    <n v="5"/>
    <s v="Universidad de Pamplona"/>
    <s v="S"/>
    <m/>
    <s v="Colombia"/>
    <s v="Pamplona/Norte de Santander"/>
    <x v="3"/>
    <s v="N/A"/>
    <s v="S"/>
    <s v="Informe de Movilidad, socialización de la experiencia con docentes y estudiantes, artículo de divulgación"/>
    <s v="S "/>
    <s v="N/A"/>
    <m/>
  </r>
  <r>
    <s v="DCRI"/>
    <x v="15"/>
    <n v="32887861"/>
    <s v="erikaimbett@itm.edu.co"/>
    <s v="Docente ocasional "/>
    <x v="11"/>
    <x v="0"/>
    <s v="Misional "/>
    <x v="0"/>
    <s v="XIII Congreso Internacional sobre Principios y Prácticas del Diseño"/>
    <x v="0"/>
    <s v="Diseño de armaduras: una experiencia épica para la enseñanza del diseño"/>
    <s v="febrero"/>
    <d v="2019-02-28T00:00:00"/>
    <d v="2019-03-04T00:00:00"/>
    <n v="5"/>
    <s v="Universidad Estatal de San Petersburgo,"/>
    <s v="N"/>
    <s v="N/A"/>
    <s v="Rusia"/>
    <s v="San Petersburgo"/>
    <x v="0"/>
    <s v="N/A "/>
    <s v="S"/>
    <s v=" artículo aprobado ISI-SCOPUS"/>
    <s v="N"/>
    <m/>
    <s v="Pendiente "/>
  </r>
  <r>
    <s v="DCRI"/>
    <x v="16"/>
    <n v="1037642352"/>
    <s v="mariagalvez177799@correo.itm.edu.co"/>
    <s v="Estudiante"/>
    <x v="12"/>
    <x v="0"/>
    <s v="Misional"/>
    <x v="1"/>
    <s v="Festival de Estéticas Expandidas"/>
    <x v="0"/>
    <s v="Presentación Obra Semillero CINEVIVO: Binary Corpus"/>
    <s v="Agosto"/>
    <d v="2019-08-11T00:00:00"/>
    <d v="2019-08-18T00:00:00"/>
    <n v="8"/>
    <s v="Centro Cultural Palatino"/>
    <s v="N"/>
    <s v="N/A"/>
    <s v="Colombia"/>
    <s v="Pasto"/>
    <x v="3"/>
    <s v="N/A"/>
    <s v="S"/>
    <s v="Evidencias y certificado de participación, Registro y memoria audiovisual del evento, socialización y presentación de la Obra Binary Corpus"/>
    <s v="S"/>
    <s v="N/A"/>
    <s v="Carpta semillero CINEVIVO "/>
  </r>
  <r>
    <s v="DCRI"/>
    <x v="17"/>
    <n v="1152223788"/>
    <s v="lauragil238326@correo.itm.edu.co"/>
    <s v="Estudiante"/>
    <x v="13"/>
    <x v="0"/>
    <s v="Misional"/>
    <x v="1"/>
    <s v="Festival de Estéticas Expandidas"/>
    <x v="0"/>
    <s v="Presentación Obra Semillero CINEVIVO: Binary Corpus"/>
    <s v="Agosto"/>
    <d v="2019-08-11T00:00:00"/>
    <d v="2019-08-18T00:00:00"/>
    <n v="8"/>
    <s v="Centro Cultural Palatino"/>
    <s v="N"/>
    <s v="N/A"/>
    <s v="Colombia"/>
    <s v="Pasto"/>
    <x v="3"/>
    <s v="N/A"/>
    <s v="S"/>
    <s v="Evidencias y certificado de participación, Registro y memoria audiovisual del evento, socialización y presentación de la Obra Binary Corpus"/>
    <s v="S"/>
    <s v="N/A"/>
    <s v="Carpta semillero CINEVIVO "/>
  </r>
  <r>
    <s v="DCRI"/>
    <x v="18"/>
    <n v="1152206225"/>
    <s v="manuelabuelvas249498@correo.itm.edu.co"/>
    <s v="Estudiante"/>
    <x v="13"/>
    <x v="0"/>
    <s v="Misional"/>
    <x v="1"/>
    <s v="Festival de Estéticas Expandidas"/>
    <x v="0"/>
    <s v="Presentación Obra Semillero CINEVIVO: Binary Corpus"/>
    <s v="Agosto"/>
    <d v="2019-08-11T00:00:00"/>
    <d v="2019-08-18T00:00:00"/>
    <n v="8"/>
    <s v="Centro Cultural Palatino"/>
    <s v="N"/>
    <s v="N/A"/>
    <s v="Colombia"/>
    <s v="Pasto"/>
    <x v="3"/>
    <s v="N/A"/>
    <s v="S"/>
    <s v="Evidencias y certificado de participación, Registro y memoria audiovisual del evento, socialización y presentación de la Obra Binary Corpus"/>
    <s v="S"/>
    <s v="N/A"/>
    <s v="Carpta semillero CINEVIVO "/>
  </r>
  <r>
    <s v="DCRI"/>
    <x v="19"/>
    <n v="1000395177"/>
    <s v="mariaarredondo263290@correo.itm.edu.co"/>
    <s v="Estudiante"/>
    <x v="13"/>
    <x v="0"/>
    <s v="Misional"/>
    <x v="1"/>
    <s v="Festival de Estéticas Expandidas"/>
    <x v="0"/>
    <s v="Presentación Obra Semillero CINEVIVO: Binary Corpus"/>
    <s v="Agosto"/>
    <d v="2019-08-11T00:00:00"/>
    <d v="2019-08-18T00:00:00"/>
    <n v="8"/>
    <s v="Centro Cultural Palatino"/>
    <s v="N"/>
    <s v="N/A"/>
    <s v="Colombia"/>
    <s v="Pasto"/>
    <x v="3"/>
    <s v="N/A"/>
    <s v="S"/>
    <s v="Evidencias y certificado de participación, Registro y memoria audiovisual del evento, socialización y presentación de la Obra Binary Corpus"/>
    <s v="S"/>
    <s v="N/A"/>
    <s v="Carpta semillero CINEVIVO "/>
  </r>
  <r>
    <s v="DCRI"/>
    <x v="20"/>
    <n v="71732303"/>
    <s v="luiscastro@itm.eud.co"/>
    <s v="Docente ocasional "/>
    <x v="13"/>
    <x v="0"/>
    <s v="Misional"/>
    <x v="0"/>
    <s v="Festival de Estéticas Expandidas"/>
    <x v="0"/>
    <s v="Presentación Obra Semillero CINEVIVO: Binary Corpus"/>
    <s v="Agosto"/>
    <d v="2019-08-12T00:00:00"/>
    <d v="2019-08-17T00:00:00"/>
    <n v="6"/>
    <s v="Centro Cultural Palatino"/>
    <s v="N"/>
    <s v="N/A"/>
    <s v="Colombia"/>
    <s v="Pasto"/>
    <x v="3"/>
    <s v="N/A"/>
    <s v="S"/>
    <s v="Evidencias y certificado de participación, Registro y memoria audiovisual del evento, y presentación de la Obra Binary Corpus"/>
    <s v="S"/>
    <s v="N/A"/>
    <m/>
  </r>
  <r>
    <s v="DCRI"/>
    <x v="21"/>
    <n v="1020494787"/>
    <s v="mariaforonda252872@correo.itm.edu.co"/>
    <s v="Estudiante"/>
    <x v="13"/>
    <x v="0"/>
    <s v="Misional"/>
    <x v="1"/>
    <s v="Intercambio académico - Paloma "/>
    <x v="2"/>
    <s v="N/A"/>
    <s v="Agosto"/>
    <d v="2019-08-01T00:00:00"/>
    <d v="2019-12-15T00:00:00"/>
    <n v="137"/>
    <s v="Fundación Universitaria Bellas Artes"/>
    <s v="S"/>
    <s v="ON 19-06"/>
    <s v="Colombia"/>
    <s v="Medellín"/>
    <x v="4"/>
    <s v="N/A"/>
    <s v="Paloma"/>
    <s v="Informe al finalizar la movilidad, socializacion de la experiencia, conocimientos adquiridos y demás información relevante que tenga impacto en al comunidad académica."/>
    <s v="N/A"/>
    <s v="N/A"/>
    <s v="Termina diciembre"/>
  </r>
  <r>
    <s v="DCRI"/>
    <x v="22"/>
    <n v="1214716789"/>
    <s v="cristianmanco238084@correo.itm.edu.co"/>
    <s v="Estudiante"/>
    <x v="3"/>
    <x v="0"/>
    <s v="Misional"/>
    <x v="1"/>
    <s v="Intercambio académico - Paloma "/>
    <x v="2"/>
    <s v="N/A"/>
    <s v="Agosto"/>
    <d v="2019-08-01T00:00:00"/>
    <d v="2019-12-15T00:00:00"/>
    <n v="137"/>
    <s v="Fundación Universitaria Bellas Artes"/>
    <s v="S"/>
    <s v="ON 19-06"/>
    <s v="Colombia"/>
    <s v="Medellín"/>
    <x v="4"/>
    <s v="N/A"/>
    <s v="Paloma"/>
    <s v="Informe al finalizar la movilidad, socializacion de la experiencia, conocimientos adquiridos y demás información relevante que tenga impacto en al comunidad académica."/>
    <s v="N/A"/>
    <s v="N/A"/>
    <s v="Termina diciembre"/>
  </r>
  <r>
    <s v="DCRI"/>
    <x v="23"/>
    <s v="1.017.248.245"/>
    <s v="Camilafraile229931@correo.itm.edu.co"/>
    <s v="Estudiante"/>
    <x v="14"/>
    <x v="0"/>
    <s v="Misional "/>
    <x v="0"/>
    <s v="11° Seminario Internacional De Investigación En Diseño – Sid"/>
    <x v="3"/>
    <s v="Diseño de experiencia con enfoque inclusivo: una herramienta del desarrollo de la sociedad, caso Parque Explora"/>
    <s v="octubre"/>
    <d v="2019-10-23T00:00:00"/>
    <d v="2019-10-25T00:00:00"/>
    <n v="3"/>
    <s v="Escuela de Artes Plásticas “Profesor Rubén Herrera"/>
    <s v="N"/>
    <s v="N/A"/>
    <s v="México "/>
    <s v="México "/>
    <x v="2"/>
    <s v="N/A "/>
    <s v="S"/>
    <s v="Informe de movilidad-constancia de asistencia evento "/>
    <s v="S"/>
    <s v="S"/>
    <m/>
  </r>
  <r>
    <s v="DCRI"/>
    <x v="24"/>
    <n v="1020477289"/>
    <s v="Pabloftorez205003@correo.itm.edu.co"/>
    <s v="Estudiante"/>
    <x v="14"/>
    <x v="0"/>
    <s v="Misional "/>
    <x v="0"/>
    <s v="11° Seminario Internacional De Investigación En Diseño – Sid"/>
    <x v="3"/>
    <s v="DLa seguridad Alimentaria como indicador de Inclusión desde el diseño Industrial "/>
    <s v="octubre"/>
    <d v="2019-10-23T00:00:00"/>
    <d v="2019-10-25T00:00:00"/>
    <n v="3"/>
    <s v="Escuela de Artes Plásticas “Profesor Rubén Herrera"/>
    <s v="N"/>
    <s v="N/A"/>
    <s v="México "/>
    <s v="México "/>
    <x v="2"/>
    <s v="N/A "/>
    <s v="S"/>
    <s v="Socializaciín, cosntancia, informe "/>
    <s v="S "/>
    <m/>
    <s v="pendiente socilización y cambiar formato de informe "/>
  </r>
  <r>
    <s v="DCRI"/>
    <x v="25"/>
    <n v="1128450450"/>
    <s v="yeisonmorales218863@correo.itm.edu.co"/>
    <s v="Estudiante"/>
    <x v="2"/>
    <x v="2"/>
    <s v="Misional"/>
    <x v="0"/>
    <s v="X Congreso Iberoamericano de Tecnologías de Apoyo a la Discapacidad (IBERDISCAP 2019)."/>
    <x v="3"/>
    <s v="Diseño De Prótesis Dinámica Para Espasticidad En Miembro Superior"/>
    <s v="noviembre"/>
    <d v="2019-11-20T00:00:00"/>
    <d v="2019-11-22T00:00:00"/>
    <n v="3"/>
    <s v="Polo Científico Tecnológico"/>
    <s v="N"/>
    <s v="N/A "/>
    <s v="Argentina "/>
    <s v="Buenos Aires "/>
    <x v="2"/>
    <s v="N/A "/>
    <s v="S"/>
    <s v="Informe de movilidad, certifiado de asistencia, artìculo libre "/>
    <s v="S"/>
    <s v="N/A "/>
    <m/>
  </r>
  <r>
    <s v="DCRI"/>
    <x v="26"/>
    <n v="1017264458"/>
    <s v="jheisonperez239463@correo.itm.edu.co"/>
    <s v="Estudiante"/>
    <x v="15"/>
    <x v="2"/>
    <s v="Misional"/>
    <x v="0"/>
    <s v="X Congreso Iberoamericano de Tecnologías de Apoyo a la Discapacidad (IBERDISCAP 2019)."/>
    <x v="3"/>
    <s v="Diseño y Desarrollo de Prótesis Mioeléctrica Para Paciente con Amputación a Nivel Transradial"/>
    <s v="noviembre"/>
    <d v="2019-11-20T00:00:00"/>
    <d v="2019-11-22T00:00:00"/>
    <n v="3"/>
    <s v="Polo Científico Tecnológico"/>
    <s v="N"/>
    <s v="N/A "/>
    <s v="Argentina "/>
    <s v="Buenos Aires "/>
    <x v="2"/>
    <s v="N/A "/>
    <s v="S"/>
    <s v="Certificado de asistencia al evento en calidad de ponente, la memoria del evento, fotografías de mi participación, el formato FIC 009 debidamente diligenciado y un informe libre que conste de 500 a 700 palabras narrando mi experiencia."/>
    <s v="N"/>
    <s v="N/A "/>
    <m/>
  </r>
  <r>
    <s v="DCRI"/>
    <x v="27"/>
    <n v="43609581"/>
    <s v="jackelineguerra248273@correo.itm.edu.co"/>
    <s v="Estudiante"/>
    <x v="16"/>
    <x v="2"/>
    <s v="Misional "/>
    <x v="1"/>
    <s v="XVI Congreso Internacional Pedagogía 2019"/>
    <x v="3"/>
    <s v="Competencias de un modelo de Gestión del conocimiento para integrar el saber con el hacer "/>
    <s v="febrero "/>
    <d v="2019-02-04T00:00:00"/>
    <d v="2019-02-08T00:00:00"/>
    <n v="5"/>
    <s v="Instituto de Educación de la República de Cuba "/>
    <s v="N"/>
    <s v="N/A "/>
    <s v="Cuba"/>
    <s v="La Habana "/>
    <x v="2"/>
    <s v="Didáctica y Modelamiento en Ciencias Básicas "/>
    <s v="S"/>
    <s v="Certificado de ponencia, memorias "/>
    <s v="S"/>
    <s v="S"/>
    <m/>
  </r>
  <r>
    <s v="DCRI"/>
    <x v="28"/>
    <n v="1020478699"/>
    <s v="mariabotero212161@correo.itm.edu.co"/>
    <s v="Estudiante"/>
    <x v="2"/>
    <x v="2"/>
    <s v="Misional "/>
    <x v="1"/>
    <s v="I Congreso Internacional de Ciencias de la Actividad Física y el Deporte "/>
    <x v="3"/>
    <s v="Análisis Biomecánico del tiro con arco compuesto con diana en arquero olímpico y paralímpico: Estudio de caso "/>
    <s v="Enero"/>
    <d v="2019-01-24T00:00:00"/>
    <d v="2019-01-26T00:00:00"/>
    <n v="3"/>
    <s v="Universidad Católica de Valencia "/>
    <s v="N"/>
    <s v="N "/>
    <s v="España"/>
    <s v="Valencia "/>
    <x v="0"/>
    <s v="Semillero de Investigación BiReDi"/>
    <s v="S"/>
    <s v="Ponencia internacional publicada en un monográfico de la Revista Actividad Física y Deporte: Ciencia y profesión editada por el COLEF e indexada en Latindex ,ISCO. "/>
    <s v="S"/>
    <s v="S"/>
    <m/>
  </r>
  <r>
    <s v="DCRI"/>
    <x v="29"/>
    <s v="1.040.575.544"/>
    <s v="francobr991@gmail.com"/>
    <s v="Estudiante"/>
    <x v="17"/>
    <x v="3"/>
    <s v="Misional"/>
    <x v="1"/>
    <s v="Intercambio académico "/>
    <x v="2"/>
    <s v="N/A "/>
    <s v="Enero "/>
    <d v="2019-01-27T00:00:00"/>
    <d v="2019-07-30T00:00:00"/>
    <n v="180"/>
    <s v="Instituto Politécnico Nacional de México "/>
    <s v="S"/>
    <s v="UI15-04"/>
    <s v="México "/>
    <s v="Mexico "/>
    <x v="2"/>
    <s v="N/A "/>
    <s v="S"/>
    <s v="Informe de movilidad"/>
    <m/>
    <m/>
    <s v="Regresa en agosto "/>
  </r>
  <r>
    <s v="DCRI"/>
    <x v="30"/>
    <n v="1035876498"/>
    <s v="federicogutierrez208469@correo.itm.edu.co"/>
    <s v="Estudiante"/>
    <x v="2"/>
    <x v="2"/>
    <s v="Misional "/>
    <x v="1"/>
    <s v="TECNOX 4.0"/>
    <x v="3"/>
    <s v="Diseño de dispositivo para codificación de textos a código braile como herramienta de apoyo a personas con discapacidad visual"/>
    <s v="marzo"/>
    <d v="2019-03-11T00:00:00"/>
    <d v="2019-03-15T00:00:00"/>
    <n v="5"/>
    <s v="Universidade  Federal do Rio Grande do Sul"/>
    <s v="N"/>
    <s v="N/A"/>
    <s v="Brasil"/>
    <s v="Porto Alegre"/>
    <x v="2"/>
    <s v="Grupo de Investigación Innovación Biomédica GI2B"/>
    <s v="S"/>
    <s v="Iforme de movilidad "/>
    <s v="S"/>
    <s v="S"/>
    <m/>
  </r>
  <r>
    <s v="DCRI"/>
    <x v="31"/>
    <n v="1036675638"/>
    <s v="paulapineda219965@correo.itm.edu.co"/>
    <s v="Estudiante"/>
    <x v="2"/>
    <x v="2"/>
    <s v="Misional "/>
    <x v="1"/>
    <s v="TECNOX 4.0"/>
    <x v="3"/>
    <s v="Diseño de dispositivo para codificación de textos a código braile como herramienta de apoyo a personas con discapacidad visual"/>
    <s v="marzo"/>
    <d v="2019-03-11T00:00:00"/>
    <d v="2019-03-15T00:00:00"/>
    <n v="5"/>
    <s v="Universidade  Federal do Rio Grande do Sul"/>
    <s v="N"/>
    <s v="N/A"/>
    <s v="Brasil"/>
    <s v="Porto Alegre"/>
    <x v="0"/>
    <s v="Grupo de Investigación Innovación Biomédica GI2B"/>
    <s v="S"/>
    <s v="Iforme de movilidad "/>
    <s v="S"/>
    <s v="S"/>
    <m/>
  </r>
  <r>
    <s v="DCRI"/>
    <x v="32"/>
    <n v="1040745032"/>
    <s v="marianadurango134392@correo.itm.edu.co"/>
    <s v="Estudiante"/>
    <x v="18"/>
    <x v="3"/>
    <s v="Misional"/>
    <x v="1"/>
    <s v="IX Congreso Internacional de Electrimacs 2019"/>
    <x v="3"/>
    <s v="Matlab/Simulink interface design and implementation for PV arrays reconfiguration"/>
    <s v="Mayo"/>
    <d v="2019-05-19T00:00:00"/>
    <d v="2019-05-24T00:00:00"/>
    <n v="6"/>
    <s v="Grand Hotel Salerno "/>
    <s v="N"/>
    <s v="N/A"/>
    <s v="Italia"/>
    <s v="Salerno"/>
    <x v="0"/>
    <s v="N/A"/>
    <s v="S"/>
    <s v="Experiencia e informe de movilidad "/>
    <s v="S"/>
    <m/>
    <m/>
  </r>
  <r>
    <s v="DCRI"/>
    <x v="33"/>
    <n v="42694273"/>
    <s v="angelamontoya247633@correo.itm.edu.co"/>
    <s v="Estudiante"/>
    <x v="2"/>
    <x v="2"/>
    <s v="Misional "/>
    <x v="1"/>
    <s v="conferencia internacional de dosimetría y sus aplicaciones"/>
    <x v="3"/>
    <s v="valores típicos de valores de referencia de dosis en pacientes sometidos a exámenes de radiodiagnóstico en el hospital Santa Margarita del municipio de Copacabana"/>
    <s v="Mayo"/>
    <d v="2019-05-25T00:00:00"/>
    <d v="2019-05-31T00:00:00"/>
    <n v="7"/>
    <s v="Centro de Congresos del Instituto Superior Técnico"/>
    <s v="N "/>
    <s v="N/A "/>
    <s v="Portugal"/>
    <s v="Lisboa"/>
    <x v="0"/>
    <s v="N/A "/>
    <s v="S"/>
    <s v="Informe de movilidad, certificado asistencia, memorias"/>
    <s v="S"/>
    <m/>
    <s v="Pendiente socialización"/>
  </r>
  <r>
    <s v="Departamento de Personal"/>
    <x v="34"/>
    <n v="43735252"/>
    <s v="linaalvarez@itm.edu.co "/>
    <s v="Profesional Universitario"/>
    <x v="19"/>
    <x v="4"/>
    <s v="Apoyo "/>
    <x v="3"/>
    <s v="XI Encuentro latinomericano de Bibliotecas "/>
    <x v="4"/>
    <s v="N/A "/>
    <s v="Agosto"/>
    <d v="2019-08-04T00:00:00"/>
    <d v="2019-08-10T00:00:00"/>
    <n v="7"/>
    <s v="Universidad de Puerto Rico "/>
    <s v="N "/>
    <s v="N/A "/>
    <s v="Puerto Rico "/>
    <s v="San Juan "/>
    <x v="2"/>
    <s v="N/A "/>
    <s v="Movilidad Tramitada por Personal "/>
    <s v="Acompañar al Departamento de Personal del ITM en la ejecución del proceso de gestión del conocimiento, de acuerdo con los lineamientos del Modelo integrado de Planeación y Gestión-MIPG"/>
    <s v="Movilidad Tramitada por Personal "/>
    <s v="S"/>
    <m/>
  </r>
  <r>
    <s v="DCRI"/>
    <x v="28"/>
    <n v="1020478699"/>
    <s v="isabotero15@gmail.com"/>
    <s v="Estudiante"/>
    <x v="2"/>
    <x v="2"/>
    <s v="Misional "/>
    <x v="1"/>
    <s v="V Coloquio de Metrología"/>
    <x v="3"/>
    <s v="Estado situacional de la metrología en la medición de la calidad del aire en el Valle de Aburrá"/>
    <s v="mayo "/>
    <d v="2019-05-27T00:00:00"/>
    <d v="2019-05-31T00:00:00"/>
    <n v="5"/>
    <s v="Univesidad Politécnica Santa Rosa de Jaúregui "/>
    <s v="S"/>
    <s v="UI 18-11"/>
    <s v="México "/>
    <s v="Queretaro "/>
    <x v="2"/>
    <s v="N/A"/>
    <s v="S"/>
    <s v="Certificado, socializacion "/>
    <m/>
    <m/>
    <s v="Pendiente socialización"/>
  </r>
  <r>
    <s v="Dirección de Investigación"/>
    <x v="35"/>
    <n v="15516485"/>
    <s v="jorgepemberthy@itm.edu.co "/>
    <s v="Docente"/>
    <x v="20"/>
    <x v="1"/>
    <s v="Misional "/>
    <x v="0"/>
    <s v="MIC 2019 13th Metaheurstics internatioal conference "/>
    <x v="3"/>
    <s v="Toma de decisisones en cadenas de suministro sujetas  a fallas en las redes de aprovisonamiento o distribución bajo Micro -mundos de aprendizaje basadfos en inteligencia computacional "/>
    <s v="julio"/>
    <d v="2019-07-28T00:00:00"/>
    <d v="2019-07-31T00:00:00"/>
    <n v="4"/>
    <s v="N/A "/>
    <s v="S"/>
    <s v="P17220"/>
    <s v="Colombia "/>
    <s v="Cartagena "/>
    <x v="1"/>
    <s v="N/A "/>
    <s v="Movilidad Tramitada por investigación "/>
    <s v="Movilidad Tramitada por investigación "/>
    <s v="Movilidad Tramitada por investigación "/>
    <m/>
    <m/>
  </r>
  <r>
    <s v="Rectoría"/>
    <x v="36"/>
    <n v="70125682"/>
    <s v="carlostoro@itm.edu.co"/>
    <s v="Jefe Vicerrectoria Financiera"/>
    <x v="19"/>
    <x v="5"/>
    <m/>
    <x v="3"/>
    <s v="Convocatoria sesión FODESEP "/>
    <x v="5"/>
    <s v="N/A"/>
    <s v="julio"/>
    <d v="2019-07-25T00:00:00"/>
    <d v="2019-07-25T00:00:00"/>
    <n v="1"/>
    <s v="FODESEP "/>
    <s v="N"/>
    <s v="N/A "/>
    <s v="Colombia"/>
    <s v="Bogotá "/>
    <x v="1"/>
    <s v="N/A"/>
    <s v="Moviliad tramitda por rectoria "/>
    <s v="Moviliad tramitda por rectoria "/>
    <s v="Moviliad tramitda por rectoria "/>
    <m/>
    <m/>
  </r>
  <r>
    <s v="DCRI"/>
    <x v="37"/>
    <s v="1.040.739.419"/>
    <s v="cindyosorio244353@correo.itm.edu.co"/>
    <s v="Estudiante"/>
    <x v="21"/>
    <x v="1"/>
    <s v="Misional "/>
    <x v="1"/>
    <s v="V Coloquio de Metrología"/>
    <x v="3"/>
    <s v="Validación de técnicas de adquisición de datos para el diseño de un equipo de pesaje de alta exactitud y bajo costo"/>
    <s v="mayo "/>
    <d v="2019-05-27T00:00:00"/>
    <d v="2019-05-31T00:00:00"/>
    <n v="5"/>
    <s v="Univesidad Politécnica Santa Rosa de Jaúregui "/>
    <s v="S"/>
    <s v="UI 18-11"/>
    <s v="México "/>
    <s v="Queretaro "/>
    <x v="2"/>
    <s v="N/A"/>
    <s v="S"/>
    <s v="Informe, Socialización de la experiencia"/>
    <m/>
    <m/>
    <s v="Pendiente socialización despues de vacaciones "/>
  </r>
  <r>
    <s v="Rectoría"/>
    <x v="38"/>
    <n v="79568315"/>
    <s v="juanjaramillo@itm.edu.co"/>
    <s v="Docente"/>
    <x v="15"/>
    <x v="2"/>
    <s v="Misional"/>
    <x v="0"/>
    <s v="Quinto Taller Regional Atropellamiento De_x000a_Fauna En Las Carreteras Nacionales"/>
    <x v="6"/>
    <s v="N/A "/>
    <s v="marzo"/>
    <d v="2019-03-01T00:00:00"/>
    <d v="2019-03-22T00:00:00"/>
    <n v="2"/>
    <s v="N/A "/>
    <s v="N"/>
    <s v="N/A "/>
    <s v="Colombia "/>
    <s v="Bogotá "/>
    <x v="1"/>
    <s v="N"/>
    <s v="Moviliad tramitda por rectoria "/>
    <s v="Moviliad tramitda por rectoria "/>
    <s v="Moviliad tramitda por rectoria "/>
    <s v="N/A "/>
    <s v="Solo tiempo "/>
  </r>
  <r>
    <s v="DCRI"/>
    <x v="39"/>
    <n v="43826028"/>
    <s v="mariavega@itm.edu.co"/>
    <s v="Directora DCRI"/>
    <x v="19"/>
    <x v="6"/>
    <s v="Misional"/>
    <x v="3"/>
    <s v="asistir como Coordinadora del Nodo de Occidente  a la primera reunión del Comité Nacional de la RCI y el encuentro de buenas prácticas en RRII"/>
    <x v="5"/>
    <s v="N/A "/>
    <s v="febrero"/>
    <d v="2019-02-27T00:00:00"/>
    <d v="2019-03-19T00:00:00"/>
    <n v="1"/>
    <s v="RCI "/>
    <s v="S"/>
    <s v="RCI "/>
    <s v="Colombia"/>
    <s v="Bogotá "/>
    <x v="1"/>
    <s v="N/A "/>
    <s v="S"/>
    <s v="Imforme "/>
    <s v="S"/>
    <s v="N/A"/>
    <m/>
  </r>
  <r>
    <s v="Rectoría"/>
    <x v="40"/>
    <n v="75084372"/>
    <s v="edilsondelgado@itm.edu.co"/>
    <s v="Vicerrector de investigación"/>
    <x v="19"/>
    <x v="7"/>
    <s v="Misional"/>
    <x v="3"/>
    <s v="CONVOCATORIAS DE COLCIENCIAS para el programa de Fortalecimiento a las IES a través de la investigación y el equipamiento para el desarrollo de Ciencia y Tecnología"/>
    <x v="5"/>
    <s v="N/A"/>
    <s v="marzo"/>
    <d v="2019-03-01T00:00:00"/>
    <d v="2019-03-20T00:00:00"/>
    <n v="1"/>
    <s v="Colciencias "/>
    <s v="N"/>
    <s v="N/A "/>
    <s v="Clombia "/>
    <s v="Bogotá "/>
    <x v="1"/>
    <s v="N/A "/>
    <s v="Moviliad tramitda por rectoria "/>
    <s v="Moviliad tramitda por rectoria "/>
    <s v="Moviliad tramitda por rectoria "/>
    <m/>
    <m/>
  </r>
  <r>
    <s v="Rectoría"/>
    <x v="38"/>
    <n v="79568315"/>
    <s v="juanjaramillo@itm.edu.co"/>
    <s v="Docente"/>
    <x v="15"/>
    <x v="2"/>
    <s v="Misional"/>
    <x v="0"/>
    <s v="Reunión Ministerio del Medio Ambiente y Desarrollo Sostenible"/>
    <x v="5"/>
    <s v="N/A "/>
    <s v="marzo "/>
    <d v="2019-03-20T00:00:00"/>
    <d v="2019-03-04T00:00:00"/>
    <n v="1"/>
    <s v="Ministerio del Medio Ambiente y"/>
    <s v="N "/>
    <s v="N/A "/>
    <s v="Colombia "/>
    <s v="Bogotá "/>
    <x v="1"/>
    <s v="N"/>
    <s v="Moviliad tramitda por rectoria "/>
    <s v="Moviliad tramitda por rectoria "/>
    <s v="Moviliad tramitda por rectoria "/>
    <m/>
    <m/>
  </r>
  <r>
    <s v="DCRI"/>
    <x v="39"/>
    <n v="43826028"/>
    <s v="mariavega@itm.edu.co"/>
    <s v="Directora DCRI"/>
    <x v="19"/>
    <x v="6"/>
    <s v="Misional"/>
    <x v="3"/>
    <s v="Primera asamblea General de la CCYK, Red de la cual la Institución es miembro desde el año 2015, asistir a la recepción colombo-alemana de universidades Feria Europosgrados, visitar la  Universidad de Ciencias Aplicadas de Schmalkalden de Alemania  y trabajar con la Universidad Antonio Nariño , El Tecnológico de Antioquia y la Fundación Juan N. Corpas,  en una propuesta conjunta para la convocatoria de 100K – Partners. "/>
    <x v="5"/>
    <s v="N/A "/>
    <s v="marzo"/>
    <d v="2019-03-27T00:00:00"/>
    <d v="2019-03-30T00:00:00"/>
    <n v="3"/>
    <s v="CCYK "/>
    <s v="S"/>
    <s v="RCI "/>
    <s v="Colombia "/>
    <s v="Bogota"/>
    <x v="1"/>
    <s v="N/A "/>
    <s v="S"/>
    <s v="Informe"/>
    <s v="S"/>
    <s v="N/A"/>
    <m/>
  </r>
  <r>
    <s v="Rectoría"/>
    <x v="41"/>
    <n v="43575366"/>
    <s v="olgaruiz@itm.edu.co"/>
    <s v="Jefe oficina de emprendimiento "/>
    <x v="19"/>
    <x v="8"/>
    <m/>
    <x v="3"/>
    <s v="General de la CCY"/>
    <x v="6"/>
    <s v="N/A "/>
    <s v="marzo"/>
    <d v="2019-03-27T00:00:00"/>
    <d v="2019-03-29T00:00:00"/>
    <n v="2"/>
    <s v="Universidad del Valle Ciudad de Cali,"/>
    <s v="N"/>
    <s v="N"/>
    <s v="Colombia "/>
    <s v="Cali "/>
    <x v="1"/>
    <s v="N/A "/>
    <s v="Moviliad tramitda por rectoria "/>
    <s v="Moviliad tramitda por rectoria "/>
    <s v="Moviliad tramitda por rectoria "/>
    <s v="N/A"/>
    <m/>
  </r>
  <r>
    <s v="Dirección de Investigación"/>
    <x v="42"/>
    <n v="71647133"/>
    <s v="franciscogiaraldo@itm.edu.co"/>
    <s v="Docente"/>
    <x v="22"/>
    <x v="0"/>
    <s v="Misional"/>
    <x v="0"/>
    <s v="VIII Congreso Internacional de Tecnologia, Ciencia y Sociedad"/>
    <x v="0"/>
    <s v="Pedagogía para la Paz y el Posconflicto en la Educación Superior"/>
    <s v="Enero"/>
    <d v="2019-01-07T00:00:00"/>
    <d v="2019-01-21T00:00:00"/>
    <n v="5"/>
    <s v="Universidad Nova  de Lisboa"/>
    <s v="S"/>
    <s v="P-17221"/>
    <s v="Portugal"/>
    <s v="Lisboa"/>
    <x v="0"/>
    <s v="N/A"/>
    <s v="S"/>
    <s v="Movilidad Tramitada por investigación "/>
    <s v="Movilidad Tramitada por investigación "/>
    <m/>
    <m/>
  </r>
  <r>
    <s v="Departamento de Personal"/>
    <x v="43"/>
    <s v="98.681.635"/>
    <s v="jorgeoquendo@itm.edu.co"/>
    <s v="Profesional Universitario"/>
    <x v="19"/>
    <x v="9"/>
    <s v="Apoyo "/>
    <x v="3"/>
    <s v="Seminario de actualización Impacto de la Nueva Ley de Financiamiento, Ley 1943 del 28 de Dic 2018 ofrecida por F&amp;C Consultores"/>
    <x v="4"/>
    <s v="N/A "/>
    <s v="Enero"/>
    <d v="2019-01-24T00:00:00"/>
    <d v="2019-01-25T00:00:00"/>
    <n v="2"/>
    <s v="Hotel Porton de Medellín - Kr 43A # 9 Sur  51"/>
    <s v="N"/>
    <s v="N/A "/>
    <s v="Colombia"/>
    <s v="Medellín"/>
    <x v="1"/>
    <s v="N/A "/>
    <s v="Movilidad Tramitada por Personal "/>
    <s v="Las memorias, diapositivas, talleres escritos y socialización a los compañeros de los principales cambios que trae la nueva ley de financiamiento respecto a las instituciones públicas y en general. Fecha de entrega: 28/02/2019"/>
    <s v="Movilidad Tramitada por Personal "/>
    <s v="N/A"/>
    <m/>
  </r>
  <r>
    <s v="Rectoría"/>
    <x v="44"/>
    <n v="1036611459"/>
    <s v="jonathanbermudez@itm.edu.co"/>
    <s v="Docente"/>
    <x v="23"/>
    <x v="1"/>
    <s v="Misional"/>
    <x v="0"/>
    <s v="VIII Congreso Internacional de Tecnologia, Ciencia y Sociedad"/>
    <x v="0"/>
    <s v="Rol De La Gestión De La Tecnología E Innovación En Las Institu-Ciones Militares En Escenarios De Posacuerdo"/>
    <s v="Enero"/>
    <d v="2019-01-09T00:00:00"/>
    <d v="2019-01-12T00:00:00"/>
    <n v="3"/>
    <s v="Universidad de Nova"/>
    <s v="S"/>
    <s v="FP44842-033-2017 "/>
    <s v="Portugal"/>
    <s v="Lisboa"/>
    <x v="0"/>
    <s v="Grupo en Ciencias Administrativas"/>
    <s v="Moviliad tramitda por rectoria "/>
    <s v="Moviliad tramitda por rectoria "/>
    <s v="Moviliad tramitda por rectoria "/>
    <s v="S"/>
    <s v="Esta movilidad se realiza en el marco del Convenio Interadministrativo de Cooperación entre el ITM, la Universidad Nacional de Colombia-Sede Bogotá y la Escuela Naval Almirante Padilla."/>
  </r>
  <r>
    <s v="DCRI"/>
    <x v="45"/>
    <n v="1152461830"/>
    <s v="luisabermudez244369@correo.itm.edu.co"/>
    <s v="Estudiante"/>
    <x v="21"/>
    <x v="1"/>
    <s v="Misional "/>
    <x v="1"/>
    <s v="V Coloquio de Metrología"/>
    <x v="3"/>
    <s v="Estado situacional de la metrología en la medición de la calidad del  aire  en el Valle de Aburrá equipo de pesaje de alta exactitud y bajo costo"/>
    <s v="mayo "/>
    <d v="2019-05-27T00:00:00"/>
    <d v="2019-05-31T00:00:00"/>
    <n v="5"/>
    <s v="Univesidad Politécnica Santa Rosa de Jaúregui "/>
    <s v="S"/>
    <s v="UI 18-11"/>
    <s v="México "/>
    <s v="Queretaro "/>
    <x v="2"/>
    <s v="N/A"/>
    <s v="S"/>
    <s v="Informe, Socialización de la experiencia"/>
    <m/>
    <m/>
    <s v="Pendiente socialización despues de vacaciones "/>
  </r>
  <r>
    <s v="DCRI"/>
    <x v="46"/>
    <s v="1.017.163.483"/>
    <s v="mayraalzate191045@correo.itm.edu.co"/>
    <s v="Estudiante"/>
    <x v="5"/>
    <x v="0"/>
    <s v="Misional "/>
    <x v="1"/>
    <s v="Segunda Edición de la Bienal de Diseño de La Habana"/>
    <x v="3"/>
    <s v="Introducción de neumáticos en desuso a un nuevo ciclo de vida: La transformación de un objeto basura a una re-significación formal y funcional"/>
    <s v="mayo "/>
    <d v="2019-05-20T00:00:00"/>
    <d v="2019-05-26T00:00:00"/>
    <n v="7"/>
    <s v="sala Loynaz del Centro Hispanoamericano de Cultura"/>
    <s v="N"/>
    <s v="N/A"/>
    <s v="La Habana "/>
    <s v="Cuba"/>
    <x v="2"/>
    <s v="N/A"/>
    <s v="S"/>
    <s v="Informe de movilidad "/>
    <s v="S"/>
    <m/>
    <m/>
  </r>
  <r>
    <s v="Rectoría"/>
    <x v="36"/>
    <n v="70125682"/>
    <s v="carlostoro@itm.edu.co"/>
    <s v="Jefe Vicerrectoria Financiera"/>
    <x v="19"/>
    <x v="5"/>
    <m/>
    <x v="3"/>
    <s v="Prepación para rectores y Jefes de Planeación Reddttu , en el sistema general de Regalías "/>
    <x v="4"/>
    <s v="N/A"/>
    <s v="Enero "/>
    <d v="2019-01-18T00:00:00"/>
    <d v="2019-01-19T00:00:00"/>
    <n v="1"/>
    <s v="REDTTU"/>
    <s v="S"/>
    <s v="REDTTU"/>
    <s v="Colombia"/>
    <s v="Bogotá "/>
    <x v="1"/>
    <s v="N/A"/>
    <s v="Moviliad tramitda por rectoria "/>
    <s v="Moviliad tramitda por rectoria "/>
    <s v="Moviliad tramitda por rectoria "/>
    <s v="N/A"/>
    <m/>
  </r>
  <r>
    <s v="Rectoría"/>
    <x v="47"/>
    <n v="43747035"/>
    <s v="erikagarcia@itm.-edu.co"/>
    <s v="Jefe departamento de Planeación"/>
    <x v="19"/>
    <x v="10"/>
    <m/>
    <x v="3"/>
    <s v="Prepación para rectores y Jefes de Planeación Reddttu , en el sistema general de Regalías "/>
    <x v="4"/>
    <s v="N/A "/>
    <s v="Enero"/>
    <d v="2019-01-18T00:00:00"/>
    <d v="2019-01-19T00:00:00"/>
    <n v="1"/>
    <s v="REDTTU"/>
    <s v="S"/>
    <s v="REDTTU"/>
    <s v="Colombia"/>
    <s v="Bogotá "/>
    <x v="1"/>
    <s v="N/A"/>
    <s v="Moviliad tramitda por rectoria "/>
    <s v="Moviliad tramitda por rectoria "/>
    <s v="Moviliad tramitda por rectoria "/>
    <s v="N/A"/>
    <m/>
  </r>
  <r>
    <s v="DCRI"/>
    <x v="48"/>
    <s v="1.036.640.838"/>
    <s v="andreavelez151619@correo.itm.edu.co"/>
    <s v="Estudiante"/>
    <x v="5"/>
    <x v="0"/>
    <s v="Misional "/>
    <x v="1"/>
    <s v="Segunda Edición de la Bienal de Diseño de La Habana"/>
    <x v="3"/>
    <s v="Introducción de neumáticos en desuso a un nuevo ciclo de vida: La transformación de un objeto basura a una re-significación formal y funcional"/>
    <s v="mayo "/>
    <d v="2019-05-20T00:00:00"/>
    <d v="2019-05-26T00:00:00"/>
    <n v="7"/>
    <s v="sala Loynaz del Centro Hispanoamericano de Cultura"/>
    <s v="N"/>
    <s v="N/A"/>
    <s v="La Habana "/>
    <s v="Cuba"/>
    <x v="2"/>
    <s v="N/A"/>
    <s v="S"/>
    <s v="Informe de movilidad "/>
    <s v="S"/>
    <m/>
    <m/>
  </r>
  <r>
    <s v="Rectoría"/>
    <x v="36"/>
    <n v="70125682"/>
    <s v="carlostoro@itm.edu.co"/>
    <s v="Jefe Vicerrectoria Financiera"/>
    <x v="19"/>
    <x v="5"/>
    <m/>
    <x v="3"/>
    <s v="Prepación para rectores y Jefes de Planeación Reddttu , en el sistema general de Regalías "/>
    <x v="4"/>
    <s v="N/A"/>
    <s v="febrero "/>
    <d v="2019-02-07T00:00:00"/>
    <d v="2019-02-08T00:00:00"/>
    <n v="2"/>
    <s v="REDTTU"/>
    <s v="S"/>
    <s v="REDTTU"/>
    <s v="Colombia"/>
    <s v="Bogotá "/>
    <x v="1"/>
    <s v="N/A"/>
    <s v="Moviliad tramitda por rectoria "/>
    <s v="Moviliad tramitda por rectoria "/>
    <s v="Moviliad tramitda por rectoria "/>
    <s v="N/A"/>
    <m/>
  </r>
  <r>
    <s v="DCRI"/>
    <x v="49"/>
    <n v="15443383"/>
    <s v="jorgeherrera@itm.edu.co"/>
    <s v="Docente ocasional "/>
    <x v="10"/>
    <x v="3"/>
    <s v="Misional "/>
    <x v="0"/>
    <s v="Winter College on Applications of Optics and Photonics in food Science"/>
    <x v="0"/>
    <s v="Analysis of spectral vegetation indices in chrysanthemum production flower"/>
    <s v="febrero "/>
    <d v="2019-02-10T00:00:00"/>
    <d v="2019-02-23T00:00:00"/>
    <n v="13"/>
    <s v="CTP - Strada Costiera, 11"/>
    <s v="N"/>
    <s v="N/A "/>
    <s v="Italia "/>
    <s v="Trieste"/>
    <x v="2"/>
    <s v="N/A "/>
    <s v="S"/>
    <s v="Informe de la visita, certificado de participación, socialización en el seminario de la línea de investigación en visión artificial y fotónica"/>
    <s v="S"/>
    <s v="S"/>
    <s v=" Producto aprobado por AMCTI Codigo 4842. Correo electrónico "/>
  </r>
  <r>
    <s v="Rectoría"/>
    <x v="47"/>
    <n v="43747035"/>
    <s v="erikagarcia@itm.-edu.co"/>
    <s v="Jefe departamento de Planeación"/>
    <x v="19"/>
    <x v="10"/>
    <m/>
    <x v="3"/>
    <s v="Prepación para rectores y Jefes de Planeación Reddttu , en el sistema general de Regalías "/>
    <x v="4"/>
    <s v="N/A "/>
    <s v="febrero"/>
    <d v="2019-02-17T00:00:00"/>
    <d v="2019-02-19T00:00:00"/>
    <n v="3"/>
    <s v="REDTTU"/>
    <s v="S"/>
    <s v="REDTTU"/>
    <s v="Colombia"/>
    <s v="Bogotá "/>
    <x v="1"/>
    <s v="N/A"/>
    <s v="Moviliad tramitda por rectoria "/>
    <s v="Moviliad tramitda por rectoria "/>
    <s v="Moviliad tramitda por rectoria "/>
    <s v="N/A"/>
    <m/>
  </r>
  <r>
    <s v="Rectoría"/>
    <x v="50"/>
    <n v="98624985"/>
    <s v="jorgebrand@itm.edu.co"/>
    <s v="Decano"/>
    <x v="19"/>
    <x v="1"/>
    <s v="Misional "/>
    <x v="3"/>
    <s v="Escuela Nacional del Deporte "/>
    <x v="0"/>
    <s v="N/A "/>
    <s v="marzo"/>
    <d v="2019-03-22T00:00:00"/>
    <d v="2019-03-22T00:00:00"/>
    <n v="1"/>
    <s v="Escuela Nacional del Deporte "/>
    <s v="N "/>
    <s v="N/A "/>
    <s v="Colombia "/>
    <s v="Cali "/>
    <x v="1"/>
    <s v="N/A "/>
    <s v="Moviliad tramitda por rectoria "/>
    <s v="Moviliad tramitda por rectoria "/>
    <s v="Moviliad tramitda por rectoria "/>
    <s v="N/A"/>
    <m/>
  </r>
  <r>
    <s v="DCRI"/>
    <x v="51"/>
    <n v="1037590324"/>
    <s v="manuelaraigosa@itm.edu.co"/>
    <s v="Contratista"/>
    <x v="19"/>
    <x v="6"/>
    <s v="Misional"/>
    <x v="3"/>
    <s v="Asamblea Ordinaria del Consejo Técnico 2019, en la ciudad de Cartagena del Programa Interinstitucional para el Fortalecimiento de la Investigación y Posgrado del Pacífico –DELFIN"/>
    <x v="5"/>
    <s v="N/A "/>
    <s v="marzo"/>
    <d v="2019-03-07T00:00:00"/>
    <d v="2019-03-08T00:00:00"/>
    <n v="2"/>
    <s v="N/A "/>
    <s v="S "/>
    <s v="RN11-01"/>
    <s v="Colombia "/>
    <s v="Cartagena "/>
    <x v="1"/>
    <s v="N/A"/>
    <s v="S"/>
    <s v="Informe de Movilidad "/>
    <s v="S"/>
    <s v="N/A "/>
    <m/>
  </r>
  <r>
    <s v="Departamento de Personal"/>
    <x v="52"/>
    <s v="1.128.272.648"/>
    <s v="diegogonzalez"/>
    <s v="Profesional Universitario"/>
    <x v="19"/>
    <x v="11"/>
    <s v="Apoyo "/>
    <x v="3"/>
    <s v="Seminario COSO ERM 2017, Estrategia y desempeño, alineación exitosa"/>
    <x v="4"/>
    <s v="N/A"/>
    <s v="marzo"/>
    <d v="2019-03-06T00:00:00"/>
    <d v="2019-03-08T00:00:00"/>
    <n v="3"/>
    <s v="Centro de Desarrollo Profesional (CDP) de IIA Colombia - Calle 98A # 51 41  Oficina 603 Edificio Ecotorre"/>
    <s v="N"/>
    <s v="N/A "/>
    <s v="Colombia"/>
    <s v="Bogota"/>
    <x v="1"/>
    <s v="N/A "/>
    <s v="Movilidad Tramitada por Personal "/>
    <s v="Socialización de lo aprendido al grupo de trabajo de la Dirección de Control Interno, y documento en Word, con los apuntes que permitan la mejora continua de la Dirección. Fecha de entrega 29-03-2019"/>
    <s v="Movilidad Tramitada por Personal "/>
    <s v="N/A"/>
    <m/>
  </r>
  <r>
    <s v="Rectoría"/>
    <x v="36"/>
    <n v="70125682"/>
    <s v="carlostoro@itm.edu.co"/>
    <s v="Jefe Vicerrectoria Financiera"/>
    <x v="19"/>
    <x v="5"/>
    <m/>
    <x v="3"/>
    <s v="Prepación para rectores y Jefes de Planeación Reddttu , en el sistema general de Regalías "/>
    <x v="4"/>
    <s v="N/A "/>
    <s v="febrero"/>
    <d v="2019-02-17T00:00:00"/>
    <d v="2019-02-19T00:00:00"/>
    <n v="3"/>
    <s v="REDTTU"/>
    <s v="S"/>
    <s v="REDTTU"/>
    <s v="Colombia"/>
    <s v="Bogotá "/>
    <x v="1"/>
    <s v="N/A"/>
    <s v="Moviliad tramitda por rectoria "/>
    <s v="Moviliad tramitda por rectoria "/>
    <s v="Moviliad tramitda por rectoria "/>
    <s v="N/A"/>
    <m/>
  </r>
  <r>
    <s v="Departamento de Personal"/>
    <x v="53"/>
    <s v="43.548.090"/>
    <s v="nataliamontoya@itm.edu.co"/>
    <s v="Contadora"/>
    <x v="19"/>
    <x v="9"/>
    <s v="Apoyo "/>
    <x v="3"/>
    <s v="Seminario de Información Exógena para la Dian en medios magnéticos año gravable 2018"/>
    <x v="4"/>
    <s v="N/A"/>
    <s v="marzo"/>
    <d v="2019-03-08T00:00:00"/>
    <d v="2019-03-08T00:00:00"/>
    <n v="1"/>
    <s v="Fuor Points Hotels by Sheraton Kr 43C # 6 Sur 100"/>
    <s v="N"/>
    <s v="N/A "/>
    <s v="Colombia"/>
    <s v="Medellín"/>
    <x v="1"/>
    <s v="N/A "/>
    <s v="Movilidad Tramitada por Personal "/>
    <s v="Información en medios magnéticos DIAN del año 2018 del ITM elaborada y presentada adecuadamente. Fecha de entrega:  junio-2019"/>
    <s v="Movilidad Tramitada por Personal "/>
    <s v="N/A"/>
    <m/>
  </r>
  <r>
    <s v="Rectoría"/>
    <x v="54"/>
    <n v="43576318"/>
    <s v="paulabotero@itm.edu.co"/>
    <s v="Decano"/>
    <x v="19"/>
    <x v="0"/>
    <s v="Misional "/>
    <x v="3"/>
    <s v="Comisión de servicios para participar del Workshop: economías creativas, industrias culturales y ley naranja"/>
    <x v="5"/>
    <s v="Workshop: economías creativas, industrias culturales y ley naranja"/>
    <s v="febrero"/>
    <d v="2019-02-27T00:00:00"/>
    <d v="2019-02-27T00:00:00"/>
    <n v="1"/>
    <s v="Universidad de los Andes"/>
    <s v="N"/>
    <s v="N/A"/>
    <s v="Colombia"/>
    <s v="Bogotá"/>
    <x v="1"/>
    <s v="N/A"/>
    <s v="Moviliad tramitda por rectoria "/>
    <s v="Moviliad tramitda por rectoria "/>
    <s v="Moviliad tramitda por rectoria "/>
    <s v="N/A"/>
    <s v="Entrega de Compromisos 12/03/2019"/>
  </r>
  <r>
    <s v="Dirección de Investigación"/>
    <x v="55"/>
    <n v="71768007"/>
    <s v="diegogitierrez@itm.edu.co"/>
    <s v="Docente"/>
    <x v="24"/>
    <x v="2"/>
    <s v="Misional "/>
    <x v="0"/>
    <s v="Investigador Visitante Universidad Federal Do Rio Grande Do Norte Departamento de Física  y Laboratorio de Geofísica de exploración de petróleo ( Lagep7CPGC/UFBA de la Universidad de de Bahía "/>
    <x v="7"/>
    <s v="N/A "/>
    <s v="marzo "/>
    <d v="2019-03-05T00:00:00"/>
    <d v="2019-07-07T00:00:00"/>
    <n v="125"/>
    <s v="Universidad Federal Do Rio Grande Do Norte- Universidad de de Bahía "/>
    <s v="S"/>
    <s v="RC0266"/>
    <s v="Brasil "/>
    <s v="Salvador de bahía "/>
    <x v="2"/>
    <s v="Migración Sismica "/>
    <s v="Movilidad Tramitada por investigación "/>
    <s v="Movilidad Tramitada por investigación "/>
    <s v="Movilidad Tramitada por investigación "/>
    <m/>
    <m/>
  </r>
  <r>
    <s v="Rectoría"/>
    <x v="56"/>
    <n v="71759913"/>
    <s v="eduardrodriguez@itm.edu.co"/>
    <s v="Vicerrector de Docencia"/>
    <x v="19"/>
    <x v="12"/>
    <s v="Misional "/>
    <x v="3"/>
    <s v="Asamblea general ACIET "/>
    <x v="5"/>
    <s v="N/A "/>
    <s v="marzo "/>
    <d v="2019-03-15T00:00:00"/>
    <d v="2019-03-15T00:00:00"/>
    <n v="1"/>
    <s v="RED ACIET"/>
    <s v="S"/>
    <s v="RN12-01"/>
    <s v="Colombia "/>
    <s v="Bogotá "/>
    <x v="1"/>
    <s v="N/A "/>
    <s v="Moviliad tramitda por rectoria "/>
    <s v="Moviliad tramitda por rectoria "/>
    <s v="Moviliad tramitda por rectoria "/>
    <s v="N/A"/>
    <m/>
  </r>
  <r>
    <s v="Departamento de Personal"/>
    <x v="57"/>
    <n v="42823509"/>
    <s v="mariaalzate@itm.edu.co"/>
    <s v="Profesional Universitario"/>
    <x v="25"/>
    <x v="13"/>
    <s v="Apoyo "/>
    <x v="3"/>
    <s v="Seminario taller nueva retenciónen la fuente sobre ingresos laborales 2019 "/>
    <x v="4"/>
    <s v="N/A "/>
    <s v="marzo "/>
    <d v="2019-03-13T00:00:00"/>
    <d v="2019-03-13T00:00:00"/>
    <n v="1"/>
    <s v="Práctica "/>
    <s v="N"/>
    <s v="N/A "/>
    <s v="Colombia "/>
    <s v="Medellín"/>
    <x v="1"/>
    <s v="N/A "/>
    <s v="Movilidad Tramitada por Personal "/>
    <m/>
    <s v="Movilidad Tramitada por Personal "/>
    <s v="N/A"/>
    <m/>
  </r>
  <r>
    <s v="Departamento de Personal"/>
    <x v="58"/>
    <n v="15372329"/>
    <s v="jeronimoperez@itm.edu.co"/>
    <s v="Contratista"/>
    <x v="19"/>
    <x v="14"/>
    <s v="Apoyo "/>
    <x v="3"/>
    <s v="Curso Practicas eficientes y seguras para el diseño e instalación de sistemas fotovoltaicos"/>
    <x v="4"/>
    <s v="N/A "/>
    <s v="marzo "/>
    <d v="2019-03-11T00:00:00"/>
    <d v="2019-03-15T00:00:00"/>
    <n v="5"/>
    <s v="Centro de ciencia y sensibilización ambiental  S.A.S"/>
    <s v="N"/>
    <s v="N/A "/>
    <s v="Colombia"/>
    <s v="Medellín"/>
    <x v="1"/>
    <s v="N/A "/>
    <s v="Movilidad Tramitada por Personal "/>
    <m/>
    <s v="Movilidad Tramitada por Personal "/>
    <s v="N/A"/>
    <m/>
  </r>
  <r>
    <s v="Dirección de Investigación"/>
    <x v="59"/>
    <n v="98660188"/>
    <s v="JUANPARRA@ITM.EDU.CO"/>
    <s v="Docente"/>
    <x v="26"/>
    <x v="0"/>
    <s v="Msional "/>
    <x v="0"/>
    <s v="Tercer Conversatorio Internacional De Tecnoesteticay Sensorium Contemporaneo"/>
    <x v="0"/>
    <s v="TECNOESTETICA DE INTERNET, POR UNA SENSIBILIDAD HIPERMATERICA"/>
    <s v="marzo"/>
    <d v="2019-03-24T00:00:00"/>
    <d v="2019-03-31T00:00:00"/>
    <n v="8"/>
    <s v="Universidad Nacional Cordoba Argentina"/>
    <s v="S"/>
    <s v="P-17218"/>
    <s v="Argentina"/>
    <s v="Cordoba"/>
    <x v="0"/>
    <s v="N/A "/>
    <s v="N"/>
    <s v="Movilidad Tramitada por investigación "/>
    <s v="Movilidad Tramitada por investigación "/>
    <m/>
    <m/>
  </r>
  <r>
    <s v="Departamento de Personal"/>
    <x v="60"/>
    <n v="71113056"/>
    <s v="juansoto@itm.edu.co"/>
    <s v="Jefe Control Interno"/>
    <x v="25"/>
    <x v="11"/>
    <s v="Apoyo "/>
    <x v="3"/>
    <s v="seminario “Estructuración de un PAMC Sostenible (Programa de aseguramiento y Mejora de la Calidad)”"/>
    <x v="4"/>
    <s v="N/A"/>
    <s v="Abril"/>
    <d v="2019-04-25T00:00:00"/>
    <d v="2019-04-26T00:00:00"/>
    <n v="2"/>
    <s v="Centro de Desarrollo Profesional (CDP) de IIA Colombia - Calle 98A # 51 41  Oficina 603 Edificio Ecotorre"/>
    <m/>
    <s v="N/A "/>
    <s v="Colombia"/>
    <s v="bogota"/>
    <x v="1"/>
    <s v="N/A "/>
    <s v="Movilidad Tramitada por Personal "/>
    <s v="Socialización de lo aprendido al grupo de trabajo de la Dirección de Control Interno, y documento en Word con las notas que permitan la mejora continua de la Dirección"/>
    <s v="Movilidad Tramitada por Personal "/>
    <s v="N/A"/>
    <m/>
  </r>
  <r>
    <s v="Dirección de Investigación"/>
    <x v="6"/>
    <s v="1.128.470.222"/>
    <s v="jhonatanmurillo@itm.edu.co"/>
    <s v="Docente"/>
    <x v="6"/>
    <x v="2"/>
    <s v="Misional"/>
    <x v="0"/>
    <s v="Reunion Administrativa Y Tecnica"/>
    <x v="6"/>
    <s v="N/A"/>
    <s v="marzo"/>
    <d v="2019-03-29T00:00:00"/>
    <d v="2019-03-29T00:00:00"/>
    <n v="1"/>
    <s v="INSTITUTO COLOMBIANO DE PETROLEO ICP"/>
    <s v="N "/>
    <s v="N/A "/>
    <s v="Colombia"/>
    <s v="Bucaramanga"/>
    <x v="1"/>
    <s v="N/A "/>
    <s v="N"/>
    <s v="Movilidad Tramitada por investigación "/>
    <s v="Movilidad Tramitada por investigación "/>
    <m/>
    <m/>
  </r>
  <r>
    <s v="Dirección de Investigación"/>
    <x v="6"/>
    <s v="1.128.470.222"/>
    <s v="jhonatanmurillo@itm.edu.co"/>
    <s v="Docente"/>
    <x v="6"/>
    <x v="2"/>
    <s v="Misional"/>
    <x v="0"/>
    <s v="Coperacion Cientifica"/>
    <x v="7"/>
    <s v="N/A"/>
    <s v="Abril"/>
    <d v="2019-04-15T00:00:00"/>
    <d v="2019-06-16T00:00:00"/>
    <n v="60"/>
    <s v="Universiadad Católica de Chile "/>
    <s v="S"/>
    <s v="RC0266"/>
    <s v="Chile"/>
    <s v="Santiago de Chile "/>
    <x v="0"/>
    <s v="N/A "/>
    <s v="N"/>
    <s v="Movilidad Tramitada por investigación "/>
    <s v="Movilidad Tramitada por investigación "/>
    <m/>
    <s v="La pasantia hace parte de los compromisos pactados entre el ITM y ECOPETROL en el Programa rc 0266 del 2013, el cual dispone de recursos financieros para el evento "/>
  </r>
  <r>
    <s v="DCRI"/>
    <x v="61"/>
    <n v="1128390097"/>
    <s v="Laura Gaviria lauragaviriay@gmail.com"/>
    <s v="Estudiante"/>
    <x v="27"/>
    <x v="1"/>
    <s v="Misional "/>
    <x v="1"/>
    <s v="Conferencia Internacional sobre Investigación en Ciencia y Tecnología"/>
    <x v="3"/>
    <s v="Evolution and research trends in the field of Model-based Enterprise: a bibliometric analysis"/>
    <s v="mayo "/>
    <d v="2019-05-03T00:00:00"/>
    <d v="2019-05-04T00:00:00"/>
    <n v="2"/>
    <s v="University of Washington Rome Center"/>
    <s v="N"/>
    <s v="N/A "/>
    <s v="Italia"/>
    <s v="Roma"/>
    <x v="0"/>
    <s v=" N/A "/>
    <s v="S"/>
    <s v="Memorias,certificado, artículo, socialización "/>
    <s v="S"/>
    <m/>
    <m/>
  </r>
  <r>
    <s v="DCRI"/>
    <x v="62"/>
    <s v="71.376.088"/>
    <s v="docentejorge@gmail.com"/>
    <s v="Estudiante"/>
    <x v="27"/>
    <x v="1"/>
    <s v="Misional "/>
    <x v="1"/>
    <s v="el VII Congreso Internacional sobre Tecnología e Innovación + Ciencia e Investigación - CITIC 2019"/>
    <x v="3"/>
    <s v="Apropiación de Tecnologías de gestión, eficiencia, y energías no convencionales para el uso racional de la energía del sector económico terciario"/>
    <s v="mayo "/>
    <d v="2019-05-22T00:00:00"/>
    <d v="2019-05-24T00:00:00"/>
    <n v="3"/>
    <s v="Hotel Ocean Coral &amp; Turquesa, Riviera Maya, México."/>
    <s v="N"/>
    <s v="N/A "/>
    <s v="Mexico "/>
    <s v="Cancun "/>
    <x v="2"/>
    <s v=" N/A "/>
    <s v="S"/>
    <s v="fotos, informe, certificado"/>
    <s v="S"/>
    <m/>
    <m/>
  </r>
  <r>
    <s v="DCRI"/>
    <x v="63"/>
    <n v="43158976"/>
    <s v="carolinagonzalez@itm.edu.co"/>
    <s v="Docente ocasional "/>
    <x v="16"/>
    <x v="2"/>
    <s v="Misional "/>
    <x v="0"/>
    <s v="X Congreso Iberoamericano de Educación Científica "/>
    <x v="0"/>
    <s v="Neuroeducación y desarrollo Profesional: un proyecto para la formación inclusiva de docentes universitarios en Ciencias Experimentales"/>
    <s v="marzo"/>
    <d v="2019-03-24T00:00:00"/>
    <d v="2019-03-28T00:00:00"/>
    <n v="5"/>
    <s v="Palacio Municipal Intendencia de Montevideo"/>
    <s v="N"/>
    <s v="N/A "/>
    <s v="Uruguay"/>
    <s v="Montevideo"/>
    <x v="0"/>
    <s v="N/A"/>
    <s v="S"/>
    <s v="Informe, fotos Articulo ISI/Scopus "/>
    <s v="S"/>
    <s v="S"/>
    <s v="Artículo un año para marzo de 2020. La docente no conitinúo en el 2020"/>
  </r>
  <r>
    <s v="DCRI"/>
    <x v="11"/>
    <n v="43984147"/>
    <s v="mariavasquez@itm.edu.co"/>
    <s v="Docente ocasional "/>
    <x v="5"/>
    <x v="0"/>
    <s v="N/A"/>
    <x v="0"/>
    <s v="II Colóquio Internacional Movimientos: Tránsitos &amp; Memórias"/>
    <x v="0"/>
    <s v="&quot;La fotografía análoga y digital en sala de aula ocmo herramienta para la comprensión de la historia de la cidudad de Medellín y sus transformaciones a lo largo del tiempo: patrimonios materiales, memorias y valores estéticos populares.&quot;"/>
    <s v="Abril"/>
    <d v="2019-04-08T00:00:00"/>
    <d v="2019-04-12T00:00:00"/>
    <n v="5"/>
    <s v="Universidade Salgado de Oliveira"/>
    <s v="N"/>
    <s v="N/A"/>
    <s v="Brasil"/>
    <s v="Río de Janeiro"/>
    <x v="0"/>
    <s v="N/A"/>
    <s v="S"/>
    <s v="._x000a_Artículo ISI - SCOPUS , informe, certificado "/>
    <s v="S"/>
    <s v="S"/>
    <s v=" Aprobado  AMCTI  còdigo 5535"/>
  </r>
  <r>
    <s v="Rectoría"/>
    <x v="47"/>
    <n v="43747035"/>
    <s v="erikagarcia@itm.-edu.co"/>
    <s v="Jefe departamento de Planeación"/>
    <x v="19"/>
    <x v="10"/>
    <m/>
    <x v="3"/>
    <s v="REDDTu"/>
    <x v="4"/>
    <s v="N/A "/>
    <s v="marzo"/>
    <d v="2019-03-14T00:00:00"/>
    <d v="2019-03-14T00:00:00"/>
    <n v="1"/>
    <s v="REDTTU"/>
    <s v="S"/>
    <s v="REDTTU"/>
    <s v="Colombia"/>
    <s v="Bogotá "/>
    <x v="1"/>
    <s v="N/A"/>
    <s v="Moviliad tramitda por rectoria "/>
    <s v="Moviliad tramitda por rectoria "/>
    <s v="Moviliad tramitda por rectoria "/>
    <s v="N/A"/>
    <m/>
  </r>
  <r>
    <s v="Rectoría"/>
    <x v="56"/>
    <n v="71759913"/>
    <s v="eduardrodriguez@itm.edu.co"/>
    <s v="Vicerrector de Docencia"/>
    <x v="19"/>
    <x v="12"/>
    <s v="Misional "/>
    <x v="3"/>
    <s v="Asamblea general de la RCP "/>
    <x v="5"/>
    <s v="N/A "/>
    <s v="marzo "/>
    <d v="2019-03-27T00:00:00"/>
    <d v="2019-03-29T00:00:00"/>
    <n v="3"/>
    <s v="RCP "/>
    <s v="S"/>
    <s v="RN 11-02"/>
    <s v="Colombia "/>
    <s v="Bogotá "/>
    <x v="1"/>
    <s v="N/A "/>
    <s v="Moviliad tramitda por rectoria "/>
    <s v="Moviliad tramitda por rectoria "/>
    <s v="Moviliad tramitda por rectoria "/>
    <s v="N/A"/>
    <m/>
  </r>
  <r>
    <s v="Rectoría"/>
    <x v="64"/>
    <n v="98548199"/>
    <s v="dariohurtado@itm.edu.co"/>
    <s v="Jefe de oficina departamento académico"/>
    <x v="19"/>
    <x v="1"/>
    <s v="Misional "/>
    <x v="3"/>
    <s v="ASCOLFa "/>
    <x v="5"/>
    <s v="N/A "/>
    <s v="marzo "/>
    <d v="2019-03-27T00:00:00"/>
    <d v="2019-03-27T00:00:00"/>
    <n v="1"/>
    <s v="ASCOLFA "/>
    <s v="S "/>
    <s v="RN13-01"/>
    <s v="Colombia "/>
    <s v="Bogotá "/>
    <x v="1"/>
    <s v="N/A "/>
    <s v="Moviliad tramitda por rectoria "/>
    <s v="Moviliad tramitda por rectoria "/>
    <s v="Moviliad tramitda por rectoria "/>
    <s v="N/A"/>
    <m/>
  </r>
  <r>
    <s v="Rectoría"/>
    <x v="36"/>
    <n v="70125682"/>
    <s v="carlostoro@itm.edu.co"/>
    <s v="Jefe Vicerrectoria Financiera"/>
    <x v="19"/>
    <x v="5"/>
    <m/>
    <x v="3"/>
    <s v="Prepación para rectores y Jefes de Planeación Reddttu , en el sistema general de Regalías "/>
    <x v="4"/>
    <s v="N/A"/>
    <s v="Abril"/>
    <d v="2019-04-01T00:00:00"/>
    <d v="2019-04-01T00:00:00"/>
    <n v="1"/>
    <s v="Socialización de la propuesta de modificación del Dcreto 978 de 2018"/>
    <s v="N"/>
    <s v="N/A "/>
    <s v="Colombia"/>
    <s v="Bogotá "/>
    <x v="1"/>
    <s v="N/A"/>
    <s v="Moviliad tramitda por rectoria "/>
    <s v="Moviliad tramitda por rectoria "/>
    <s v="Moviliad tramitda por rectoria "/>
    <s v="N/A"/>
    <m/>
  </r>
  <r>
    <s v="DCRI"/>
    <x v="65"/>
    <n v="1017266199"/>
    <s v="santiagocano252880@correo.itm.edu.co; santiteo210@gmail.com"/>
    <s v="Estudiante"/>
    <x v="17"/>
    <x v="3"/>
    <s v="Misional"/>
    <x v="1"/>
    <s v="XXII Simposio sobre Imagen, Procesamiento de Señales y Visión Artificial (STSIVA)"/>
    <x v="0"/>
    <s v="“Determinación de campos de velocidad mediante la técnica PIV” "/>
    <s v="Abril"/>
    <d v="2019-04-24T00:00:00"/>
    <d v="2019-04-26T00:00:00"/>
    <n v="3"/>
    <s v="Universidad Industrial de Santander "/>
    <s v="N"/>
    <s v="N/A"/>
    <s v="Colombia "/>
    <s v="Bucaramanga"/>
    <x v="3"/>
    <s v="Materiales Avanzados y Energía - MATyER y la línea de investigación Computación Avanzada, Diseño Digital y Procesos de Manufactura (SeCADD)."/>
    <s v="S"/>
    <s v="Informe, certificado, "/>
    <s v="S"/>
    <s v="N/A"/>
    <m/>
  </r>
  <r>
    <s v="DCRI"/>
    <x v="66"/>
    <s v="1.040.322.052 "/>
    <s v="jorgemunera229977@correo.itm.edu.co; alemunera1989@gmail.com"/>
    <s v="Estudiante"/>
    <x v="28"/>
    <x v="3"/>
    <s v="Misional"/>
    <x v="1"/>
    <s v="XXII Simposio sobre Imagen, Procesamiento de Señales y Visión Artificial (STSIVA)"/>
    <x v="0"/>
    <s v="“Automatización de un Fluviógrafo” "/>
    <s v="Abril"/>
    <d v="2019-04-24T00:00:00"/>
    <d v="2019-04-26T00:00:00"/>
    <n v="3"/>
    <s v="Universidad Industrial de Santander "/>
    <s v="N"/>
    <s v="N/A "/>
    <s v="Colombia "/>
    <s v="Bucaramanga"/>
    <x v="3"/>
    <s v="Materiales Avanzados y Energía - MATyER y la línea de investigación Computación Avanzada, Diseño Digital y Procesos de Manufactura (SeCADD)."/>
    <s v="S"/>
    <s v="Informe, memorias "/>
    <s v="S"/>
    <s v="N/A"/>
    <m/>
  </r>
  <r>
    <s v="DCRI"/>
    <x v="67"/>
    <s v="1.152.708.757"/>
    <s v="diegopenagos230276@correo.itm.edu.co; alejopv10@hotmail.com "/>
    <s v="Estudiante"/>
    <x v="17"/>
    <x v="3"/>
    <s v="Misional"/>
    <x v="1"/>
    <s v="IX Congreso Internacional de Ingeniería Mecánica, Mecatrónica y Automatización"/>
    <x v="0"/>
    <s v="Análisis experimental del ariete hidráulico en función del volumen del acumulador y la constante elástica del resorte"/>
    <s v="Mayo"/>
    <d v="2019-05-01T00:00:00"/>
    <d v="2019-05-01T00:00:00"/>
    <n v="3"/>
    <s v="Universidad Nacional sede Bogotá "/>
    <s v="N"/>
    <s v="N/A"/>
    <s v="Colombia "/>
    <s v="Bogotá "/>
    <x v="3"/>
    <s v="N/A"/>
    <s v="S"/>
    <s v="Memorias del evento, certificado de ponente "/>
    <s v="S"/>
    <s v="N/A"/>
    <m/>
  </r>
  <r>
    <s v="DCRI"/>
    <x v="68"/>
    <s v="1.214.744.316 "/>
    <s v="stevengalvis221631@correo.itm.edu.co; stevengalvis221631@hotmail.com"/>
    <s v="Estudiante"/>
    <x v="17"/>
    <x v="3"/>
    <s v="Misional"/>
    <x v="1"/>
    <s v="IX Congreso Internacional de Ingeniería Mecánica, Mecatrónica y Automatización"/>
    <x v="0"/>
    <s v="Validación numérica de modelo cuasi 2D para turbina de flujo cruzado tipo Michell- Banki"/>
    <s v="Mayo"/>
    <d v="2019-05-08T00:00:00"/>
    <d v="2019-05-10T00:00:00"/>
    <n v="3"/>
    <s v="Universidad Nacional sede Bogotá "/>
    <s v="N"/>
    <s v="N/A"/>
    <s v="Colombia "/>
    <s v="Bogotá "/>
    <x v="3"/>
    <s v="N/A"/>
    <s v="S"/>
    <s v="Memorias del evento, certificado de ponente "/>
    <s v="S"/>
    <s v="N/A"/>
    <m/>
  </r>
  <r>
    <s v="DCRI"/>
    <x v="69"/>
    <s v="1.039.469.755 "/>
    <s v="angieguevara220191@correo.itm.edu.co; angie.angie355@gmail.com"/>
    <s v="Estudiante"/>
    <x v="17"/>
    <x v="3"/>
    <s v="Misional"/>
    <x v="1"/>
    <s v="IX Congreso Internacional de Ingeniería Mecánica, Mecatrónica y Automatización"/>
    <x v="0"/>
    <s v="Diseño y validación numérica de una turbina de vórtice gravitacional"/>
    <s v="Mayo"/>
    <d v="2019-05-08T00:00:00"/>
    <d v="2019-05-10T00:00:00"/>
    <n v="3"/>
    <s v="Universidad Nacional sede Bogotá "/>
    <s v="N"/>
    <s v="N/A"/>
    <s v="Colombia "/>
    <s v="Bogotá "/>
    <x v="3"/>
    <s v="N/A"/>
    <s v="S"/>
    <s v="Memorias del evento, certificado de ponente "/>
    <s v="S"/>
    <s v="N/A"/>
    <m/>
  </r>
  <r>
    <s v="DCRI"/>
    <x v="70"/>
    <s v="1.152.446.038 "/>
    <s v="davidhernandez214675@correo.itm.edu.co"/>
    <s v="Estudiante"/>
    <x v="17"/>
    <x v="3"/>
    <s v="Misional"/>
    <x v="1"/>
    <s v="IX Congreso Internacional de Ingeniería Mecánica, Mecatrónica y Automatización"/>
    <x v="0"/>
    <s v="Validación computacional de una tee con refuerzo tipo cuello de monja para una central hidroeléctrica"/>
    <s v="Mayo"/>
    <d v="2019-05-08T00:00:00"/>
    <d v="2019-05-10T00:00:00"/>
    <n v="3"/>
    <s v="Universidad Nacional sede Bogotá "/>
    <s v="N"/>
    <s v="N/A"/>
    <s v="Colombia "/>
    <s v="Bogotá "/>
    <x v="3"/>
    <s v="N/A"/>
    <s v="S"/>
    <s v="Memorias del evento, certificado de ponente "/>
    <s v="S"/>
    <s v="N/A"/>
    <m/>
  </r>
  <r>
    <s v="DCRI"/>
    <x v="71"/>
    <s v="1.036.678.922"/>
    <s v="kevinhenao220566@correo.itm.edu.co; kevin_alex98@hotmail.com"/>
    <s v="Estudiante"/>
    <x v="17"/>
    <x v="3"/>
    <s v="Misional"/>
    <x v="1"/>
    <s v="IX Congreso Internacional de Ingeniería Mecánica, Mecatrónica y Automatización"/>
    <x v="0"/>
    <s v="Investigación numérica de una bomba operando como turbina"/>
    <s v="Mayo"/>
    <d v="2019-05-08T00:00:00"/>
    <d v="2019-05-10T00:00:00"/>
    <n v="3"/>
    <s v="Universidad Nacional sede Bogotá "/>
    <s v="N"/>
    <s v="N/A"/>
    <s v="Colombia "/>
    <s v="Bogotá "/>
    <x v="3"/>
    <s v="N/A"/>
    <s v="S"/>
    <s v="Memorias del evento, certificado de ponente "/>
    <s v="S"/>
    <s v="N/A "/>
    <m/>
  </r>
  <r>
    <s v="DCRI"/>
    <x v="72"/>
    <s v="43.625.992"/>
    <s v="soniamoreno@itm.edu.co"/>
    <s v="Estudiante"/>
    <x v="27"/>
    <x v="1"/>
    <s v="Misional "/>
    <x v="1"/>
    <s v="el VII Congreso Internacional sobre Tecnología e Innovación + Ciencia e Investigación - CITIC 2020"/>
    <x v="3"/>
    <s v="Caracterización de modelos de gestión del conocimiento como estrategia de aprendizaje para las Lean Manufacturing"/>
    <s v="mayo "/>
    <d v="2019-05-22T00:00:00"/>
    <d v="2019-05-24T00:00:00"/>
    <n v="3"/>
    <s v="Hotel Ocean Coral &amp; Turquesa, Riviera Maya, México."/>
    <s v="N"/>
    <s v="N/A "/>
    <s v="Mexico "/>
    <s v="Cancun "/>
    <x v="2"/>
    <s v=" N/A "/>
    <s v="S"/>
    <s v="Informe de movilidad, certificado asistencia, memorias"/>
    <m/>
    <m/>
    <s v="Pendiente prouctos, despues de vacaciones "/>
  </r>
  <r>
    <s v="DCRI"/>
    <x v="73"/>
    <n v="43594898"/>
    <s v="margaritapineda@itm.edu.co"/>
    <s v="Docente ocasional "/>
    <x v="29"/>
    <x v="0"/>
    <s v="Misional "/>
    <x v="0"/>
    <s v="XXXI Conferencia Anual FAUBAI 2019"/>
    <x v="0"/>
    <s v="Cooperación Interinstitucional sostenible entre el Instituto Tecnológico Metropolitano (ITM) –Universidad Veracruzana"/>
    <s v="abril "/>
    <d v="2019-04-11T00:00:00"/>
    <d v="2019-04-18T00:00:00"/>
    <n v="8"/>
    <s v="Centro de Convenciones Hangar"/>
    <s v="N"/>
    <s v="N/A"/>
    <s v="Brasil "/>
    <s v="Belém, Pará"/>
    <x v="2"/>
    <s v="N/A "/>
    <s v="S"/>
    <s v="Informe de movilidad "/>
    <s v="S"/>
    <s v="S"/>
    <m/>
  </r>
  <r>
    <s v="Rectoría"/>
    <x v="44"/>
    <n v="1036611459"/>
    <s v="jonathanbermudez@itm.edu.co"/>
    <s v="Docente"/>
    <x v="23"/>
    <x v="1"/>
    <s v="Misional"/>
    <x v="0"/>
    <s v="Talleres para las Institciones de educación superior , de carácter técnicas , profesionales, tecnologicas y universitarias publicas -ITTU "/>
    <x v="6"/>
    <s v="N/A "/>
    <s v="abril "/>
    <d v="2019-04-23T00:00:00"/>
    <d v="2019-04-23T00:00:00"/>
    <n v="1"/>
    <s v="ITTU"/>
    <s v="N"/>
    <s v="N/A "/>
    <s v="Colombia "/>
    <s v="Bogotá "/>
    <x v="1"/>
    <s v="Grupo en Ciencias Administrativas"/>
    <s v="Moviliad tramitda por rectoria "/>
    <s v="Moviliad tramitda por rectoria "/>
    <s v="Moviliad tramitda por rectoria "/>
    <s v="N/A"/>
    <m/>
  </r>
  <r>
    <s v="DCRI"/>
    <x v="74"/>
    <s v="1.017.239.147"/>
    <s v="valentinayepes96758@correo.itm.edu.co"/>
    <s v="Estudiante"/>
    <x v="2"/>
    <x v="2"/>
    <s v="Misional "/>
    <x v="1"/>
    <s v="IV Congreso Nacional de Lideres Universitarios: Democracia Participativa y Educación Superior ACREES"/>
    <x v="5"/>
    <s v="N/A "/>
    <s v="abril "/>
    <d v="2019-04-25T00:00:00"/>
    <d v="2019-04-28T00:00:00"/>
    <n v="3"/>
    <s v="N/A "/>
    <s v="N "/>
    <s v="N/A "/>
    <s v="Colombia "/>
    <s v="Bogotá "/>
    <x v="1"/>
    <s v="N/A "/>
    <s v="N "/>
    <s v="Informe de movilidad"/>
    <s v="N"/>
    <s v="N/A"/>
    <m/>
  </r>
  <r>
    <s v="Rectoría"/>
    <x v="36"/>
    <n v="70125682"/>
    <s v="carlostoro@itm.edu.co"/>
    <s v="Jefe Vicerrectoria Financiera"/>
    <x v="19"/>
    <x v="5"/>
    <m/>
    <x v="3"/>
    <s v="Reunión reconocimiento pasivos a las universidades "/>
    <x v="5"/>
    <s v="N/A"/>
    <s v="Abril"/>
    <d v="2019-04-24T00:00:00"/>
    <d v="2019-04-24T00:00:00"/>
    <n v="1"/>
    <s v="MEN "/>
    <s v="N"/>
    <s v="N/A "/>
    <s v="Colombia"/>
    <s v="Bogotá "/>
    <x v="1"/>
    <s v="N/A"/>
    <s v="Moviliad tramitda por rectoria "/>
    <s v="Moviliad tramitda por rectoria "/>
    <s v="Moviliad tramitda por rectoria "/>
    <s v="N/A"/>
    <m/>
  </r>
  <r>
    <s v="Rectoría"/>
    <x v="56"/>
    <n v="71759913"/>
    <s v="eduardrodriguez@itm.edu.co"/>
    <s v="Vicerrector de Docencia"/>
    <x v="19"/>
    <x v="12"/>
    <s v="Misional "/>
    <x v="3"/>
    <s v="CNA "/>
    <x v="5"/>
    <s v="N/A "/>
    <s v="abril "/>
    <d v="2019-04-30T00:00:00"/>
    <d v="2019-04-30T00:00:00"/>
    <n v="1"/>
    <s v="CNA"/>
    <s v="N"/>
    <s v="N/A "/>
    <s v="Colombia "/>
    <s v="Bogotá "/>
    <x v="1"/>
    <s v="N/A "/>
    <s v="Moviliad tramitda por rectoria "/>
    <s v="Moviliad tramitda por rectoria "/>
    <s v="Moviliad tramitda por rectoria "/>
    <s v="N/A"/>
    <m/>
  </r>
  <r>
    <s v="DCRI"/>
    <x v="75"/>
    <s v="44.007.620"/>
    <s v="aagudelovalencia@gmail.com"/>
    <s v="Estudiante"/>
    <x v="27"/>
    <x v="1"/>
    <s v="Misional "/>
    <x v="1"/>
    <s v="el VII Congreso Internacional sobre Tecnología e Innovación + Ciencia e Investigación - CITIC 2021"/>
    <x v="3"/>
    <s v="Rutas competitivas como base para el desarrollo de la competitividad: propuesta para la subregión Occidente del Departamento Antioquia -Colombia, a partir de sus potencialidades identificadas ."/>
    <s v="mayo "/>
    <d v="2019-05-22T00:00:00"/>
    <d v="2019-05-24T00:00:00"/>
    <n v="3"/>
    <s v="Hotel Ocean Coral &amp; Turquesa, Riviera Maya, México."/>
    <s v="N"/>
    <s v="N/A "/>
    <s v="Mexico "/>
    <s v="Cancun "/>
    <x v="2"/>
    <s v=" N/A "/>
    <s v="S"/>
    <s v="Informe, constancia, fotos"/>
    <s v="S"/>
    <m/>
    <m/>
  </r>
  <r>
    <s v="DCRI"/>
    <x v="76"/>
    <s v="1.214.723.114"/>
    <s v="jhonhoyos305@gmail.com"/>
    <s v="Estudiante"/>
    <x v="27"/>
    <x v="1"/>
    <s v="Misional "/>
    <x v="1"/>
    <s v="el VII Congreso Internacional sobre Tecnología e Innovación + Ciencia e Investigación - CITIC 2022"/>
    <x v="3"/>
    <s v="Universidades Corporativas ; una evolución de las capacidades de gestión del talento humano"/>
    <s v="mayo "/>
    <d v="2019-05-22T00:00:00"/>
    <d v="2019-05-24T00:00:00"/>
    <n v="3"/>
    <s v="Hotel Ocean Coral &amp; Turquesa, Riviera Maya, México."/>
    <s v="N"/>
    <s v="N/A "/>
    <s v="Mexico "/>
    <s v="Cancun "/>
    <x v="2"/>
    <s v=" N/A "/>
    <s v="S"/>
    <s v="S"/>
    <s v="Infor, constancia "/>
    <m/>
    <m/>
  </r>
  <r>
    <s v="DCRI"/>
    <x v="77"/>
    <s v="1.152.206.349"/>
    <s v="mateomejia199756@correo.itm.edu.co; zeitto@hotmail.com"/>
    <s v="Estudiante"/>
    <x v="28"/>
    <x v="3"/>
    <s v="Misional "/>
    <x v="1"/>
    <s v="RETO INNOVA-WORLD"/>
    <x v="8"/>
    <s v="N/A "/>
    <s v="Mayo"/>
    <d v="2019-05-13T00:00:00"/>
    <d v="2019-05-17T00:00:00"/>
    <n v="5"/>
    <s v="la Universidad Tecnológica de Panamá"/>
    <s v="S"/>
    <s v="UI 17-10"/>
    <s v="Panamá"/>
    <s v="Panamá"/>
    <x v="2"/>
    <s v=" N/A "/>
    <s v="S"/>
    <s v="S"/>
    <m/>
    <m/>
    <m/>
  </r>
  <r>
    <s v="DCRI"/>
    <x v="78"/>
    <s v="1.035.234.403"/>
    <s v="cristianalzate224500@correo.itm.edu.co"/>
    <s v="Estudiante"/>
    <x v="18"/>
    <x v="3"/>
    <s v="Misional "/>
    <x v="1"/>
    <s v="RETO INNOVA-WORLD"/>
    <x v="8"/>
    <s v="N/A "/>
    <s v="mayo "/>
    <d v="2019-05-13T00:00:00"/>
    <d v="2019-05-17T00:00:00"/>
    <n v="5"/>
    <s v="la Universidad Tecnológica de Panamá"/>
    <s v="S"/>
    <s v="UI 17-10"/>
    <s v="Panamá"/>
    <s v="Panamá"/>
    <x v="2"/>
    <s v=" N/A "/>
    <s v="S"/>
    <s v="S"/>
    <m/>
    <m/>
    <m/>
  </r>
  <r>
    <s v="DCRI"/>
    <x v="79"/>
    <s v="1.216.713.079 "/>
    <s v="jorgerenteria137111@correo.itm.edu.co; jorgerenteriap@gmail.com"/>
    <s v="Estudiante"/>
    <x v="30"/>
    <x v="3"/>
    <s v="Misional"/>
    <x v="1"/>
    <s v="Programa de pasantías "/>
    <x v="9"/>
    <s v="N/A"/>
    <s v="noviembre"/>
    <d v="2019-11-04T00:00:00"/>
    <d v="2019-12-14T00:00:00"/>
    <n v="41"/>
    <s v="Universidad de Santiago"/>
    <s v="N"/>
    <s v="N/A "/>
    <s v="Chile "/>
    <s v="Chile "/>
    <x v="0"/>
    <s v="Materiales Avanzados y Energía - MATyER _x000a_"/>
    <s v="S"/>
    <m/>
    <m/>
    <m/>
    <m/>
  </r>
  <r>
    <s v="DCRI"/>
    <x v="80"/>
    <s v="1.214.721.110 "/>
    <s v="juanzabala139525@correo.itm.edu.co; juanzabala2193@gmail.com"/>
    <s v="Estudiante"/>
    <x v="31"/>
    <x v="3"/>
    <s v="Misional"/>
    <x v="1"/>
    <s v="Programa de pasantías "/>
    <x v="9"/>
    <s v="N/A"/>
    <s v="noviembre"/>
    <d v="2019-11-01T00:00:00"/>
    <d v="2019-12-01T00:00:00"/>
    <n v="31"/>
    <s v="Universitat Politécnica de Cataluña"/>
    <s v="N"/>
    <s v="N/A "/>
    <s v="España"/>
    <s v="Barcelona"/>
    <x v="0"/>
    <s v="Automática, Electrónica y Ciencias Computacionales (AEyCC)"/>
    <s v="S"/>
    <m/>
    <m/>
    <m/>
    <m/>
  </r>
  <r>
    <s v="DCRI"/>
    <x v="81"/>
    <s v="71.768.778"/>
    <s v="edwinlopera@itm.edu.co"/>
    <s v="Docente"/>
    <x v="32"/>
    <x v="3"/>
    <s v="Misional "/>
    <x v="0"/>
    <s v="4th International Workshop on Power Electronics and Power Quality Applications"/>
    <x v="0"/>
    <s v="Experimental Magnetization Curve of a Transformer Considering Harmonic Distortion"/>
    <s v="mayo "/>
    <d v="2019-05-30T00:00:00"/>
    <d v="2019-05-31T00:00:00"/>
    <n v="2"/>
    <s v="N/A "/>
    <s v="N"/>
    <s v="N/A "/>
    <s v="Colombia "/>
    <s v="Manizales "/>
    <x v="1"/>
    <s v="N/A "/>
    <s v="S"/>
    <s v="Certificado ponencia. Las memorias del evento serán indexadas por IEEE Xplore y estarán sometidas al índice de citación de memorias de conferencia de Scopus y Thompson"/>
    <s v="S"/>
    <s v="N/A"/>
    <m/>
  </r>
  <r>
    <s v="DCRI"/>
    <x v="82"/>
    <s v="91.282.382"/>
    <s v="raulvargas@itm.edu.co"/>
    <s v="Jefe de programa"/>
    <x v="14"/>
    <x v="0"/>
    <s v="Misional "/>
    <x v="0"/>
    <s v="VII Congreso Internacional sobre Tecnologías e Innovación + Ciencia e investigación CITICI 2019"/>
    <x v="3"/>
    <s v="Experiencia significativa: taller de diseño de juguetes &quot;Un sueño de navidad&quot;"/>
    <s v="mayo "/>
    <d v="2019-05-22T00:00:00"/>
    <d v="2019-05-24T00:00:00"/>
    <n v="5"/>
    <s v="Hotel Ocean Coral &amp; Turquesa, Riviera Maya, México."/>
    <s v="N "/>
    <s v="N/A "/>
    <s v="México "/>
    <s v="Cancun "/>
    <x v="0"/>
    <s v="N/A "/>
    <s v="S"/>
    <s v="Artículo ISI /Scopus"/>
    <s v="S"/>
    <s v="S"/>
    <s v="Producto un año_x000a_No continuó vinculado al ITM desde junio de 2019 "/>
  </r>
  <r>
    <s v="DCRI"/>
    <x v="83"/>
    <s v="1.116.917.420 "/>
    <s v="jhonrojas129995@correo.itm.edu.co; jhonjairo_09@live.com"/>
    <s v="Estudiante"/>
    <x v="31"/>
    <x v="3"/>
    <s v="Misional"/>
    <x v="1"/>
    <s v="Programa de pasantías "/>
    <x v="9"/>
    <s v="N/A"/>
    <s v="noviembre"/>
    <d v="2019-11-05T00:00:00"/>
    <d v="2019-11-15T00:00:00"/>
    <n v="11"/>
    <s v="Universitat Rovira I Virgili"/>
    <s v="N"/>
    <s v="N/A "/>
    <s v="España"/>
    <s v="Tarragona"/>
    <x v="0"/>
    <s v="Automática, Electrónica y Ciencias Computacionales (AEyCC)"/>
    <s v="S"/>
    <m/>
    <m/>
    <m/>
    <m/>
  </r>
  <r>
    <s v="DCRI"/>
    <x v="84"/>
    <n v="1053778273"/>
    <s v="leonardoduque@itm.edu.co"/>
    <s v="Docente"/>
    <x v="17"/>
    <x v="3"/>
    <s v="Misional "/>
    <x v="0"/>
    <s v="Pasantía de Investigación Laboratorio Wellecome Center for Human Neuroimaging (WCHN) University College London"/>
    <x v="7"/>
    <s v="N/A"/>
    <s v="Mayo"/>
    <d v="2019-05-15T00:00:00"/>
    <d v="2019-06-13T00:00:00"/>
    <n v="30"/>
    <s v="Laboratorio Wellecome Center for Human Neuroimaging (WCHN) University College London"/>
    <s v="N "/>
    <s v="N/A "/>
    <s v="Inglaterra "/>
    <s v="Londres "/>
    <x v="0"/>
    <s v=" N/A "/>
    <s v="S"/>
    <s v="Artículo ISI /Scopus_x000a_Socilaización con la Comunidad ITM_x000a_Informe"/>
    <s v="S"/>
    <s v="S"/>
    <s v="Artículo aprobado AMCTI  còdigo 4967"/>
  </r>
  <r>
    <s v="DCRI"/>
    <x v="85"/>
    <n v="71211569"/>
    <s v="luisduque@itm.edu.co"/>
    <s v="Docente"/>
    <x v="2"/>
    <x v="2"/>
    <s v="Misional "/>
    <x v="0"/>
    <s v="1st EAGE Conference y Exhibition 2019"/>
    <x v="0"/>
    <s v="Automated velocity estimation by deep learning based seismic-to-velocity mapping. "/>
    <s v="junio"/>
    <d v="2019-06-02T00:00:00"/>
    <d v="2019-06-07T00:00:00"/>
    <n v="6"/>
    <s v="ExCeL Center en Londres"/>
    <s v="N "/>
    <s v="N/A "/>
    <s v="Inglaterra "/>
    <s v="Londres "/>
    <x v="0"/>
    <s v=" N/A "/>
    <s v="S"/>
    <s v="Artículo  publicado en la revista de la EAGE (EarthDoc) ._x000a__x000a_"/>
    <s v="S"/>
    <m/>
    <s v="Aprobado AMCTI  5108, "/>
  </r>
  <r>
    <s v="DCRI"/>
    <x v="86"/>
    <s v="1.112.769.249"/>
    <s v="luisgrisales@itm.edu.co"/>
    <s v="Docente"/>
    <x v="33"/>
    <x v="3"/>
    <s v="Misional "/>
    <x v="0"/>
    <s v="Pasantía académica en la Universidad Tecnológica de Bolívar"/>
    <x v="7"/>
    <s v="N/A"/>
    <s v="junio "/>
    <d v="2019-06-04T00:00:00"/>
    <d v="2019-06-21T00:00:00"/>
    <n v="18"/>
    <s v="Universidad Tecnológica de Bolívar-UTB"/>
    <s v="S "/>
    <m/>
    <s v="Colombia "/>
    <s v="Cartagena "/>
    <x v="1"/>
    <s v=" N/A "/>
    <s v="S"/>
    <s v="Informe de pasantía, certificado de asistencia, artículo Q1 o Q2 "/>
    <s v="S"/>
    <s v="N/A"/>
    <s v="Pendiente aprovacion de AMCTI "/>
  </r>
  <r>
    <s v="DCRI"/>
    <x v="87"/>
    <s v="1.036.398.696 "/>
    <s v="juanbetancur134613@correo.itm.edu.co; judibego0162@hotmail.com"/>
    <s v="Estudiante"/>
    <x v="30"/>
    <x v="3"/>
    <s v="Misional"/>
    <x v="1"/>
    <s v="Programa de pasantías "/>
    <x v="9"/>
    <s v="N/A"/>
    <s v="Septiembre"/>
    <d v="2019-09-16T00:00:00"/>
    <d v="2019-10-27T00:00:00"/>
    <n v="42"/>
    <s v="Universidad de Girona"/>
    <s v="N"/>
    <s v="N/A "/>
    <s v="España"/>
    <s v="Girona "/>
    <x v="0"/>
    <s v="Materiales Avanzados y Energía - MATyER y la línea de investigación Computación Avanzada, Diseño Digital y Procesos de Manufactura (SeCADD)"/>
    <s v="S"/>
    <m/>
    <m/>
    <m/>
    <m/>
  </r>
  <r>
    <s v="DCRI"/>
    <x v="88"/>
    <s v="1.017.222.725 "/>
    <s v="danielnieto152326@correo.itm.edu.co; alexis.0894@hotmail.com"/>
    <s v="Estudiante"/>
    <x v="31"/>
    <x v="3"/>
    <s v="Misional"/>
    <x v="1"/>
    <s v="Programa de pasantías "/>
    <x v="9"/>
    <s v="N/A"/>
    <s v="Agosto"/>
    <d v="2019-08-12T00:00:00"/>
    <d v="2019-09-20T00:00:00"/>
    <n v="40"/>
    <s v="Norwegian University of Sciencie and Technology en Trondheim"/>
    <s v="N"/>
    <s v="N/A "/>
    <s v="Noruega "/>
    <s v="Trondheim"/>
    <x v="0"/>
    <s v="N/A"/>
    <s v="S"/>
    <m/>
    <m/>
    <m/>
    <m/>
  </r>
  <r>
    <s v="DCRI"/>
    <x v="89"/>
    <s v="1.006.504.371 "/>
    <s v="anthonygallego250102@correo.itm.edu.co; anthonydavidgallego@gmail.com"/>
    <s v="Estudiante"/>
    <x v="17"/>
    <x v="3"/>
    <s v="Misional"/>
    <x v="1"/>
    <s v="Instituto Politécnico Nacional "/>
    <x v="2"/>
    <s v="N/A"/>
    <s v="Agosto"/>
    <d v="2019-08-05T00:00:00"/>
    <d v="2019-11-30T00:00:00"/>
    <n v="120"/>
    <s v="Instituto Politécnico Nacional "/>
    <s v="S"/>
    <m/>
    <s v="Mexico"/>
    <s v="Mexico "/>
    <x v="0"/>
    <s v="N/A"/>
    <s v="S"/>
    <s v="Informe al finalizar la movilidad, socializacion de la experiencia, conocimientos adquiridos y demás información relevante que tenga impacto en al comunidad académica."/>
    <s v="S"/>
    <s v="S"/>
    <s v="Pediente socializacion"/>
  </r>
  <r>
    <s v="DCRI"/>
    <x v="90"/>
    <s v="1.000.404.999 "/>
    <s v="juanpamplona251571@correo.itm.edu.co; juanes.pamplona02@gmail.com"/>
    <s v="Estudiante"/>
    <x v="17"/>
    <x v="3"/>
    <s v="Misional"/>
    <x v="1"/>
    <s v="Instituto Politécnico Nacional "/>
    <x v="2"/>
    <s v="N/A"/>
    <s v="Agosto"/>
    <d v="2019-08-05T00:00:00"/>
    <d v="2019-11-30T00:00:00"/>
    <n v="120"/>
    <s v="Instituto Politécnico Nacional "/>
    <s v="S"/>
    <m/>
    <s v="Mexico"/>
    <s v="Mexico "/>
    <x v="0"/>
    <s v="N/A"/>
    <s v="S"/>
    <s v="Informe al finalizar la movilidad, socializacion de la experiencia, conocimientos adquiridos y demás información relevante que tenga impacto en al comunidad académica."/>
    <s v="S"/>
    <s v="S"/>
    <s v="Pediente socializacion"/>
  </r>
  <r>
    <s v="Dirección de Investigación"/>
    <x v="91"/>
    <s v="1.017.229.295 "/>
    <s v="ricardofranco162765@correo.itm.edu.co; rfrancoce@gmail.com"/>
    <s v="Estudiante"/>
    <x v="31"/>
    <x v="3"/>
    <s v="Misional"/>
    <x v="1"/>
    <s v="IbPRIA 2019: 9th Iberian Conference on Pattern Recognition and Image Analysis"/>
    <x v="0"/>
    <s v="Spectral band subset selection for discrimination of healthy skin and cutaneous leishmanial ulcers"/>
    <s v="julio"/>
    <d v="2019-07-01T00:00:00"/>
    <d v="2019-07-04T00:00:00"/>
    <n v="4"/>
    <s v="IbPRIA 2019: 9th Iberian Conference on Pattern Recognition and Image Analysis"/>
    <s v="S"/>
    <n v="57186"/>
    <s v="España"/>
    <s v="Madrid "/>
    <x v="0"/>
    <s v="N/A"/>
    <s v="Movilidad Tramitada por investigación "/>
    <s v="Movilidad Tramitada por investigación "/>
    <s v="Movilidad Tramitada por investigación "/>
    <s v="S"/>
    <m/>
  </r>
  <r>
    <s v="DCRI"/>
    <x v="92"/>
    <s v="1.152.470.010 "/>
    <s v="elizabethospina251455@correo.itm.edu.co "/>
    <s v="Estudiante"/>
    <x v="17"/>
    <x v="3"/>
    <s v="Misional"/>
    <x v="1"/>
    <s v="Instituto Politécnico Nacional "/>
    <x v="2"/>
    <s v="N/A"/>
    <s v="Agosto"/>
    <d v="2019-08-05T00:00:00"/>
    <d v="2019-11-30T00:00:00"/>
    <n v="120"/>
    <s v="Instituto Politécnico Nacional "/>
    <s v="S"/>
    <m/>
    <s v="Mexico"/>
    <s v="Mexico "/>
    <x v="0"/>
    <s v="N/A"/>
    <s v="S"/>
    <s v="Informe al finalizar la movilidad, socializacion de la experiencia, conocimientos adquiridos y demás información relevante que tenga impacto en al comunidad académica."/>
    <s v="S"/>
    <s v="S"/>
    <s v="Pediente socializacion"/>
  </r>
  <r>
    <s v="DCRI"/>
    <x v="93"/>
    <n v="42877547"/>
    <s v="yolandaalvarez@itm.edu.co"/>
    <s v="Decano"/>
    <x v="25"/>
    <x v="2"/>
    <s v="Misional "/>
    <x v="3"/>
    <s v="Misión  Universidad de Girona "/>
    <x v="10"/>
    <s v="N/A"/>
    <s v="Mayo"/>
    <d v="2019-05-19T00:00:00"/>
    <d v="2019-05-25T00:00:00"/>
    <n v="7"/>
    <s v="Universidad de Girona"/>
    <s v="S"/>
    <m/>
    <s v="España "/>
    <s v="Girona "/>
    <x v="2"/>
    <s v="N/A"/>
    <s v="S"/>
    <s v="Informe "/>
    <s v="S"/>
    <s v="S"/>
    <m/>
  </r>
  <r>
    <s v="DCRI"/>
    <x v="94"/>
    <n v="91256276"/>
    <s v="josegozalez@itm.edu.co"/>
    <s v="Jefe de programa"/>
    <x v="19"/>
    <x v="2"/>
    <s v="Misional "/>
    <x v="3"/>
    <s v="Misión  Universidad de Girona "/>
    <x v="10"/>
    <s v="N/A "/>
    <s v="Mayo"/>
    <d v="2019-05-19T00:00:00"/>
    <d v="2019-05-25T00:00:00"/>
    <n v="7"/>
    <s v="Universidad de Girona"/>
    <s v="S"/>
    <m/>
    <s v="España "/>
    <s v="Girona "/>
    <x v="2"/>
    <s v="N/A "/>
    <s v="S"/>
    <s v="Informe "/>
    <s v="S"/>
    <s v="S"/>
    <m/>
  </r>
  <r>
    <s v="DCRI"/>
    <x v="39"/>
    <n v="43626028"/>
    <s v="mariavega@itm.edu.co"/>
    <s v="Directora DCRI"/>
    <x v="19"/>
    <x v="6"/>
    <s v="Misional"/>
    <x v="3"/>
    <s v="Mision  Massachusetts, USA"/>
    <x v="10"/>
    <s v="N/A "/>
    <s v="mayo "/>
    <d v="2019-05-18T00:00:00"/>
    <d v="2019-05-25T00:00:00"/>
    <n v="8"/>
    <s v="Northern Essex Community College, el Roxbury Community College, los laboratorios D-Lab, Solve y el Media Lab del Massachusetts Institute of Technology"/>
    <s v="N"/>
    <s v="N/A "/>
    <s v="Estados Unidos "/>
    <s v="Massachusetts"/>
    <x v="2"/>
    <s v="N/A "/>
    <s v="S"/>
    <s v="Infome "/>
    <s v="S"/>
    <s v="S"/>
    <m/>
  </r>
  <r>
    <s v="Rectoría"/>
    <x v="95"/>
    <n v="39184106"/>
    <s v="mariamejia@itm.edu.co"/>
    <s v="Rectora "/>
    <x v="19"/>
    <x v="15"/>
    <s v="Misional"/>
    <x v="3"/>
    <s v="Mision  Massachusetts, USA"/>
    <x v="10"/>
    <s v="N/A "/>
    <s v="mayo "/>
    <d v="2019-05-18T00:00:00"/>
    <d v="2019-05-25T00:00:00"/>
    <n v="8"/>
    <s v="Northern Essex Community College, el Roxbury Community College, los laboratorios D-Lab, Solve y el Media Lab del Massachusetts Institute of Technology"/>
    <s v="N"/>
    <s v="N/A "/>
    <s v="Estados Unidos "/>
    <s v="Massachusetts"/>
    <x v="2"/>
    <s v="N/A "/>
    <s v="Moviliad tramitda por rectoria "/>
    <s v="Moviliad tramitda por rectoria "/>
    <s v="Moviliad tramitda por rectoria "/>
    <s v="S"/>
    <m/>
  </r>
  <r>
    <s v="Rectoría"/>
    <x v="41"/>
    <n v="43575366"/>
    <s v="olgaruiz@itm.edu.co"/>
    <s v="Jefe oficina de emprendimiento "/>
    <x v="19"/>
    <x v="8"/>
    <m/>
    <x v="3"/>
    <s v="IV congreso Internacional de Ciencias_x000a_Económicas y Sociales, Desarrollo Productivo y Emprendimiento,"/>
    <x v="6"/>
    <s v="Tulcan"/>
    <s v="abril "/>
    <d v="2019-04-24T00:00:00"/>
    <d v="2019-04-26T00:00:00"/>
    <n v="3"/>
    <s v="Universidad Politécnica Estatal del Carchi (UPEC) de Tulcán"/>
    <s v="N"/>
    <s v="N/A "/>
    <s v="Ecuador "/>
    <s v="Tulcan "/>
    <x v="0"/>
    <s v="N/A "/>
    <s v="Moviliad tramitda por rectoria "/>
    <s v="Moviliad tramitda por rectoria "/>
    <s v="Moviliad tramitda por rectoria "/>
    <s v="S"/>
    <s v="Solo tiempo "/>
  </r>
  <r>
    <s v="Dirección de Investigación"/>
    <x v="40"/>
    <n v="75084372"/>
    <s v="edilsondelgado@itm.edu.co"/>
    <s v="Vicerrector de investigación"/>
    <x v="19"/>
    <x v="7"/>
    <s v="Misional"/>
    <x v="3"/>
    <s v="III Congreso Internacional De Metrologia Legal Y Seminario De Oiml"/>
    <x v="5"/>
    <s v="N/A "/>
    <s v="Mayo"/>
    <d v="2019-05-29T00:00:00"/>
    <d v="2019-05-31T00:00:00"/>
    <n v="3"/>
    <s v="HOTEL RADISSON- BOGOTA"/>
    <m/>
    <s v="P-17202"/>
    <s v="Colombia"/>
    <s v="Bogotá"/>
    <x v="1"/>
    <s v="N/A "/>
    <s v="S"/>
    <s v="Movilidad Tramitada por investigación "/>
    <s v="Movilidad Tramitada por investigación "/>
    <m/>
    <m/>
  </r>
  <r>
    <s v="Dirección de Investigación"/>
    <x v="96"/>
    <n v="71267247"/>
    <s v="andresramirez@itm.edu.co"/>
    <s v="Jefe parque I"/>
    <x v="19"/>
    <x v="16"/>
    <m/>
    <x v="3"/>
    <s v="III Congreso Internacional De Metrologia Legal Y Seminario De Oiml"/>
    <x v="5"/>
    <s v="N/A "/>
    <s v="Mayo"/>
    <d v="2019-05-29T00:00:00"/>
    <d v="2019-05-31T00:00:00"/>
    <n v="3"/>
    <s v="Hotel Radisson- Bogota"/>
    <s v="S"/>
    <s v="P-17202"/>
    <s v="Colombia"/>
    <s v="Bogotá"/>
    <x v="1"/>
    <s v="N/A "/>
    <s v="S"/>
    <s v="Movilidad Tramitada por investigación "/>
    <s v="Movilidad Tramitada por investigación "/>
    <m/>
    <m/>
  </r>
  <r>
    <s v="Dirección de Investigación"/>
    <x v="50"/>
    <n v="98624985"/>
    <s v="jorgebrand@itm.edu.co"/>
    <s v="Decano"/>
    <x v="19"/>
    <x v="1"/>
    <s v="Misional"/>
    <x v="3"/>
    <s v="North American Society For Sport Management"/>
    <x v="0"/>
    <s v="The Impact Of Value Creaction On The Performance Of Soccer Clubs In Colombia Mediated By Co- Innovation"/>
    <s v="Mayo"/>
    <d v="2019-05-28T00:00:00"/>
    <d v="2019-06-02T00:00:00"/>
    <n v="6"/>
    <m/>
    <m/>
    <s v="P-17226"/>
    <s v="Estados Unidos"/>
    <s v="New Orleans "/>
    <x v="0"/>
    <s v="N/A "/>
    <s v="N"/>
    <s v="Movilidad Tramitada por investigación "/>
    <s v="Movilidad Tramitada por investigación "/>
    <m/>
    <m/>
  </r>
  <r>
    <s v="Dirección de Investigación"/>
    <x v="97"/>
    <n v="1128282974"/>
    <s v="luisjimenez@itm.edu.co"/>
    <s v="Docente"/>
    <x v="34"/>
    <x v="1"/>
    <s v="Misional"/>
    <x v="0"/>
    <s v="27° Congreso Global En Administración De Empresas Y Finanzas"/>
    <x v="0"/>
    <s v="Inclusión De Opción Real En Valoración De Parque Eólico En Colombia"/>
    <s v="Mayo"/>
    <d v="2019-05-27T00:00:00"/>
    <d v="2019-05-31T00:00:00"/>
    <n v="5"/>
    <s v="WYNDHAN HERRADURA - HOTEL"/>
    <m/>
    <s v="P-17205"/>
    <s v="Costa Rica"/>
    <s v="San Jose"/>
    <x v="0"/>
    <s v="N/A "/>
    <s v="S"/>
    <s v="Movilidad Tramitada por investigación "/>
    <s v="Movilidad Tramitada por investigación "/>
    <m/>
    <m/>
  </r>
  <r>
    <s v="Dirección de Investigación"/>
    <x v="98"/>
    <n v="1128418683"/>
    <s v="nataliaacevedo@itm.edu.co"/>
    <s v="Docente"/>
    <x v="35"/>
    <x v="1"/>
    <s v="Misional"/>
    <x v="0"/>
    <s v="27° Congreso Global En Administración De Empresas Y Finanzas"/>
    <x v="0"/>
    <s v="Proceso Estocástico Para El Tipo De Cambio  Colombiano Con Estimación De Volatilidad Por Medio De Un Modelo Garch "/>
    <s v="Mayo"/>
    <d v="2019-05-27T00:00:00"/>
    <d v="2019-05-31T00:00:00"/>
    <n v="5"/>
    <s v="WYNDHAN HERRADURA - HOTEL"/>
    <m/>
    <s v="P-17205"/>
    <s v="Costa Rica"/>
    <s v="San Jose"/>
    <x v="0"/>
    <s v="N/A "/>
    <s v="S"/>
    <s v="Movilidad Tramitada por investigación "/>
    <s v="Movilidad Tramitada por investigación "/>
    <s v="Movilidad Tramitada por investigación "/>
    <m/>
  </r>
  <r>
    <s v="DCRI"/>
    <x v="99"/>
    <s v="1.001.131.543 "/>
    <s v="Nataliamarin250194@correo.itm.edu.co; marinnatalia10m@gmail.com"/>
    <s v="Estudiante"/>
    <x v="17"/>
    <x v="3"/>
    <s v="Misional"/>
    <x v="1"/>
    <s v="Instituto Politécnico Nacional "/>
    <x v="2"/>
    <s v="N/A"/>
    <s v="Agosto"/>
    <d v="2019-08-05T00:00:00"/>
    <d v="2019-11-30T00:00:00"/>
    <n v="120"/>
    <s v="Instituto Politécnico Nacional "/>
    <s v="S"/>
    <m/>
    <s v="Mexico"/>
    <s v="Mexico "/>
    <x v="0"/>
    <s v="N/A"/>
    <s v="S"/>
    <s v="Informe al finalizar la movilidad, socializacion de la experiencia, conocimientos adquiridos y demás información relevante que tenga impacto en al comunidad académica."/>
    <s v="S"/>
    <s v="S"/>
    <s v="Pediente socializacion"/>
  </r>
  <r>
    <s v="DCRI"/>
    <x v="100"/>
    <n v="10772359"/>
    <s v="carlosbarrera@itm.edu.co"/>
    <s v="Docente"/>
    <x v="2"/>
    <x v="2"/>
    <s v="Misional "/>
    <x v="0"/>
    <s v="VI Congreso Bayesiano de América Latina"/>
    <x v="0"/>
    <s v="Elicitation of the Parameters of the Multivariate Linear Model"/>
    <s v="junio "/>
    <d v="2019-06-19T00:00:00"/>
    <d v="2019-06-21T00:00:00"/>
    <n v="3"/>
    <s v="Pontificia Universidad Católica del Perú"/>
    <s v="N"/>
    <m/>
    <s v="Perú"/>
    <s v="Lima "/>
    <x v="0"/>
    <s v="Grupo de Investigación DAVINCI "/>
    <s v="S"/>
    <s v="Artículo ISI/Scopus, Socializacion, informe, certificado "/>
    <s v="S"/>
    <m/>
    <s v="5546 Codigo AMCTI"/>
  </r>
  <r>
    <s v="DCRI"/>
    <x v="101"/>
    <s v="1.234.988.120 "/>
    <s v="juanquirama205207@correo.itm.edu.co; camiloquiramat@outlook.com"/>
    <s v="Estudiante"/>
    <x v="17"/>
    <x v="3"/>
    <s v="Misional"/>
    <x v="1"/>
    <s v="Instituto Politécnico Nacional "/>
    <x v="2"/>
    <s v="N/A"/>
    <s v="Agosto"/>
    <d v="2019-08-05T00:00:00"/>
    <d v="2019-11-30T00:00:00"/>
    <n v="120"/>
    <s v="Instituto Politécnico Nacional "/>
    <s v="S"/>
    <m/>
    <s v="Mexico"/>
    <s v="Mexico "/>
    <x v="0"/>
    <s v="N/A"/>
    <s v="S"/>
    <s v="Informe al finalizar la movilidad, socializacion de la experiencia, conocimientos adquiridos y demás información relevante que tenga impacto en al comunidad académica."/>
    <s v="S"/>
    <s v="S"/>
    <s v="Pediente socializacion"/>
  </r>
  <r>
    <s v="Departamento de Personal"/>
    <x v="102"/>
    <n v="71333978"/>
    <s v="jaimecano@itm.edu.co"/>
    <s v="Jefe Investigación "/>
    <x v="19"/>
    <x v="7"/>
    <s v="Misional"/>
    <x v="3"/>
    <s v="curso de Cooperación científica para la innovación"/>
    <x v="4"/>
    <s v="N/A "/>
    <s v="Abril"/>
    <d v="2019-04-08T00:00:00"/>
    <d v="2019-04-13T00:00:00"/>
    <n v="5"/>
    <s v="Universidad Nacional de Cordoba/Argentina"/>
    <s v="N"/>
    <s v="N/A "/>
    <s v="Argentina"/>
    <s v="Cordoba"/>
    <x v="0"/>
    <s v="N/A "/>
    <s v="Movilidad Tramitada por Personal "/>
    <s v="Retroalimentación al Equipo Administrativo de la Dirección de Investigación"/>
    <s v="Movilidad Tramitada por Personal "/>
    <s v="S"/>
    <m/>
  </r>
  <r>
    <s v="Departamento de Personal"/>
    <x v="103"/>
    <n v="39350072"/>
    <s v="silviajimenez@itm.edu.co"/>
    <s v="Jefe Depto Biblioteca"/>
    <x v="19"/>
    <x v="4"/>
    <s v="Apoyo "/>
    <x v="3"/>
    <s v="Asistir a “foros del Libro”"/>
    <x v="4"/>
    <s v="N/A"/>
    <s v="Mayo"/>
    <d v="2019-05-02T00:00:00"/>
    <d v="2019-05-04T00:00:00"/>
    <n v="3"/>
    <s v="Gran salon Ecopetrol"/>
    <s v="N"/>
    <s v="N/A "/>
    <s v="Colombia"/>
    <s v="bogota"/>
    <x v="1"/>
    <s v="N/A "/>
    <s v="Movilidad Tramitada por Personal "/>
    <s v="Retroalimentación con el equipo de trabajo del Fondo Editorial"/>
    <s v="Movilidad Tramitada por Personal "/>
    <s v="N/A"/>
    <m/>
  </r>
  <r>
    <s v="Departamento de Personal"/>
    <x v="104"/>
    <n v="43555890"/>
    <s v="claudiaruiz@itm.edu.co"/>
    <s v="Profesional Universitario"/>
    <x v="19"/>
    <x v="17"/>
    <s v="Apoyo "/>
    <x v="3"/>
    <s v="Asistir al Seminario Taller para profesionales del ecosistema emprendedor de América Latina ST PRODEM"/>
    <x v="4"/>
    <s v="N/A"/>
    <s v="Mayo"/>
    <d v="2019-05-06T00:00:00"/>
    <d v="2019-05-11T00:00:00"/>
    <n v="6"/>
    <s v="Agencia Nacional de Desarrollo de Uruguay – Sheraton Montevideo Uruguay"/>
    <s v="N"/>
    <s v="N/A "/>
    <s v="Uruguay"/>
    <s v="montevideo"/>
    <x v="0"/>
    <s v="N/A "/>
    <s v="Movilidad Tramitada por Personal "/>
    <s v="Taller – Experiencias de las distintas iniciativas de fomento al emprendimiento y la innovación en América Latina/Uruguay, Equipo CTIC Socialización de las experiencias de aceleración y acompañamientos a los emprendimientos en Uruguay"/>
    <s v="Movilidad Tramitada por Personal "/>
    <s v="S"/>
    <m/>
  </r>
  <r>
    <s v="Departamento de Personal"/>
    <x v="105"/>
    <n v="71381710"/>
    <s v="diegolopez@itm.edu.co"/>
    <s v="Profesional Universitario"/>
    <x v="19"/>
    <x v="18"/>
    <s v="Apoyo "/>
    <x v="3"/>
    <s v="asistir a la capacitación: Actualiza e Implementa el Sistema de Compra y Contratación Pública, Herramientas y Gestión de Plataforma SECOP II"/>
    <x v="4"/>
    <s v="N/A "/>
    <s v="Mayo"/>
    <d v="2019-05-23T00:00:00"/>
    <d v="2019-05-25T00:00:00"/>
    <n v="3"/>
    <s v="Hotel Natura Carrera 35 No. 7  58"/>
    <s v="N"/>
    <s v="N/A "/>
    <s v="Colombia"/>
    <s v="Medellín"/>
    <x v="1"/>
    <s v="N/A "/>
    <s v="Movilidad Tramitada por Personal "/>
    <s v="Socialización al grupo de trabajo - entrega de memorias al grupo de trabajo"/>
    <s v="Movilidad Tramitada por Personal "/>
    <s v="N/A"/>
    <m/>
  </r>
  <r>
    <s v="Departamento de Personal"/>
    <x v="60"/>
    <n v="71113056"/>
    <s v="juansoto@itm.edu.co"/>
    <s v="Jefe Control Interno"/>
    <x v="19"/>
    <x v="11"/>
    <s v="Apoyo "/>
    <x v="3"/>
    <s v="asistir al seminario de Construcción de Mapa de Aseguramiento a Partir de las 3 Líneas de Defensa"/>
    <x v="4"/>
    <s v="N/A"/>
    <s v="Mayo"/>
    <d v="2019-05-29T00:00:00"/>
    <d v="2019-05-31T00:00:00"/>
    <n v="3"/>
    <s v="Centro de Desarrollo Profesional (CDP) de IIA Colombia - Calle 98A # 51 41  Oficina 603 Edificio Ecotorre"/>
    <s v="N"/>
    <s v="N/A "/>
    <s v="Colombia"/>
    <s v="Bogotá"/>
    <x v="1"/>
    <s v="N/A "/>
    <s v="Movilidad Tramitada por Personal "/>
    <s v="Socialización de lo aprendido al grupo de trabajo de la Dirección de Control Interno el 10 de junio de 2019 - Documento en word con las notas que permitan la mejora continua de la Dirección"/>
    <s v="Movilidad Tramitada por Personal "/>
    <s v="N/A"/>
    <m/>
  </r>
  <r>
    <s v="Departamento de Personal"/>
    <x v="106"/>
    <n v="98569672"/>
    <s v="carloscaballero@itm.edu.co"/>
    <s v="Docente"/>
    <x v="3"/>
    <x v="0"/>
    <s v="Apoyo "/>
    <x v="4"/>
    <s v="Asistir “14th Art of Record Production Conference, In C: Creation, Connectivity, Collaboration, and Controllers"/>
    <x v="4"/>
    <s v="N/A "/>
    <s v="Mayo"/>
    <d v="2019-05-15T00:00:00"/>
    <d v="2019-05-21T00:00:00"/>
    <n v="7"/>
    <s v="Berklee Collegue os music"/>
    <s v="N"/>
    <s v="N/A "/>
    <s v="Estados Unidos"/>
    <s v="Boston"/>
    <x v="0"/>
    <s v="N/A "/>
    <s v="Movilidad Tramitada por Personal "/>
    <s v="Productos asociados al contrato de comisión de estudios doctorales"/>
    <s v="Movilidad Tramitada por Personal "/>
    <s v="S"/>
    <m/>
  </r>
  <r>
    <s v="Rectoría"/>
    <x v="54"/>
    <n v="43576318"/>
    <s v="paulabotero@itm.edu.co"/>
    <s v="Decano"/>
    <x v="19"/>
    <x v="0"/>
    <s v="Misional "/>
    <x v="3"/>
    <m/>
    <x v="5"/>
    <s v="N/A"/>
    <s v="Mayo"/>
    <d v="2019-05-30T00:00:00"/>
    <d v="2019-06-01T00:00:00"/>
    <n v="2"/>
    <s v="Socielaización de la misión de sabios sobre Economía Creativa, visulización de avances d elos estudios a la fecha y, por último, asistirá a reunión con la coordinación de la mesa de sabios"/>
    <s v="N"/>
    <s v="N/A"/>
    <s v="Colombia"/>
    <s v="Cartagena"/>
    <x v="1"/>
    <s v="N/A"/>
    <s v="Moviliad tramitda por rectoria "/>
    <s v="Moviliad tramitda por rectoria "/>
    <s v="Moviliad tramitda por rectoria "/>
    <s v="N/A"/>
    <m/>
  </r>
  <r>
    <s v="Rectoría"/>
    <x v="107"/>
    <n v="70115430"/>
    <s v="luislizon@itm.edu.co"/>
    <s v="Docente"/>
    <x v="36"/>
    <x v="0"/>
    <s v="N/A"/>
    <x v="3"/>
    <s v="Realizar reunión evaluativa y de planeación de los nodos regionales de Colombia y dirección de IES para la discapacidad y dirigirse, posteriormente, al Fondo de Victimas para presentar la propuesta de trabajo sobre permanencia de dicha comunidad."/>
    <x v="5"/>
    <s v="N/A"/>
    <s v="junio"/>
    <d v="2019-06-05T00:00:00"/>
    <d v="2019-06-06T00:00:00"/>
    <n v="2"/>
    <s v="Politécnico Grancolombiano / Fondo de Víctimas"/>
    <s v="N"/>
    <s v="N/A"/>
    <s v="Colombia"/>
    <s v="Bogotá"/>
    <x v="1"/>
    <s v="N/A"/>
    <s v="Moviliad tramitda por rectoria "/>
    <s v="Moviliad tramitda por rectoria "/>
    <s v="Moviliad tramitda por rectoria "/>
    <s v="N/A"/>
    <s v="3  días para la presentación del informe"/>
  </r>
  <r>
    <s v="DCRI"/>
    <x v="108"/>
    <n v="71263922"/>
    <s v="andrestorres@itm.edu.co"/>
    <s v="Contratista"/>
    <x v="37"/>
    <x v="0"/>
    <s v="N/A"/>
    <x v="0"/>
    <s v="Encuentro de Planetarios y Observatorios"/>
    <x v="0"/>
    <s v="La integración de un observatorio como uno d elos tres centros de ciencias reconocidos oficialmente en el país "/>
    <s v="Mayo"/>
    <d v="2019-05-23T00:00:00"/>
    <d v="2019-05-25T00:00:00"/>
    <n v="3"/>
    <s v="Planetario de Bogotá"/>
    <s v="N"/>
    <s v="N/A"/>
    <s v="Colombia"/>
    <s v="Bogotá"/>
    <x v="1"/>
    <s v="N/A"/>
    <s v="S"/>
    <s v="Informe Participación evento"/>
    <s v="S"/>
    <s v="N/A"/>
    <s v="Entrega de productos 30/05/2019"/>
  </r>
  <r>
    <s v="Dirección de Investigación"/>
    <x v="109"/>
    <n v="43836963"/>
    <s v="lilianarestrepo@itm.edu.co"/>
    <s v="Docente"/>
    <x v="22"/>
    <x v="0"/>
    <s v="Misional "/>
    <x v="0"/>
    <s v="I Congreso Internacional de Investigación Académica Journals OAXACA - 2019"/>
    <x v="0"/>
    <s v="Relaciones y dinámicas en la prodcción académica - científica: una forma de construir capital realacional y social"/>
    <s v="junio"/>
    <d v="2019-06-18T00:00:00"/>
    <d v="2019-06-22T00:00:00"/>
    <n v="5"/>
    <s v="Universidad Autónoma Benito Juárez de Oaxaca"/>
    <s v="S"/>
    <s v="P17216"/>
    <s v="México"/>
    <s v="Oaxaca"/>
    <x v="0"/>
    <s v="N/A"/>
    <s v="N/A"/>
    <s v="Movilidad Tramitada por investigación "/>
    <s v="Movilidad Tramitada por investigación "/>
    <s v="N/A"/>
    <m/>
  </r>
  <r>
    <s v="Dirección de Investigación"/>
    <x v="5"/>
    <n v="71212957"/>
    <s v="juanmoreno@itm.edu.co"/>
    <s v="Docente"/>
    <x v="5"/>
    <x v="0"/>
    <s v="Misional "/>
    <x v="0"/>
    <s v="X Congreso Internacional de Diseño La Habana"/>
    <x v="0"/>
    <s v="Entendiendo La Accesibilidad Cognitiva A Muestras Museográficas Desde El Diseño Inclusivo. Caso Parque Explora – Medellín"/>
    <s v="junio"/>
    <d v="2019-06-03T00:00:00"/>
    <d v="2019-06-08T00:00:00"/>
    <n v="6"/>
    <s v="Instituto Superior de Diseño Universidad de la Habana"/>
    <s v="N"/>
    <s v="P17223"/>
    <s v="Cuba"/>
    <s v="La Habana"/>
    <x v="0"/>
    <s v="N/A"/>
    <s v="S"/>
    <s v="Movilidad Tramitada por investigación "/>
    <s v="Movilidad Tramitada por investigación "/>
    <s v="N/A"/>
    <s v="Entrega de productos 30/07/2019"/>
  </r>
  <r>
    <s v="Dirección de Investigación"/>
    <x v="110"/>
    <n v="1037588311"/>
    <s v="camilorivera@itm.edu.co"/>
    <s v="Docente"/>
    <x v="5"/>
    <x v="0"/>
    <s v="Misional "/>
    <x v="0"/>
    <s v="X Congreso Internacional de Diseño La Habana"/>
    <x v="0"/>
    <s v="&quot;Entendiendo la accesibilidad cognitiva a muestras museográficas desde el diseño inclusivo.  Caso parque explora, Medellín&quot;"/>
    <s v="junio"/>
    <d v="2019-06-03T00:00:00"/>
    <d v="2019-06-08T00:00:00"/>
    <n v="6"/>
    <s v="Instituto Superior de Diseño Universidad de la Habana"/>
    <s v="N"/>
    <s v="P17223"/>
    <s v="Cuba"/>
    <s v="La Habana"/>
    <x v="0"/>
    <s v="N/A"/>
    <s v="N/A"/>
    <s v="Movilidad Tramitada por investigación "/>
    <s v="Movilidad Tramitada por investigación "/>
    <s v="N/A"/>
    <s v="Entrega de productos 30/07/2019"/>
  </r>
  <r>
    <s v="DCRI"/>
    <x v="111"/>
    <n v="1152684406"/>
    <s v="diegomolina97685@correo.itm.edu.co"/>
    <s v="Estudiante"/>
    <x v="3"/>
    <x v="0"/>
    <s v="Misional "/>
    <x v="1"/>
    <s v="Festival Internacional de la Imaen 2019"/>
    <x v="0"/>
    <s v="&quot;Diseño e implementación de notaciones alternativas para la informática musical&quot;"/>
    <s v="junio"/>
    <d v="2019-06-10T00:00:00"/>
    <d v="2019-06-14T00:00:00"/>
    <n v="5"/>
    <s v="Universidad de Caldas "/>
    <s v="N"/>
    <s v="N/A"/>
    <s v="Colombia"/>
    <s v="Caldas "/>
    <x v="3"/>
    <s v="N/A"/>
    <s v="S"/>
    <s v="Memorias de la ponencia (fotos), proceedings del festival con la ponencia, Charla informativa en la facultad"/>
    <m/>
    <m/>
    <s v="Pendiente productos"/>
  </r>
  <r>
    <s v="DCRI"/>
    <x v="112"/>
    <s v="1.039.469.755"/>
    <s v="angieguevara220191@correo.itm.edu.co; angie.angie355@gmail.com"/>
    <s v="Estudiante"/>
    <x v="17"/>
    <x v="3"/>
    <s v="Misional"/>
    <x v="1"/>
    <s v="Programa de pasantías "/>
    <x v="9"/>
    <s v="N/A"/>
    <s v="julio"/>
    <d v="2019-06-07T00:00:00"/>
    <d v="2019-07-17T00:00:00"/>
    <n v="39"/>
    <s v="Universidad Politécnica de Valencia"/>
    <s v="N"/>
    <s v="N/A "/>
    <s v="España"/>
    <s v="Valencia"/>
    <x v="0"/>
    <s v="Materiales Avanzados y Energía - MATyER "/>
    <s v="S"/>
    <m/>
    <m/>
    <m/>
    <m/>
  </r>
  <r>
    <s v="DCRI"/>
    <x v="113"/>
    <n v="1007238731"/>
    <s v="lauraroman271216@correo.itm.edu.co"/>
    <s v="Estudiante"/>
    <x v="12"/>
    <x v="0"/>
    <s v="Misional "/>
    <x v="1"/>
    <s v="Beca Artechs Summer School "/>
    <x v="6"/>
    <s v="N/A "/>
    <s v="julio "/>
    <d v="2019-07-01T00:00:00"/>
    <d v="2019-07-13T00:00:00"/>
    <n v="13"/>
    <s v="Technische Universitat Berlin "/>
    <s v="N "/>
    <s v="N/A "/>
    <s v="Alemania "/>
    <s v="Berlin "/>
    <x v="2"/>
    <s v="N/A "/>
    <s v="S"/>
    <s v="Informe de movilidad "/>
    <s v="S"/>
    <m/>
    <m/>
  </r>
  <r>
    <s v="DCRI"/>
    <x v="114"/>
    <s v="1.020.479.670 "/>
    <s v="Oscar Daniel Garzon Rivera "/>
    <s v="Estudiante"/>
    <x v="38"/>
    <x v="3"/>
    <s v="Misional"/>
    <x v="1"/>
    <s v="Universidad Tecnológica de Bolívar-UTB"/>
    <x v="7"/>
    <s v="N/A"/>
    <s v="junio"/>
    <d v="2019-06-09T00:00:00"/>
    <d v="2019-06-28T00:00:00"/>
    <n v="20"/>
    <s v="Universidad Tecnológica de Bolívar-UTB"/>
    <s v="S"/>
    <m/>
    <s v="Colombia "/>
    <s v="Cartagena "/>
    <x v="3"/>
    <s v="Materiales Avanzados y Energía - MATyER _x000a_"/>
    <s v="S"/>
    <s v="Articulo ISI/Scopus "/>
    <m/>
    <s v="N/A "/>
    <s v="Un año"/>
  </r>
  <r>
    <s v="DCRI"/>
    <x v="115"/>
    <n v="1128482370"/>
    <s v="elizabethpareja120543@correo.itm.edu.co"/>
    <s v="Estudiante"/>
    <x v="39"/>
    <x v="2"/>
    <s v="Misional "/>
    <x v="1"/>
    <s v="Programa de pasantías "/>
    <x v="9"/>
    <s v="N/A"/>
    <s v="noviembre"/>
    <d v="2019-11-18T00:00:00"/>
    <d v="2019-12-13T00:00:00"/>
    <m/>
    <s v="Universidad de Guanajuato"/>
    <s v="N"/>
    <m/>
    <s v="México"/>
    <s v="Guanajuato"/>
    <x v="2"/>
    <s v="N/A"/>
    <s v="S"/>
    <m/>
    <m/>
    <m/>
    <m/>
  </r>
  <r>
    <s v="Rectoría"/>
    <x v="116"/>
    <s v="71.697.459"/>
    <s v="leonelvelasquez@itm.edu.co "/>
    <s v="Jefe  Departamento Sistemas de Información "/>
    <x v="25"/>
    <x v="3"/>
    <s v="Misional"/>
    <x v="3"/>
    <s v="X Encuentro Nacional de Programas de Ingeniería de Sistemas y Afines – REDIS 2019"/>
    <x v="5"/>
    <s v="NA"/>
    <s v="Mayo"/>
    <d v="2019-06-05T00:00:00"/>
    <d v="2019-06-08T00:00:00"/>
    <n v="4"/>
    <s v="REDIS"/>
    <s v="N"/>
    <s v="NA"/>
    <s v="Colombia "/>
    <s v="Valledupar"/>
    <x v="1"/>
    <s v="N/A "/>
    <s v="Moviliad tramitda por rectoria "/>
    <s v="Moviliad tramitda por rectoria "/>
    <s v="Moviliad tramitda por rectoria "/>
    <s v="N/A"/>
    <m/>
  </r>
  <r>
    <s v="Rectoría"/>
    <x v="56"/>
    <n v="71759913"/>
    <s v="eduardrodriguez@itm.edu.co"/>
    <s v="Vicerrector de Docencia"/>
    <x v="19"/>
    <x v="12"/>
    <s v="Misional "/>
    <x v="3"/>
    <s v="Entregar oficialmente informe de autoevalución "/>
    <x v="5"/>
    <s v="N/A "/>
    <s v="mayo "/>
    <d v="2019-05-08T00:00:00"/>
    <d v="2019-05-08T00:00:00"/>
    <n v="1"/>
    <s v="N/A "/>
    <s v="N"/>
    <s v="N/A "/>
    <s v="Colombia "/>
    <s v="Bogotá "/>
    <x v="1"/>
    <s v="N/A "/>
    <s v="Moviliad tramitda por rectoria "/>
    <s v="Moviliad tramitda por rectoria "/>
    <s v="Moviliad tramitda por rectoria "/>
    <s v="N/A"/>
    <m/>
  </r>
  <r>
    <s v="Dirección de Investigación"/>
    <x v="102"/>
    <n v="71333978"/>
    <s v="jaimecano@itm.edu.co"/>
    <s v="Director Investigación"/>
    <x v="25"/>
    <x v="7"/>
    <s v="Misional"/>
    <x v="3"/>
    <s v="Presentación proyecto titulado Migración sismica Pre-apilado en profundidad por extrapolación de campos de onda utlizando comuptación de alto desempeño para datos masivos en znas complejas "/>
    <x v="5"/>
    <s v="N/A "/>
    <s v="Mayo"/>
    <d v="2019-05-27T00:00:00"/>
    <d v="2019-06-02T00:00:00"/>
    <n v="7"/>
    <s v="Tecnológico de vizcaya "/>
    <s v="N"/>
    <s v="N/A "/>
    <s v="España "/>
    <s v="Vizcaya "/>
    <x v="0"/>
    <s v="N/A "/>
    <s v="Movilidad Tramitada por investigación "/>
    <s v="Movilidad Tramitada por investigación "/>
    <s v="Movilidad Tramitada por investigación "/>
    <s v="S"/>
    <s v="00579 del 22 de mayo de 2019"/>
  </r>
  <r>
    <s v="Rectoría"/>
    <x v="36"/>
    <n v="70125682"/>
    <s v="carlostoro@itm.edu.co"/>
    <s v="Jefe Vicerrectoria Financiera"/>
    <x v="19"/>
    <x v="5"/>
    <m/>
    <x v="3"/>
    <s v="Comité bienestar Universitario del Fondo de desarrollo de la educación superior FODESEP "/>
    <x v="5"/>
    <s v="N/A"/>
    <s v="Mayo"/>
    <d v="2019-05-15T00:00:00"/>
    <d v="2019-05-15T00:00:00"/>
    <n v="1"/>
    <s v="FODESEP "/>
    <s v="N"/>
    <s v="N/A "/>
    <s v="Colombia"/>
    <s v="Bogotá "/>
    <x v="1"/>
    <s v="N/A"/>
    <s v="Moviliad tramitda por rectoria "/>
    <s v="Moviliad tramitda por rectoria "/>
    <s v="Moviliad tramitda por rectoria "/>
    <s v="N/A"/>
    <m/>
  </r>
  <r>
    <s v="Rectoría"/>
    <x v="56"/>
    <n v="71759913"/>
    <s v="eduardrodriguez@itm.edu.co"/>
    <s v="Vicerrector de Docencia"/>
    <x v="19"/>
    <x v="12"/>
    <s v="Misional "/>
    <x v="3"/>
    <s v="Asamblea general Aciet "/>
    <x v="5"/>
    <s v="N/A "/>
    <s v="mayo "/>
    <d v="2019-05-16T00:00:00"/>
    <d v="2019-05-16T00:00:00"/>
    <n v="1"/>
    <s v="N/A "/>
    <s v="N"/>
    <s v="N/A "/>
    <s v="Colombia "/>
    <s v="Bogotá "/>
    <x v="1"/>
    <s v="N/A "/>
    <s v="Moviliad tramitda por rectoria "/>
    <s v="Moviliad tramitda por rectoria "/>
    <s v="Moviliad tramitda por rectoria "/>
    <s v="N/A"/>
    <m/>
  </r>
  <r>
    <s v="Rectoría"/>
    <x v="56"/>
    <n v="71759913"/>
    <s v="eduardrodriguez@itm.edu.co"/>
    <s v="Vicerrector de Docencia"/>
    <x v="19"/>
    <x v="12"/>
    <s v="Misional "/>
    <x v="3"/>
    <s v="Grupo focal del proyecto modelo de institucionalidad y gobernanza del marco nacional de cualificaciones "/>
    <x v="5"/>
    <s v="N/A "/>
    <s v="mayo "/>
    <d v="2019-05-23T00:00:00"/>
    <d v="2019-05-23T00:00:00"/>
    <n v="1"/>
    <m/>
    <s v="N"/>
    <s v="N/A "/>
    <s v="Colombia "/>
    <s v="Bogotá "/>
    <x v="1"/>
    <s v="N/A "/>
    <s v="Moviliad tramitda por rectoria "/>
    <s v="Moviliad tramitda por rectoria "/>
    <s v="Moviliad tramitda por rectoria "/>
    <s v="N/A"/>
    <m/>
  </r>
  <r>
    <s v="Rectoría"/>
    <x v="117"/>
    <n v="71712310"/>
    <s v="juliocasas@itm.edu.co "/>
    <s v="Jefe Departamento de Mecatrónica y Electromécanica "/>
    <x v="40"/>
    <x v="3"/>
    <s v="Misional "/>
    <x v="3"/>
    <s v="Reunión anual de la Red de Programas de Electromecanica - RIEM"/>
    <x v="5"/>
    <s v="N/A "/>
    <s v="Mayo"/>
    <d v="2019-05-24T00:00:00"/>
    <d v="2019-05-24T00:00:00"/>
    <n v="1"/>
    <s v="RIEM "/>
    <s v="N"/>
    <s v="N/A "/>
    <s v="Colombia "/>
    <s v="Bógota "/>
    <x v="1"/>
    <s v="N/A"/>
    <s v="Moviliad tramitda por rectoria "/>
    <s v="Moviliad tramitda por rectoria "/>
    <s v="Moviliad tramitda por rectoria "/>
    <s v="N/A"/>
    <n v="150.12799999999999"/>
  </r>
  <r>
    <s v="Rectoría"/>
    <x v="118"/>
    <s v="34.065.242"/>
    <s v="luztrejos@itm.edu.co"/>
    <s v="Docente"/>
    <x v="41"/>
    <x v="3"/>
    <s v="Misional "/>
    <x v="0"/>
    <s v="Misión de sabios específicamente en el grupo focal de Energía Sostenible a través de un encuentro donde se realizará un taller de trabajo y un foro para la identificación de retos y oportunidades"/>
    <x v="5"/>
    <s v="NA"/>
    <s v="mayo "/>
    <d v="2019-05-29T00:00:00"/>
    <d v="2019-05-31T00:00:00"/>
    <n v="3"/>
    <s v="Universidad Industrial de Santander "/>
    <s v="N"/>
    <s v="N/A "/>
    <s v="Colombia "/>
    <s v="Barranquilla"/>
    <x v="1"/>
    <s v="N/A"/>
    <s v="Moviliad tramitda por rectoria "/>
    <s v="Moviliad tramitda por rectoria "/>
    <s v="Moviliad tramitda por rectoria "/>
    <s v="N/A"/>
    <m/>
  </r>
  <r>
    <s v="Rectoría"/>
    <x v="119"/>
    <s v="63.528.149"/>
    <s v="karencacua@itm.edu.co"/>
    <s v="Docente"/>
    <x v="42"/>
    <x v="3"/>
    <s v="Misional "/>
    <x v="0"/>
    <s v="Misión de sabios específicamente en el grupo focal de Energía Sostenible a través de un encuentro donde se realizará un taller de trabajo y un foro para la identificación de retos y oportunidades"/>
    <x v="5"/>
    <s v="NA"/>
    <s v="mayo "/>
    <d v="2019-05-29T00:00:00"/>
    <d v="2019-05-31T00:00:00"/>
    <n v="2"/>
    <s v="Universidad Industrial de Santander "/>
    <s v="N"/>
    <s v="N/A "/>
    <s v="Colombia "/>
    <s v="Barranquilla"/>
    <x v="1"/>
    <s v="N/A"/>
    <s v="Moviliad tramitda por rectoria "/>
    <s v="Moviliad tramitda por rectoria "/>
    <s v="Moviliad tramitda por rectoria "/>
    <s v="N/A"/>
    <m/>
  </r>
  <r>
    <s v="Rectoría"/>
    <x v="41"/>
    <n v="43575366"/>
    <s v="olgaruiz@itm.edu.co"/>
    <s v="Jefe oficina de emprendimiento "/>
    <x v="19"/>
    <x v="8"/>
    <m/>
    <x v="3"/>
    <s v="Encuentro Iberoamericano VI_x000a_Congreso Internacional de la Red Motiva en Valencia"/>
    <x v="11"/>
    <s v="De Generación De Cultura De_x000a_Innovación E Impulso A La Transferencia De Tecnologia Y Creación_x000a_De Empresas&quot;,_x000a_"/>
    <s v="mayo "/>
    <d v="2019-05-28T00:00:00"/>
    <d v="2019-05-31T00:00:00"/>
    <n v="4"/>
    <s v="Red Motia "/>
    <s v="N "/>
    <s v="N/A "/>
    <s v="España "/>
    <s v="Valencia "/>
    <x v="2"/>
    <s v="N/A "/>
    <s v="Moviliad tramitda por rectoria "/>
    <s v="Moviliad tramitda por rectoria "/>
    <s v="Moviliad tramitda por rectoria "/>
    <s v="S"/>
    <m/>
  </r>
  <r>
    <s v="DCRI"/>
    <x v="120"/>
    <n v="1036646807"/>
    <s v="giovannizapata197311@correo.itm.edu.co"/>
    <s v="Estudiante"/>
    <x v="39"/>
    <x v="2"/>
    <s v="Misional "/>
    <x v="1"/>
    <s v="Programa de pasantías "/>
    <x v="9"/>
    <s v="N/A"/>
    <s v="Septiembre"/>
    <d v="2019-09-28T00:00:00"/>
    <d v="2019-10-18T00:00:00"/>
    <m/>
    <s v="Universidad de Huelva "/>
    <s v="N"/>
    <s v="N/A "/>
    <s v="España "/>
    <s v="Huelva"/>
    <x v="0"/>
    <s v="N/A"/>
    <s v="S"/>
    <m/>
    <m/>
    <m/>
    <m/>
  </r>
  <r>
    <s v="Departamento de Personal"/>
    <x v="121"/>
    <n v="63298337"/>
    <s v="nelcysuarez@itm.edu.co"/>
    <s v="Docente"/>
    <x v="43"/>
    <x v="1"/>
    <s v="Apoyo "/>
    <x v="4"/>
    <s v="presentar el examen de grado, el cual es necesario realizar para obtener el título de Doctor en Estudios Organizacionales"/>
    <x v="7"/>
    <s v="N/A "/>
    <s v="junio"/>
    <d v="2019-06-01T00:00:00"/>
    <d v="2019-06-30T00:00:00"/>
    <n v="30"/>
    <s v="Universidad Aotonoma Metropolitana"/>
    <s v="N"/>
    <s v="N/A "/>
    <s v="México"/>
    <s v="Iztapalapa"/>
    <x v="0"/>
    <s v="N/A "/>
    <s v="Movilidad Tramitada por Personal "/>
    <s v="Socialización de los resultados de tesis doctoral dirigida a los docentes del Dpto. de Calidad y Producción"/>
    <s v="Movilidad Tramitada por Personal "/>
    <s v="S"/>
    <m/>
  </r>
  <r>
    <s v="Rectoría"/>
    <x v="122"/>
    <n v="16078261"/>
    <s v="luisjaramillo@imt.edu.do"/>
    <s v="Docente"/>
    <x v="41"/>
    <x v="1"/>
    <s v="Msional "/>
    <x v="0"/>
    <s v="Tercer Congreso  Internacional de Metrología Legal y Seminario OIML "/>
    <x v="4"/>
    <s v="N/A "/>
    <s v="mayo "/>
    <d v="2019-05-01T00:00:00"/>
    <d v="2019-05-31T00:00:00"/>
    <n v="3"/>
    <s v="Superintendencia de Industria y Comercio "/>
    <s v="N/ "/>
    <s v="N/A "/>
    <s v="Colombia "/>
    <s v="Bogotá "/>
    <x v="1"/>
    <s v="N/A "/>
    <s v="Moviliad tramitda por rectoria "/>
    <s v="Moviliad tramitda por rectoria "/>
    <s v="Moviliad tramitda por rectoria "/>
    <s v="N/A"/>
    <m/>
  </r>
  <r>
    <s v="Rectoría"/>
    <x v="47"/>
    <n v="43747035"/>
    <s v="erikagarcia@itm.-edu.co"/>
    <s v="Jefe departamento de Planeación"/>
    <x v="19"/>
    <x v="10"/>
    <m/>
    <x v="3"/>
    <s v="Reunión Reddtu "/>
    <x v="4"/>
    <s v="N/A "/>
    <s v="Mayo"/>
    <d v="2019-05-30T00:00:00"/>
    <d v="2019-05-30T00:00:00"/>
    <n v="1"/>
    <s v="REDTTU"/>
    <s v="S"/>
    <s v="REDTTU"/>
    <s v="Colombia"/>
    <s v="Bogotá "/>
    <x v="1"/>
    <s v="N/A"/>
    <s v="Moviliad tramitda por rectoria "/>
    <s v="Moviliad tramitda por rectoria "/>
    <s v="Moviliad tramitda por rectoria "/>
    <s v="N/A"/>
    <m/>
  </r>
  <r>
    <s v="Dirección de Investigación"/>
    <x v="55"/>
    <n v="71768007"/>
    <s v="diegogitierrez@itm.edu.co"/>
    <s v="Docente"/>
    <x v="24"/>
    <x v="2"/>
    <s v="Misional "/>
    <x v="0"/>
    <s v="Reunión administrativa y técnica proyecto Migración sismica Pre-apilado en profundidad por extrapolación de campos de onda utlizando comuptación de alto desempeño para datos masivos en zonas complejas "/>
    <x v="7"/>
    <s v="N/A "/>
    <s v="mayo "/>
    <d v="2019-05-31T00:00:00"/>
    <d v="2019-05-31T00:00:00"/>
    <n v="1"/>
    <s v="INSTITUTO COLOMBIANO DE PETROLEO ICP"/>
    <s v="S"/>
    <s v="RC0266"/>
    <s v="Colombia"/>
    <s v="Bucaramanga"/>
    <x v="3"/>
    <s v="Migración Sismica "/>
    <s v="Movilidad Tramitada por investigación "/>
    <s v="Movilidad Tramitada por investigación "/>
    <s v="Movilidad Tramitada por investigación "/>
    <m/>
    <m/>
  </r>
  <r>
    <s v="Departamento de Personal"/>
    <x v="123"/>
    <n v="39283776"/>
    <s v="vivianadiaz@itm.edu.co"/>
    <s v="Profesional Universitario"/>
    <x v="19"/>
    <x v="4"/>
    <s v="Apoyo "/>
    <x v="3"/>
    <s v="asistir al Seminario Crossref Live"/>
    <x v="4"/>
    <s v="N/A "/>
    <s v="junio"/>
    <d v="2019-06-04T00:00:00"/>
    <d v="2019-06-04T00:00:00"/>
    <n v="1"/>
    <s v="Hotel Marriott"/>
    <s v="N"/>
    <s v="N/A "/>
    <s v="Colombia"/>
    <s v="Bogotá"/>
    <x v="1"/>
    <s v="N/A "/>
    <s v="Movilidad Tramitada por Personal "/>
    <s v="opcialización del seminario con el eqipo de trabajo del FEITM"/>
    <s v="Movilidad Tramitada por Personal "/>
    <s v="N/A"/>
    <m/>
  </r>
  <r>
    <s v="DCRI"/>
    <x v="39"/>
    <n v="43626028"/>
    <s v="mariavega@itm.edu.co"/>
    <s v="Directora DCRI"/>
    <x v="19"/>
    <x v="6"/>
    <s v="Misional"/>
    <x v="3"/>
    <s v="Asamblea RCI junio "/>
    <x v="5"/>
    <s v="N/A "/>
    <s v="junio "/>
    <d v="2019-06-05T00:00:00"/>
    <d v="2019-06-05T00:00:00"/>
    <n v="1"/>
    <s v="RCI "/>
    <s v="S"/>
    <m/>
    <s v="Colombia"/>
    <s v="Cali "/>
    <x v="1"/>
    <s v="N/A "/>
    <s v="S"/>
    <s v="Informe "/>
    <s v="S"/>
    <s v="N/A"/>
    <m/>
  </r>
  <r>
    <s v="Departamento de Personal"/>
    <x v="53"/>
    <n v="43548090"/>
    <s v="nataliamontoya@itm.edu.co"/>
    <s v="Contadora "/>
    <x v="19"/>
    <x v="18"/>
    <s v="Apoyo "/>
    <x v="3"/>
    <s v="asistir al XI Congreso Nacional de Contabilidad Publica "/>
    <x v="4"/>
    <s v="N/A "/>
    <s v="junio"/>
    <d v="2019-06-26T00:00:00"/>
    <d v="2019-06-28T00:00:00"/>
    <n v="3"/>
    <s v="Centro de Convenciones Puerta de Oro"/>
    <s v="N"/>
    <s v="N/A "/>
    <s v="Colombia"/>
    <s v="Barranquilla"/>
    <x v="1"/>
    <s v="N/A "/>
    <s v="Movilidad Tramitada por Personal "/>
    <s v="informe de temas tratados en el congreso y posibles cambios a implementar en los estados contables"/>
    <s v="Movilidad Tramitada por Personal "/>
    <s v="N/A"/>
    <m/>
  </r>
  <r>
    <s v="DCRI"/>
    <x v="124"/>
    <n v="78079961"/>
    <s v="cristiancorrea@itm.edu.co"/>
    <s v="Docente"/>
    <x v="20"/>
    <x v="1"/>
    <s v="Misional "/>
    <x v="5"/>
    <s v="VI Congreso Bayesiano de América Latina (VI COBAL)"/>
    <x v="0"/>
    <s v="Sample size for acceptation sampling using frequentist and Bayesian approach."/>
    <s v="junio"/>
    <d v="2019-06-18T00:00:00"/>
    <d v="2019-06-22T00:00:00"/>
    <n v="5"/>
    <s v="Pontificia Universidad Católica del Perú"/>
    <s v="N "/>
    <s v="N/A"/>
    <s v="Perú"/>
    <s v="Lima"/>
    <x v="0"/>
    <s v="N/A "/>
    <s v="S"/>
    <s v="Socialización del evento a los profesores del programa de Ingeniería de Producción, constancia informe "/>
    <s v="S"/>
    <s v="S"/>
    <s v="Solo tiempo"/>
  </r>
  <r>
    <s v="Rectoría"/>
    <x v="117"/>
    <n v="71712310"/>
    <s v="juliocasas@itm.edu.co "/>
    <s v="Jefe Departamento de Mecatrónica y Electromécanica "/>
    <x v="25"/>
    <x v="3"/>
    <s v="Misional"/>
    <x v="3"/>
    <s v="Encuentro de Decanos y Directores de Programa de la Red de Ingeniería Mecatrónica y Automatización – RIMA"/>
    <x v="5"/>
    <s v="NA"/>
    <s v="Mayo"/>
    <d v="2019-05-08T00:00:00"/>
    <d v="2019-05-10T00:00:00"/>
    <n v="3"/>
    <m/>
    <s v="N"/>
    <s v="NA"/>
    <s v="Colombia "/>
    <s v="Bógota "/>
    <x v="1"/>
    <s v="N/A "/>
    <s v="Moviliad tramitda por rectoria "/>
    <s v="Moviliad tramitda por rectoria "/>
    <s v="Moviliad tramitda por rectoria "/>
    <s v="N/A"/>
    <m/>
  </r>
  <r>
    <s v="CTI"/>
    <x v="125"/>
    <n v="1001228488"/>
    <s v="diegouribe@itm.edu.co"/>
    <s v="Estudiante"/>
    <x v="44"/>
    <x v="19"/>
    <s v="Misional"/>
    <x v="0"/>
    <s v="Encuentro Departamental de semilleros de Investigación 2019"/>
    <x v="0"/>
    <s v="Cuantificación y caracterización de los residuos sólidos generados en la Institución Educativa Enrique Olaya Herrera de la ciudad de Medellín"/>
    <s v="Mayo"/>
    <d v="2019-05-08T00:00:00"/>
    <d v="2019-05-10T00:00:00"/>
    <n v="3"/>
    <s v="Colegio Palermo de San José"/>
    <s v="N"/>
    <s v="N/A "/>
    <s v="Colombia"/>
    <s v="Medellín"/>
    <x v="3"/>
    <s v="Jóvenes en Biociencias"/>
    <s v="N"/>
    <s v="Movilidad tramitada por CTI "/>
    <s v="Movilidad tramitada por CTI "/>
    <s v="N/A"/>
    <m/>
  </r>
  <r>
    <s v="CTI"/>
    <x v="126"/>
    <n v="8026873"/>
    <s v="luism11232012@gmail.com"/>
    <s v="Estudiante"/>
    <x v="20"/>
    <x v="1"/>
    <s v="Misional"/>
    <x v="0"/>
    <s v="Encuentro Departamental de semilleros de Investigación 2019"/>
    <x v="0"/>
    <s v="Definición de la localización de parqueaderos de carros en la zona centro de_x000a_Medellín con el fin de mitigar el déficit de celdas de estacionamiento."/>
    <s v="Mayo"/>
    <d v="2019-05-08T00:00:00"/>
    <d v="2019-05-10T00:00:00"/>
    <n v="3"/>
    <s v="Colegio Palermo de San José"/>
    <s v="N"/>
    <s v="N/A "/>
    <s v="Colombia"/>
    <s v="Medellín"/>
    <x v="3"/>
    <s v="Sistemas Logísticos (SILO)"/>
    <s v="N"/>
    <s v="Movilidad tramitada por CTI "/>
    <s v="Movilidad tramitada por CTI "/>
    <s v="N/A"/>
    <m/>
  </r>
  <r>
    <s v="CTI"/>
    <x v="127"/>
    <n v="1152461830"/>
    <s v="luisabermudez244369@correo.itm.edu.co"/>
    <s v="Estudiante"/>
    <x v="45"/>
    <x v="1"/>
    <s v="Misional"/>
    <x v="0"/>
    <s v="Encuentro Departamental de semilleros de Investigación 2019"/>
    <x v="0"/>
    <s v="Estado situacional de la metrología en la medición de la calidad del aire en el Valle de Aburrá"/>
    <s v="Mayo"/>
    <d v="2019-05-08T00:00:00"/>
    <d v="2019-05-10T00:00:00"/>
    <n v="3"/>
    <s v="Colegio Palermo de San José"/>
    <s v="N"/>
    <s v="N/A "/>
    <s v="Colombia"/>
    <s v="Medellín"/>
    <x v="3"/>
    <s v="Metrología SISTEMEYCO (Sistemas Medidos y Controlados) "/>
    <s v="N"/>
    <s v="Movilidad tramitada por CTI "/>
    <s v="Movilidad tramitada por CTI "/>
    <s v="N/A"/>
    <m/>
  </r>
  <r>
    <s v="CTI"/>
    <x v="128"/>
    <n v="1017253679"/>
    <s v="Jonathangarcia231782@correo.itm.edu.co"/>
    <s v="Estudiante"/>
    <x v="20"/>
    <x v="1"/>
    <s v="Misional"/>
    <x v="0"/>
    <s v="Encuentro Departamental de semilleros de Investigación 2019"/>
    <x v="0"/>
    <s v="El Conocimiento de las Lean Manufacturing y su Relación con el Sistema de Gestión de la Calidad "/>
    <s v="Mayo"/>
    <d v="2019-05-08T00:00:00"/>
    <d v="2019-05-10T00:00:00"/>
    <n v="3"/>
    <s v="Colegio Palermo de San José"/>
    <s v="N"/>
    <s v="N/A "/>
    <s v="Colombia"/>
    <s v="Medellín"/>
    <x v="3"/>
    <s v="Gestión de la Calidad "/>
    <s v="N"/>
    <s v="Movilidad tramitada por CTI "/>
    <s v="Movilidad tramitada por CTI "/>
    <s v="N/A"/>
    <m/>
  </r>
  <r>
    <s v="CTI"/>
    <x v="129"/>
    <n v="1017243023"/>
    <s v="Josesierra205744@correo.itm.edu.co"/>
    <s v="Estudiante"/>
    <x v="46"/>
    <x v="3"/>
    <s v="Misional"/>
    <x v="0"/>
    <s v="Encuentro Departamental de semilleros de Investigación 2019"/>
    <x v="0"/>
    <s v="Validación de técnicas de adquisición de datos, para el diseño de un equipo de pesaje de alta exactitud y bajo costo"/>
    <s v="Mayo"/>
    <d v="2019-05-08T00:00:00"/>
    <d v="2019-05-10T00:00:00"/>
    <n v="3"/>
    <s v="Colegio Palermo de San José"/>
    <s v="N"/>
    <s v="N/A "/>
    <s v="Colombia"/>
    <s v="Medellín"/>
    <x v="3"/>
    <s v="Metrología SISTEMEYCO (Sistemas Medidos y Controlados) "/>
    <s v="N"/>
    <s v="Movilidad tramitada por CTI "/>
    <s v="Movilidad tramitada por CTI "/>
    <s v="N/A"/>
    <m/>
  </r>
  <r>
    <s v="CTI"/>
    <x v="130"/>
    <n v="8064952"/>
    <s v="Andrewusma214374@correo.itm.edu.co "/>
    <s v="Estudiante"/>
    <x v="47"/>
    <x v="0"/>
    <s v="Misional"/>
    <x v="0"/>
    <s v="Encuentro Departamental de semilleros de Investigación 2019"/>
    <x v="0"/>
    <s v="Bioinspiración de empaques en Cangrejo de lodo"/>
    <s v="Mayo"/>
    <d v="2019-05-08T00:00:00"/>
    <d v="2019-05-10T00:00:00"/>
    <n v="3"/>
    <s v="Colegio Palermo de San José"/>
    <s v="N"/>
    <s v="N/A "/>
    <s v="Colombia"/>
    <s v="Medellín"/>
    <x v="3"/>
    <s v="Biónica y Diseño"/>
    <s v="N"/>
    <s v="Movilidad tramitada por CTI "/>
    <s v="Movilidad tramitada por CTI "/>
    <s v="N/A"/>
    <m/>
  </r>
  <r>
    <s v="CTI"/>
    <x v="131"/>
    <n v="1035878655"/>
    <s v="mariapaulamoralesvalencia@gmail.com"/>
    <s v="Estudiante"/>
    <x v="47"/>
    <x v="0"/>
    <s v="Misional"/>
    <x v="0"/>
    <s v="Encuentro Departamental de semilleros de Investigación 2019"/>
    <x v="0"/>
    <s v="Biopolímeros para campesinos"/>
    <s v="Mayo"/>
    <d v="2019-05-08T00:00:00"/>
    <d v="2019-05-10T00:00:00"/>
    <n v="3"/>
    <s v="Colegio Palermo de San José"/>
    <s v="N"/>
    <s v="N/A "/>
    <s v="Colombia"/>
    <s v="Medellín"/>
    <x v="3"/>
    <s v="Diseño Solidario"/>
    <s v="N"/>
    <s v="Movilidad tramitada por CTI "/>
    <s v="Movilidad tramitada por CTI "/>
    <s v="N/A"/>
    <m/>
  </r>
  <r>
    <s v="CTI"/>
    <x v="132"/>
    <n v="1128481448"/>
    <s v="Camiloruiz188751@correo.itm.edu.co "/>
    <s v="Estudiante"/>
    <x v="48"/>
    <x v="1"/>
    <s v="Misional"/>
    <x v="0"/>
    <s v="Encuentro Departamental de semilleros de Investigación 2019"/>
    <x v="0"/>
    <s v="Metodología para la implementación de prácticas de responsabilidad social de cadenas de suministro"/>
    <s v="Mayo"/>
    <d v="2019-05-08T00:00:00"/>
    <d v="2019-05-10T00:00:00"/>
    <n v="3"/>
    <s v="Colegio Palermo de San José"/>
    <s v="N"/>
    <s v="N/A "/>
    <s v="Colombia"/>
    <s v="Medellín"/>
    <x v="3"/>
    <s v="Gestión de la Calidad "/>
    <s v="N"/>
    <s v="Movilidad tramitada por CTI "/>
    <s v="Movilidad tramitada por CTI "/>
    <s v="N/A"/>
    <m/>
  </r>
  <r>
    <s v="CTI"/>
    <x v="133"/>
    <n v="1017209734"/>
    <s v="vikthedamned@gmail.com"/>
    <s v="Estudiante"/>
    <x v="47"/>
    <x v="0"/>
    <s v="Misional"/>
    <x v="0"/>
    <s v="Encuentro Departamental de semilleros de Investigación 2019"/>
    <x v="0"/>
    <s v=" Re-conceptualización de la muerte como proceso cultural, a través del diseño"/>
    <s v="Mayo"/>
    <d v="2019-05-08T00:00:00"/>
    <d v="2019-05-10T00:00:00"/>
    <n v="3"/>
    <s v="Colegio Palermo de San José"/>
    <s v="N"/>
    <s v="N/A "/>
    <s v="Colombia"/>
    <s v="Medellín"/>
    <x v="3"/>
    <m/>
    <s v="N"/>
    <s v="Movilidad tramitada por CTI "/>
    <s v="Movilidad tramitada por CTI "/>
    <s v="N/A"/>
    <m/>
  </r>
  <r>
    <s v="CTI"/>
    <x v="134"/>
    <n v="1193572037"/>
    <s v="yicethmosquera232789@correo.itm.edu.co"/>
    <s v="Estudiante"/>
    <x v="7"/>
    <x v="2"/>
    <s v="Misional"/>
    <x v="0"/>
    <s v="Encuentro Departamental de semilleros de Investigación 2019"/>
    <x v="0"/>
    <s v="Evaluación de las prácticas de seguridad y salud en el trabajo en la gestión integral de sustancias y productos químicos catalogadas como cancerígenas o con toxicidad aguda en las Instituciones de Educación Superior- IES"/>
    <s v="Mayo"/>
    <d v="2019-05-08T00:00:00"/>
    <d v="2019-05-10T00:00:00"/>
    <n v="3"/>
    <s v="Colegio Palermo de San José"/>
    <s v="N"/>
    <s v="N/A "/>
    <s v="Colombia"/>
    <s v="Medellín"/>
    <x v="3"/>
    <s v="Gestión Ambiental y Salud Ocupacional “GA&amp;SO”"/>
    <s v="N"/>
    <s v="Movilidad tramitada por CTI "/>
    <s v="Movilidad tramitada por CTI "/>
    <s v="N/A"/>
    <m/>
  </r>
  <r>
    <s v="CTI"/>
    <x v="135"/>
    <n v="1035230198"/>
    <s v="sebashiguita94@hotmail.com   "/>
    <s v="Estudiante"/>
    <x v="47"/>
    <x v="0"/>
    <s v="Misional"/>
    <x v="0"/>
    <s v="Encuentro Departamental de semilleros de Investigación 2019"/>
    <x v="0"/>
    <s v="Accesibilidad de la población con divergencia cognitiva a muestras museográficas a partir del diseño de experiencias con enfoque inclusivo."/>
    <s v="Mayo"/>
    <d v="2019-05-08T00:00:00"/>
    <d v="2019-05-10T00:00:00"/>
    <n v="3"/>
    <s v="Colegio Palermo de San José"/>
    <s v="N"/>
    <s v="N/A "/>
    <s v="Colombia"/>
    <s v="Medellín"/>
    <x v="3"/>
    <s v="Diseño y Salud"/>
    <s v="N"/>
    <s v="Movilidad tramitada por CTI "/>
    <s v="Movilidad tramitada por CTI "/>
    <s v="N/A"/>
    <m/>
  </r>
  <r>
    <s v="CTI"/>
    <x v="136"/>
    <n v="1040747118"/>
    <s v="giovannibarrera@itm.edu.co"/>
    <s v="Estudiante"/>
    <x v="5"/>
    <x v="0"/>
    <s v="Misional"/>
    <x v="0"/>
    <s v="Encuentro Departamental de semilleros de Investigación 2019"/>
    <x v="0"/>
    <s v="Caracterización de compuestos de fibras naturales mezclados con caucho natural para aplicación en calzado."/>
    <s v="Mayo"/>
    <d v="2019-05-08T00:00:00"/>
    <d v="2019-05-10T00:00:00"/>
    <n v="3"/>
    <s v="Colegio Palermo de San José"/>
    <s v="N"/>
    <s v="N/A "/>
    <s v="Colombia"/>
    <s v="Medellín"/>
    <x v="3"/>
    <s v="Tecnología del caucho y Aplicaciones Sostenibles"/>
    <s v="N"/>
    <s v="Movilidad tramitada por CTI "/>
    <s v="Movilidad tramitada por CTI "/>
    <s v="N/A"/>
    <m/>
  </r>
  <r>
    <s v="CTI"/>
    <x v="137"/>
    <n v="1037640491"/>
    <s v="elianazapata13@hotmail.com"/>
    <s v="Estudiante"/>
    <x v="5"/>
    <x v="0"/>
    <s v="Misional"/>
    <x v="0"/>
    <s v="Encuentro Departamental de semilleros de Investigación 2019"/>
    <x v="0"/>
    <s v="Los talleres cerámicos como espacios alternativos para las relaciones sociales"/>
    <s v="Mayo"/>
    <d v="2019-05-08T00:00:00"/>
    <d v="2019-05-10T00:00:00"/>
    <n v="3"/>
    <s v="Colegio Palermo de San José"/>
    <s v="N"/>
    <s v="N/A "/>
    <s v="Colombia"/>
    <s v="Medellín"/>
    <x v="3"/>
    <s v="Cultura Material "/>
    <s v="N"/>
    <s v="Movilidad tramitada por CTI "/>
    <s v="Movilidad tramitada por CTI "/>
    <s v="N/A"/>
    <m/>
  </r>
  <r>
    <s v="CTI"/>
    <x v="138"/>
    <n v="3481858"/>
    <s v="christian.alvarado@udea.edu.co"/>
    <s v="Estudiante"/>
    <x v="5"/>
    <x v="0"/>
    <s v="Misional"/>
    <x v="0"/>
    <s v="Encuentro Departamental de semilleros de Investigación 2019"/>
    <x v="0"/>
    <s v="Diseño y elaboración de material educativo y metodológico (a modo de COMIC) para procesos de enseñanza-aprendizaje de Karate Do con base y énfasis en aspectos culturales y filosóficos, de este arte marcial."/>
    <s v="Mayo"/>
    <d v="2019-05-08T00:00:00"/>
    <d v="2019-05-10T00:00:00"/>
    <n v="3"/>
    <s v="Colegio Palermo de San José"/>
    <s v="N"/>
    <s v="N/A "/>
    <s v="Colombia"/>
    <s v="Medellín"/>
    <x v="3"/>
    <s v="Cultura Material "/>
    <s v="N"/>
    <s v="Movilidad tramitada por CTI "/>
    <s v="Movilidad tramitada por CTI "/>
    <s v="N/A"/>
    <m/>
  </r>
  <r>
    <s v="CTI"/>
    <x v="139"/>
    <n v="1020477125"/>
    <s v="paularodriguez229987@correo.itm.edu.co"/>
    <s v="Estudiante"/>
    <x v="23"/>
    <x v="1"/>
    <s v="Misional"/>
    <x v="0"/>
    <s v="Encuentro Departamental de semilleros de Investigación 2019"/>
    <x v="0"/>
    <s v="Aplicaciones móviles: un estudio de la aceptación de las PQR por parte de ciudadanos bancarizados"/>
    <s v="Mayo"/>
    <d v="2019-05-08T00:00:00"/>
    <d v="2019-05-10T00:00:00"/>
    <n v="3"/>
    <s v="Colegio Palermo de San José"/>
    <s v="N"/>
    <s v="N/A "/>
    <s v="Colombia"/>
    <s v="Medellín"/>
    <x v="3"/>
    <s v="Interdisciplinar en Investigación de Mercados "/>
    <s v="N"/>
    <s v="Movilidad tramitada por CTI "/>
    <s v="Movilidad tramitada por CTI "/>
    <s v="N/A"/>
    <m/>
  </r>
  <r>
    <s v="CTI"/>
    <x v="140"/>
    <n v="1037671351"/>
    <s v="carolinaarroyave261596@correo.itm.edu.co"/>
    <s v="Estudiante"/>
    <x v="23"/>
    <x v="1"/>
    <s v="Misional"/>
    <x v="0"/>
    <s v="Encuentro Departamental de semilleros de Investigación 2019"/>
    <x v="0"/>
    <s v="Factores que promueven la gestión de la innovación en empresas del sector de la construcción"/>
    <s v="Mayo"/>
    <d v="2019-05-08T00:00:00"/>
    <d v="2019-05-10T00:00:00"/>
    <n v="3"/>
    <s v="Colegio Palermo de San José"/>
    <s v="N"/>
    <s v="N/A "/>
    <s v="Colombia"/>
    <s v="Medellín"/>
    <x v="3"/>
    <s v="Interdisciplinar en Investigación de Mercados "/>
    <s v="N"/>
    <s v="Movilidad tramitada por CTI "/>
    <s v="Movilidad tramitada por CTI "/>
    <s v="N/A"/>
    <m/>
  </r>
  <r>
    <s v="CTI"/>
    <x v="141"/>
    <n v="71377422"/>
    <s v="alexanderjaramillo265594@correo.itm.edu.co"/>
    <s v="Estudiante"/>
    <x v="23"/>
    <x v="1"/>
    <s v="Misional"/>
    <x v="0"/>
    <s v="Encuentro Departamental de semilleros de Investigación 2019"/>
    <x v="0"/>
    <s v="Manejo de residuos en Instituciones de Educación Superior: una visión desde la percepción de estudiantes universitarios"/>
    <s v="Mayo"/>
    <d v="2019-05-08T00:00:00"/>
    <d v="2019-05-10T00:00:00"/>
    <n v="3"/>
    <s v="Colegio Palermo de San José"/>
    <s v="N"/>
    <s v="N/A "/>
    <s v="Colombia"/>
    <s v="Medellín"/>
    <x v="3"/>
    <s v="Interdisciplinar en Investigación de Mercados "/>
    <s v="N"/>
    <s v="Movilidad tramitada por CTI "/>
    <s v="Movilidad tramitada por CTI "/>
    <s v="N/A"/>
    <m/>
  </r>
  <r>
    <s v="CTI"/>
    <x v="142"/>
    <n v="1040758745"/>
    <s v="estefaniapalacio266210@correo.itm.edu.co"/>
    <s v="Estudiante"/>
    <x v="23"/>
    <x v="1"/>
    <s v="Misional"/>
    <x v="0"/>
    <s v="Encuentro Departamental de semilleros de Investigación 2019"/>
    <x v="0"/>
    <s v="La gestión organizacional en las pequeñas y medianas empresas: ¿Qué investigamos?"/>
    <s v="Mayo"/>
    <d v="2019-05-08T00:00:00"/>
    <d v="2019-05-10T00:00:00"/>
    <n v="3"/>
    <s v="Colegio Palermo de San José"/>
    <s v="N"/>
    <s v="N/A "/>
    <s v="Colombia"/>
    <s v="Medellín"/>
    <x v="3"/>
    <s v="Interdisciplinar en Investigación de Mercados "/>
    <s v="N"/>
    <s v="Movilidad tramitada por CTI "/>
    <s v="Movilidad tramitada por CTI "/>
    <s v="N/A"/>
    <m/>
  </r>
  <r>
    <s v="CTI"/>
    <x v="143"/>
    <n v="1234989116"/>
    <s v="angelicagomez224814@correo.itm.edu.co"/>
    <s v="Estudiante"/>
    <x v="23"/>
    <x v="1"/>
    <s v="Misional"/>
    <x v="0"/>
    <s v="Encuentro Departamental de semilleros de Investigación 2019"/>
    <x v="0"/>
    <s v="El aprendizaje de un segundo idioma: Motivaciones y actitudes de los estudiantes universitarios"/>
    <s v="Mayo"/>
    <d v="2019-05-08T00:00:00"/>
    <d v="2019-05-10T00:00:00"/>
    <n v="3"/>
    <s v="Colegio Palermo de San José"/>
    <s v="N"/>
    <s v="N/A "/>
    <s v="Colombia"/>
    <s v="Medellín"/>
    <x v="3"/>
    <s v="Interdisciplinar en Investigación de Mercados "/>
    <s v="N"/>
    <s v="Movilidad tramitada por CTI "/>
    <s v="Movilidad tramitada por CTI "/>
    <s v="N/A"/>
    <m/>
  </r>
  <r>
    <s v="CTI"/>
    <x v="144"/>
    <n v="1216727407"/>
    <s v="dianagonzalez225028@correo.itm.edu.co"/>
    <s v="Estudiante"/>
    <x v="46"/>
    <x v="3"/>
    <s v="Misional"/>
    <x v="0"/>
    <s v="Encuentro Departamental de semilleros de Investigación 2019"/>
    <x v="0"/>
    <s v="Análisis de la eficiencia de un eyector subsónico respecto a la longitud del tubo de mezcla mediante CFD."/>
    <s v="Mayo"/>
    <d v="2019-05-08T00:00:00"/>
    <d v="2019-05-10T00:00:00"/>
    <n v="3"/>
    <s v="Colegio Palermo de San José"/>
    <s v="N"/>
    <s v="N/A "/>
    <s v="Colombia"/>
    <s v="Medellín"/>
    <x v="3"/>
    <s v="Computación Avanzada y Diseño Digital - SeCADD -ProM (ingeniería y Modelado Físico)"/>
    <s v="N"/>
    <s v="Movilidad tramitada por CTI "/>
    <s v="Movilidad tramitada por CTI "/>
    <s v="N/A"/>
    <m/>
  </r>
  <r>
    <s v="CTI"/>
    <x v="145"/>
    <n v="1017266199"/>
    <s v="santiagocano252880@correo.itm.edu.co"/>
    <s v="Estudiante"/>
    <x v="46"/>
    <x v="3"/>
    <s v="Misional"/>
    <x v="0"/>
    <s v="Encuentro Departamental de semilleros de Investigación 2019"/>
    <x v="0"/>
    <s v="Campos de velocidad mediante la técnica de velocimetría de imágenes de partícula"/>
    <s v="Mayo"/>
    <d v="2019-05-08T00:00:00"/>
    <d v="2019-05-10T00:00:00"/>
    <n v="3"/>
    <s v="Colegio Palermo de San José"/>
    <s v="N"/>
    <s v="N/A "/>
    <s v="Colombia"/>
    <s v="Medellín"/>
    <x v="3"/>
    <s v="Computación Avanzada y Diseño Digital - SeCADD -ProM (ingeniería y Modelado Físico)"/>
    <s v="N"/>
    <s v="Movilidad tramitada por CTI "/>
    <s v="Movilidad tramitada por CTI "/>
    <s v="N/A"/>
    <m/>
  </r>
  <r>
    <s v="CTI"/>
    <x v="146"/>
    <n v="1040048488"/>
    <s v="nelsontobon220530@correo.itm.edu.co"/>
    <s v="Estudiante"/>
    <x v="46"/>
    <x v="3"/>
    <s v="Misional"/>
    <x v="0"/>
    <s v="Encuentro Departamental de semilleros de Investigación 2019"/>
    <x v="0"/>
    <s v="Estudio CFD de una turbina hidrocinética de eje vertical tipo Darrieus"/>
    <s v="Mayo"/>
    <d v="2019-05-08T00:00:00"/>
    <d v="2019-05-10T00:00:00"/>
    <n v="3"/>
    <s v="Colegio Palermo de San José"/>
    <s v="N"/>
    <s v="N/A "/>
    <s v="Colombia"/>
    <s v="Medellín"/>
    <x v="3"/>
    <s v="Computación Avanzada y Diseño Digital - SeCADD -ProM (ingeniería y Modelado Físico)"/>
    <s v="N"/>
    <s v="Movilidad tramitada por CTI "/>
    <s v="Movilidad tramitada por CTI "/>
    <s v="N/A"/>
    <m/>
  </r>
  <r>
    <s v="CTI"/>
    <x v="147"/>
    <n v="1017238376"/>
    <s v="danielgiraldo209012@correo.itm.edu.co"/>
    <s v="Estudiante"/>
    <x v="32"/>
    <x v="3"/>
    <s v="Misional"/>
    <x v="0"/>
    <s v="Encuentro Departamental de semilleros de Investigación 2019"/>
    <x v="0"/>
    <s v="Análisis CFD de la aguja de un inyector de turbina Pelton"/>
    <s v="Mayo"/>
    <d v="2019-05-08T00:00:00"/>
    <d v="2019-05-10T00:00:00"/>
    <n v="3"/>
    <s v="Colegio Palermo de San José"/>
    <s v="N"/>
    <s v="N/A "/>
    <s v="Colombia"/>
    <s v="Medellín"/>
    <x v="3"/>
    <s v="Computación Avanzada y Diseño Digital - SeCADD -ProM (ingeniería y Modelado Físico)"/>
    <s v="N"/>
    <s v="Movilidad tramitada por CTI "/>
    <s v="Movilidad tramitada por CTI "/>
    <s v="N/A"/>
    <m/>
  </r>
  <r>
    <s v="CTI"/>
    <x v="112"/>
    <n v="1039469755"/>
    <s v="angieguevara220191@correo.itm.edu.co"/>
    <s v="Estudiante"/>
    <x v="46"/>
    <x v="3"/>
    <s v="Misional"/>
    <x v="0"/>
    <s v="Encuentro Departamental de semilleros de Investigación 2019"/>
    <x v="0"/>
    <s v="Incidencia de la geometría de un rotor para la generación de potencia eléctrica en una turbina de vórtice gravitacional."/>
    <s v="Mayo"/>
    <d v="2019-05-08T00:00:00"/>
    <d v="2019-05-10T00:00:00"/>
    <n v="3"/>
    <s v="Colegio Palermo de San José"/>
    <s v="N"/>
    <s v="N/A "/>
    <s v="Colombia"/>
    <s v="Medellín"/>
    <x v="3"/>
    <s v="Computación Avanzada y Diseño Digital - SeCADD -ProM (ingeniería y Modelado Físico)"/>
    <s v="N"/>
    <s v="Movilidad tramitada por CTI "/>
    <s v="Movilidad tramitada por CTI "/>
    <s v="N/A"/>
    <m/>
  </r>
  <r>
    <s v="CTI"/>
    <x v="148"/>
    <n v="1037390370"/>
    <s v="edwinjimenez@itm.edu.co"/>
    <s v="Estudiante"/>
    <x v="34"/>
    <x v="1"/>
    <s v="Misional"/>
    <x v="0"/>
    <s v="Encuentro Departamental de semilleros de Investigación 2019"/>
    <x v="0"/>
    <s v="Innovación en evaluación del proyectos con el uso del SEF ITM (Sistema de Evaluación Financiera ITM)."/>
    <s v="Mayo"/>
    <d v="2019-05-08T00:00:00"/>
    <d v="2019-05-10T00:00:00"/>
    <n v="3"/>
    <s v="Colegio Palermo de San José"/>
    <s v="N"/>
    <s v="N/A "/>
    <s v="Colombia"/>
    <s v="Medellín"/>
    <x v="3"/>
    <s v="Modelamiento Económico y Financiero "/>
    <s v="N"/>
    <s v="Movilidad tramitada por CTI "/>
    <s v="Movilidad tramitada por CTI "/>
    <s v="N/A"/>
    <m/>
  </r>
  <r>
    <s v="CTI"/>
    <x v="149"/>
    <n v="1020486464"/>
    <s v="yahahr@gmail.com"/>
    <s v="Estudiante"/>
    <x v="5"/>
    <x v="0"/>
    <s v="Misional"/>
    <x v="0"/>
    <s v="Encuentro Departamental de semilleros de Investigación 2019"/>
    <x v="0"/>
    <s v="Propiedad iridiscente en las alas de la mariposa Morpho."/>
    <s v="Mayo"/>
    <d v="2019-05-08T00:00:00"/>
    <d v="2019-05-10T00:00:00"/>
    <n v="3"/>
    <s v="Colegio Palermo de San José"/>
    <s v="N"/>
    <s v="N/A "/>
    <s v="Colombia"/>
    <s v="Medellín"/>
    <x v="3"/>
    <s v="Biónica y Diseño"/>
    <s v="N"/>
    <s v="Movilidad tramitada por CTI "/>
    <s v="Movilidad tramitada por CTI "/>
    <s v="N/A"/>
    <m/>
  </r>
  <r>
    <s v="CTI"/>
    <x v="150"/>
    <n v="1036662186"/>
    <s v="felitope1@gmail.com"/>
    <s v="Estudiante"/>
    <x v="5"/>
    <x v="0"/>
    <s v="Misional"/>
    <x v="0"/>
    <s v="Encuentro Departamental de semilleros de Investigación 2019"/>
    <x v="0"/>
    <s v="Ara"/>
    <s v="Mayo"/>
    <d v="2019-05-08T00:00:00"/>
    <d v="2019-05-10T00:00:00"/>
    <n v="3"/>
    <s v="Colegio Palermo de San José"/>
    <s v="N"/>
    <s v="N/A "/>
    <s v="Colombia"/>
    <s v="Medellín"/>
    <x v="3"/>
    <s v="Biónica y Diseño"/>
    <s v="N"/>
    <s v="Movilidad tramitada por CTI "/>
    <s v="Movilidad tramitada por CTI "/>
    <s v="N/A"/>
    <m/>
  </r>
  <r>
    <s v="CTI"/>
    <x v="151"/>
    <n v="1152702062"/>
    <s v="erikaimbett@itm.edu.co"/>
    <s v="Estudiante"/>
    <x v="5"/>
    <x v="0"/>
    <s v="Misional"/>
    <x v="0"/>
    <s v="Encuentro Departamental de semilleros de Investigación 2019"/>
    <x v="0"/>
    <s v="Restauración de picos y patas"/>
    <s v="Mayo"/>
    <d v="2019-05-08T00:00:00"/>
    <d v="2019-05-10T00:00:00"/>
    <n v="3"/>
    <s v="Colegio Palermo de San José"/>
    <s v="N"/>
    <s v="N/A "/>
    <s v="Colombia"/>
    <s v="Medellín"/>
    <x v="3"/>
    <s v="Biónica y Diseño"/>
    <s v="N"/>
    <s v="Movilidad tramitada por CTI "/>
    <s v="Movilidad tramitada por CTI "/>
    <s v="N/A"/>
    <m/>
  </r>
  <r>
    <s v="CTI"/>
    <x v="152"/>
    <n v="1020494407"/>
    <s v="saraholguinalvarez@gmail.com"/>
    <s v="Estudiante"/>
    <x v="5"/>
    <x v="0"/>
    <s v="Misional"/>
    <x v="0"/>
    <s v="Encuentro Departamental de semilleros de Investigación 2019"/>
    <x v="0"/>
    <s v="Diseño y mejoramiento de empaque para quesos"/>
    <s v="Mayo"/>
    <d v="2019-05-08T00:00:00"/>
    <d v="2019-05-10T00:00:00"/>
    <n v="3"/>
    <s v="Colegio Palermo de San José"/>
    <s v="N"/>
    <s v="N/A "/>
    <s v="Colombia"/>
    <s v="Medellín"/>
    <x v="3"/>
    <s v="Biónica y Diseño"/>
    <s v="N"/>
    <s v="Movilidad tramitada por CTI "/>
    <s v="Movilidad tramitada por CTI "/>
    <s v="N/A"/>
    <m/>
  </r>
  <r>
    <s v="CTI"/>
    <x v="153"/>
    <n v="1000207336"/>
    <s v="nelsonandresangulo@gmail.com "/>
    <s v="Estudiante"/>
    <x v="5"/>
    <x v="0"/>
    <s v="Misional"/>
    <x v="0"/>
    <s v="Encuentro Departamental de semilleros de Investigación 2019"/>
    <x v="0"/>
    <s v="Composición química y estructural del exoesqueleto del cangrejo de lodo a nivel microscópico para el desarrollo de producto."/>
    <s v="Mayo"/>
    <d v="2019-05-08T00:00:00"/>
    <d v="2019-05-10T00:00:00"/>
    <n v="3"/>
    <s v="Colegio Palermo de San José"/>
    <s v="N"/>
    <s v="N/A "/>
    <s v="Colombia"/>
    <s v="Medellín"/>
    <x v="3"/>
    <s v="Biónica y Diseño"/>
    <s v="N"/>
    <s v="Movilidad tramitada por CTI "/>
    <s v="Movilidad tramitada por CTI "/>
    <s v="N/A"/>
    <m/>
  </r>
  <r>
    <s v="CTI"/>
    <x v="154"/>
    <n v="1035877636"/>
    <s v="sergiolonza19@gmail.com"/>
    <s v="Estudiante"/>
    <x v="2"/>
    <x v="2"/>
    <s v="Misional"/>
    <x v="0"/>
    <s v="Encuentro Departamental de semilleros de Investigación 2019"/>
    <x v="0"/>
    <s v="Análisis biomecánico en paciente con Morfea Lineal"/>
    <s v="Mayo"/>
    <d v="2019-05-08T00:00:00"/>
    <d v="2019-05-10T00:00:00"/>
    <n v="3"/>
    <s v="Colegio Palermo de San José"/>
    <s v="N"/>
    <s v="N/A "/>
    <s v="Colombia"/>
    <s v="Medellín"/>
    <x v="3"/>
    <s v="BiReDi- Biomecánica, Rehabilitación y Diseño  "/>
    <s v="N"/>
    <s v="Movilidad tramitada por CTI "/>
    <s v="Movilidad tramitada por CTI "/>
    <s v="N/A"/>
    <m/>
  </r>
  <r>
    <s v="CTI"/>
    <x v="155"/>
    <n v="71224017"/>
    <s v="edwinjimenez@itm.edu.co"/>
    <s v="Estudiante"/>
    <x v="34"/>
    <x v="1"/>
    <s v="Misional"/>
    <x v="0"/>
    <s v="Encuentro Departamental de semilleros de Investigación 2019"/>
    <x v="0"/>
    <s v="Aplicación del modelo de descuento de dividendos en los países de la Alianza del Pacífico"/>
    <s v="Mayo"/>
    <d v="2019-05-08T00:00:00"/>
    <d v="2019-05-10T00:00:00"/>
    <n v="3"/>
    <s v="Colegio Palermo de San José"/>
    <s v="N"/>
    <s v="N/A "/>
    <s v="Colombia"/>
    <s v="Medellín"/>
    <x v="3"/>
    <s v="Modelamiento Económico y Financiero "/>
    <s v="N"/>
    <s v="Movilidad tramitada por CTI "/>
    <s v="Movilidad tramitada por CTI "/>
    <s v="N/A"/>
    <m/>
  </r>
  <r>
    <s v="CTI"/>
    <x v="156"/>
    <n v="1152213746"/>
    <s v="mateodelgallego@gmail.com"/>
    <s v="Estudiante"/>
    <x v="46"/>
    <x v="3"/>
    <s v="Misional"/>
    <x v="0"/>
    <s v="Encuentro Departamental de semilleros de Investigación 2019"/>
    <x v="0"/>
    <s v="Diseño industrial de una propuesta metodológica para el aprendizaje y la participación lúdica pedagogica desde el saber hacer de los trabajadores en la implementación y el mejoramiento permanente de los Estándares Mínimos de Calidad del Sistema de Gestión de Seguridad y Salud en el Trabajo- SG-SST - 2019."/>
    <s v="Mayo"/>
    <d v="2019-05-08T00:00:00"/>
    <d v="2019-05-10T00:00:00"/>
    <n v="3"/>
    <s v="Colegio Palermo de San José"/>
    <s v="N"/>
    <s v="N/A "/>
    <s v="Colombia"/>
    <s v="Medellín"/>
    <x v="3"/>
    <m/>
    <s v="N"/>
    <s v="Movilidad tramitada por CTI "/>
    <s v="Movilidad tramitada por CTI "/>
    <s v="N/A"/>
    <m/>
  </r>
  <r>
    <s v="CTI"/>
    <x v="89"/>
    <n v="1006504371"/>
    <s v="anthonygallego250102@correo.itm.edu.co"/>
    <s v="Estudiante"/>
    <x v="46"/>
    <x v="3"/>
    <s v="Misional"/>
    <x v="0"/>
    <s v="Encuentro Departamental de semilleros de Investigación 2019"/>
    <x v="0"/>
    <s v="Diseño de exoesqueleto para rehabilitación de mano"/>
    <s v="Mayo"/>
    <d v="2019-05-08T00:00:00"/>
    <d v="2019-05-10T00:00:00"/>
    <n v="3"/>
    <s v="Colegio Palermo de San José"/>
    <s v="N"/>
    <s v="N/A "/>
    <s v="Colombia"/>
    <s v="Medellín"/>
    <x v="3"/>
    <s v="Computación Avanzada y Diseño Digital - SeCADD -ProM (ingeniería y Modelado Físico)"/>
    <s v="N"/>
    <s v="Movilidad tramitada por CTI "/>
    <s v="Movilidad tramitada por CTI "/>
    <s v="N/A"/>
    <m/>
  </r>
  <r>
    <s v="CTI"/>
    <x v="157"/>
    <n v="1040322052"/>
    <s v="jorgemunera229977@correo.itm.edu.co"/>
    <s v="Estudiante"/>
    <x v="46"/>
    <x v="3"/>
    <s v="Misional"/>
    <x v="0"/>
    <s v="Encuentro Departamental de semilleros de Investigación 2019"/>
    <x v="0"/>
    <s v="Metodología de diseño y validación CFD para turbinas de flujo cruzado tipo Michell-Banki"/>
    <s v="Mayo"/>
    <d v="2019-05-08T00:00:00"/>
    <d v="2019-05-10T00:00:00"/>
    <n v="3"/>
    <s v="Colegio Palermo de San José"/>
    <s v="N"/>
    <s v="N/A "/>
    <s v="Colombia"/>
    <s v="Medellín"/>
    <x v="3"/>
    <s v="Computación Avanzada y Diseño Digital - SeCADD-ProM (Ingeniería y Modelado 3D)"/>
    <s v="N"/>
    <s v="Movilidad tramitada por CTI "/>
    <s v="Movilidad tramitada por CTI "/>
    <s v="N/A"/>
    <m/>
  </r>
  <r>
    <s v="CTI"/>
    <x v="158"/>
    <n v="1036668689"/>
    <s v="jorgemunera229977@correo.itm.edu.co"/>
    <s v="Estudiante"/>
    <x v="46"/>
    <x v="3"/>
    <s v="Misional"/>
    <x v="0"/>
    <s v="Encuentro Departamental de semilleros de Investigación 2019"/>
    <x v="0"/>
    <s v="Diseño y Construcción de un Pluviógrafo Automático"/>
    <s v="Mayo"/>
    <d v="2019-05-08T00:00:00"/>
    <d v="2019-05-10T00:00:00"/>
    <n v="3"/>
    <s v="Colegio Palermo de San José"/>
    <s v="N"/>
    <s v="N/A "/>
    <s v="Colombia"/>
    <s v="Medellín"/>
    <x v="3"/>
    <s v="Computación Avanzada y Diseño Digital - SeCADD-ProM (Ingeniería y Modelado 3D)"/>
    <s v="N"/>
    <s v="Movilidad tramitada por CTI "/>
    <s v="Movilidad tramitada por CTI "/>
    <s v="N/A"/>
    <m/>
  </r>
  <r>
    <s v="CTI"/>
    <x v="159"/>
    <n v="1152470010"/>
    <s v="diegohincapie@itm.edu.co"/>
    <s v="Estudiante"/>
    <x v="46"/>
    <x v="3"/>
    <s v="Misional"/>
    <x v="0"/>
    <s v="Encuentro Departamental de semilleros de Investigación 2019"/>
    <x v="0"/>
    <s v="Estudio del comportamiento fluidodinámico de diferentes grupos de cámaras en espiral"/>
    <s v="Mayo"/>
    <d v="2019-05-08T00:00:00"/>
    <d v="2019-05-10T00:00:00"/>
    <n v="3"/>
    <s v="Colegio Palermo de San José"/>
    <s v="N"/>
    <s v="N/A "/>
    <s v="Colombia"/>
    <s v="Medellín"/>
    <x v="3"/>
    <s v="Computación Avanzada y Diseño Digital - SeCADD-ProM (Ingeniería y Modelado 3D)"/>
    <s v="N"/>
    <s v="Movilidad tramitada por CTI "/>
    <s v="Movilidad tramitada por CTI "/>
    <s v="N/A"/>
    <m/>
  </r>
  <r>
    <s v="CTI"/>
    <x v="25"/>
    <n v="1128450450"/>
    <s v="yeisonmorales218863@correo.itm.edu.co"/>
    <s v="Estudiante"/>
    <x v="2"/>
    <x v="2"/>
    <s v="Misional"/>
    <x v="0"/>
    <s v="Encuentro Departamental de semilleros de Investigación 2019"/>
    <x v="0"/>
    <s v="Generación de curva característica en modo turbina de una bomba centrifuga comercial mediante CFD."/>
    <s v="Mayo"/>
    <d v="2019-05-08T00:00:00"/>
    <d v="2019-05-10T00:00:00"/>
    <n v="3"/>
    <s v="Colegio Palermo de San José"/>
    <s v="N"/>
    <s v="N/A "/>
    <s v="Colombia"/>
    <s v="Medellín"/>
    <x v="3"/>
    <s v="BiReDi- Biomecánica, Rehabilitación y Diseño  "/>
    <s v="N"/>
    <s v="Movilidad tramitada por CTI "/>
    <s v="Movilidad tramitada por CTI "/>
    <s v="N/A"/>
    <m/>
  </r>
  <r>
    <s v="CTI"/>
    <x v="160"/>
    <n v="1036666364"/>
    <s v="danielagonza14@hotmail.com"/>
    <s v="Estudiante"/>
    <x v="2"/>
    <x v="2"/>
    <s v="Misional"/>
    <x v="0"/>
    <s v="Encuentro Departamental de semilleros de Investigación 2019"/>
    <x v="0"/>
    <s v="Diseño de órtesis dinámica y semidinámica para espasticidad en miembro superior."/>
    <s v="Mayo"/>
    <d v="2019-05-08T00:00:00"/>
    <d v="2019-05-10T00:00:00"/>
    <n v="3"/>
    <s v="Colegio Palermo de San José"/>
    <s v="N"/>
    <s v="N/A "/>
    <s v="Colombia"/>
    <s v="Medellín"/>
    <x v="3"/>
    <s v="BiReDi- Biomecánica, Rehabilitación y Diseño  "/>
    <s v="N"/>
    <s v="Movilidad tramitada por CTI "/>
    <s v="Movilidad tramitada por CTI "/>
    <s v="N/A"/>
    <m/>
  </r>
  <r>
    <s v="CTI"/>
    <x v="161"/>
    <n v="1037644555"/>
    <s v="marianagarcia208826@correo.itm.edu.co"/>
    <s v="Estudiante"/>
    <x v="2"/>
    <x v="2"/>
    <s v="Misional"/>
    <x v="0"/>
    <s v="Encuentro Departamental de semilleros de Investigación 2019"/>
    <x v="0"/>
    <s v="Una ayuda de movilidad para Kevin "/>
    <s v="Mayo"/>
    <d v="2019-05-08T00:00:00"/>
    <d v="2019-05-10T00:00:00"/>
    <n v="3"/>
    <s v="Colegio Palermo de San José"/>
    <s v="N"/>
    <s v="N/A "/>
    <s v="Colombia"/>
    <s v="Medellín"/>
    <x v="3"/>
    <s v="BiReDi- Biomecánica, Rehabilitación y Diseño  "/>
    <s v="N"/>
    <s v="Movilidad tramitada por CTI "/>
    <s v="Movilidad tramitada por CTI "/>
    <s v="N/A"/>
    <m/>
  </r>
  <r>
    <s v="CTI"/>
    <x v="162"/>
    <n v="1036962974"/>
    <s v="Andresperez219964@correo.itm.edu.co"/>
    <s v="Estudiante"/>
    <x v="2"/>
    <x v="2"/>
    <s v="Misional"/>
    <x v="0"/>
    <s v="Encuentro Departamental de semilleros de Investigación 2019"/>
    <x v="0"/>
    <s v="Diseño y desarrollo de prótesis mioeléctrica para paciente con amputación a nivel transradial"/>
    <s v="Mayo"/>
    <d v="2019-05-08T00:00:00"/>
    <d v="2019-05-10T00:00:00"/>
    <n v="3"/>
    <s v="Colegio Palermo de San José"/>
    <s v="N"/>
    <s v="N/A "/>
    <s v="Colombia"/>
    <s v="Medellín"/>
    <x v="3"/>
    <s v="Computación Avanzada y Diseño Digital - SeCADD -ProM (ingeniería y Modelado Físico)"/>
    <s v="N"/>
    <s v="Movilidad tramitada por CTI "/>
    <s v="Movilidad tramitada por CTI "/>
    <s v="N/A"/>
    <m/>
  </r>
  <r>
    <s v="CTI"/>
    <x v="163"/>
    <n v="1128281391"/>
    <s v="albeiro.perez@corbeta.com.co"/>
    <s v="Estudiante"/>
    <x v="49"/>
    <x v="1"/>
    <s v="Misional"/>
    <x v="0"/>
    <s v="Encuentro Departamental de semilleros de Investigación 2019"/>
    <x v="0"/>
    <s v="Implementación del Método PSO a los Álabes de la Turbina Banki para Optimizar su Eficiencia"/>
    <s v="Mayo"/>
    <d v="2019-05-08T00:00:00"/>
    <d v="2019-05-10T00:00:00"/>
    <n v="3"/>
    <s v="Colegio Palermo de San José"/>
    <s v="N"/>
    <s v="N/A "/>
    <s v="Colombia"/>
    <s v="Medellín"/>
    <x v="3"/>
    <s v="Sueño, Enfoque y realidad potenciada ser n"/>
    <s v="N"/>
    <s v="Movilidad tramitada por CTI "/>
    <s v="Movilidad tramitada por CTI "/>
    <s v="N/A"/>
    <m/>
  </r>
  <r>
    <s v="CTI"/>
    <x v="164"/>
    <n v="1152446770"/>
    <s v="albeiro.perez@corbeta.com.co"/>
    <s v="Estudiante"/>
    <x v="20"/>
    <x v="1"/>
    <s v="Misional"/>
    <x v="0"/>
    <s v="Encuentro Departamental de semilleros de Investigación 2019"/>
    <x v="0"/>
    <s v="Propuesta de mejora en el proceso de bordado de la empresa J&amp;S aplicando el mapeo de la cadena de valor (VSM)."/>
    <s v="Mayo"/>
    <d v="2019-05-08T00:00:00"/>
    <d v="2019-05-10T00:00:00"/>
    <n v="3"/>
    <s v="Colegio Palermo de San José"/>
    <s v="N"/>
    <s v="N/A "/>
    <s v="Colombia"/>
    <s v="Medellín"/>
    <x v="3"/>
    <s v="Sistemas de Producción: Diseño y Mejora SIPRODyM "/>
    <s v="N"/>
    <s v="Movilidad tramitada por CTI "/>
    <s v="Movilidad tramitada por CTI "/>
    <s v="N/A"/>
    <m/>
  </r>
  <r>
    <s v="CTI"/>
    <x v="165"/>
    <n v="8102688"/>
    <s v="albeiro.perez@corbeta.com.co"/>
    <s v="Estudiante"/>
    <x v="20"/>
    <x v="1"/>
    <s v="Misional"/>
    <x v="0"/>
    <s v="Encuentro Departamental de semilleros de Investigación 2019"/>
    <x v="0"/>
    <s v="Mejoramiento del proceso de elaboración de bocadillos en la empresa Productos El Caribe S.A., aplicando herramientas SMED y 5S´s. "/>
    <s v="Mayo"/>
    <d v="2019-05-08T00:00:00"/>
    <d v="2019-05-10T00:00:00"/>
    <n v="3"/>
    <s v="Colegio Palermo de San José"/>
    <s v="N"/>
    <s v="N/A "/>
    <s v="Colombia"/>
    <s v="Medellín"/>
    <x v="3"/>
    <s v="Sistemas de Producción: Diseño y Mejora SIPRODyM "/>
    <s v="N"/>
    <s v="Movilidad tramitada por CTI "/>
    <s v="Movilidad tramitada por CTI "/>
    <s v="N/A"/>
    <m/>
  </r>
  <r>
    <s v="CTI"/>
    <x v="166"/>
    <n v="1037578474"/>
    <s v="albeiro.perez@corbeta.com.co"/>
    <s v="Estudiante"/>
    <x v="20"/>
    <x v="1"/>
    <s v="Misional"/>
    <x v="0"/>
    <s v="Encuentro Departamental de semilleros de Investigación 2019"/>
    <x v="0"/>
    <s v="Matriz de polivalencia en la planta de producción de Industrias Vera S.A."/>
    <s v="Mayo"/>
    <d v="2019-05-08T00:00:00"/>
    <d v="2019-05-10T00:00:00"/>
    <n v="3"/>
    <s v="Colegio Palermo de San José"/>
    <s v="N"/>
    <s v="N/A "/>
    <s v="Colombia"/>
    <s v="Medellín"/>
    <x v="3"/>
    <s v="Sistemas de Producción: Diseño y Mejora SIPRODyM "/>
    <s v="N"/>
    <s v="Movilidad tramitada por CTI "/>
    <s v="Movilidad tramitada por CTI "/>
    <s v="N/A"/>
    <m/>
  </r>
  <r>
    <s v="CTI"/>
    <x v="167"/>
    <n v="1035851174"/>
    <s v="Rafaelcano92406@correo.itm.edu.co"/>
    <s v="Estudiante"/>
    <x v="20"/>
    <x v="1"/>
    <s v="Misional"/>
    <x v="0"/>
    <s v="Encuentro Departamental de semilleros de Investigación 2019"/>
    <x v="0"/>
    <s v="Propuesta de redistribución en la planta de producción de Industrias Genio S.A.S."/>
    <s v="Mayo"/>
    <d v="2019-05-08T00:00:00"/>
    <d v="2019-05-10T00:00:00"/>
    <n v="3"/>
    <s v="Colegio Palermo de San José"/>
    <s v="N"/>
    <s v="N/A "/>
    <s v="Colombia"/>
    <s v="Medellín"/>
    <x v="3"/>
    <s v="Sistemas de Producción: Diseño y Mejora SIPRODyM "/>
    <s v="N"/>
    <s v="Movilidad tramitada por CTI "/>
    <s v="Movilidad tramitada por CTI "/>
    <s v="N/A"/>
    <m/>
  </r>
  <r>
    <s v="CTI"/>
    <x v="168"/>
    <n v="71318086"/>
    <s v="lilyanajaramillo@itm.,edu.co"/>
    <s v="Estudiante"/>
    <x v="20"/>
    <x v="1"/>
    <s v="Misional"/>
    <x v="0"/>
    <s v="Encuentro Departamental de semilleros de Investigación 2019"/>
    <x v="0"/>
    <s v="Intervención empresarial en la compañía Expofaro SAS utilizando VSM como herramienta de diagnóstica."/>
    <s v="Mayo"/>
    <d v="2019-05-08T00:00:00"/>
    <d v="2019-05-10T00:00:00"/>
    <n v="3"/>
    <s v="Colegio Palermo de San José"/>
    <s v="N"/>
    <s v="N/A "/>
    <s v="Colombia"/>
    <s v="Medellín"/>
    <x v="3"/>
    <s v="Sistemas de Producción: Diseño y Mejora SIPRODyM "/>
    <s v="N"/>
    <s v="Movilidad tramitada por CTI "/>
    <s v="Movilidad tramitada por CTI "/>
    <s v="N/A"/>
    <m/>
  </r>
  <r>
    <s v="DCRI"/>
    <x v="169"/>
    <s v="1.214.729.433 "/>
    <s v="alejandroruiz190787@correo.itm.edu.co; alejoruizs@hotmail.com"/>
    <s v="Estudiante"/>
    <x v="30"/>
    <x v="3"/>
    <s v="Misional"/>
    <x v="1"/>
    <s v="Programa de pasantías "/>
    <x v="9"/>
    <s v="N/A"/>
    <s v="junio"/>
    <d v="2019-06-07T00:00:00"/>
    <d v="2019-07-17T00:00:00"/>
    <n v="41"/>
    <s v="Universidad de Girona"/>
    <s v="N"/>
    <s v="N/A "/>
    <s v="España"/>
    <s v="Girona "/>
    <x v="0"/>
    <s v="Materiales Avanzados y Energía - MATyER y la línea de investigación Computación Avanzada, Diseño Digital y Procesos de Manufactura (SeCADD)"/>
    <s v="S"/>
    <m/>
    <m/>
    <s v="S"/>
    <s v="un año para los productos"/>
  </r>
  <r>
    <s v="Rectoría"/>
    <x v="170"/>
    <s v="71.371.053"/>
    <s v="camilovalencia@itm.edu.co"/>
    <s v="Administrativo"/>
    <x v="50"/>
    <x v="3"/>
    <s v="Misional"/>
    <x v="3"/>
    <s v="1er Simposio Nacional de Competencias Laborales del sector de Telecomunicaciones"/>
    <x v="5"/>
    <s v="NA"/>
    <s v="Agosto"/>
    <d v="2019-08-13T00:00:00"/>
    <d v="2019-08-13T00:00:00"/>
    <n v="1"/>
    <s v="NA"/>
    <s v="N"/>
    <s v="NA"/>
    <s v="Colombia "/>
    <s v="Bógota "/>
    <x v="3"/>
    <s v="N/A"/>
    <s v="Moviliad tramitda por rectoria "/>
    <s v="Moviliad tramitda por rectoria "/>
    <s v="Moviliad tramitda por rectoria "/>
    <s v="N/A"/>
    <m/>
  </r>
  <r>
    <s v="Rectoría"/>
    <x v="171"/>
    <n v="98567747"/>
    <s v="juansanchez@itm.edu.co"/>
    <s v="Administrativo"/>
    <x v="19"/>
    <x v="20"/>
    <m/>
    <x v="3"/>
    <s v="Comisión Fullbrigth e ICETEX "/>
    <x v="5"/>
    <s v="N/A "/>
    <s v="julio "/>
    <d v="2019-07-18T00:00:00"/>
    <d v="2019-07-18T00:00:00"/>
    <n v="1"/>
    <s v="Fullbrigth"/>
    <s v="N"/>
    <s v="N/A "/>
    <s v="Colombia "/>
    <s v="Bogotá "/>
    <x v="1"/>
    <s v="N/A "/>
    <s v="Moviliad tramitda por rectoria "/>
    <s v="Moviliad tramitda por rectoria "/>
    <s v="Moviliad tramitda por rectoria "/>
    <s v="N/A"/>
    <m/>
  </r>
  <r>
    <s v="Rectoría"/>
    <x v="41"/>
    <n v="43575366"/>
    <s v="olgaruiz@itm.edu.co"/>
    <s v="Jefe oficina de emprendimiento "/>
    <x v="19"/>
    <x v="8"/>
    <m/>
    <x v="3"/>
    <s v="Seminario de PI en Salud y Nuevas Tecnologías Convergentes "/>
    <x v="6"/>
    <s v="N/A "/>
    <s v="julio"/>
    <d v="2019-07-14T00:00:00"/>
    <d v="2019-07-15T00:00:00"/>
    <n v="2"/>
    <s v="N/A "/>
    <s v="N"/>
    <s v="N"/>
    <s v="Colombia "/>
    <s v="Barranquilla"/>
    <x v="1"/>
    <s v="N/A "/>
    <s v="Moviliad tramitda por rectoria "/>
    <s v="Moviliad tramitda por rectoria "/>
    <s v="Moviliad tramitda por rectoria "/>
    <s v="N/A"/>
    <m/>
  </r>
  <r>
    <s v="DCRI"/>
    <x v="172"/>
    <s v="1.036.670.336"/>
    <s v="yeritzadevia211640@correo.itm.edu.co"/>
    <s v="Estudiante"/>
    <x v="34"/>
    <x v="1"/>
    <s v="Misional"/>
    <x v="1"/>
    <s v="XXIX Simposio Internacional de Estadística"/>
    <x v="0"/>
    <s v="El GH Biplot como herramienta para el análisis de multicolinealidad"/>
    <s v="julio"/>
    <d v="2019-07-15T00:00:00"/>
    <d v="2019-07-19T00:00:00"/>
    <n v="5"/>
    <s v="Universidad Norte de Barranquilla "/>
    <s v="N"/>
    <s v="N"/>
    <s v="Colombia "/>
    <s v="Barranquilla"/>
    <x v="1"/>
    <m/>
    <s v="S"/>
    <s v="Informe de movilidad, videos  "/>
    <s v="S"/>
    <s v="N/A"/>
    <m/>
  </r>
  <r>
    <s v="DCRI"/>
    <x v="173"/>
    <s v="1.216.721.663"/>
    <s v="melissagaleano211701@itm.edu.co"/>
    <s v="Estudiante"/>
    <x v="34"/>
    <x v="1"/>
    <s v="Misional"/>
    <x v="1"/>
    <s v="XXIX Simposio Internacional de Estadística"/>
    <x v="0"/>
    <s v="El GH Biplot como herramienta para el análisis de multicolinealidad"/>
    <s v="julio"/>
    <d v="2019-07-15T00:00:00"/>
    <d v="2019-07-19T00:00:00"/>
    <n v="5"/>
    <s v="Universidad Norte de Barranquilla "/>
    <s v="N"/>
    <s v="N"/>
    <s v="Colombia "/>
    <s v="Barranquilla"/>
    <x v="1"/>
    <m/>
    <s v="S"/>
    <s v="Informe de movilidad "/>
    <s v="S"/>
    <s v="N/A"/>
    <m/>
  </r>
  <r>
    <s v="Departamento de Personal"/>
    <x v="100"/>
    <n v="10772359"/>
    <s v="carlosbarrera@itm.edu.co"/>
    <s v="Docente"/>
    <x v="2"/>
    <x v="2"/>
    <s v="Apoyo "/>
    <x v="0"/>
    <s v="XXIX Simposio Internacional de Estadística "/>
    <x v="4"/>
    <s v="N/A "/>
    <s v="julio"/>
    <d v="2019-07-15T00:00:00"/>
    <d v="2019-07-19T00:00:00"/>
    <n v="5"/>
    <s v="Universidad Norte de Barranquilla "/>
    <s v="N"/>
    <s v="N/A "/>
    <s v="Colombia "/>
    <s v="Barranquilla"/>
    <x v="1"/>
    <s v="N/A "/>
    <s v="Movilidad Tramitada por Personal "/>
    <s v="Certificado de participación y soporte de socialización del evento en la Institución. Fecha de entrega: 26 de julio de 2019"/>
    <s v="Movilidad Tramitada por Personal "/>
    <s v="N/A"/>
    <m/>
  </r>
  <r>
    <s v="Dirección de Investigación"/>
    <x v="174"/>
    <s v="70.567.406"/>
    <s v="jorgeaubad@itm.edu.co"/>
    <s v="Docente"/>
    <x v="15"/>
    <x v="2"/>
    <s v="Misional "/>
    <x v="0"/>
    <s v="Según Dialogo Regional sobre Crecimiento Verde y Cambio Climático “CAMINO A LA COP 25”"/>
    <x v="5"/>
    <m/>
    <s v="julio"/>
    <d v="2019-07-25T00:00:00"/>
    <d v="2019-07-25T00:00:00"/>
    <n v="1"/>
    <s v="BOGOTA"/>
    <s v="S"/>
    <s v="P17213"/>
    <s v="Colombia "/>
    <s v="Bogotá"/>
    <x v="3"/>
    <s v="N/A "/>
    <s v="N"/>
    <s v="Movilidad Tramitada por investigación "/>
    <s v="Movilidad Tramitada por investigación "/>
    <m/>
    <m/>
  </r>
  <r>
    <s v="DCRI"/>
    <x v="175"/>
    <s v="1.110.567.464 "/>
    <s v="miguelrodriguez220490@correo.itm.edu.co; miguelrcabal@hotmail.com"/>
    <s v="Estudiante"/>
    <x v="38"/>
    <x v="3"/>
    <s v="Misional"/>
    <x v="1"/>
    <s v="Programa de pasantías "/>
    <x v="9"/>
    <s v="N/A"/>
    <s v="junio"/>
    <d v="2019-06-01T00:00:00"/>
    <d v="2019-07-10T00:00:00"/>
    <n v="40"/>
    <s v="Universidad Veracruzana"/>
    <s v="N"/>
    <s v="N/A "/>
    <s v="México"/>
    <s v="Coatzacoalcos"/>
    <x v="0"/>
    <s v="Materiales Avanzados y Energía - MATyER y la línea de investigación Computación Avanzada, Diseño Digital y Procesos de Manufactura (SeCADD)"/>
    <s v="S"/>
    <m/>
    <m/>
    <s v="S"/>
    <s v="un año para los productos"/>
  </r>
  <r>
    <s v="DCRI"/>
    <x v="176"/>
    <s v="1.216.724.266 "/>
    <s v="jorgemontoya223139@correo.itm.edu.co; montoyajorge9006@gmail.com"/>
    <s v="Estudiante"/>
    <x v="51"/>
    <x v="3"/>
    <s v="Misional"/>
    <x v="1"/>
    <s v="Programa de pasantías "/>
    <x v="9"/>
    <s v="N/A"/>
    <s v="junio"/>
    <d v="2019-06-08T00:00:00"/>
    <d v="2019-07-19T00:00:00"/>
    <n v="42"/>
    <s v="Universidad Pública de Navarra "/>
    <s v="N"/>
    <s v="N/A "/>
    <s v="España"/>
    <s v="Pamplona"/>
    <x v="0"/>
    <s v="Automática, Electrónica y Ciencias Computacionales (AEyCC)"/>
    <s v="S"/>
    <m/>
    <m/>
    <s v="S"/>
    <s v="un año para los productos"/>
  </r>
  <r>
    <s v="DCRI"/>
    <x v="72"/>
    <n v="43625992"/>
    <s v="soniamoreno3990@correo.itm.edu.co "/>
    <s v="Estudiante"/>
    <x v="27"/>
    <x v="1"/>
    <s v="Misional "/>
    <x v="1"/>
    <s v="Programa de pasantías "/>
    <x v="9"/>
    <s v="Escribir un Artículo ISI o Scopus de impacto Q1 o Q2 (Diseñar un modelo de gestión integrado por las áreas de la investigaciòn)que sea aporte significativo de los resultados de la investigación."/>
    <s v="junio"/>
    <d v="2019-06-03T00:00:00"/>
    <d v="2019-07-17T00:00:00"/>
    <n v="42"/>
    <s v="Universidad Politécnica de Valencia -UPV-"/>
    <s v="N"/>
    <s v="N/A "/>
    <s v="España"/>
    <s v="Valencia"/>
    <x v="0"/>
    <s v="GNOMON"/>
    <s v="S"/>
    <m/>
    <m/>
    <s v="S"/>
    <s v="un año para los productos"/>
  </r>
  <r>
    <s v="Dirección de Investigación"/>
    <x v="177"/>
    <s v="15.516.485"/>
    <s v="jorgepemberthy@itm.edu.co"/>
    <s v="Docente"/>
    <x v="20"/>
    <x v="1"/>
    <s v="Misional "/>
    <x v="0"/>
    <s v="CIILO 2019 – VI congreso Internacional Industria, Organizaciones y Logística "/>
    <x v="0"/>
    <s v="Users scheduling and operating rooms assignation by multi-criteria method ELECTREtri: Case study"/>
    <s v="Agosto"/>
    <d v="2019-08-22T00:00:00"/>
    <d v="2019-08-23T00:00:00"/>
    <n v="2"/>
    <s v="Cartagena"/>
    <s v="S"/>
    <s v="P17225"/>
    <s v="COLOMBIA"/>
    <s v="cartagena "/>
    <x v="3"/>
    <s v="N/A "/>
    <s v="N"/>
    <s v="Movilidad Tramitada por investigación "/>
    <s v="Movilidad Tramitada por investigación "/>
    <m/>
    <m/>
  </r>
  <r>
    <s v="DCRI"/>
    <x v="178"/>
    <s v="1.152.221.026"/>
    <s v="yonathan1403@gmail.com"/>
    <s v="Estudiante"/>
    <x v="17"/>
    <x v="3"/>
    <s v="Misional"/>
    <x v="1"/>
    <s v="Instituto Politécnico Nacional "/>
    <x v="2"/>
    <s v="N/A"/>
    <s v="Agosto"/>
    <d v="2019-08-05T00:00:00"/>
    <d v="2019-11-30T00:00:00"/>
    <n v="120"/>
    <s v="Instituto Politécnico Nacional "/>
    <s v="S"/>
    <m/>
    <s v="Mexico"/>
    <s v="Mexico "/>
    <x v="0"/>
    <s v="N/A"/>
    <s v="S"/>
    <s v="Informe al finalizar la movilidad, socializacion de la experiencia, conocimientos adquiridos y demás información relevante que tenga impacto en al comunidad académica."/>
    <s v="S"/>
    <s v="S"/>
    <s v="Pediente socializacion"/>
  </r>
  <r>
    <s v="DCRI"/>
    <x v="179"/>
    <n v="1038416410"/>
    <s v="santiagovalencia213406@correo.itm.edu.co"/>
    <s v="Estudiante"/>
    <x v="2"/>
    <x v="2"/>
    <s v="Misional "/>
    <x v="1"/>
    <s v="XXVIII International Materials Research Congress"/>
    <x v="3"/>
    <s v="Electrical and mechanical characterization of composite membranes of Polyvinyl alcohol/carboximethylcellulose/thermally reduced grapheme oxide/potassium chloride for fuel cell applications"/>
    <s v="Agosto"/>
    <d v="2019-08-18T00:00:00"/>
    <d v="2019-08-23T00:00:00"/>
    <s v="6 días"/>
    <s v="N/A"/>
    <s v="N"/>
    <m/>
    <s v="México"/>
    <s v="Cancun "/>
    <x v="2"/>
    <s v="Semillero &quot;Catálisis y Nuevos Materiales&quot;"/>
    <s v="S"/>
    <s v="Informe de movilidad-memorias -certificado, paper sometido para publicación en la revista Journal of Menbranse Science 8 ISSN: 03767388; Q1, ISI Scopus "/>
    <s v="S"/>
    <m/>
    <s v="Enviado a CTI para revisión marzo 09"/>
  </r>
  <r>
    <s v="Rectoría"/>
    <x v="54"/>
    <n v="43576318"/>
    <s v="paulabotero@itm.edu.co"/>
    <s v="Decano"/>
    <x v="19"/>
    <x v="0"/>
    <s v="Misional "/>
    <x v="3"/>
    <s v="Festival Cine Jardin "/>
    <x v="5"/>
    <s v="N/A "/>
    <s v="julio"/>
    <d v="2019-07-20T00:00:00"/>
    <d v="2019-07-21T00:00:00"/>
    <n v="2"/>
    <s v=" Jardin "/>
    <s v="N"/>
    <s v="N/A"/>
    <s v="Colombia"/>
    <s v="Jardín _x000a_Jericó "/>
    <x v="1"/>
    <s v="N/A"/>
    <s v="Moviliad tramitda por rectoria "/>
    <s v="Moviliad tramitda por rectoria "/>
    <s v="Moviliad tramitda por rectoria "/>
    <s v="N/A"/>
    <s v="Entrega de Compromisos 12/03/2019"/>
  </r>
  <r>
    <s v="Rectoría"/>
    <x v="36"/>
    <n v="70125682"/>
    <s v="carlostoro@itm.edu.co"/>
    <s v="Jefe Vicerrectoria Financiera"/>
    <x v="19"/>
    <x v="5"/>
    <m/>
    <x v="3"/>
    <s v="Convocatoria sesión FODESEP "/>
    <x v="5"/>
    <s v="N/A"/>
    <s v="julio"/>
    <d v="2019-07-24T00:00:00"/>
    <d v="2019-07-24T00:00:00"/>
    <n v="1"/>
    <s v="FODESEP "/>
    <s v="N"/>
    <s v="N/A "/>
    <s v="Colombia"/>
    <s v="Bogotá "/>
    <x v="1"/>
    <s v="N/A"/>
    <s v="Moviliad tramitda por rectoria "/>
    <s v="Moviliad tramitda por rectoria "/>
    <s v="Moviliad tramitda por rectoria "/>
    <s v="N/A"/>
    <m/>
  </r>
  <r>
    <s v="DCRI"/>
    <x v="180"/>
    <n v="1038130898"/>
    <s v="gianniramos180998@correo.itm.edu.co"/>
    <s v="Estudiante"/>
    <x v="39"/>
    <x v="2"/>
    <s v="Misional "/>
    <x v="1"/>
    <s v="XXVIII International Materials Research Congress"/>
    <x v="3"/>
    <s v="Membranes Polyvinyl Alcohol-Gelatine Dopped with Thermally Reduced Grafan, Oxide, for Potential use in Tissue Engineering"/>
    <s v="Agosto"/>
    <d v="2019-08-18T00:00:00"/>
    <d v="2019-08-23T00:00:00"/>
    <s v="6 días "/>
    <s v="N/A"/>
    <s v="N"/>
    <m/>
    <s v="México"/>
    <s v="Cancun "/>
    <x v="0"/>
    <s v="Grupo Alquimia "/>
    <s v="S"/>
    <s v="Informe de movilidad-memorias, certificado de asistencia "/>
    <s v="S"/>
    <m/>
    <m/>
  </r>
  <r>
    <s v="Departamento de Personal"/>
    <x v="181"/>
    <n v="71720089"/>
    <s v="robinsonsanchez@itm.edu.co"/>
    <s v="Técnico Administrativo "/>
    <x v="19"/>
    <x v="21"/>
    <s v="Apoyo "/>
    <x v="3"/>
    <s v="Seminario taller preparación para la adopción del catálogo integrado de clasificación presupuestal y claves para la ejecución y empalme del presupuesto público "/>
    <x v="4"/>
    <s v="N/A "/>
    <s v="julio"/>
    <d v="2019-07-25T00:00:00"/>
    <d v="2019-07-27T00:00:00"/>
    <n v="3"/>
    <s v="N/A "/>
    <s v="N "/>
    <s v="N/A "/>
    <s v="Colombia "/>
    <s v="Medellín"/>
    <x v="1"/>
    <s v="N/A "/>
    <s v="Movilidad Tramitada por Personal "/>
    <s v="Retroalimentación al grupo de trabajo - diapositivas. Fecha de entrega: 30 de agosto-2019"/>
    <s v="Movilidad Tramitada por Personal "/>
    <s v="N/A"/>
    <m/>
  </r>
  <r>
    <s v="Dirección de Investigación"/>
    <x v="182"/>
    <n v="52433428"/>
    <s v="gloriadiaz@itm.edu.co "/>
    <s v="Docente "/>
    <x v="52"/>
    <x v="3"/>
    <s v="Misional "/>
    <x v="5"/>
    <s v="Congreso de la sociedad Iberoamericana de imagen y mamaria SIBIB 2019"/>
    <x v="11"/>
    <s v="Iamgen cuantitiva enla caracterización del cáncer de mama a apartir de resonancia magnénitca "/>
    <s v="Agosto"/>
    <d v="2019-08-08T00:00:00"/>
    <d v="2019-08-10T00:00:00"/>
    <n v="3"/>
    <s v="Centro de convensiones Cartagena de Indias"/>
    <s v="N"/>
    <m/>
    <s v="Colombia "/>
    <s v="Cartagena"/>
    <x v="1"/>
    <s v="N/A "/>
    <s v="Movilidad Tramitada por investigación "/>
    <s v="Movilidad Tramitada por investigación "/>
    <s v="Movilidad Tramitada por investigación "/>
    <m/>
    <m/>
  </r>
  <r>
    <s v="Rectoría"/>
    <x v="183"/>
    <n v="70419672"/>
    <s v="hernanosorio@itm.edu.co "/>
    <s v="Profesional Universitario"/>
    <x v="19"/>
    <x v="21"/>
    <m/>
    <x v="6"/>
    <s v="Capacitación proyectos de inversión  SGR"/>
    <x v="12"/>
    <s v="N/A "/>
    <s v="Agosto"/>
    <d v="2019-08-02T00:00:00"/>
    <d v="2018-08-02T00:00:00"/>
    <n v="1"/>
    <s v="Escuela Naval de Cadetes “Almirante Padilla"/>
    <s v="N "/>
    <s v="N/A "/>
    <s v="Colombia "/>
    <s v="Bogotá "/>
    <x v="1"/>
    <m/>
    <s v="Moviliad tramitda por rectoria "/>
    <s v="Moviliad tramitda por rectoria "/>
    <s v="Moviliad tramitda por rectoria "/>
    <s v="N/A"/>
    <m/>
  </r>
  <r>
    <s v="Rectoría"/>
    <x v="47"/>
    <n v="43747035"/>
    <s v="erikagarcia@itm.-edu.co"/>
    <s v="Jefe departamento de Planeación"/>
    <x v="19"/>
    <x v="10"/>
    <m/>
    <x v="3"/>
    <s v="Prepación para rectores y Jefes de Planeación Reddttu , en el sistema general de Regalías "/>
    <x v="4"/>
    <s v="N/A "/>
    <s v="Agosto"/>
    <d v="2019-08-08T00:00:00"/>
    <d v="2019-08-08T00:00:00"/>
    <n v="1"/>
    <s v="Escuela Naval de Cadetes “Almirante Padilla"/>
    <s v="N"/>
    <s v="N/A "/>
    <s v="Colombia"/>
    <s v="Bogotá "/>
    <x v="1"/>
    <s v="N/A"/>
    <s v="Moviliad tramitda por rectoria "/>
    <s v="Moviliad tramitda por rectoria "/>
    <s v="Moviliad tramitda por rectoria "/>
    <s v="N/A"/>
    <m/>
  </r>
  <r>
    <s v="Rectoría"/>
    <x v="184"/>
    <n v="80099299"/>
    <s v="oscarcardozo@itm.edu.co "/>
    <s v="Jefe Departamento Artes y Humanidades "/>
    <x v="19"/>
    <x v="0"/>
    <s v="Misional"/>
    <x v="6"/>
    <s v="Asamblea Aes  Colombia "/>
    <x v="13"/>
    <s v="N/A "/>
    <s v="Agosto"/>
    <d v="2019-08-23T00:00:00"/>
    <d v="2019-08-24T00:00:00"/>
    <n v="2"/>
    <s v="Universidad Nacional - Instalaciones Armada nacional "/>
    <s v="N"/>
    <s v="N/A "/>
    <s v="Colombia "/>
    <s v="Bogotá "/>
    <x v="1"/>
    <s v="N/A "/>
    <s v="Moviliad tramitda por rectoria "/>
    <s v="Moviliad tramitda por rectoria "/>
    <s v="Moviliad tramitda por rectoria "/>
    <s v="N/A"/>
    <m/>
  </r>
  <r>
    <s v="DCRI"/>
    <x v="185"/>
    <n v="1017238763"/>
    <s v="marianarestrepo256115@correo.itm.edu.co"/>
    <s v="Estudiante"/>
    <x v="53"/>
    <x v="1"/>
    <s v="Misional "/>
    <x v="7"/>
    <s v="I Congreso Internacional Industria, Organizaciones y Logística 2019"/>
    <x v="0"/>
    <s v="Propuesta  de modelo de costos para el diseño y ejecución de estrategias de recogida de productos"/>
    <s v="Agosto"/>
    <d v="2019-08-22T00:00:00"/>
    <d v="2019-08-23T00:00:00"/>
    <n v="2"/>
    <s v="Escuela Naval de Cadetes “Almirante Padilla"/>
    <s v="N"/>
    <s v="N/A "/>
    <s v="Colombia "/>
    <s v="Cartagena "/>
    <x v="1"/>
    <s v="N/A "/>
    <s v="S"/>
    <s v="Informe de movilidad - certificado de asistencia "/>
    <s v="S"/>
    <s v="N/A"/>
    <m/>
  </r>
  <r>
    <s v="Parque i"/>
    <x v="186"/>
    <s v="8.126.627"/>
    <s v="robinsonbuitrago@itm.edu.co"/>
    <s v="Docente"/>
    <x v="17"/>
    <x v="3"/>
    <s v="Misional "/>
    <x v="0"/>
    <s v="Entrenamiento Teórico practico en técnicas de Microscopía Electrónica de Barrido en el Laboratorio Nacional de Nanotecnología - CIMAV"/>
    <x v="7"/>
    <s v="N/A "/>
    <s v="Septiembre"/>
    <d v="2019-09-01T00:00:00"/>
    <d v="2019-09-07T00:00:00"/>
    <n v="7"/>
    <s v="UPB - MEDELLIN"/>
    <m/>
    <m/>
    <s v="México"/>
    <s v="México"/>
    <x v="0"/>
    <m/>
    <s v="S"/>
    <m/>
    <m/>
    <m/>
    <m/>
  </r>
  <r>
    <s v="Rectoría"/>
    <x v="187"/>
    <n v="98490377"/>
    <s v="martinramirez@itm.edu.co"/>
    <s v="Profesional Universitario"/>
    <x v="19"/>
    <x v="22"/>
    <m/>
    <x v="8"/>
    <s v="XXVIII juegos universitarios nacionales "/>
    <x v="13"/>
    <s v="N/A "/>
    <s v="Septiembre "/>
    <d v="2019-09-17T00:00:00"/>
    <d v="2019-09-30T00:00:00"/>
    <n v="11"/>
    <m/>
    <s v="N "/>
    <s v="N/A "/>
    <s v="Colombia "/>
    <s v="Barranquilla"/>
    <x v="1"/>
    <s v="N/A "/>
    <s v="Moviliad tramitda por rectoria "/>
    <s v="Moviliad tramitda por rectoria "/>
    <s v="Moviliad tramitda por rectoria "/>
    <s v="N/A"/>
    <m/>
  </r>
  <r>
    <s v="DCRI"/>
    <x v="188"/>
    <n v="1036683754"/>
    <s v="mariamejia167947@correo.itm.edu.co"/>
    <s v="Estudiante"/>
    <x v="2"/>
    <x v="2"/>
    <s v="Misional "/>
    <x v="1"/>
    <s v="Programa KOSPIE/Jóvenes ingenieros "/>
    <x v="2"/>
    <s v="Integración de la teoría de Modificabilidad Estructural Cognitiva y el Aprendizaje Basado en Proyectos a partir del uso de una plataforma informática educativa: un modelo institucional para la gestión del aprendizaje en el aula"/>
    <s v="Agosto"/>
    <s v="2019-2"/>
    <s v="2019-2"/>
    <s v="1 semestre "/>
    <s v="Universidad OTTO VON GUERICKE"/>
    <s v="N"/>
    <m/>
    <s v="Alemania "/>
    <s v="Magdeburgo"/>
    <x v="0"/>
    <s v="N/A"/>
    <s v="la movilidad termina en 2020"/>
    <s v="informe de movilidad "/>
    <s v="N"/>
    <s v="S"/>
    <s v="Termina 2020"/>
  </r>
  <r>
    <s v="Departamento de Personal"/>
    <x v="189"/>
    <s v="43.271.098"/>
    <s v="adrianamora@itm.edu.co"/>
    <s v="Profesional Universitario"/>
    <x v="25"/>
    <x v="23"/>
    <s v="Apoyo "/>
    <x v="3"/>
    <s v="IV Encuentro Internacional de Unidades de Graduados, ofrecido por ASCUN"/>
    <x v="4"/>
    <s v="N/A "/>
    <s v="Agosto"/>
    <d v="2019-08-22T00:00:00"/>
    <d v="2019-08-23T00:00:00"/>
    <n v="2"/>
    <s v="Universidad Catolica de Colombia (Carrera 13 No. 47 30)"/>
    <s v="N"/>
    <s v="N/A "/>
    <s v="Colombia"/>
    <s v="Bogota"/>
    <x v="3"/>
    <s v="N/A "/>
    <s v="Movilidad Tramitada por Personal "/>
    <s v="Generación de estrategias para atención de graduados y programación para el segundo semestre de 2019. Fecha de entrega: 15 de noviembre de 2019"/>
    <s v="Movilidad Tramitada por Personal "/>
    <s v="N/A"/>
    <m/>
  </r>
  <r>
    <s v="DCRI"/>
    <x v="190"/>
    <s v="15.510.510"/>
    <s v="juanpaniagua@itm.edu.co"/>
    <s v="Docente ocasional "/>
    <x v="54"/>
    <x v="3"/>
    <s v="Misional "/>
    <x v="0"/>
    <s v="16th International Congress of the Brazilian Geophysical Society and EXPOGEF 2019"/>
    <x v="0"/>
    <s v="The continuous wavelet transfored in the extraction of information from wavefields y parameter estimation for subsoil modelling via seismic refraction."/>
    <s v="Agosto"/>
    <d v="2019-08-18T00:00:00"/>
    <d v="2019-08-23T00:00:00"/>
    <n v="6"/>
    <s v="centro de convenciones de América del Sur"/>
    <s v="N"/>
    <s v="N/A "/>
    <s v="Brasil"/>
    <s v="Rio de Janeiro  "/>
    <x v="2"/>
    <s v="N/A "/>
    <s v="S"/>
    <s v="Artículo ISI - SCOPUS"/>
    <s v="S"/>
    <m/>
    <s v=" 5414, verificado AMCTI "/>
  </r>
  <r>
    <s v="Dirección de Investigación"/>
    <x v="191"/>
    <s v="1.037.573.856"/>
    <s v="eduardganan@itm.edu.co"/>
    <s v="Docente"/>
    <x v="55"/>
    <x v="1"/>
    <s v="Misional "/>
    <x v="0"/>
    <s v="CIILO 2019 – VI congreso Internacional Industria, Organizaciones y Logística "/>
    <x v="0"/>
    <s v="Modelo de predicción de tiempos de cirugías: Una Aplicación de Macine learning"/>
    <s v="Agosto"/>
    <d v="2019-08-22T00:00:00"/>
    <d v="2019-08-23T00:00:00"/>
    <n v="2"/>
    <s v="Escuela Naval de Cadetes “Almirante Padilla"/>
    <s v="S"/>
    <s v="P17225"/>
    <s v="COLOMBIA"/>
    <s v="Cartagena "/>
    <x v="3"/>
    <s v="N/A "/>
    <s v="N"/>
    <s v="Movilidad Tramitada por investigación "/>
    <s v="Movilidad Tramitada por investigación "/>
    <m/>
    <m/>
  </r>
  <r>
    <s v="Dirección de Investigación"/>
    <x v="192"/>
    <s v="8.128.596"/>
    <s v="juanvillada@itm.edu.co"/>
    <s v="Docente"/>
    <x v="56"/>
    <x v="1"/>
    <s v="Misional "/>
    <x v="0"/>
    <s v="CIILO 2019 – VI congreso Internacional Industria, Organizaciones y Logística"/>
    <x v="0"/>
    <s v="Logistic simulation for urban dunamics and sustainable development"/>
    <s v="Agosto"/>
    <d v="2019-08-22T00:00:00"/>
    <d v="2019-08-23T00:00:00"/>
    <n v="2"/>
    <s v="Escuela Naval de Cadetes “Almirante Padilla"/>
    <s v="S"/>
    <s v="P17220"/>
    <s v="COLOMBIA"/>
    <s v="Cartagena "/>
    <x v="3"/>
    <s v="N/A "/>
    <s v="N"/>
    <s v="Movilidad Tramitada por investigación "/>
    <s v="Movilidad Tramitada por investigación "/>
    <m/>
    <m/>
  </r>
  <r>
    <s v="Parque i"/>
    <x v="119"/>
    <s v="63.528.149"/>
    <s v="karencacua@itm.edu.co"/>
    <s v="Docente"/>
    <x v="42"/>
    <x v="3"/>
    <s v="Misional "/>
    <x v="0"/>
    <s v="Entrenamiento en técnicas de Análisis composicional por TGA, denominado “TGA Theory &amp; Aplications Course” y “Discovery DSC/TGA Hands On course"/>
    <x v="5"/>
    <s v="N/A "/>
    <s v="Agosto"/>
    <d v="2019-08-25T00:00:00"/>
    <d v="2019-08-31T00:00:00"/>
    <n v="7"/>
    <s v="Universidad Nacional - Instalaciones Armada nacional "/>
    <s v="N"/>
    <s v="N/A "/>
    <s v="Estados Unidos"/>
    <s v="New Castle"/>
    <x v="0"/>
    <s v="N/A "/>
    <m/>
    <m/>
    <m/>
    <m/>
    <m/>
  </r>
  <r>
    <s v="DCRI"/>
    <x v="193"/>
    <s v="43.985.660"/>
    <s v="mariavelop@gmail.com"/>
    <s v="Estudiante "/>
    <x v="9"/>
    <x v="2"/>
    <s v="Misional "/>
    <x v="0"/>
    <s v="LIV congreso Nacional y V Internacional de Ciencias Biológicas"/>
    <x v="0"/>
    <s v="geoestadístico y geoespacial del atropellamiento de fauna en Colombia, con datos recolectados mediante ciencia ciudadana  periodo 2016-2018, y Análisis de secuencias del origen del gen  COI como herramienta para la identificación de vertebrados atropellados en vías de oriente antioqueño,"/>
    <s v="julio "/>
    <d v="2019-07-04T00:00:00"/>
    <d v="2019-07-08T00:00:00"/>
    <n v="5"/>
    <s v="Escuela Naval de Cadetes “Almirante Padilla"/>
    <s v="N "/>
    <s v="N/A "/>
    <s v="Colombia "/>
    <s v="Cartagena "/>
    <x v="1"/>
    <s v="N/A "/>
    <s v="S"/>
    <s v="Informe de movilidad- certificado "/>
    <s v="S"/>
    <s v="N/A"/>
    <m/>
  </r>
  <r>
    <s v="Rectoría"/>
    <x v="194"/>
    <s v="9.866.096"/>
    <s v="juansanta@itm.edu.co"/>
    <s v="Docente"/>
    <x v="57"/>
    <x v="3"/>
    <s v="Misional"/>
    <x v="0"/>
    <s v="Visita de campo "/>
    <x v="14"/>
    <s v="NA"/>
    <s v="julio"/>
    <d v="2019-07-31T00:00:00"/>
    <d v="2019-08-02T00:00:00"/>
    <n v="3"/>
    <s v="UPB - MEDELLIN"/>
    <s v="S"/>
    <s v="VALTEX – Regalías contrato RC024-2019. Convenio 4600007658-779 celebrado ente la Secretaria de Agricultura y Desarrollo Rural de Antioquia, Colciencias y la Universidad EAFIT"/>
    <s v="Colombia"/>
    <s v="Caucasia"/>
    <x v="4"/>
    <s v="N/A"/>
    <s v="Moviliad tramitda por rectoria "/>
    <s v="Moviliad tramitda por rectoria "/>
    <s v="Moviliad tramitda por rectoria "/>
    <s v="N/A"/>
    <m/>
  </r>
  <r>
    <s v="Rectoría"/>
    <x v="194"/>
    <s v="9.866.097"/>
    <s v="juansanta@itm.edu.co"/>
    <s v="Docente"/>
    <x v="57"/>
    <x v="3"/>
    <s v="Misional"/>
    <x v="0"/>
    <s v="Visitas de campo del proyecto denominado “Inspección, diagnóstico, evaluación técnica del estado actual de seis teleféricos del departamento de Antioquia"/>
    <x v="5"/>
    <s v="NA"/>
    <s v="Agosto"/>
    <d v="2019-08-05T00:00:00"/>
    <d v="2019-08-06T00:00:00"/>
    <n v="1"/>
    <s v="Visita de campo "/>
    <s v="N"/>
    <s v="NA"/>
    <s v="Colombia"/>
    <s v="Jardín _x000a_Jericó "/>
    <x v="4"/>
    <s v="N/A"/>
    <s v="Moviliad tramitda por rectoria "/>
    <s v="Moviliad tramitda por rectoria "/>
    <s v="Moviliad tramitda por rectoria "/>
    <s v="N/A"/>
    <m/>
  </r>
  <r>
    <s v="Rectoría"/>
    <x v="194"/>
    <s v="9.866.097"/>
    <s v="juansanta@itm.edu.co"/>
    <s v="Docente"/>
    <x v="57"/>
    <x v="3"/>
    <s v="Misional"/>
    <x v="0"/>
    <s v="Visitas de campo del proyecto denominado “Inspección, diagnóstico, evaluación técnica del estado actual de seis teleféricos del departamento de Antioquia"/>
    <x v="5"/>
    <s v="NA"/>
    <s v="Agosto"/>
    <d v="2019-08-20T00:00:00"/>
    <d v="2019-08-23T00:00:00"/>
    <n v="4"/>
    <s v="Visita de campo "/>
    <s v="N"/>
    <s v="NA"/>
    <s v="Colombia"/>
    <s v="Nariño _x000a_Argelia "/>
    <x v="4"/>
    <s v="N/A"/>
    <s v="Moviliad tramitda por rectoria "/>
    <s v="Moviliad tramitda por rectoria "/>
    <s v="Moviliad tramitda por rectoria "/>
    <s v="N/A"/>
    <m/>
  </r>
  <r>
    <s v="Rectoría"/>
    <x v="195"/>
    <s v="71.772.580"/>
    <s v="lazaromesa@itm.edu.co"/>
    <s v="Administrativo"/>
    <x v="37"/>
    <x v="0"/>
    <s v="N/A"/>
    <x v="3"/>
    <s v="Talleres regionales denominados Diálogos culturales sobre los lineamientos de la política naranja "/>
    <x v="5"/>
    <s v="N/A"/>
    <s v="Agosto"/>
    <d v="2019-08-02T00:00:00"/>
    <d v="2019-08-02T00:00:00"/>
    <n v="1"/>
    <s v="Universidad del Quindío"/>
    <s v="N"/>
    <s v="N/A "/>
    <s v="Colombia"/>
    <s v="Armenia"/>
    <x v="3"/>
    <s v="N/A"/>
    <s v="Moviliad tramitda por rectoria "/>
    <s v="Moviliad tramitda por rectoria "/>
    <s v="Moviliad tramitda por rectoria "/>
    <s v="N/A"/>
    <s v="N/A"/>
  </r>
  <r>
    <s v="Parque i"/>
    <x v="196"/>
    <s v="71.267.247"/>
    <s v="andresramirez@itm.edu.co"/>
    <s v="Jefe de Oficina, Centro de _x000a_Investigación y Extensión- Parque i"/>
    <x v="25"/>
    <x v="24"/>
    <s v="Misional"/>
    <x v="3"/>
    <s v="Asamblea General de Cooperación Inter-Americana de Acreditación, (IAAC)"/>
    <x v="15"/>
    <s v="N/A "/>
    <s v="Agosto"/>
    <d v="2019-08-13T00:00:00"/>
    <d v="2019-08-21T00:00:00"/>
    <n v="9"/>
    <s v="IAAC"/>
    <s v="S"/>
    <m/>
    <s v="México"/>
    <s v="México"/>
    <x v="0"/>
    <s v="N/A "/>
    <m/>
    <m/>
    <m/>
    <m/>
    <m/>
  </r>
  <r>
    <s v="Parque i"/>
    <x v="197"/>
    <s v="71.218.505"/>
    <s v="jhonmartinez@itm.edu.co"/>
    <s v="Profesional Universitario - Laboratorios"/>
    <x v="25"/>
    <x v="25"/>
    <s v="Misional"/>
    <x v="3"/>
    <s v="Asamblea General de Cooperación Inter-Americana de Acreditación, (IAAC)"/>
    <x v="15"/>
    <s v="N/A "/>
    <s v="Agosto"/>
    <d v="2019-08-13T00:00:00"/>
    <d v="2019-08-21T00:00:00"/>
    <n v="9"/>
    <s v="IAAC"/>
    <s v="S"/>
    <m/>
    <s v="México"/>
    <s v="México"/>
    <x v="0"/>
    <s v="N/A"/>
    <m/>
    <m/>
    <m/>
    <m/>
    <m/>
  </r>
  <r>
    <s v="Dirección de Investigación"/>
    <x v="42"/>
    <s v="71.647.133"/>
    <s v="franciscogiraldo@itm.edu.co"/>
    <s v="Docente"/>
    <x v="22"/>
    <x v="0"/>
    <s v="Misional"/>
    <x v="0"/>
    <s v="VIII Congreso Internacional en Derechos Humanos"/>
    <x v="6"/>
    <s v="N/A "/>
    <s v="Septiembre"/>
    <d v="2019-09-23T00:00:00"/>
    <d v="2019-09-24T00:00:00"/>
    <s v="2 DIAS"/>
    <m/>
    <s v="S"/>
    <s v="P-17221"/>
    <s v="COLOMBIA"/>
    <s v="BOGOTA"/>
    <x v="3"/>
    <s v="N/A "/>
    <s v="N"/>
    <s v="Movilidad Tramitada por investigación "/>
    <s v="Movilidad Tramitada por investigación "/>
    <m/>
    <m/>
  </r>
  <r>
    <s v="DCRI"/>
    <x v="198"/>
    <s v="1.017.253.679"/>
    <s v="jhomarin8@hotmail.com"/>
    <s v="Estudiante"/>
    <x v="58"/>
    <x v="1"/>
    <s v="Misional "/>
    <x v="1"/>
    <s v="Congreso Internacional de Ciencia, Tecnología y Sociedad "/>
    <x v="3"/>
    <s v="La gestión del conocimiento en el sistema de la gestión de la calidad: ISO 9001."/>
    <s v="Octubre "/>
    <d v="2019-10-03T00:00:00"/>
    <d v="2019-10-04T00:00:00"/>
    <n v="2"/>
    <s v="Centro de Ciencias Humanas y Sociales - Consejo Superior de Investigaciones Científicas_x000a__x000a__x000a_"/>
    <s v="N"/>
    <s v="N/A "/>
    <s v="España"/>
    <s v="Madrid "/>
    <x v="2"/>
    <s v="Gestión de la Calidad "/>
    <s v="S"/>
    <s v="Informe de movilidad "/>
    <s v="N"/>
    <m/>
    <s v="Informe solicitada en nov 14"/>
  </r>
  <r>
    <s v="Rectoría"/>
    <x v="47"/>
    <n v="43747035"/>
    <s v="erikagarcia@itm.-edu.co"/>
    <s v="Jefe departamento de Planeación"/>
    <x v="19"/>
    <x v="10"/>
    <m/>
    <x v="3"/>
    <s v="Comité bienestar Universitario del Fondo de desarrollo de la educación superior FODESEP "/>
    <x v="4"/>
    <s v="N/A "/>
    <s v="Septiembre "/>
    <d v="2019-09-11T00:00:00"/>
    <d v="2019-09-11T00:00:00"/>
    <n v="1"/>
    <m/>
    <s v="N"/>
    <s v="N/A "/>
    <s v="Colombia"/>
    <s v="Bogotá "/>
    <x v="1"/>
    <s v="N/A"/>
    <s v="Moviliad tramitda por rectoria "/>
    <s v="Moviliad tramitda por rectoria "/>
    <s v="Moviliad tramitda por rectoria "/>
    <s v="N/A"/>
    <m/>
  </r>
  <r>
    <s v="DCRI"/>
    <x v="199"/>
    <n v="71312803"/>
    <s v="juanbotero@itm.edu.co"/>
    <s v="Docente "/>
    <x v="2"/>
    <x v="2"/>
    <s v="Misional"/>
    <x v="9"/>
    <s v="Congreso Latinoamericano de Ingeniería Biomédica 2019 –CIAIB"/>
    <x v="0"/>
    <s v="Análisis de datos de contaminantes atmosféricos en conjunto con la admisión hospitalaria"/>
    <s v="Octubre "/>
    <d v="2019-10-01T00:00:00"/>
    <d v="2019-10-06T00:00:00"/>
    <n v="6"/>
    <s v="CALLE PLAZA BUENAVISTA N° 2"/>
    <s v="N"/>
    <s v="N/A "/>
    <s v="México "/>
    <s v="Cancún "/>
    <x v="2"/>
    <s v="N/A "/>
    <s v="S"/>
    <s v="Artículo- informe, certificado "/>
    <s v="S"/>
    <s v="S"/>
    <s v="Pendiente artículo 1 año. El docente no continua para 2020"/>
  </r>
  <r>
    <s v="DCRI"/>
    <x v="200"/>
    <s v="1.017.243.023"/>
    <s v="josesierra205744@correo.itm.edu.co"/>
    <s v="Estudiante"/>
    <x v="28"/>
    <x v="3"/>
    <s v="Misional "/>
    <x v="1"/>
    <s v="II Concurso de desarrollo de dispositivos fixture y Gage (General Motors), "/>
    <x v="3"/>
    <s v="diseño y desarrollo de un dispositivo de medida"/>
    <s v="octubre"/>
    <d v="2019-10-06T00:00:00"/>
    <d v="2019-10-28T00:00:00"/>
    <n v="24"/>
    <s v="Universidad Politécnica Santa Rosa de Jáuregui"/>
    <s v="S"/>
    <m/>
    <s v="México"/>
    <s v="México "/>
    <x v="2"/>
    <m/>
    <s v="S"/>
    <s v="Informe de movilidad, video - "/>
    <s v="S"/>
    <m/>
    <m/>
  </r>
  <r>
    <s v="DCRI"/>
    <x v="201"/>
    <s v="1.017.127.370"/>
    <s v="jumunoza@gmail.com&gt;"/>
    <s v="estudiante "/>
    <x v="2"/>
    <x v="2"/>
    <s v="Misional "/>
    <x v="0"/>
    <s v="XXXVIII Congreso Nacional de Física "/>
    <x v="0"/>
    <s v="Tomografías de ultrasonido aplicando Full Wave Inversión para la caracterización de campos de velocidades en tejidos blandos"/>
    <s v="Septiembre "/>
    <d v="2019-09-09T00:00:00"/>
    <d v="2019-09-12T00:00:00"/>
    <n v="4"/>
    <m/>
    <s v="N"/>
    <s v="N/A "/>
    <s v="Colombia "/>
    <s v="Quindio "/>
    <x v="1"/>
    <s v="N/A "/>
    <s v="S"/>
    <s v="Informe de movilidad, certificado de asistencia "/>
    <s v="S"/>
    <s v="N/A"/>
    <m/>
  </r>
  <r>
    <s v="Rectoría"/>
    <x v="47"/>
    <n v="43747035"/>
    <s v="erikagarcia@itm.-edu.co"/>
    <s v="Jefe departamento de Planeación"/>
    <x v="19"/>
    <x v="10"/>
    <m/>
    <x v="3"/>
    <s v="Reunión extraordinaria de rectores RedTTU "/>
    <x v="13"/>
    <s v="N/A "/>
    <s v="Septiembre "/>
    <d v="2019-09-09T00:00:00"/>
    <d v="2019-09-09T00:00:00"/>
    <n v="1"/>
    <s v="REDTTU "/>
    <s v="S "/>
    <m/>
    <s v="Colombia"/>
    <s v="Bogotá "/>
    <x v="1"/>
    <s v="N/A"/>
    <s v="Moviliad tramitda por rectoria "/>
    <s v="Moviliad tramitda por rectoria "/>
    <s v="Moviliad tramitda por rectoria "/>
    <s v="N/A"/>
    <m/>
  </r>
  <r>
    <s v="CTI"/>
    <x v="202"/>
    <n v="1017225774"/>
    <s v="alejandrobecerra162949@correo.edu.co"/>
    <s v="Estudiante"/>
    <x v="59"/>
    <x v="3"/>
    <s v="Misional"/>
    <x v="1"/>
    <s v="XXVIII Cngreso nacional de física Universidad del Quindio "/>
    <x v="3"/>
    <s v="Firt principles study of the structural and electronic properties of NaNbS2 semicondcutor "/>
    <s v="Septiembre"/>
    <d v="2019-09-09T00:00:00"/>
    <d v="2019-09-12T00:00:00"/>
    <n v="4"/>
    <s v="Centro de Convenciones del Ciudad de Armenia "/>
    <s v="N"/>
    <s v="N/A"/>
    <s v="Colombia "/>
    <s v="Armenia"/>
    <x v="1"/>
    <s v="n/a "/>
    <s v="N"/>
    <s v="Movilidad tramitada por CTI "/>
    <s v="Movilidad tramitada por CTI "/>
    <s v="N/A"/>
    <m/>
  </r>
  <r>
    <s v="CTI"/>
    <x v="203"/>
    <n v="1146436616"/>
    <s v="williambecerra163798@correo.itm.edu.co"/>
    <s v="Estudiante"/>
    <x v="59"/>
    <x v="3"/>
    <s v="Msional "/>
    <x v="1"/>
    <s v="XXVIII Cngreso nacional de física Universidad del Quindio "/>
    <x v="3"/>
    <s v="Firt principles study of the structural and electronic properties of NaNbS2 semicondcutor "/>
    <s v="Septiembre "/>
    <d v="2019-09-09T00:00:00"/>
    <d v="2019-09-12T00:00:00"/>
    <n v="4"/>
    <s v="Centro de Convenciones del Ciudad de Armenia "/>
    <s v="N/ "/>
    <s v="N/A "/>
    <s v="Colombia "/>
    <s v="Armenia"/>
    <x v="1"/>
    <s v="n/A "/>
    <s v="N"/>
    <s v="Movilidad tramitada por CTI "/>
    <s v="Movilidad tramitada por CTI "/>
    <s v="N/A"/>
    <m/>
  </r>
  <r>
    <s v="Rectoría"/>
    <x v="204"/>
    <n v="32323994"/>
    <s v="gloriagaleano@itm.edu.co"/>
    <s v="Tecnico administrativo "/>
    <x v="19"/>
    <x v="26"/>
    <m/>
    <x v="6"/>
    <s v="Seminario Nacional Integración y responsabilidades del COPASST, vigilancia y auditoria SG-SST"/>
    <x v="12"/>
    <s v="N/A "/>
    <s v="Septiembre "/>
    <d v="2019-09-12T00:00:00"/>
    <d v="2019-09-14T00:00:00"/>
    <n v="3"/>
    <s v="n/a "/>
    <s v="N"/>
    <s v="N/A "/>
    <s v="Colombia "/>
    <s v="Bogotá "/>
    <x v="1"/>
    <s v="N/A "/>
    <s v="Moviliad tramitda por rectoria "/>
    <s v="Moviliad tramitda por rectoria "/>
    <s v="Moviliad tramitda por rectoria "/>
    <s v="N/A"/>
    <m/>
  </r>
  <r>
    <s v="Rectoría"/>
    <x v="205"/>
    <n v="70330335"/>
    <s v="josecadavid@itm.edu.co"/>
    <s v="Docente ocasional "/>
    <x v="60"/>
    <x v="0"/>
    <s v="Misional "/>
    <x v="2"/>
    <s v="Reconocimiento a jóevenes del pais que participaron en la iniciativa Nexo Global en industrias creativas "/>
    <x v="13"/>
    <s v="N/A "/>
    <s v="Septiembre "/>
    <d v="2019-09-10T00:00:00"/>
    <d v="2019-09-10T00:00:00"/>
    <n v="1"/>
    <s v="Presidencia de La República "/>
    <s v="N"/>
    <s v="N/A "/>
    <s v="Colombia "/>
    <s v="Bogotá "/>
    <x v="1"/>
    <s v="N/a "/>
    <s v="Moviliad tramitda por rectoria "/>
    <s v="Moviliad tramitda por rectoria "/>
    <s v="Moviliad tramitda por rectoria "/>
    <s v="N/A"/>
    <m/>
  </r>
  <r>
    <s v="Rectoría"/>
    <x v="206"/>
    <s v="71.664.290"/>
    <s v="diegoguerrero@itm.edu.co"/>
    <s v="Docente"/>
    <x v="61"/>
    <x v="3"/>
    <s v="Misional "/>
    <x v="0"/>
    <s v="IX Congreso Internacional sobre Formación en Ciencia, Tecnología y Competencias CIFCOM2019 “Tecnociencia y Sociedad"/>
    <x v="3"/>
    <s v="Experiencia aplicando estrategia de integración de competencias a través del aprendizaje basado en proyectos ABP,"/>
    <s v="octubre"/>
    <d v="2019-10-22T00:00:00"/>
    <d v="2019-10-26T00:00:00"/>
    <n v="5"/>
    <s v="Hotel Ocean Coral &amp; Turquesa, Riviera Maya, México."/>
    <s v="N"/>
    <s v="N/A "/>
    <s v="México "/>
    <s v="Cancún "/>
    <x v="2"/>
    <s v="N/A "/>
    <s v="Moviliad tramitda por rectoria "/>
    <s v="Moviliad tramitda por rectoria "/>
    <s v="Moviliad tramitda por rectoria "/>
    <s v="S"/>
    <m/>
  </r>
  <r>
    <s v="Departamento de Personal"/>
    <x v="207"/>
    <n v="43618567"/>
    <s v="maritzagil@itm.edu.co"/>
    <s v="Docente"/>
    <x v="6"/>
    <x v="2"/>
    <s v="Apoyo "/>
    <x v="0"/>
    <s v="2nd Food Chemistry Conference "/>
    <x v="0"/>
    <s v="Chemometric discrimination of the quality of cocoa beans obtained by solar drying and fluidized bed"/>
    <s v="Septiembre"/>
    <d v="2019-09-16T00:00:00"/>
    <d v="2019-09-20T00:00:00"/>
    <n v="5"/>
    <s v="N/A"/>
    <s v="N"/>
    <m/>
    <s v="España "/>
    <s v="Sevilla "/>
    <x v="2"/>
    <s v="N/A"/>
    <m/>
    <m/>
    <m/>
    <m/>
    <s v="Comisión de servicos -A la docente se le aprobó el tiempo, los recursos económicos serán aportados por la docente "/>
  </r>
  <r>
    <s v="Rectoría"/>
    <x v="208"/>
    <n v="10495683"/>
    <s v="carlosandrésmerabanguero@itm.edu.co"/>
    <s v="Docente de carrera"/>
    <x v="62"/>
    <x v="3"/>
    <s v="Misional "/>
    <x v="2"/>
    <s v="14 Congreso Colombiano de Computación (14-CCC) "/>
    <x v="13"/>
    <s v="N/A "/>
    <s v="Septiembre"/>
    <d v="2019-09-27T00:00:00"/>
    <d v="2019-09-25T00:00:00"/>
    <n v="3"/>
    <m/>
    <s v="N"/>
    <s v="N/A "/>
    <s v="Colombia "/>
    <s v="Pasto "/>
    <x v="1"/>
    <s v="N/A "/>
    <s v="Moviliad tramitda por rectoria "/>
    <s v="Moviliad tramitda por rectoria "/>
    <s v="Moviliad tramitda por rectoria "/>
    <s v="N/A"/>
    <m/>
  </r>
  <r>
    <s v="Rectoría"/>
    <x v="209"/>
    <n v="43576318"/>
    <s v="paulabotero@itm.edu.co"/>
    <s v="Decana "/>
    <x v="19"/>
    <x v="0"/>
    <s v="Misional "/>
    <x v="0"/>
    <s v="Primer encuentro de Facultades de Artes"/>
    <x v="13"/>
    <s v="N/A "/>
    <s v="Septiembre"/>
    <d v="2019-09-20T00:00:00"/>
    <d v="2019-09-19T00:00:00"/>
    <n v="2"/>
    <s v="Universidad Tecnológica de Pereira "/>
    <s v="N"/>
    <s v="N/A "/>
    <s v="Colombia "/>
    <s v="Pererira "/>
    <x v="3"/>
    <s v="N/A "/>
    <s v="Moviliad tramitda por rectoria "/>
    <s v="Moviliad tramitda por rectoria "/>
    <s v="Moviliad tramitda por rectoria "/>
    <s v="N/A"/>
    <m/>
  </r>
  <r>
    <s v="DCRI"/>
    <x v="39"/>
    <n v="43626028"/>
    <s v="mariavegad@itm.edu.co"/>
    <s v="Directora DCRI"/>
    <x v="19"/>
    <x v="27"/>
    <s v="Misional "/>
    <x v="6"/>
    <s v="31 Edición de la Conferencia EAIE "/>
    <x v="10"/>
    <s v="N/A "/>
    <s v="Septiembre"/>
    <d v="2019-09-20T00:00:00"/>
    <d v="2019-09-28T00:00:00"/>
    <n v="8"/>
    <s v="EAIE "/>
    <s v="S"/>
    <s v="CCYK"/>
    <s v="Finlandia "/>
    <s v="Helsinki "/>
    <x v="0"/>
    <s v=" N/A "/>
    <s v="S"/>
    <s v="Informe "/>
    <s v="S"/>
    <s v="S"/>
    <m/>
  </r>
  <r>
    <s v="Departamento de Personal"/>
    <x v="210"/>
    <n v="1017158632"/>
    <s v="jhoanyvalencia@itm.edu.co"/>
    <s v="Docente "/>
    <x v="63"/>
    <x v="1"/>
    <s v="Apoyo "/>
    <x v="5"/>
    <s v="Curso Intenacional titulado Diseño y producción de proyectos internacionales de investigación"/>
    <x v="16"/>
    <s v="N/A "/>
    <s v="Septiembre"/>
    <d v="2019-09-27T00:00:00"/>
    <d v="2019-09-23T00:00:00"/>
    <n v="5"/>
    <s v="N/A "/>
    <s v="N"/>
    <s v="N/A "/>
    <s v="Colombia "/>
    <s v="Bogotá "/>
    <x v="1"/>
    <s v="N/A "/>
    <s v="Movilida tramitada por personal"/>
    <s v="Movilida tramitada por personal"/>
    <s v="Movilida tramitada por personal"/>
    <m/>
    <m/>
  </r>
  <r>
    <s v="Departamento de Personal"/>
    <x v="211"/>
    <n v="71772658"/>
    <s v="jorgeelieceragudelo@itm.edu.ma"/>
    <s v="Docente de carrera"/>
    <x v="15"/>
    <x v="2"/>
    <s v="Apoyo "/>
    <x v="0"/>
    <s v="IV Encuentro Internacional en matemáticas, estadística y educación matemática"/>
    <x v="3"/>
    <s v="Una formulación naturalmente conservativa para leyes de conservación hiperbólicas en dos dimensiones"/>
    <s v="Septiembre"/>
    <d v="2019-09-27T00:00:00"/>
    <d v="2019-09-25T00:00:00"/>
    <n v="3"/>
    <s v="Universidad Pedagógica y Tecnológica de Colombia "/>
    <s v="N"/>
    <s v="N/A "/>
    <s v="Colombia "/>
    <s v="Tunja "/>
    <x v="1"/>
    <s v="N/A "/>
    <m/>
    <s v="lo acordado en el contrato de la comisión de estudios doctorales"/>
    <m/>
    <m/>
    <m/>
  </r>
  <r>
    <s v="DCRI"/>
    <x v="212"/>
    <s v="98.712.932"/>
    <s v="andresrua14318@correo.itm.edu.co"/>
    <s v="Estudiante"/>
    <x v="27"/>
    <x v="1"/>
    <s v="Misional "/>
    <x v="1"/>
    <s v="Primer Simposio Latinoamericano sobre Estudios Métricos de la Ciencia y Tecnología (SLEMCyT)"/>
    <x v="17"/>
    <s v="tilización de software libre en el contexto educativo: un análisis bibliométrico. "/>
    <s v="julio"/>
    <d v="2019-07-28T00:00:00"/>
    <d v="2019-08-30T00:00:00"/>
    <n v="30"/>
    <s v="Instituto Politécnica Nacional de México-IPN"/>
    <s v="S"/>
    <m/>
    <s v="Mexico "/>
    <s v="Ciudad de Méxioc "/>
    <x v="2"/>
    <s v=" N/A "/>
    <s v="S"/>
    <s v="Informe de movilidad, artículo sometido, socialización "/>
    <s v="S"/>
    <s v="S"/>
    <m/>
  </r>
  <r>
    <s v="Rectoría"/>
    <x v="41"/>
    <n v="43575366"/>
    <s v="olgaruiz@itm.edu.co"/>
    <s v="Jefe Centro de Emprendimiento "/>
    <x v="19"/>
    <x v="17"/>
    <m/>
    <x v="6"/>
    <s v="Convenio proyecto guía espin-off SPIN-OFF COLOMBIA "/>
    <x v="13"/>
    <s v="N/A "/>
    <s v="Septiembre"/>
    <d v="2019-09-27T00:00:00"/>
    <d v="2019-09-29T00:00:00"/>
    <n v="2"/>
    <s v="Universidad del Valle Ciudad de Cali,"/>
    <s v="N "/>
    <s v="N/A "/>
    <s v="Colombia "/>
    <s v="Cali "/>
    <x v="1"/>
    <s v="N/A "/>
    <s v="Moviliad tramitda por rectoria "/>
    <s v="Moviliad tramitda por rectoria "/>
    <s v="Moviliad tramitda por rectoria "/>
    <s v="N/A"/>
    <m/>
  </r>
  <r>
    <s v="Rectoría"/>
    <x v="213"/>
    <n v="39179426"/>
    <s v="isabelpiedrahita@itm.edu.pr"/>
    <s v="Contratista"/>
    <x v="19"/>
    <x v="17"/>
    <m/>
    <x v="6"/>
    <s v="Convenio proyecto guía espin-off SPIN-OFF COLOMBIA "/>
    <x v="13"/>
    <s v="N/A "/>
    <s v="Septiembre"/>
    <d v="2019-09-27T00:00:00"/>
    <d v="2019-09-29T00:00:00"/>
    <n v="2"/>
    <s v="Universidad del Valle Ciudad de Cali,"/>
    <s v="N "/>
    <s v="N/A "/>
    <s v="Colombia "/>
    <s v="Cali "/>
    <x v="1"/>
    <s v="N/A "/>
    <s v="Moviliad tramitda por rectoria "/>
    <s v="Moviliad tramitda por rectoria "/>
    <s v="Moviliad tramitda por rectoria "/>
    <s v="N/A"/>
    <m/>
  </r>
  <r>
    <s v="Parque i"/>
    <x v="42"/>
    <n v="71647133"/>
    <s v="franciscogiraldo@itm.edu.co"/>
    <s v="Docente"/>
    <x v="22"/>
    <x v="28"/>
    <s v="Misional"/>
    <x v="0"/>
    <s v="Participación como delegado en el CSIC,la cual tiene como objetivo la consolidación de un texto, como línea base de la taxonomía de la Innovación social, para ser aplicado en el Laboratorio de Innovación Social –LIS-del ITM, en el marco de los ODS."/>
    <x v="5"/>
    <m/>
    <s v="octubre"/>
    <d v="2019-10-05T00:00:00"/>
    <d v="2019-09-27T00:00:00"/>
    <n v="8"/>
    <s v="CSIC"/>
    <m/>
    <m/>
    <s v="España"/>
    <s v="Madrid "/>
    <x v="0"/>
    <s v="N/A "/>
    <m/>
    <m/>
    <m/>
    <m/>
    <m/>
  </r>
  <r>
    <s v="Rectoría"/>
    <x v="36"/>
    <n v="70125682"/>
    <s v="carlostoro@itm.edu.co"/>
    <s v="Jefe Vicerrectoria Financiera"/>
    <x v="19"/>
    <x v="5"/>
    <m/>
    <x v="3"/>
    <s v="Taller : la Formación integral  &quot;Reto de todos&quot; y la capacitación evaluación de aprendizajes; retos y oportunidades para IES del Fondo de desarrollo de la Educación Superior -FODESEP "/>
    <x v="5"/>
    <s v="N/A"/>
    <s v="Septiembre"/>
    <d v="2019-09-26T00:00:00"/>
    <d v="2019-09-28T00:00:00"/>
    <n v="3"/>
    <s v="FODESEP "/>
    <s v="N"/>
    <s v="N/A "/>
    <s v="Colombia"/>
    <s v="Bogotá "/>
    <x v="1"/>
    <s v="N/A"/>
    <s v="Moviliad tramitda por rectoria "/>
    <s v="Moviliad tramitda por rectoria "/>
    <s v="Moviliad tramitda por rectoria "/>
    <s v="N/A"/>
    <m/>
  </r>
  <r>
    <s v="DCRI"/>
    <x v="214"/>
    <n v="1034280312"/>
    <s v="albertopiedrahita@itm.edu.co"/>
    <s v="Docente"/>
    <x v="16"/>
    <x v="2"/>
    <s v="Misional "/>
    <x v="0"/>
    <s v="14th Latin American Conference on Learning Objects (LACLO 2019), "/>
    <x v="0"/>
    <s v="Metodología Design Science Research para el desarrollo y validación de un agente pedagógico para la educación STEME  "/>
    <s v="noviembre"/>
    <d v="2019-11-01T00:00:00"/>
    <d v="2019-11-03T00:00:00"/>
    <n v="3"/>
    <s v="Universidad Autónoma de baja California Sur "/>
    <s v="N"/>
    <s v="N/A"/>
    <s v="México "/>
    <s v="San Jose del Cabo "/>
    <x v="2"/>
    <s v="N/A "/>
    <s v="S"/>
    <s v="Certificado de asistencia. las memorias serán publicadas en el_x000a_portal IEEE Xplore, el cual goza de visibilidad internacional."/>
    <s v="S"/>
    <s v="S"/>
    <s v=" Codigo AMCTI 5927 y 5930"/>
  </r>
  <r>
    <s v="DCRI"/>
    <x v="86"/>
    <s v="1.112.769.249"/>
    <s v="luisduque@itm.edu.co"/>
    <s v="Docente"/>
    <x v="2"/>
    <x v="2"/>
    <s v="Misional "/>
    <x v="0"/>
    <s v="Workshop on Engineering Aplications 2019- WEA 2019,"/>
    <x v="0"/>
    <s v="Sine-Cosine Algorithm for OPF Analysis in distribution Systems to size distributed generators"/>
    <s v="octubre"/>
    <d v="2019-10-16T00:00:00"/>
    <d v="2019-10-18T00:00:00"/>
    <n v="3"/>
    <m/>
    <s v="N"/>
    <s v="N/A"/>
    <s v="Colombia "/>
    <s v="Santa Marta "/>
    <x v="3"/>
    <s v="N/A "/>
    <s v="S"/>
    <s v="Informe,  Articulo ISI/Scopus"/>
    <s v="S"/>
    <s v="N/A"/>
    <s v=" Codigo AMCTI - 5374"/>
  </r>
  <r>
    <s v="DCRI"/>
    <x v="215"/>
    <s v="1.094.913.312"/>
    <s v="andresgiraldo@itm.edu.co"/>
    <s v="Docente"/>
    <x v="10"/>
    <x v="3"/>
    <s v="Misional "/>
    <x v="0"/>
    <s v="24th Iberoamerican Congress on Pattern Recognition (CIARP 2019)"/>
    <x v="0"/>
    <s v="A spatiotemporal analysis of taxis demand: a case study in the Manizales City"/>
    <s v="octubre"/>
    <d v="2019-10-28T00:00:00"/>
    <d v="2019-10-31T00:00:00"/>
    <n v="4"/>
    <s v="Hotel Nacional, en La Habana, Cuba"/>
    <s v="N/A "/>
    <s v="N/A"/>
    <s v="La Habana "/>
    <s v="Cuba "/>
    <x v="2"/>
    <s v="N/A "/>
    <s v="S"/>
    <s v="Certificado de la ponencia, articulo LNCS"/>
    <s v="S"/>
    <s v="S"/>
    <s v="Codigo AMCT 5063"/>
  </r>
  <r>
    <s v="DCRI"/>
    <x v="216"/>
    <s v="1.214.738.668"/>
    <s v="danielagonzalez213527@correo.itm.edu.co"/>
    <s v="Estudiante"/>
    <x v="7"/>
    <x v="2"/>
    <s v="Misional "/>
    <x v="0"/>
    <s v="Congreso Internacional de Materiales 2019"/>
    <x v="0"/>
    <s v="Preparation of ZnO nanoparticles using different methods of synthesis for bactericidal applications"/>
    <s v="octubre"/>
    <d v="2019-10-23T00:00:00"/>
    <d v="2019-10-25T00:00:00"/>
    <n v="2"/>
    <s v="Universidad Industrial de Santander "/>
    <s v="N/A "/>
    <s v="N/A "/>
    <s v="Colombia "/>
    <s v="Bucaramanga"/>
    <x v="1"/>
    <s v="N/A "/>
    <s v="S"/>
    <s v="Informe de movilidad, fotos, certifiacdo de ponencia, memorias "/>
    <s v="S"/>
    <s v="N/A"/>
    <m/>
  </r>
  <r>
    <s v="DCRI"/>
    <x v="217"/>
    <s v="1.152.202.578"/>
    <s v="mariallano204766@correo.itm.edu.co"/>
    <s v="Estudiante"/>
    <x v="2"/>
    <x v="2"/>
    <s v="Misional "/>
    <x v="0"/>
    <s v="Congreso Internacional de Materiales 2019"/>
    <x v="0"/>
    <s v="Degradation of indigo carmine dye by ZnO undervisible Iigh"/>
    <s v="octubre"/>
    <d v="2019-10-23T00:00:00"/>
    <d v="2019-10-25T00:00:00"/>
    <n v="2"/>
    <s v="Universidad Industrial de Santander "/>
    <s v="N/A"/>
    <s v="N/A"/>
    <s v="Colombia "/>
    <s v="Bucaramanga"/>
    <x v="3"/>
    <s v="N/A "/>
    <s v="S"/>
    <s v="Informe, certificado, memorias"/>
    <s v="S "/>
    <s v="N/A"/>
    <s v="Memorias pagina 35"/>
  </r>
  <r>
    <s v="DCRI"/>
    <x v="218"/>
    <n v="1152444068"/>
    <s v="santiagofranco1226@gmail.com"/>
    <s v="Estudiante"/>
    <x v="14"/>
    <x v="0"/>
    <s v="Misional "/>
    <x v="1"/>
    <s v="Séptimo Encuentro Latinoamericano de Food Design,  a realizarse"/>
    <x v="3"/>
    <s v="Fungí Milicia Diseño de estrategia para generar un acercamiento de la población de Medellín al uso de hongos comestibles como fuente Alimenticia de alto valor nutricional”."/>
    <s v="Agosto"/>
    <d v="2019-08-26T00:00:00"/>
    <d v="2019-08-31T00:00:00"/>
    <n v="6"/>
    <s v="Univalle "/>
    <s v="N"/>
    <s v="N/A "/>
    <s v="Bolibia "/>
    <s v="Cocabamba "/>
    <x v="0"/>
    <s v=" N/A "/>
    <s v="S"/>
    <s v="Informe de movilidad, socializacion "/>
    <m/>
    <m/>
    <m/>
  </r>
  <r>
    <s v="DCRI"/>
    <x v="219"/>
    <n v="1038129019"/>
    <s v="julio-jimmy@hotmail.com"/>
    <s v="Estudiante "/>
    <x v="2"/>
    <x v="2"/>
    <s v="Misional"/>
    <x v="1"/>
    <s v="II Congreso Latinoamericano de Ingeniería Biomédica 2019 ClAIB 2019"/>
    <x v="3"/>
    <s v="Proportional  and simultaneous control strategy for 3 dof of hand. "/>
    <s v="Octubre "/>
    <d v="2019-10-02T00:00:00"/>
    <d v="2019-10-03T00:00:00"/>
    <n v="2"/>
    <s v="Sede Claib 2019- Hotel Alof"/>
    <s v="N"/>
    <s v="N/A "/>
    <s v="México "/>
    <s v="Ciudad de Mexico "/>
    <x v="2"/>
    <s v="N/A "/>
    <s v="S"/>
    <s v="infome, constancia de participación"/>
    <s v="S"/>
    <m/>
    <m/>
  </r>
  <r>
    <s v="DCRI"/>
    <x v="220"/>
    <s v="1.048.016.497"/>
    <s v="atelipeberno90@gmail corn"/>
    <s v="Estudiante"/>
    <x v="3"/>
    <x v="0"/>
    <s v="Misional "/>
    <x v="1"/>
    <s v="Conferencia  Latinoamericana de la AES"/>
    <x v="6"/>
    <s v="Finalista de la  competencia de grabación estudiantil en la Categoría #2 (de Grabación Tradicional en Estudio). "/>
    <s v="Septiembre "/>
    <d v="2019-09-16T00:00:00"/>
    <d v="2019-09-18T00:00:00"/>
    <n v="3"/>
    <s v="AES Perú"/>
    <s v="N"/>
    <s v="N/A "/>
    <s v="Perú"/>
    <s v="Lima"/>
    <x v="0"/>
    <s v=" N/A "/>
    <s v="S"/>
    <s v="Informe d ela movilidad, fotos videos"/>
    <s v="S"/>
    <m/>
    <m/>
  </r>
  <r>
    <s v="DCRI"/>
    <x v="221"/>
    <s v="1.036.925.927"/>
    <s v="fj-garciah@hotmail.com"/>
    <s v="Estudiante "/>
    <x v="27"/>
    <x v="1"/>
    <s v="Misional "/>
    <x v="1"/>
    <s v="X Congreso Internacional de Tecnología, Ciencia y Sociedad"/>
    <x v="3"/>
    <s v="Estrategias de colaboración y dirección de equipos"/>
    <s v="octubre"/>
    <d v="2019-10-04T00:00:00"/>
    <d v="2019-10-06T00:00:00"/>
    <n v="2"/>
    <s v="Consejo Superior de Investigaciones Clentlficas (CSIC)"/>
    <s v="N"/>
    <s v="N/A "/>
    <s v="España"/>
    <s v="Madrid "/>
    <x v="2"/>
    <s v="N/A "/>
    <s v="S"/>
    <s v="Video. Certificado de participación, informe de movilidad, fotos "/>
    <s v="S"/>
    <s v="S"/>
    <m/>
  </r>
  <r>
    <s v="DCRI"/>
    <x v="222"/>
    <n v="1152466074"/>
    <s v="danieladelgado236370@correo.itm.edu.co"/>
    <s v="Estudiante"/>
    <x v="34"/>
    <x v="1"/>
    <s v="Misional "/>
    <x v="1"/>
    <s v="Tercer encuentro internacional de iniciación en la Investigación, en el marco del XXIV congreso internacional de contaduría, administración e informática"/>
    <x v="3"/>
    <s v="Pertinencia del uso de estrategias innovadoras en proceso de enseñanza -aprendizaje en áreas administrativas y afines"/>
    <s v="octubre"/>
    <d v="2019-10-09T00:00:00"/>
    <d v="2019-10-11T00:00:00"/>
    <n v="3"/>
    <s v="Universidad Autónoma Nacional de México"/>
    <s v="N"/>
    <s v="N/A"/>
    <s v="México "/>
    <s v="México "/>
    <x v="2"/>
    <s v="N/A "/>
    <s v="S"/>
    <s v="Informe de movilidad , certificado, fotos "/>
    <s v="S"/>
    <m/>
    <m/>
  </r>
  <r>
    <s v="DCRI"/>
    <x v="223"/>
    <s v="15.374.878"/>
    <s v="luisacevedo201345@correo.itm.edu.co"/>
    <s v="Estudiante"/>
    <x v="64"/>
    <x v="3"/>
    <s v="Misional "/>
    <x v="1"/>
    <s v="XIV Congreso Iberoamericano de Ingeniería Mecánica"/>
    <x v="0"/>
    <s v="Obtención de curvas de factor de concentración de esfuerzos en geometría de elementos de máquinas a través del método de elementos finitos mediante Ansys e Inventor"/>
    <s v="noviembre"/>
    <d v="2019-11-12T00:00:00"/>
    <d v="2019-11-15T00:00:00"/>
    <n v="4"/>
    <s v="Hotel Hilton_x000a_Cartagena de Indias"/>
    <s v="N"/>
    <s v="N/A "/>
    <s v="Colombia "/>
    <s v="Cartagena"/>
    <x v="1"/>
    <s v="N/A"/>
    <s v="S"/>
    <s v="Informe de movilidad, certifiado de asistencia "/>
    <s v="S"/>
    <s v="N/A"/>
    <m/>
  </r>
  <r>
    <s v="DCRI"/>
    <x v="224"/>
    <n v="1035865240"/>
    <s v="ammetauteh@gmail.com"/>
    <s v="Estudiante"/>
    <x v="16"/>
    <x v="2"/>
    <s v="Misional "/>
    <x v="1"/>
    <s v="XIV Conferencia Latinoamericana de Objetos de Aprendizaje (LACLO"/>
    <x v="3"/>
    <s v="Propuesta de enseñanza basada en la_x000a_construcción de instrumentos de medida como una manera de contribuir a una visión integral de_x000a_ciencia"/>
    <s v="octubre"/>
    <d v="2019-10-31T00:00:00"/>
    <s v="01/11/20219"/>
    <n v="2"/>
    <s v="Universidad Autonoma de baja California"/>
    <s v="N"/>
    <s v="N/A "/>
    <s v="México "/>
    <s v="San Jose del Cabo "/>
    <x v="2"/>
    <s v="DA VINCI"/>
    <s v="S"/>
    <s v="Informe de movilidad, certifiado de asistencia, fotos "/>
    <s v="S"/>
    <m/>
    <m/>
  </r>
  <r>
    <s v="Departamento de Personal"/>
    <x v="225"/>
    <n v="1082842651"/>
    <s v="pedroatencio@itm.edu.co"/>
    <s v="Docente "/>
    <x v="41"/>
    <x v="3"/>
    <s v="Apoyo "/>
    <x v="4"/>
    <s v="realizar pasantía doctoral en la Universidad Nacional del Sur"/>
    <x v="7"/>
    <s v="N/A "/>
    <s v="Septiembre"/>
    <d v="2019-09-19T00:00:00"/>
    <d v="2019-12-15T00:00:00"/>
    <n v="88"/>
    <s v="Universidad Nacional del Sur, en la ciudad de Bahía Blanca, Argentina"/>
    <s v="N"/>
    <s v="N/A"/>
    <s v="Argentina"/>
    <s v="Bahia Blanca"/>
    <x v="0"/>
    <s v="N/A"/>
    <m/>
    <s v="Informe de Pasantía, fecha: 17 de diciembre de 2019."/>
    <m/>
    <m/>
    <m/>
  </r>
  <r>
    <s v="Departamento de Personal"/>
    <x v="226"/>
    <n v="43759427"/>
    <s v="sandralondono@itm.edu.co"/>
    <s v="Tesorera"/>
    <x v="19"/>
    <x v="18"/>
    <s v="Apoyo "/>
    <x v="3"/>
    <s v="asistir al XII Congreso Nacional de Finanzas Públicas ofrecido por F&amp;C Consultores"/>
    <x v="4"/>
    <s v="N/A "/>
    <s v="Septiembre"/>
    <d v="2019-09-19T00:00:00"/>
    <s v="21/09/52019"/>
    <n v="3"/>
    <s v="Centro de Convenciones CAFAM Floresta "/>
    <s v="N"/>
    <s v="N/A"/>
    <s v="Colombia"/>
    <s v="Bogotá"/>
    <x v="3"/>
    <s v="N/A"/>
    <m/>
    <s v="informe de pertinencia de la nueva normativa en el proceso de gestión financiera. Fecha 30/10/2019"/>
    <m/>
    <m/>
    <m/>
  </r>
  <r>
    <s v="Departamento de Personal"/>
    <x v="227"/>
    <n v="71669833"/>
    <s v="ivansalazar@itm.edu.co"/>
    <s v="Jefe Sistemas"/>
    <x v="25"/>
    <x v="29"/>
    <s v="Apoyo "/>
    <x v="3"/>
    <s v="participar en la Sesión de Actualización de Tecnología y Tendencias Microsoft"/>
    <x v="4"/>
    <s v="N/A "/>
    <s v="Septiembre"/>
    <d v="2019-09-24T00:00:00"/>
    <d v="2019-09-26T00:00:00"/>
    <n v="3"/>
    <s v="Microsoft"/>
    <s v="N"/>
    <s v="N/A "/>
    <s v="Estados Unidos"/>
    <s v="Florida"/>
    <x v="0"/>
    <s v="N/A"/>
    <m/>
    <m/>
    <m/>
    <m/>
    <m/>
  </r>
  <r>
    <s v="Dirección de Investigación"/>
    <x v="44"/>
    <s v="1.036.611.459"/>
    <s v="jonathanbermudez@itm.edu.co"/>
    <s v="Docente"/>
    <x v="63"/>
    <x v="1"/>
    <s v="Misional"/>
    <x v="0"/>
    <s v="talleres de validacion de resultados finales "/>
    <x v="6"/>
    <s v="N/A "/>
    <s v="Septiembre"/>
    <d v="2019-09-11T00:00:00"/>
    <d v="2019-09-13T00:00:00"/>
    <n v="3"/>
    <s v="Universidad Nacional - Instalaciones Armada nacional "/>
    <s v="S"/>
    <s v="RC-033"/>
    <s v="COLOMBIA"/>
    <s v="BOGOTA"/>
    <x v="3"/>
    <s v="N/A"/>
    <s v="N"/>
    <s v="Movilidad Tramitada por investigación "/>
    <s v="Movilidad Tramitada por investigación "/>
    <m/>
    <m/>
  </r>
  <r>
    <s v="Dirección de Investigación"/>
    <x v="228"/>
    <s v="8.160.497"/>
    <s v="juanherrera@itm.edu.co"/>
    <s v="Docente"/>
    <x v="65"/>
    <x v="1"/>
    <s v="Misional"/>
    <x v="0"/>
    <s v="talleres de validacion de resultados finales "/>
    <x v="6"/>
    <s v="N/A "/>
    <s v="Septiembre"/>
    <d v="2019-09-19T00:00:00"/>
    <d v="2019-09-20T00:00:00"/>
    <n v="2"/>
    <s v="Escuela Naval de Cadetes “Almirante Padilla"/>
    <s v="S"/>
    <s v="RC-033"/>
    <s v="COLOMBIA"/>
    <s v="CARTAGENA"/>
    <x v="3"/>
    <s v="N/A"/>
    <s v="N"/>
    <s v="Movilidad Tramitada por investigación "/>
    <s v="Movilidad Tramitada por investigación "/>
    <m/>
    <m/>
  </r>
  <r>
    <s v="DCRI"/>
    <x v="229"/>
    <s v="1.152.194.469"/>
    <s v="jhondariolopez@gmail.com"/>
    <s v="Estudiante"/>
    <x v="9"/>
    <x v="2"/>
    <s v="Misional "/>
    <x v="1"/>
    <s v="10 Ecosystem Services Partnership (ESP) World Conferece"/>
    <x v="3"/>
    <s v="Ecosystem Services, Challenges And Compensations For The Change Of Land Use In A Regional Protected Area"/>
    <s v="octubre"/>
    <d v="2019-10-21T00:00:00"/>
    <d v="2019-10-25T00:00:00"/>
    <n v="5"/>
    <m/>
    <s v="N"/>
    <s v="N/A"/>
    <s v="Alemania "/>
    <s v="Hanover"/>
    <x v="2"/>
    <s v="N/A"/>
    <s v="S"/>
    <s v="Informe de movilidad, certificado de asistencia "/>
    <s v="S"/>
    <m/>
    <s v="Pendiente artículo"/>
  </r>
  <r>
    <s v="DCRI"/>
    <x v="230"/>
    <s v="1.017.158.632"/>
    <s v="jhoanyvalencia@itm.edu.co"/>
    <s v="Docente"/>
    <x v="63"/>
    <x v="1"/>
    <s v="Misional "/>
    <x v="0"/>
    <s v="4th ON/OF International Conference in Marketing Decision Marking"/>
    <x v="0"/>
    <s v="Factores asociados a la utilización de los medios de pago móviles en Millennials y Centennials"/>
    <s v="diciembre "/>
    <d v="2019-12-03T00:00:00"/>
    <d v="2019-12-06T00:00:00"/>
    <n v="4"/>
    <s v="Universidad de Barcelona "/>
    <s v="N"/>
    <s v="N/A "/>
    <s v="España "/>
    <s v="Barcelona"/>
    <x v="2"/>
    <s v="N/A "/>
    <s v="S"/>
    <s v="Sometimiento de artículo en revista indexada reconocida como producto tipo A en el modelo de gestión de Colciencias. Publicación del abstract en memorias del evento, socialización, certificado de participación"/>
    <s v="S"/>
    <m/>
    <s v="AMCTI 5420"/>
  </r>
  <r>
    <s v="DCRI"/>
    <x v="182"/>
    <n v="5243342"/>
    <s v="gloriadiaz@itm.edu.co "/>
    <s v="Docente "/>
    <x v="52"/>
    <x v="3"/>
    <s v="Misional "/>
    <x v="0"/>
    <s v="International Conference on Smart Technologies, Systems and Applications SmartTech-IC 2019"/>
    <x v="0"/>
    <s v="N/A "/>
    <s v="diciembre "/>
    <d v="2019-12-02T00:00:00"/>
    <d v="2019-12-07T00:00:00"/>
    <n v="6"/>
    <s v="Universidad Politécnica Salesiana, Sede Quito - Ecuador"/>
    <s v="N "/>
    <s v="N/A "/>
    <s v="Ecudor "/>
    <s v="Quito "/>
    <x v="2"/>
    <s v="N/A "/>
    <s v="S"/>
    <s v="Informe de movilidad "/>
    <s v="S"/>
    <m/>
    <m/>
  </r>
  <r>
    <s v="DCRI"/>
    <x v="231"/>
    <s v="1.017.212.569"/>
    <s v="elianazapataruiz@gmail.com"/>
    <s v="Estudiante"/>
    <x v="27"/>
    <x v="1"/>
    <s v="Misional "/>
    <x v="1"/>
    <s v="11 seminario internacional de investigación en diseño y 9 encuentro de semilleros  de investigación en diseño"/>
    <x v="3"/>
    <s v="Importancia del emprendimiento femenino en el desarrollo regional"/>
    <s v="octubre"/>
    <d v="2019-10-23T00:00:00"/>
    <d v="2019-10-25T00:00:00"/>
    <n v="3"/>
    <s v="Escuela de Artes Plásticas “Profesor Rubén Herrera"/>
    <s v="N"/>
    <s v="N/A"/>
    <s v="Mexico "/>
    <s v="Arteaga, Coahuila "/>
    <x v="2"/>
    <s v="N/A"/>
    <s v="S"/>
    <s v="Informe de movilidad, informe de movilidad, fotos , socialización"/>
    <s v="S"/>
    <m/>
    <m/>
  </r>
  <r>
    <s v="DCRI"/>
    <x v="61"/>
    <s v="1.128.390.097"/>
    <s v="lauragaviria@itm.edu.co"/>
    <s v="Estudiante"/>
    <x v="27"/>
    <x v="1"/>
    <s v="Misional "/>
    <x v="1"/>
    <s v="IX Congreso Internacional sobre Formación en Ciencia, Tecnología y Competencias, CIFCOM2019 “Tecnociencia y Sociedad”"/>
    <x v="3"/>
    <s v="Análisis de las prácticas de propiedad intelectual generadas en las Instituciones de Educación Superior: estudio de caso"/>
    <s v="octubre"/>
    <d v="2019-10-23T00:00:00"/>
    <d v="2019-10-25T00:00:00"/>
    <n v="3"/>
    <s v="Hotel Ocean Coral &amp; Turquesa, Riviera Maya, México."/>
    <s v="N"/>
    <s v="N/A"/>
    <s v="México "/>
    <s v="Rivera Maya "/>
    <x v="2"/>
    <s v="N/A"/>
    <s v="S"/>
    <s v="Informe de movilida, certifiacdo de asistencia, fotos"/>
    <s v="S"/>
    <m/>
    <m/>
  </r>
  <r>
    <s v="DCRI"/>
    <x v="232"/>
    <s v="1.017.242.140"/>
    <s v="mariaalvarez209364@correo.itm.edu.co"/>
    <s v="Estudiante"/>
    <x v="17"/>
    <x v="3"/>
    <s v="Misional "/>
    <x v="1"/>
    <s v="V Simposio Nacional en Ingeniería de Superficies y Tribología"/>
    <x v="3"/>
    <s v="Mecanizado de texturas determinísticas cóncavas en superficies convexas mediante CNC de 5 ejes"/>
    <s v="octubre"/>
    <d v="2019-10-09T00:00:00"/>
    <d v="2019-10-11T00:00:00"/>
    <n v="3"/>
    <s v="Instituto Tecnológico José Mario Molina Pasquel y Henrríquez,_x000a_Campus Zapopan"/>
    <s v="N"/>
    <s v="N/A "/>
    <s v="Mexico "/>
    <s v="Jalisco "/>
    <x v="2"/>
    <s v="N/A"/>
    <s v="S"/>
    <s v="Informe, cosntancia de asistencia, fotos "/>
    <s v="S"/>
    <m/>
    <m/>
  </r>
  <r>
    <s v="DCRI"/>
    <x v="233"/>
    <s v="1.128.278.352"/>
    <s v="simonvillegas@itm.edu.co"/>
    <s v="docente "/>
    <x v="6"/>
    <x v="2"/>
    <s v="Misional "/>
    <x v="0"/>
    <s v="Primer Foro Latinoamericano de Bioeconomía Allbiotech 2019,"/>
    <x v="6"/>
    <s v="N/A"/>
    <s v="noviembre"/>
    <d v="2019-11-01T00:00:00"/>
    <d v="2023-11-01T00:00:00"/>
    <n v="5"/>
    <s v="Instituto Interamericano de Cooperación para la Agricultura (IICA), "/>
    <s v="N"/>
    <s v="N/A "/>
    <s v="Costa Rica"/>
    <s v="San Jose del Cabo "/>
    <x v="2"/>
    <s v="N/A "/>
    <s v="S"/>
    <s v="Certificado de participación. Informe del evento. Propuesta para escenarios de internacionalización que visibilicen. Copia a la DCRI de los documentos elaborados y que servirán de apoyo a la realización del Foro."/>
    <s v="S"/>
    <m/>
    <s v="El documento comprometido como resultado de la ponencia_x000a_aún está en construcción a diciembre 2019. el docente no continuo en el ITM para el 2020"/>
  </r>
  <r>
    <s v="Dirección de Investigación"/>
    <x v="194"/>
    <s v="9.866.096"/>
    <s v="juansanta@itm.edu.co"/>
    <s v="Docente"/>
    <x v="57"/>
    <x v="3"/>
    <s v="Misional"/>
    <x v="0"/>
    <s v="Pasantía de Investigación "/>
    <x v="14"/>
    <s v="NA"/>
    <s v="noviembre"/>
    <d v="2019-11-15T00:00:00"/>
    <d v="2019-12-16T00:00:00"/>
    <n v="30"/>
    <s v="Universidad de Sheffield y la Universidad de Birmingham en Reino Unido."/>
    <s v="S"/>
    <s v="VALTEX – Regalías contrato RC024-2019. Convenio 4600007658-779 celebrado ente la Secretaria de Agricultura y Desarrollo Rural de Antioquia, Colciencias y la Universidad EAFIT"/>
    <s v="Alemania "/>
    <s v="Alemania "/>
    <x v="2"/>
    <s v="N/A"/>
    <s v="Movilidad Tramitada por investigación "/>
    <s v="Movilidad Tramitada por investigación "/>
    <s v="Movilidad Tramitada por investigación "/>
    <s v="S"/>
    <m/>
  </r>
  <r>
    <s v="DCRI"/>
    <x v="234"/>
    <n v="1128226684"/>
    <s v="juanpablo_toromejia@hotmail.com"/>
    <s v="Estudiante"/>
    <x v="20"/>
    <x v="1"/>
    <s v="Misional "/>
    <x v="1"/>
    <s v="Programa KOSPIE/Jóvenes ingenieros "/>
    <x v="18"/>
    <s v="NA"/>
    <s v="Agosto"/>
    <d v="2019-07-31T00:00:00"/>
    <d v="2020-07-31T00:00:00"/>
    <s v="1 año"/>
    <s v="Technische  Hochschule Köln"/>
    <s v="SI"/>
    <m/>
    <s v="Alemania "/>
    <s v="Colonia"/>
    <x v="2"/>
    <s v="N/A"/>
    <s v="la movilidad termina en 2020"/>
    <s v="informe de movilidad "/>
    <s v="N"/>
    <s v="S"/>
    <s v="Termina 2020"/>
  </r>
  <r>
    <s v="DCRI"/>
    <x v="235"/>
    <n v="1036648815"/>
    <s v="katemgu@gmail.com"/>
    <s v="Estudiante"/>
    <x v="2"/>
    <x v="2"/>
    <s v="Misional "/>
    <x v="1"/>
    <s v="Programa KOSPIE/Jóvenes ingenieros "/>
    <x v="18"/>
    <s v="NA"/>
    <s v="Agosto"/>
    <d v="2019-07-31T00:00:00"/>
    <d v="2020-07-31T00:00:00"/>
    <s v="1 año"/>
    <s v="Frankfurt University of Applied Sciences"/>
    <s v="SI"/>
    <m/>
    <s v="Alemania "/>
    <s v="Frankfurt "/>
    <x v="2"/>
    <s v="N/A"/>
    <s v="la movilidad termina en 2020"/>
    <s v="informe de movilidad "/>
    <s v="N"/>
    <s v="S"/>
    <s v="Termina 2020"/>
  </r>
  <r>
    <s v="DCRI"/>
    <x v="236"/>
    <s v="1 .037.656.958"/>
    <s v="claudiaquijano223274@correo.itm.edu.co"/>
    <s v="Estudiante"/>
    <x v="20"/>
    <x v="1"/>
    <s v="Misional "/>
    <x v="1"/>
    <s v="Programa KOSPIE/Jóvenes ingenieros "/>
    <x v="18"/>
    <s v="NA"/>
    <s v="Agosto"/>
    <d v="2019-07-31T00:00:00"/>
    <d v="2020-07-31T00:00:00"/>
    <s v="1 año"/>
    <s v="Otto Von Guericke  Universität"/>
    <s v="SI"/>
    <m/>
    <s v="Alemania "/>
    <s v="  Matdeburg"/>
    <x v="2"/>
    <s v="N/A"/>
    <s v="la movilidad termina en 2020"/>
    <s v="informe de movilidad "/>
    <s v="N"/>
    <s v="S"/>
    <s v="Termina 2020"/>
  </r>
  <r>
    <s v="DCRI"/>
    <x v="237"/>
    <n v="1037614257"/>
    <s v="uancamilo372cp@live.com"/>
    <s v="Estudiante"/>
    <x v="66"/>
    <x v="3"/>
    <s v="Misional "/>
    <x v="1"/>
    <s v="Programa KOSPIE/Jóvenes ingenieros "/>
    <x v="18"/>
    <s v="NA"/>
    <s v="Agosto"/>
    <d v="2019-07-31T00:00:00"/>
    <d v="2020-07-31T00:00:00"/>
    <s v="1 año"/>
    <s v="Technische  Universitä"/>
    <s v="SI"/>
    <m/>
    <s v="Alemania "/>
    <s v=" Dresden"/>
    <x v="2"/>
    <s v="N/A"/>
    <s v="la movilidad termina en 2020"/>
    <s v="informe de movilidad "/>
    <s v="N"/>
    <s v="S"/>
    <s v="Termina 2020"/>
  </r>
  <r>
    <s v="DCRI"/>
    <x v="238"/>
    <n v="1152717753"/>
    <s v="benjaminhuertas240124@correo.itm.edu.co"/>
    <s v="Estudiante"/>
    <x v="51"/>
    <x v="3"/>
    <s v="Misional "/>
    <x v="1"/>
    <s v="Programa KOSPIE/Jóvenes ingenieros "/>
    <x v="18"/>
    <s v="NA"/>
    <s v="Agosto"/>
    <d v="2019-07-31T00:00:00"/>
    <d v="2020-07-31T00:00:00"/>
    <s v="1 año"/>
    <s v=" Jena"/>
    <s v="SI"/>
    <m/>
    <s v="Alemania "/>
    <s v=" Jena"/>
    <x v="2"/>
    <s v="N/A"/>
    <s v="la movilidad termina en 2020"/>
    <s v="informe de movilidad "/>
    <s v="N"/>
    <s v="S"/>
    <s v="Termina 2020"/>
  </r>
  <r>
    <s v="DCRI"/>
    <x v="239"/>
    <n v="1152714954"/>
    <s v="sebastianbustamante241116@correo.itm.edu.co"/>
    <s v="Estudiante"/>
    <x v="38"/>
    <x v="3"/>
    <s v="Misional "/>
    <x v="1"/>
    <s v="Escuela Internacional de Invierno"/>
    <x v="8"/>
    <s v="NA"/>
    <s v="noviembre"/>
    <d v="2019-11-16T00:00:00"/>
    <d v="2019-11-30T00:00:00"/>
    <s v="15 días"/>
    <s v="UPRA Y UPSRJ"/>
    <s v="SI"/>
    <s v="UI 18-12 y  UI 18-11"/>
    <s v="México "/>
    <s v="Coahuila y Queretaro"/>
    <x v="2"/>
    <s v="N/A"/>
    <s v="Escuela inenacionl de invierno "/>
    <s v="Ariculo, video, registro fotográfico, Informe de movildiad"/>
    <m/>
    <m/>
    <m/>
  </r>
  <r>
    <s v="DCRI"/>
    <x v="240"/>
    <n v="1035880474"/>
    <s v="juansebastianorrego@gmail.com"/>
    <s v="Estudiante"/>
    <x v="5"/>
    <x v="0"/>
    <s v="Misional "/>
    <x v="1"/>
    <s v="Escuela Internacional de Invierno"/>
    <x v="8"/>
    <s v="NA"/>
    <s v="noviembre"/>
    <d v="2019-11-16T00:00:00"/>
    <d v="2019-11-30T00:00:00"/>
    <s v="15 días"/>
    <s v="UPRA Y UPSRJ"/>
    <s v="SI"/>
    <s v="UI 18-12 y  UI 18-11"/>
    <s v="México "/>
    <s v="Coahuila y Queretaro"/>
    <x v="2"/>
    <s v="N/A"/>
    <s v="Escuela inenacionl de invierno "/>
    <s v="Ariculo, video, registro fotográfico, Informe de movildiad"/>
    <m/>
    <m/>
    <m/>
  </r>
  <r>
    <s v="DCRI"/>
    <x v="241"/>
    <n v="1037660842"/>
    <s v="marianamendez236288@correo.itm.edu.co"/>
    <s v="Estudiante"/>
    <x v="5"/>
    <x v="0"/>
    <s v="Misional "/>
    <x v="1"/>
    <s v="Escuela Internacional de Invierno"/>
    <x v="8"/>
    <s v="NA"/>
    <s v="noviembre"/>
    <d v="2019-11-16T00:00:00"/>
    <d v="2019-11-30T00:00:00"/>
    <s v="15 días"/>
    <s v="UPRA Y UPSRJ"/>
    <s v="SI"/>
    <s v="UI 18-12 y  UI 18-11"/>
    <s v="México "/>
    <s v="Coahuila y Queretaro"/>
    <x v="2"/>
    <s v="N/A"/>
    <s v="Escuela inenacionl de invierno "/>
    <s v="Ariculo, video, registro fotográfico, Informe de movildiad"/>
    <m/>
    <m/>
    <m/>
  </r>
  <r>
    <s v="DCRI"/>
    <x v="242"/>
    <n v="1152209991"/>
    <s v="valenrpos@hotmail.com"/>
    <s v="Estudiante"/>
    <x v="29"/>
    <x v="0"/>
    <s v="Misional "/>
    <x v="1"/>
    <s v="Escuela Internacional de Invierno"/>
    <x v="8"/>
    <s v="NA"/>
    <s v="noviembre"/>
    <d v="2019-11-16T00:00:00"/>
    <d v="2019-11-30T00:00:00"/>
    <s v="15 días"/>
    <s v="UPRA Y UPSRJ"/>
    <s v="SI"/>
    <s v="UI 18-12 y  UI 18-11"/>
    <s v="México "/>
    <s v="Coahuila y Queretaro"/>
    <x v="2"/>
    <s v="N/A"/>
    <s v="Escuela inenacionl de invierno "/>
    <s v="Ariculo, video, registro fotográfico, Informe de movildiad"/>
    <m/>
    <m/>
    <m/>
  </r>
  <r>
    <s v="DCRI"/>
    <x v="243"/>
    <n v="1017251957"/>
    <s v="marianarueda231959@correo.itm.edu.co"/>
    <s v="Estudiante"/>
    <x v="2"/>
    <x v="2"/>
    <s v="Misional "/>
    <x v="1"/>
    <s v="Escuela Internacional de Invierno"/>
    <x v="8"/>
    <s v="NA"/>
    <s v="noviembre"/>
    <d v="2019-11-16T00:00:00"/>
    <d v="2019-11-30T00:00:00"/>
    <s v="15 días"/>
    <s v="UPRA Y UPSRJ"/>
    <s v="SI"/>
    <s v="UI 18-12 y  UI 18-11"/>
    <s v="México "/>
    <s v="Coahuila y Queretaro"/>
    <x v="2"/>
    <s v="N/A"/>
    <s v="Escuela inenacionl de invierno "/>
    <s v="Ariculo, video, registro fotográfico, Informe de movildiad"/>
    <m/>
    <m/>
    <m/>
  </r>
  <r>
    <s v="DCRI"/>
    <x v="244"/>
    <n v="1017241448"/>
    <s v="mariacamilacg48@gmail.com"/>
    <s v="Estudiante"/>
    <x v="66"/>
    <x v="3"/>
    <s v="Misional "/>
    <x v="1"/>
    <s v="Escuela Internacional de Invierno"/>
    <x v="8"/>
    <s v="NA"/>
    <s v="noviembre"/>
    <d v="2019-11-16T00:00:00"/>
    <d v="2019-11-30T00:00:00"/>
    <s v="15 días"/>
    <s v="UPRA Y UPSRJ"/>
    <s v="SI"/>
    <s v="UI 18-12 y  UI 18-11"/>
    <s v="México "/>
    <s v="Coahuila y Queretaro"/>
    <x v="2"/>
    <s v="N/A"/>
    <s v="S"/>
    <s v="Ariculo, video, registro fotográfico, Informe de movildiad"/>
    <s v="S"/>
    <s v="S"/>
    <m/>
  </r>
  <r>
    <s v="DCRI"/>
    <x v="245"/>
    <n v="1035920383"/>
    <s v="briyangomez232493@correo.itm.edu.co"/>
    <s v="Estudiante"/>
    <x v="67"/>
    <x v="3"/>
    <s v="Misional "/>
    <x v="1"/>
    <s v="Escuela Internacional de Invierno"/>
    <x v="8"/>
    <s v="NA"/>
    <s v="noviembre"/>
    <d v="2019-11-16T00:00:00"/>
    <d v="2019-11-30T00:00:00"/>
    <s v="15 días"/>
    <s v="UPRA Y UPSRJ"/>
    <s v="SI"/>
    <s v="UI 18-12 y  UI 18-11"/>
    <s v="México "/>
    <s v="Coahuila y Queretaro"/>
    <x v="2"/>
    <s v="N/A"/>
    <s v="S"/>
    <s v="Ariculo, video, registro fotográfico, Informe de movildiad"/>
    <s v="S"/>
    <s v="S"/>
    <m/>
  </r>
  <r>
    <s v="DCRI"/>
    <x v="246"/>
    <n v="1000570173"/>
    <s v="ariasacevedom@gmail.com"/>
    <s v="Estudiante"/>
    <x v="2"/>
    <x v="2"/>
    <s v="Misional "/>
    <x v="1"/>
    <s v="Escuela Internacional de Invierno"/>
    <x v="8"/>
    <s v="NA"/>
    <s v="noviembre"/>
    <d v="2019-11-16T00:00:00"/>
    <d v="2019-11-30T00:00:00"/>
    <s v="15 días"/>
    <s v="UPRA Y UPSRJ"/>
    <s v="SI"/>
    <s v="UI 18-12 y  UI 18-11"/>
    <s v="México "/>
    <s v="Coahuila y Queretaro"/>
    <x v="2"/>
    <s v="N/A"/>
    <s v="S"/>
    <s v="Ariculo, video, registro fotográfico, Informe de movildiad"/>
    <s v="S"/>
    <s v="S"/>
    <m/>
  </r>
  <r>
    <s v="DCRI"/>
    <x v="247"/>
    <n v="1037643097"/>
    <s v="carlos.quintero.castellanos@gmail.com"/>
    <s v="Estudiante"/>
    <x v="3"/>
    <x v="0"/>
    <s v="Misional "/>
    <x v="1"/>
    <s v="Escuela Internacional de Invierno"/>
    <x v="8"/>
    <s v="NA"/>
    <s v="noviembre"/>
    <d v="2019-11-16T00:00:00"/>
    <d v="2019-11-30T00:00:00"/>
    <s v="15 días"/>
    <s v="UPRA Y UPSRJ"/>
    <s v="SI"/>
    <s v="UI 18-12 y  UI 18-11"/>
    <s v="México "/>
    <s v="Coahuila y Queretaro"/>
    <x v="2"/>
    <s v="N/A"/>
    <s v="S"/>
    <s v="Ariculo, video, registro fotográfico, Informe de movildiad"/>
    <s v="S"/>
    <s v="S"/>
    <m/>
  </r>
  <r>
    <s v="DCRI"/>
    <x v="248"/>
    <n v="1040755673"/>
    <s v="julianramirez231179@correo.itm.edu.co"/>
    <s v="Estudiante"/>
    <x v="17"/>
    <x v="3"/>
    <s v="Misional "/>
    <x v="1"/>
    <s v="Escuela Internacional de Invierno"/>
    <x v="8"/>
    <s v="NA"/>
    <s v="noviembre"/>
    <d v="2019-11-16T00:00:00"/>
    <d v="2019-11-30T00:00:00"/>
    <s v="15 días"/>
    <s v="UPRA Y UPSRJ"/>
    <s v="SI"/>
    <s v="UI 18-12 y  UI 18-11"/>
    <s v="México "/>
    <s v="Coahuila y Queretaro"/>
    <x v="2"/>
    <s v="N/A"/>
    <s v="S"/>
    <s v="Ariculo, video, registro fotográfico, Informe de movildiad"/>
    <s v="S"/>
    <s v="S"/>
    <m/>
  </r>
  <r>
    <s v="DCRI"/>
    <x v="145"/>
    <n v="1017266199"/>
    <s v="santiagocano252880@correo.itm.edu.co"/>
    <s v="Estudiante"/>
    <x v="17"/>
    <x v="3"/>
    <s v="Misional "/>
    <x v="1"/>
    <s v="Escuela Internacional de Invierno"/>
    <x v="8"/>
    <s v="NA"/>
    <s v="noviembre"/>
    <d v="2019-11-16T00:00:00"/>
    <d v="2019-11-30T00:00:00"/>
    <s v="15 días"/>
    <s v="UPRA Y UPSRJ"/>
    <s v="SI"/>
    <s v="UI 18-12 y  UI 18-11"/>
    <s v="México "/>
    <s v="Coahuila y Queretaro"/>
    <x v="2"/>
    <s v="N/A"/>
    <s v="S"/>
    <s v="Ariculo, video, registro fotográfico, Informe de movildiad"/>
    <s v="S"/>
    <s v="S"/>
    <m/>
  </r>
  <r>
    <s v="DCRI"/>
    <x v="249"/>
    <n v="1040322052"/>
    <s v="jorgemunera229977@correo.itm.edu.co"/>
    <s v="Estudiante"/>
    <x v="17"/>
    <x v="3"/>
    <s v="Misional "/>
    <x v="1"/>
    <s v="Escuela Internacional de Invierno"/>
    <x v="8"/>
    <s v="NA"/>
    <s v="noviembre"/>
    <d v="2019-11-16T00:00:00"/>
    <d v="2019-11-30T00:00:00"/>
    <s v="15 días"/>
    <s v="UPRA Y UPSRJ"/>
    <s v="SI"/>
    <s v="UI 18-12 y  UI 18-11"/>
    <s v="México "/>
    <s v="Coahuila y Queretaro"/>
    <x v="2"/>
    <s v="N/A"/>
    <s v="S"/>
    <s v="Ariculo, video, registro fotográfico, Informe de movildiad"/>
    <s v="S"/>
    <s v="S"/>
    <m/>
  </r>
  <r>
    <s v="DCRI"/>
    <x v="250"/>
    <n v="1037666073"/>
    <s v="luzgomez240290@correo.itm.edu.co"/>
    <s v="Estudiante"/>
    <x v="2"/>
    <x v="2"/>
    <s v="Misional "/>
    <x v="1"/>
    <s v="Escuela Internacional de Invierno"/>
    <x v="8"/>
    <s v="NA"/>
    <s v="noviembre"/>
    <d v="2019-11-16T00:00:00"/>
    <d v="2019-11-30T00:00:00"/>
    <s v="15 días"/>
    <s v="UPRA Y UPSRJ"/>
    <s v="SI"/>
    <s v="UI 18-12 y  UI 18-11"/>
    <s v="México "/>
    <s v="Coahuila y Queretaro"/>
    <x v="2"/>
    <s v="N/A"/>
    <s v="S"/>
    <s v="Ariculo, video, registro fotográfico, Informe de movildiad"/>
    <s v="S"/>
    <s v="S"/>
    <m/>
  </r>
  <r>
    <s v="DCRI"/>
    <x v="29"/>
    <n v="1040575544"/>
    <s v="francobr991@gmail.com"/>
    <s v="Estudiante"/>
    <x v="17"/>
    <x v="3"/>
    <s v="Misional "/>
    <x v="1"/>
    <s v="Escuela Internacional de Invierno"/>
    <x v="8"/>
    <s v="NA"/>
    <s v="noviembre"/>
    <d v="2019-11-16T00:00:00"/>
    <d v="2019-11-30T00:00:00"/>
    <s v="15 días"/>
    <s v="UPRA Y UPSRJ"/>
    <s v="SI"/>
    <s v="UI 18-12 y  UI 18-11"/>
    <s v="México "/>
    <s v="Coahuila y Queretaro"/>
    <x v="2"/>
    <s v="N/A"/>
    <s v="S"/>
    <s v="Ariculo, video, registro fotográfico, Informe de movildiad"/>
    <s v="S"/>
    <s v="S"/>
    <m/>
  </r>
  <r>
    <s v="DCRI"/>
    <x v="251"/>
    <n v="1040747118"/>
    <s v="assilemrabilov@gmail.com"/>
    <s v="Estudiante"/>
    <x v="5"/>
    <x v="0"/>
    <s v="Misional "/>
    <x v="1"/>
    <s v="Escuela Internacional de Invierno"/>
    <x v="8"/>
    <s v="NA"/>
    <s v="noviembre"/>
    <d v="2019-11-16T00:00:00"/>
    <d v="2019-11-30T00:00:00"/>
    <s v="15 días"/>
    <s v="UPRA Y UPSRJ"/>
    <s v="SI"/>
    <s v="UI 18-12 y  UI 18-11"/>
    <s v="México "/>
    <s v="Coahuila y Queretaro"/>
    <x v="2"/>
    <s v="N/A"/>
    <s v="S"/>
    <s v="Ariculo, video, registro fotográfico, Informe de movildiad"/>
    <s v="S"/>
    <s v="S"/>
    <m/>
  </r>
  <r>
    <s v="DCRI"/>
    <x v="252"/>
    <n v="1036663210"/>
    <s v="carlosguzman187264@correo.itm.edu.co"/>
    <s v="Estudiante"/>
    <x v="5"/>
    <x v="0"/>
    <s v="Misional "/>
    <x v="1"/>
    <s v="Escuela Internacional de Invierno"/>
    <x v="8"/>
    <s v="NA"/>
    <s v="noviembre"/>
    <d v="2019-11-16T00:00:00"/>
    <d v="2019-11-30T00:00:00"/>
    <s v="15 días"/>
    <s v="UPRA Y UPSRJ"/>
    <s v="SI"/>
    <s v="UI 18-12 y  UI 18-11"/>
    <s v="México "/>
    <s v="Coahuila y Queretaro"/>
    <x v="2"/>
    <s v="N/A"/>
    <s v="S"/>
    <s v="Ariculo, video, registro fotográfico, Informe de movildiad"/>
    <s v="S"/>
    <s v="S"/>
    <m/>
  </r>
  <r>
    <s v="DCRI"/>
    <x v="253"/>
    <n v="1214746458"/>
    <s v="laurasuarez238530@correo.itm.edu.co"/>
    <s v="Estudiante"/>
    <x v="2"/>
    <x v="2"/>
    <s v="Misional "/>
    <x v="1"/>
    <s v="Escuela Internacional de Invierno"/>
    <x v="8"/>
    <s v="NA"/>
    <s v="noviembre"/>
    <d v="2019-11-16T00:00:00"/>
    <d v="2019-11-30T00:00:00"/>
    <s v="15 días"/>
    <s v="UPRA Y UPSRJ"/>
    <s v="SI"/>
    <s v="UI 18-12 y  UI 18-11"/>
    <s v="México "/>
    <s v="Coahuila y Queretaro"/>
    <x v="2"/>
    <s v="N/A"/>
    <s v="S"/>
    <s v="Ariculo, video, registro fotográfico, Informe de movildiad"/>
    <s v="S"/>
    <s v="S"/>
    <m/>
  </r>
  <r>
    <s v="DCRI"/>
    <x v="254"/>
    <n v="1017249408"/>
    <s v="valeriagiraldo951@gmail.com"/>
    <s v="Estudiante"/>
    <x v="53"/>
    <x v="1"/>
    <s v="Misional "/>
    <x v="1"/>
    <s v="Escuela Internacional de Invierno"/>
    <x v="8"/>
    <s v="NA"/>
    <s v="noviembre"/>
    <d v="2019-11-16T00:00:00"/>
    <d v="2019-11-30T00:00:00"/>
    <s v="15 días"/>
    <s v="UPRA Y UPSRJ"/>
    <s v="SI"/>
    <s v="UI 18-12 y  UI 18-11"/>
    <s v="México "/>
    <s v="Coahuila y Queretaro"/>
    <x v="2"/>
    <s v="N/A"/>
    <s v="S"/>
    <s v="Ariculo, video, registro fotográfico, Informe de movildiad"/>
    <s v="S"/>
    <s v="S"/>
    <m/>
  </r>
  <r>
    <s v="DCRI"/>
    <x v="255"/>
    <n v="1020452413"/>
    <s v="andres128074@gmail.com"/>
    <s v="Estudiante"/>
    <x v="31"/>
    <x v="3"/>
    <s v="Misinal "/>
    <x v="7"/>
    <s v="Iberoamerican Congress on Pattern Recognition (CIARP 2019) "/>
    <x v="3"/>
    <s v="Breast Lesion Discrimination Using Saliency Features from MRI Sequences and MKL-Based Classification,"/>
    <s v="Octubre "/>
    <d v="2019-10-28T00:00:00"/>
    <d v="2019-10-31T00:00:00"/>
    <n v="4"/>
    <s v="Hotel Nacional, en La Habana, Cuba"/>
    <s v="N"/>
    <s v="N/A "/>
    <s v="Cuba "/>
    <s v="La Habana "/>
    <x v="2"/>
    <s v="N/A "/>
    <s v="S"/>
    <s v="publicación del artículo por Springer como Lecture Notes en Computer Science y el certificado de ponencia. Informe de movilidad"/>
    <m/>
    <m/>
    <m/>
  </r>
  <r>
    <s v="DCRI"/>
    <x v="256"/>
    <n v="1020489395"/>
    <s v="alvarocarmonazapata@itm.edu.se"/>
    <s v="Estudiante "/>
    <x v="12"/>
    <x v="0"/>
    <s v="Msional "/>
    <x v="7"/>
    <s v="Congreso Internacional de Semilleros de Investigación-Educación-Tecnología CISIET 2019"/>
    <x v="3"/>
    <s v="Síntesis del audio digital como herramienta de enseñanza para la creación de nuevas sonoridades"/>
    <s v="Octubre "/>
    <d v="2019-10-07T00:00:00"/>
    <d v="2019-10-08T00:00:00"/>
    <n v="2"/>
    <s v="Auditorio de la Sede Quito"/>
    <s v="N"/>
    <s v="n/a "/>
    <s v="Ecuador "/>
    <s v="Quito "/>
    <x v="2"/>
    <s v="N/A "/>
    <s v="S"/>
    <s v="Informe de movilidad, fotos, certificados de asistencia"/>
    <s v="S"/>
    <m/>
    <m/>
  </r>
  <r>
    <s v="Dirección de Investigación"/>
    <x v="257"/>
    <s v="1.152.184.248"/>
    <s v="laurahenao@itm.edu.co"/>
    <s v="Docente"/>
    <x v="65"/>
    <x v="1"/>
    <s v="Msional "/>
    <x v="0"/>
    <s v="The 3er WASM-World association for Sport Mannagement Conference 2019"/>
    <x v="6"/>
    <s v="N/A "/>
    <s v="octubre"/>
    <d v="2019-10-16T00:00:00"/>
    <d v="2019-10-19T00:00:00"/>
    <n v="4"/>
    <s v="Universidad Santo Tómas "/>
    <s v="S"/>
    <m/>
    <s v="CHILE"/>
    <s v="SANTIAGO DE CHILE "/>
    <x v="0"/>
    <m/>
    <s v="N"/>
    <s v="Movilidad Tramitada por investigación "/>
    <s v="Movilidad Tramitada por investigación "/>
    <m/>
    <m/>
  </r>
  <r>
    <s v="Rectoría"/>
    <x v="258"/>
    <n v="80099299"/>
    <s v="oscarcardozo@itm.edu.co "/>
    <s v="Jefe de programa"/>
    <x v="19"/>
    <x v="0"/>
    <s v="Msional "/>
    <x v="3"/>
    <s v="Planificación del proyecto de regalias 2013. denominado música para la paz"/>
    <x v="5"/>
    <s v="N/A"/>
    <s v="octubre"/>
    <d v="2019-10-03T00:00:00"/>
    <d v="2019-10-04T00:00:00"/>
    <n v="2"/>
    <s v="Conservatorio del Tolima"/>
    <s v="N"/>
    <s v="N/A "/>
    <s v="Colombia"/>
    <s v="Tolima"/>
    <x v="3"/>
    <s v="N/A"/>
    <s v="Moviliad tramitda por rectoria "/>
    <s v="Moviliad tramitda por rectoria "/>
    <s v="Moviliad tramitda por rectoria "/>
    <s v="N/A"/>
    <m/>
  </r>
  <r>
    <s v="Rectoría"/>
    <x v="54"/>
    <n v="43576318"/>
    <s v="paulabotero@itm.edu.co"/>
    <s v="Decana "/>
    <x v="19"/>
    <x v="0"/>
    <s v="Msional "/>
    <x v="3"/>
    <s v="Planificación del proyecto de regalias 2013. denominado música para la paz"/>
    <x v="5"/>
    <s v="N/A"/>
    <s v="octubre"/>
    <d v="2019-10-03T00:00:00"/>
    <d v="2019-10-04T00:00:00"/>
    <n v="2"/>
    <s v="Conservatorio del Tolima"/>
    <s v="N"/>
    <s v="N/A "/>
    <s v="Colombia"/>
    <s v="Tolima"/>
    <x v="3"/>
    <s v="N/A"/>
    <s v="Moviliad tramitda por rectoria "/>
    <s v="Moviliad tramitda por rectoria "/>
    <s v="Moviliad tramitda por rectoria "/>
    <s v="N/A"/>
    <m/>
  </r>
  <r>
    <s v="DCRI"/>
    <x v="259"/>
    <s v="43.629.264"/>
    <s v="beatrizacosta@itm.edu.co"/>
    <s v="Docente"/>
    <x v="60"/>
    <x v="0"/>
    <s v="Msional "/>
    <x v="0"/>
    <s v="celebración de los 10 años de la Facultad de Artes y Humanidades del ITM. "/>
    <x v="0"/>
    <s v="La carne como materia expresiva del artista. Réquiem por la belleza"/>
    <s v="Octubre "/>
    <d v="2019-10-02T00:00:00"/>
    <d v="2019-10-04T00:00:00"/>
    <n v="3"/>
    <s v="Universidad de Tecnologaica de Pereira"/>
    <s v="N"/>
    <s v="N/A "/>
    <s v="Colombia "/>
    <s v="Pereira "/>
    <x v="3"/>
    <s v="N/A"/>
    <s v="S"/>
    <s v="Informe de movilidad"/>
    <s v="S"/>
    <s v="N/A"/>
    <m/>
  </r>
  <r>
    <s v="DCRI"/>
    <x v="260"/>
    <s v="80.234.916"/>
    <s v="estebangutierrez@itm.edu.co"/>
    <s v="Docente"/>
    <x v="60"/>
    <x v="0"/>
    <s v="Msional "/>
    <x v="0"/>
    <s v="celebración de los 10 años de la Facultad de Artes y Humanidades del ITM. "/>
    <x v="0"/>
    <s v="Material digital y creación en la obra de Marcellí Antunez"/>
    <s v="Octubre "/>
    <d v="2019-10-02T00:00:00"/>
    <d v="2019-10-04T00:00:00"/>
    <n v="3"/>
    <s v="Universidad de Tecnologaica de Pereira"/>
    <s v="N"/>
    <s v="N/A "/>
    <s v="Colombia "/>
    <s v="Pereira "/>
    <x v="3"/>
    <s v="N/A"/>
    <s v="S"/>
    <s v="Informe de movilidad, certifiado de asistencia "/>
    <s v="S"/>
    <s v="N/A"/>
    <m/>
  </r>
  <r>
    <s v="DCRI"/>
    <x v="261"/>
    <s v="71.772.931"/>
    <s v="juancorrea@itm.edu.co"/>
    <s v="Docente"/>
    <x v="60"/>
    <x v="0"/>
    <s v="Msional "/>
    <x v="0"/>
    <s v="celebración de los 10 años de la Facultad de Artes y Humanidades del ITM. "/>
    <x v="13"/>
    <s v="N/A "/>
    <s v="Octubre "/>
    <d v="2019-10-02T00:00:00"/>
    <d v="2019-10-04T00:00:00"/>
    <n v="3"/>
    <s v="Universidad de Tecnologaica de Pereira"/>
    <s v="N"/>
    <s v="N/A "/>
    <s v="Colombia "/>
    <s v="Pereira "/>
    <x v="3"/>
    <s v="N/A"/>
    <s v="S"/>
    <s v="Informe de movilidad"/>
    <s v="S"/>
    <s v="N/A"/>
    <m/>
  </r>
  <r>
    <s v="DCRI"/>
    <x v="262"/>
    <s v="70.330.335"/>
    <s v="josecadavid@itm.edu.co"/>
    <s v="docente"/>
    <x v="60"/>
    <x v="0"/>
    <s v="Msional "/>
    <x v="0"/>
    <s v="celebración de los 10 años de la Facultad de Artes y Humanidades del ITM. "/>
    <x v="13"/>
    <s v="N/A "/>
    <s v="Octubre "/>
    <d v="2019-10-02T00:00:00"/>
    <d v="2019-10-04T00:00:00"/>
    <n v="3"/>
    <s v="Universidad de Tecnologaica de Pereira"/>
    <s v="N"/>
    <s v="N/A "/>
    <s v="Colombia "/>
    <s v="Pereira "/>
    <x v="3"/>
    <s v="N/A"/>
    <s v="S"/>
    <s v="Informe de movilidad"/>
    <m/>
    <s v="N/A"/>
    <m/>
  </r>
  <r>
    <s v="Dirección de Investigación"/>
    <x v="263"/>
    <s v="79.452.376"/>
    <s v="docente unal"/>
    <s v="Docente Universidad Nacional "/>
    <x v="68"/>
    <x v="30"/>
    <s v="Docente Universidad Nacional "/>
    <x v="0"/>
    <s v="XVIII Congreso ALTEC 2019 ¡Gestión Tecnológica y Desarrollo Sostenible"/>
    <x v="7"/>
    <s v="La Gestion tecnologica e Innovacion en armadas un analisis comparativo estre Estados Unidos , España y colombia"/>
    <s v="octubre"/>
    <d v="2019-10-30T00:00:00"/>
    <d v="2019-11-01T00:00:00"/>
    <n v="3"/>
    <s v="UPB - MEDELLIN"/>
    <s v="S"/>
    <m/>
    <s v="COLOMBIA"/>
    <s v="MEDELLIN"/>
    <x v="3"/>
    <m/>
    <s v="N"/>
    <s v="Movilidad Tramitada por investigación "/>
    <s v="Movilidad Tramitada por investigación "/>
    <m/>
    <m/>
  </r>
  <r>
    <s v="DCRI"/>
    <x v="264"/>
    <n v="1036662186"/>
    <s v="andresfeliperamírezagudelo@itm.edu.se"/>
    <s v="Estudiante "/>
    <x v="5"/>
    <x v="0"/>
    <s v="Misional "/>
    <x v="7"/>
    <s v="11° Seminario Internacional de Investigación en Diseño y 9° Encuentro de Semilleros de Investigación en Diseño"/>
    <x v="3"/>
    <s v="Diseño y biomimética, herramientas para un proceso de taxidermia moderna en el Museo de Ciencias naturales de la Salle.&quot;, resultados del proyecto o semillero de_x000a_investigación Biónica y Diseño_x000a_"/>
    <s v="Octubre "/>
    <d v="2019-10-23T00:00:00"/>
    <d v="2019-10-25T00:00:00"/>
    <n v="3"/>
    <s v="Escuela de Artes Plásticas “Profesor Rubén Herrera"/>
    <s v="N"/>
    <s v="N/A "/>
    <s v="México "/>
    <s v="Coahuila "/>
    <x v="2"/>
    <s v="N/A"/>
    <s v="S"/>
    <s v="Informe de movilidad, fotos, socialización, certifiacado de asistencia "/>
    <s v="S"/>
    <m/>
    <m/>
  </r>
  <r>
    <s v="DCRI"/>
    <x v="265"/>
    <n v="1037631571"/>
    <s v="juandiegorestrepoagudelo@itm.edu.se"/>
    <s v="Estudiante"/>
    <x v="11"/>
    <x v="0"/>
    <s v="Misional"/>
    <x v="1"/>
    <s v="11° Seminario Internacional de Investigación en Diseño y 9° Encuentro de Semilleros de Investigación en Diseño"/>
    <x v="3"/>
    <s v="Reducción del Robo de Bienes por medio de la seguridad preventiva del barrio la candelaria -Medellín"/>
    <s v="Octubre "/>
    <d v="2019-10-23T00:00:00"/>
    <d v="2019-10-25T00:00:00"/>
    <n v="3"/>
    <s v="Escuela de Artes Plásticas “Profesor Rubén Herrera"/>
    <s v="N"/>
    <s v="N/A "/>
    <s v="México "/>
    <s v="Coahuila "/>
    <x v="2"/>
    <s v="N/A"/>
    <s v="S"/>
    <s v="Informe de movilidad, fotos, certificado de asistencia, video, articulo de la experiecia  "/>
    <s v="S"/>
    <m/>
    <m/>
  </r>
  <r>
    <s v="DCRI"/>
    <x v="39"/>
    <n v="43626028"/>
    <s v="mariavega@itm.edu.co"/>
    <s v="Directora DCRI"/>
    <x v="19"/>
    <x v="31"/>
    <s v="Misional "/>
    <x v="10"/>
    <s v="Comité Nacional RCI "/>
    <x v="13"/>
    <s v="N/A "/>
    <s v="Octubre "/>
    <d v="2019-10-15T00:00:00"/>
    <d v="2019-10-15T00:00:00"/>
    <n v="1"/>
    <s v="RCI "/>
    <s v="S "/>
    <m/>
    <s v="Colombia "/>
    <s v="Bogotá "/>
    <x v="1"/>
    <s v="N/A "/>
    <s v="S"/>
    <s v="Informe "/>
    <s v="S"/>
    <s v="N/A"/>
    <m/>
  </r>
  <r>
    <s v="DCRI"/>
    <x v="266"/>
    <s v=" 1037.570.818"/>
    <s v="sebastianroldan@itm.edu.co"/>
    <s v="Docente"/>
    <x v="69"/>
    <x v="3"/>
    <s v="Misional "/>
    <x v="0"/>
    <s v="Workshop on Engineering Aplications 2019- WEA 2019"/>
    <x v="0"/>
    <s v="Validation of parametric models in microelectrode recordings acquired from patients with Parkinson’s disease"/>
    <s v="Octubre "/>
    <d v="2019-10-16T00:00:00"/>
    <d v="2019-10-18T00:00:00"/>
    <n v="3"/>
    <s v="Universidad Antonio Nariño (UAN) en el campus de Santa Marta !!!"/>
    <s v="N"/>
    <s v="N/A"/>
    <s v="Colombia"/>
    <s v="Santa Marta "/>
    <x v="1"/>
    <s v="N/A"/>
    <s v="S"/>
    <s v="Informe de movilidad- articulo "/>
    <s v="S "/>
    <s v="N/A"/>
    <s v="4998 aprobado AMCTI"/>
  </r>
  <r>
    <s v="DCRI"/>
    <x v="267"/>
    <s v="75.100.830"/>
    <s v="luiscastaño@itm.edu.co"/>
    <s v="Docente"/>
    <x v="70"/>
    <x v="3"/>
    <s v="Misional "/>
    <x v="5"/>
    <s v="Workshop on Engineering Aplications 2019- WEA 2020"/>
    <x v="0"/>
    <s v="Evaluation of stencil based algorithm parallelitazation over System-on-Chip-FPGA using a high level synthesis tool” y “Performance evaluation of SoC-FPGA based Floating-point Implementation of GMM for Real-time Background Suntraction, "/>
    <s v="octubre"/>
    <d v="2019-10-16T00:00:00"/>
    <d v="2019-10-18T00:00:00"/>
    <n v="3"/>
    <s v="Universidad Antonio Nariño (UAN) en el campus de Santa Marta !!!"/>
    <s v="N"/>
    <s v="N/A "/>
    <s v="Colombia "/>
    <s v="Santa Marta "/>
    <x v="1"/>
    <s v="N/A "/>
    <s v="S"/>
    <s v="certificado, informe, proceedings del evento "/>
    <s v="S"/>
    <s v="N/A"/>
    <s v=" Solo timepo Pendiente código AMCTI 4966"/>
  </r>
  <r>
    <s v="Rectoría"/>
    <x v="36"/>
    <n v="70125682"/>
    <s v="carlostoro@itm.edu.co"/>
    <s v="Jefe Vicerrectoria Financiera"/>
    <x v="19"/>
    <x v="5"/>
    <m/>
    <x v="3"/>
    <s v="Convocatoria sesión FODESEP "/>
    <x v="5"/>
    <s v="N/A"/>
    <s v="octubre"/>
    <d v="2019-10-17T00:00:00"/>
    <d v="2019-10-18T00:00:00"/>
    <n v="2"/>
    <s v="FODESEP "/>
    <s v="N"/>
    <s v="N/A "/>
    <s v="Colombia"/>
    <s v="Bogotá "/>
    <x v="1"/>
    <s v="N/A"/>
    <s v="Moviliad tramitda por rectoria "/>
    <s v="Moviliad tramitda por rectoria "/>
    <s v="Moviliad tramitda por rectoria "/>
    <s v="N/A"/>
    <m/>
  </r>
  <r>
    <s v="DCRI"/>
    <x v="268"/>
    <n v="1036625006"/>
    <s v="luisadiez@itm.edu.co"/>
    <s v="Docente "/>
    <x v="34"/>
    <x v="1"/>
    <s v="Misional "/>
    <x v="0"/>
    <s v="ESP10 –World Conference"/>
    <x v="0"/>
    <s v="Análisis de los esquemas urbanos de pagos por servicios ambientales: caso de estudio Valle de Aburrá"/>
    <s v="octubre"/>
    <d v="2019-10-20T00:00:00"/>
    <d v="2019-10-26T00:00:00"/>
    <n v="7"/>
    <s v="Universidad de Leibniz y Centro de Congresos de Hannover"/>
    <s v="N "/>
    <s v="N/A "/>
    <s v="Alemania "/>
    <s v="Hanover"/>
    <x v="0"/>
    <s v=" N/A "/>
    <s v="S"/>
    <s v="Informe de movilidad, certificado asistencia"/>
    <s v="S"/>
    <m/>
    <s v="Solo tiempo "/>
  </r>
  <r>
    <s v="Rectoría"/>
    <x v="269"/>
    <n v="71316945"/>
    <s v="julioserna@itm.edu.co "/>
    <s v="Jefe Extensión "/>
    <x v="19"/>
    <x v="26"/>
    <s v="Misional "/>
    <x v="6"/>
    <s v="Mision Nacional  de entidades educativas "/>
    <x v="13"/>
    <s v="N/A "/>
    <s v="Octubre "/>
    <d v="2019-10-23T00:00:00"/>
    <d v="2019-10-24T00:00:00"/>
    <n v="2"/>
    <s v="N/A "/>
    <s v="N "/>
    <s v="N/A "/>
    <s v="Colombia "/>
    <s v="Bogota"/>
    <x v="1"/>
    <s v="N/A "/>
    <s v="Moviliad tramitda por rectoria "/>
    <s v="Moviliad tramitda por rectoria "/>
    <s v="Moviliad tramitda por rectoria "/>
    <s v="N/A"/>
    <m/>
  </r>
  <r>
    <s v="DCRI"/>
    <x v="270"/>
    <n v="1017245161"/>
    <s v="kevinramirez206167@correo.itm.edu.co"/>
    <s v="Estudiante"/>
    <x v="15"/>
    <x v="2"/>
    <s v="Misional "/>
    <x v="1"/>
    <s v="X Congreso Internacional de Materiales- CIM 2019"/>
    <x v="0"/>
    <s v="Identificación de redes eléctricas enterradas usando Ground Penetrating Radar (GPR). Prototipo de laboratorio"/>
    <s v="Octubre "/>
    <d v="2019-10-23T00:00:00"/>
    <d v="2019-10-25T00:00:00"/>
    <s v="3 días"/>
    <s v="Universidad Industrial de Santander "/>
    <s v="N"/>
    <m/>
    <s v="Colombia"/>
    <s v="Bucaramanga "/>
    <x v="3"/>
    <s v="N/A "/>
    <s v="S"/>
    <s v="Informe de movilidad, certificado, articulo libre, fotos "/>
    <s v="S "/>
    <s v="N/A"/>
    <m/>
  </r>
  <r>
    <s v="Parque i"/>
    <x v="271"/>
    <n v="16077298"/>
    <s v="elkinhenao@itm.edu.co"/>
    <s v="Docente"/>
    <x v="42"/>
    <x v="3"/>
    <s v="Msional "/>
    <x v="0"/>
    <s v="Participación como delegado en la Universidad Rovira i Virgili, especificamente en el departamento D'enginyeria electrònica Elèctrica i Automàtica - grupo d'Automàtica i Electrònica; esto con que realizar un convenio interinstitucional que fortalezca el laboratorio y a su vez permita la comparación para futuros procesos internacionales."/>
    <x v="7"/>
    <s v="N/A "/>
    <s v="octubre"/>
    <d v="2019-10-28T00:00:00"/>
    <d v="2019-11-09T00:00:00"/>
    <n v="8"/>
    <s v="Universidad Rovira i Virgili"/>
    <s v="N "/>
    <s v="N/A "/>
    <s v="España"/>
    <s v="Tarragona"/>
    <x v="0"/>
    <s v="N/A "/>
    <m/>
    <m/>
    <m/>
    <m/>
    <m/>
  </r>
  <r>
    <s v="DCRI"/>
    <x v="272"/>
    <n v="1214718967"/>
    <s v="vanessagarciapineda@itm.edu.te"/>
    <s v="estudiante "/>
    <x v="27"/>
    <x v="1"/>
    <s v="Misonal "/>
    <x v="0"/>
    <s v="lX Congreso internacional sobre ciencia, tecnología y competencias, ClFCOM20l 9"/>
    <x v="3"/>
    <s v="Industria 4.&amp; enseñanza de las TIC en educación básica secundaria como preparación para la educación superior, "/>
    <s v="Octubre "/>
    <d v="2019-10-23T00:00:00"/>
    <d v="2019-10-25T00:00:00"/>
    <n v="3"/>
    <s v="Hotel Ocean Coral &amp; Turquesa, Riviera Maya, México."/>
    <s v="N "/>
    <s v="N/a "/>
    <s v="México "/>
    <s v="Cancun "/>
    <x v="2"/>
    <s v="N/A "/>
    <s v="S"/>
    <s v="Informe, memorias , fotos, certificado "/>
    <s v="S"/>
    <m/>
    <m/>
  </r>
  <r>
    <s v="Dirección de Investigación"/>
    <x v="273"/>
    <n v="1017150879"/>
    <s v="lorenasanta248695@correo.itm.edu.co"/>
    <s v="Estudiante"/>
    <x v="9"/>
    <x v="2"/>
    <s v="Misional "/>
    <x v="1"/>
    <s v="X Congreso Internacional de Materiales”"/>
    <x v="0"/>
    <s v="Caracterización fisicoquímica de clinoptilolita natural para su uso potencial como catalizador"/>
    <s v="octubre"/>
    <d v="2019-10-23T00:00:00"/>
    <d v="2019-10-25T00:00:00"/>
    <s v="3 días"/>
    <s v="Universidad Industrial de Santander "/>
    <s v="N"/>
    <s v="N/a "/>
    <s v="Colombia"/>
    <s v="Bucaramanga "/>
    <x v="3"/>
    <s v="Grupo Alquimia "/>
    <s v="Movilidad Tramitada por investigación "/>
    <s v="Movilidad Tramitada por investigación "/>
    <s v="Movilidad Tramitada por investigación "/>
    <m/>
    <m/>
  </r>
  <r>
    <s v="DCRI"/>
    <x v="260"/>
    <s v="80.234.916"/>
    <s v="estebangutierrez@itm.edu.co"/>
    <s v="Docente"/>
    <x v="60"/>
    <x v="0"/>
    <s v="Misional "/>
    <x v="0"/>
    <s v="III Congreso Internacional, Arte y Cultura en era de los nuevos medios - LA MONTAÑA DEL SUR"/>
    <x v="0"/>
    <s v="Material digital y creación"/>
    <s v="Octubre "/>
    <d v="2019-10-29T00:00:00"/>
    <d v="2019-10-31T00:00:00"/>
    <n v="3"/>
    <s v="Universidad del Quindío "/>
    <s v="N"/>
    <s v="N/a "/>
    <s v="Colombia "/>
    <s v="Quindio "/>
    <x v="1"/>
    <s v="N/A "/>
    <s v="S"/>
    <s v="Certificado de asistencia, informe de movilidad "/>
    <s v="S"/>
    <s v="N/A"/>
    <m/>
  </r>
  <r>
    <s v="DCRI"/>
    <x v="274"/>
    <s v="939013,"/>
    <s v="juansans@itm.edu.co "/>
    <s v="Docente "/>
    <x v="3"/>
    <x v="0"/>
    <s v="Misional "/>
    <x v="0"/>
    <s v="II Congreso MUSAM de la Sociedad Española de Musicología"/>
    <x v="0"/>
    <s v="participar con la ponencia del Grupo de Trabajo sobre Música y Migración de la Sociedad Venezolana de Musicología del cual hace parte, y ofrecer una conferencia-concierto de clausura del evento"/>
    <s v="Octubre "/>
    <d v="2019-10-21T00:00:00"/>
    <d v="2019-10-25T00:00:00"/>
    <n v="5"/>
    <s v="Universidad Complutense de Madrid (España), "/>
    <s v="N"/>
    <s v="N/a "/>
    <s v="España "/>
    <s v="Madrid "/>
    <x v="2"/>
    <s v="N/A "/>
    <s v="S"/>
    <s v="Informe de movilidad "/>
    <s v="S"/>
    <m/>
    <s v="solo tiempo"/>
  </r>
  <r>
    <s v="DCRI"/>
    <x v="275"/>
    <n v="1152218483"/>
    <s v="mariagutierrez224068@correo.itm.edu.co"/>
    <s v="Estudiante"/>
    <x v="2"/>
    <x v="2"/>
    <s v="Misional "/>
    <x v="1"/>
    <s v="I Congreso Internacional de Ingeniería Biomédica y Bioingeniería"/>
    <x v="0"/>
    <s v="Software para el Cálculo y Detección de anormalidades morfologicas en eritrocitos "/>
    <s v="noviembre"/>
    <d v="2019-11-07T00:00:00"/>
    <d v="2019-11-09T00:00:00"/>
    <s v="3 días "/>
    <s v="Universidad Autonoma de Manizales"/>
    <s v="N"/>
    <m/>
    <s v="Colombia "/>
    <s v="Manizales "/>
    <x v="3"/>
    <s v="N/A"/>
    <s v="S"/>
    <s v="Informe, fotos, certificado "/>
    <s v="S"/>
    <s v="N/A"/>
    <m/>
  </r>
  <r>
    <s v="DCRI"/>
    <x v="276"/>
    <n v="1214721305"/>
    <s v="saraherrera240136@correo.itm.edu.co"/>
    <s v="Estudiante"/>
    <x v="2"/>
    <x v="2"/>
    <s v="Misional "/>
    <x v="1"/>
    <s v="I Congreso Internacional de Ingeniería Biomédica y Bioingeniería"/>
    <x v="0"/>
    <s v="Análisis Biomécanico de la zona lumbar en el sector de manteminiento industrial por medio de Electromiografia de superficie "/>
    <s v="noviembre"/>
    <d v="2019-11-07T00:00:00"/>
    <d v="2019-11-09T00:00:00"/>
    <s v="3 días"/>
    <s v="Universidad Autonoma de Manizales"/>
    <s v="N"/>
    <m/>
    <s v="Colombia"/>
    <s v="Manizales "/>
    <x v="3"/>
    <s v="N/A"/>
    <s v="S"/>
    <s v="Informe, fotos, certificado "/>
    <s v="N"/>
    <m/>
    <m/>
  </r>
  <r>
    <s v="DCRI"/>
    <x v="277"/>
    <n v="1192724402"/>
    <s v="johanaristizabal241231@correo.itm.edu.co"/>
    <s v="Estudiante"/>
    <x v="7"/>
    <x v="2"/>
    <s v="Misional "/>
    <x v="1"/>
    <s v="XVII Congreso de Colombiano de Química "/>
    <x v="0"/>
    <s v="Modelo del efecto de algunas Caracteristicas de las Particulas de Madera en el Rendimiento de Petróleo Crudo como Adsorbato "/>
    <s v="noviembre"/>
    <d v="2019-11-06T00:00:00"/>
    <d v="2019-11-08T00:00:00"/>
    <s v="3 días "/>
    <s v="N/A"/>
    <s v="N"/>
    <s v="N/A"/>
    <s v="Colombia"/>
    <s v="Popayan "/>
    <x v="3"/>
    <s v="Alquimia-Catalisis y Nuevos Materiales "/>
    <s v="S"/>
    <s v="Informe, fotos, certificado "/>
    <s v="S"/>
    <s v="N/A"/>
    <m/>
  </r>
  <r>
    <s v="DCRI"/>
    <x v="278"/>
    <s v="1.036.668.689"/>
    <s v="mariacamilamesarodriguez@itm.edu.de"/>
    <s v="Estudiante"/>
    <x v="46"/>
    <x v="3"/>
    <s v="Misional "/>
    <x v="1"/>
    <s v="XIV Congreso Iberoamericano de Ingeniería Mecánica - CIBIM"/>
    <x v="0"/>
    <s v="Simulación fluido dinámica de cámaras en espiral de turbinas de reacción mediante el programa ANSYS"/>
    <s v="noviembre"/>
    <d v="2019-11-12T00:00:00"/>
    <d v="2019-11-15T00:00:00"/>
    <n v="4"/>
    <s v="Hotel Hilton_x000a_Cartagena de Indias"/>
    <s v="N"/>
    <s v="N/A"/>
    <s v="Colombia"/>
    <s v="Cartagena"/>
    <x v="3"/>
    <s v="N/A"/>
    <s v="S"/>
    <s v="Informe, fotos, certificado "/>
    <s v="S"/>
    <s v="N/A"/>
    <m/>
  </r>
  <r>
    <s v="DCRI"/>
    <x v="279"/>
    <s v="1.036.962.974"/>
    <s v="andres980612@gmail.com"/>
    <s v="Estudiante"/>
    <x v="71"/>
    <x v="3"/>
    <s v="Misional "/>
    <x v="1"/>
    <s v="XIV Congreso Iberoamericano de Ingeniería Mecánica - CIBIM"/>
    <x v="0"/>
    <s v="Optimización de la eficiencia de una turbina Banki por medio de la variación de su ángulo de ataque y ángulo externo del álabe utilizando el algoritmo PSO"/>
    <s v="noviembre"/>
    <d v="2019-11-12T00:00:00"/>
    <d v="2019-11-15T00:00:00"/>
    <n v="4"/>
    <s v="Hotel Hilton_x000a_Cartagena de Indias"/>
    <s v="N"/>
    <s v="N/A"/>
    <s v="Colombia"/>
    <s v="Cartagena"/>
    <x v="3"/>
    <s v="N/A"/>
    <s v="S"/>
    <s v="Informe, fotos, certificado, articulo libre "/>
    <s v="S"/>
    <s v="N/A"/>
    <m/>
  </r>
  <r>
    <s v="DCRI"/>
    <x v="144"/>
    <s v="1.216.727.407"/>
    <s v="dianagonzalez225028@correo.itm.edu.co"/>
    <s v="Estudiante"/>
    <x v="28"/>
    <x v="3"/>
    <s v="Misional "/>
    <x v="1"/>
    <s v="XIV Congreso Iberoamericano de Ingeniería Mecánica - CIBIM"/>
    <x v="0"/>
    <s v="Análisis CFD de un eyector subsónico aire-aire"/>
    <s v="noviembre"/>
    <d v="2019-11-12T00:00:00"/>
    <d v="2019-11-15T00:00:00"/>
    <n v="4"/>
    <s v="Hotel Hilton_x000a_Cartagena de Indias"/>
    <s v="N"/>
    <s v="N/A"/>
    <s v="Colombia"/>
    <s v="Cartagena"/>
    <x v="3"/>
    <s v="N/A"/>
    <s v="S"/>
    <s v="Informe, certifiado de asistencia, fotos"/>
    <s v="S"/>
    <s v="N/A"/>
    <m/>
  </r>
  <r>
    <s v="DCRI"/>
    <x v="280"/>
    <s v="1.040.048.488"/>
    <s v="nelsontobon220530@correo.itm.edu.co"/>
    <s v="Estudiante"/>
    <x v="28"/>
    <x v="3"/>
    <s v="Misional "/>
    <x v="1"/>
    <s v="XIV Congreso Iberoamericano de Ingeniería Mecánica - CIBIM"/>
    <x v="0"/>
    <s v="Influencia del número de álabes en una turbina de eje vertical tipo H-Darrieus"/>
    <s v="noviembre"/>
    <d v="2019-11-12T00:00:00"/>
    <d v="2019-11-15T00:00:00"/>
    <n v="4"/>
    <s v="Hotel Hilton_x000a_Cartagena de Indias"/>
    <s v="N"/>
    <s v="N/A"/>
    <s v="Colombia"/>
    <s v="Cartagena"/>
    <x v="3"/>
    <s v="N/A"/>
    <s v="S"/>
    <s v="Informe, certifiado de asistencia, fotos"/>
    <s v="N"/>
    <m/>
    <m/>
  </r>
  <r>
    <s v="DCRI"/>
    <x v="281"/>
    <s v="1.152.708.757"/>
    <s v="diegopenagos230276@correo.itm.edu.co"/>
    <s v="Estudiante"/>
    <x v="72"/>
    <x v="3"/>
    <s v="Misional "/>
    <x v="1"/>
    <s v="XIV Congreso Iberoamericano de Ingeniería Mecánica - CIBIM"/>
    <x v="0"/>
    <s v="Análisis numérico de una bomba centrifuga de flujo mixto a través de CFD"/>
    <s v="noviembre"/>
    <d v="2019-11-12T00:00:00"/>
    <d v="2019-11-15T00:00:00"/>
    <n v="4"/>
    <s v="Hotel Hilton_x000a_Cartagena de Indias"/>
    <s v="N"/>
    <s v="N/A"/>
    <s v="Colombia"/>
    <s v="Cartagena"/>
    <x v="3"/>
    <s v="N/A"/>
    <s v="S"/>
    <s v="Informe, certificado de asistencia, fotos"/>
    <s v="S"/>
    <s v="N/A"/>
    <m/>
  </r>
  <r>
    <s v="DCRI"/>
    <x v="112"/>
    <s v="1.039.469.755"/>
    <s v="angieguevara220191@gmail.com"/>
    <s v="Estudiante"/>
    <x v="28"/>
    <x v="3"/>
    <s v="Misional "/>
    <x v="1"/>
    <s v="XIV Congreso Iberoamericano de Ingeniería Mecánica - CIBIM"/>
    <x v="0"/>
    <s v="Aumento de la eficiencia de la turbina de vórtice gravitacional. "/>
    <s v="noviembre"/>
    <d v="2019-11-12T00:00:00"/>
    <d v="2019-11-15T00:00:00"/>
    <n v="4"/>
    <s v="Hotel Hilton_x000a_Cartagena de Indias"/>
    <s v="N"/>
    <s v="N/A"/>
    <s v="Colombia"/>
    <s v="Cartagena"/>
    <x v="3"/>
    <s v="N/A"/>
    <s v="S"/>
    <s v="Informe, certifiado de asistencia, fotos, socialización "/>
    <s v="S "/>
    <s v="N/A"/>
    <m/>
  </r>
  <r>
    <s v="DCRI"/>
    <x v="282"/>
    <s v="1.146.437.549"/>
    <s v="melissacuellar208847@correo.itm.edu.co"/>
    <s v="Estudiante"/>
    <x v="66"/>
    <x v="3"/>
    <s v="Misional "/>
    <x v="1"/>
    <s v="1er Congreso Internacional de Ingeniería Biomédica y Bioingeniería,"/>
    <x v="0"/>
    <s v="Sistemas de información para personas diagnosticadas con diabetes mellitus tipo 1"/>
    <s v="noviembre"/>
    <d v="2019-11-07T00:00:00"/>
    <d v="2019-11-09T00:00:00"/>
    <n v="3"/>
    <s v="Auditorio Fundadores Universidad Autónoma de Manizales"/>
    <s v="N"/>
    <s v="N/A"/>
    <s v="Colombia"/>
    <s v="Manizales "/>
    <x v="3"/>
    <s v="N/A"/>
    <s v="S"/>
    <s v="Informe de movilidad, certifiado, fotos  "/>
    <s v="S"/>
    <s v="N/A"/>
    <m/>
  </r>
  <r>
    <s v="DCRI"/>
    <x v="283"/>
    <s v="1.216.724.266"/>
    <s v="jorgemontoya223139@correo.itm.edu.co"/>
    <s v="Estudiante"/>
    <x v="73"/>
    <x v="3"/>
    <s v="Misional "/>
    <x v="1"/>
    <s v="XVI National Meeting of Optics and VII Andean and Caribbean Conference on Optics and its Applications (XVI ENO-VII CANCOA)"/>
    <x v="0"/>
    <s v="Low-loss and dispersion flat umbrella-shape &amp; porous-core photonic crystal fiber for thz applications"/>
    <s v="noviembre"/>
    <d v="2019-11-26T00:00:00"/>
    <d v="2019-11-30T00:00:00"/>
    <n v="5"/>
    <s v="Universidad de Córdoba; Campus de Montería"/>
    <s v="N"/>
    <s v="N/A"/>
    <s v="Colombia"/>
    <s v="Monreria "/>
    <x v="3"/>
    <s v="N/A"/>
    <s v="S"/>
    <s v="Informe, fotos, certificado , articulo sometido "/>
    <s v="S"/>
    <s v="N/A"/>
    <m/>
  </r>
  <r>
    <s v="DCRI"/>
    <x v="284"/>
    <n v="9862809"/>
    <s v="germanalvarez@itm.edu.co"/>
    <s v="Docente"/>
    <x v="20"/>
    <x v="1"/>
    <s v="Misional "/>
    <x v="0"/>
    <s v="XVII Congreso Latinoamericano y encuentro Colombiano de dinámica de sistemas "/>
    <x v="0"/>
    <s v="Modelo dinamico para la definición de las políticas que tendrían un mayor impacto en la reducción de las muesrtes de peatones en Medellín "/>
    <s v="noviembre"/>
    <d v="2019-11-13T00:00:00"/>
    <d v="2019-11-15T00:00:00"/>
    <n v="3"/>
    <s v="Universidad de los Andes"/>
    <s v="N"/>
    <m/>
    <s v="Colombia "/>
    <s v="Bogota"/>
    <x v="3"/>
    <s v="N/A "/>
    <s v="S"/>
    <s v="certificado de participación en la modalidad de participación en la investigación - acta de socialización de la presentación con los profesores del departamento de Calidad y Producción "/>
    <s v="S"/>
    <s v="N/A"/>
    <m/>
  </r>
  <r>
    <s v="Departamento de Personal"/>
    <x v="285"/>
    <n v="15508719"/>
    <s v="giovanniramirez@itm.edu.co"/>
    <s v="Administrativo"/>
    <x v="19"/>
    <x v="32"/>
    <s v="Apoyo "/>
    <x v="3"/>
    <s v="asistir al al VIII Congreso Nacional de Gestión de Personal"/>
    <x v="4"/>
    <s v="N/A "/>
    <s v="octubre"/>
    <d v="2019-10-23T00:00:00"/>
    <d v="2019-10-25T00:00:00"/>
    <n v="3"/>
    <s v="CAFAM Floresta"/>
    <s v="N"/>
    <s v="N/A "/>
    <s v="Colombia"/>
    <s v="Bogotá"/>
    <x v="3"/>
    <m/>
    <m/>
    <s v="Certificado de Asistencia y aplicación de los conocimientos en el área, fecha de entrega: marzo de 2020"/>
    <m/>
    <m/>
    <m/>
  </r>
  <r>
    <s v="Parque i "/>
    <x v="215"/>
    <n v="1094913312"/>
    <s v="felipegiraldo@itm.edu.co"/>
    <s v="Docente"/>
    <x v="74"/>
    <x v="3"/>
    <s v="Misonal "/>
    <x v="0"/>
    <s v="Participación como delegado en la Universidad Politécnica de Cataluñna, con el objetivo de establecer proyectos de cooperación internacional que aporte a la consolidación del laboratorio y grupo de investigación"/>
    <x v="7"/>
    <s v="N/a "/>
    <s v="noviembre"/>
    <d v="2019-11-27T00:00:00"/>
    <d v="2019-12-04T00:00:00"/>
    <n v="8"/>
    <s v="Universidad politecnica de cataluña"/>
    <s v="N"/>
    <s v="N/A "/>
    <s v="España"/>
    <s v="Barcelona"/>
    <x v="0"/>
    <s v="N/A "/>
    <m/>
    <m/>
    <m/>
    <m/>
    <m/>
  </r>
  <r>
    <s v="Dirección de Investigación"/>
    <x v="286"/>
    <s v="1.152.200.333"/>
    <s v="vanesahernandez@itm.edi.co"/>
    <s v="Contratista"/>
    <x v="25"/>
    <x v="33"/>
    <m/>
    <x v="0"/>
    <s v="X Congreso Internacional de Materiales CIM 2019” con la ponencia"/>
    <x v="0"/>
    <s v="Evaluación de la resistencia a la corrosión de una aleación de magnesio (ASTM B107 AZ31) modificada con dióxido de titanio"/>
    <s v="octubre"/>
    <d v="2019-10-23T00:00:00"/>
    <d v="2019-10-25T00:00:00"/>
    <n v="3"/>
    <s v="Universidad Industrial de Santander "/>
    <s v="S"/>
    <s v="P19102"/>
    <s v="COLOMBIA"/>
    <s v="BUCARAMANGA"/>
    <x v="3"/>
    <s v="N/A "/>
    <s v="S"/>
    <s v="Movilidad Tramitada por investigación "/>
    <s v="Movilidad Tramitada por investigación "/>
    <m/>
    <m/>
  </r>
  <r>
    <s v="Rectoría"/>
    <x v="54"/>
    <n v="43576318"/>
    <s v="paulabotero@itm.edu.co"/>
    <s v="Decana "/>
    <x v="25"/>
    <x v="0"/>
    <s v="Misional "/>
    <x v="3"/>
    <s v="Asistencia a Asamblea General de Acofartes"/>
    <x v="5"/>
    <s v="N/A"/>
    <s v="octubre"/>
    <d v="2019-10-25T00:00:00"/>
    <d v="2019-10-25T00:00:00"/>
    <n v="1"/>
    <s v="Universidad Javeriana"/>
    <s v="S"/>
    <s v="N/A"/>
    <s v="Colombia"/>
    <s v="Bogotá"/>
    <x v="3"/>
    <s v="N/A"/>
    <s v="Moviliad tramitda por rectoria "/>
    <s v="Moviliad tramitda por rectoria "/>
    <s v="Moviliad tramitda por rectoria "/>
    <s v="N/A"/>
    <m/>
  </r>
  <r>
    <s v="Rectoría"/>
    <x v="38"/>
    <n v="79568315"/>
    <s v="juanjaamillo@itm.edu.co"/>
    <s v="Docente"/>
    <x v="15"/>
    <x v="2"/>
    <s v="Misional "/>
    <x v="0"/>
    <s v="Charla Técnica sobre impactos acumulativos geenrados por los proyectos de infraestructura cial en la ciudad de Bogotá "/>
    <x v="13"/>
    <s v="N/A "/>
    <s v="Octubre "/>
    <d v="2019-10-29T00:00:00"/>
    <d v="2019-10-30T00:00:00"/>
    <n v="2"/>
    <s v="ANLA "/>
    <s v="N"/>
    <s v="N/A "/>
    <s v="Colombia "/>
    <s v="Bogotá "/>
    <x v="1"/>
    <s v="N/A "/>
    <s v="Moviliad tramitda por rectoria "/>
    <s v="Moviliad tramitda por rectoria "/>
    <s v="Moviliad tramitda por rectoria "/>
    <s v="N/A"/>
    <m/>
  </r>
  <r>
    <s v="DCRI"/>
    <x v="287"/>
    <s v="1.017.125.415"/>
    <s v="erickreyes@itm.edu.co "/>
    <s v="Docente"/>
    <x v="10"/>
    <x v="3"/>
    <s v="Misional "/>
    <x v="11"/>
    <s v="XVI National Meeting of Optics and VII Andean and Caribbean Conference on Optics and its Applications (XVI ENO-VII CANCOA) "/>
    <x v="0"/>
    <s v="Tunable all fiber mode converter based on a dual-core photonic crystal fiber with a thermo-responsive liquid crystal core"/>
    <s v="noviembre "/>
    <d v="2019-11-26T00:00:00"/>
    <d v="2019-10-30T00:00:00"/>
    <n v="5"/>
    <m/>
    <s v="N "/>
    <s v="N/A "/>
    <s v="Colombia "/>
    <s v="Monteria "/>
    <x v="1"/>
    <s v="N/A "/>
    <s v="S"/>
    <s v="Informe, certifiado de asistencia, articulo sometido "/>
    <s v="S"/>
    <s v="N/A"/>
    <m/>
  </r>
  <r>
    <s v="Dirección de Investigación"/>
    <x v="288"/>
    <s v="43.913.849"/>
    <s v="KARLAALVAREZ@ITM.EDU.CO"/>
    <s v="Docente"/>
    <x v="20"/>
    <x v="1"/>
    <s v="Misonal "/>
    <x v="0"/>
    <s v="XIII Congreso Chileno de Investigación Operativa Optima 2019"/>
    <x v="0"/>
    <s v="Cyclical market  behavior "/>
    <s v="noviembre"/>
    <d v="2019-11-23T00:00:00"/>
    <d v="2019-11-29T00:00:00"/>
    <n v="7"/>
    <s v="Instituto Chileno de Investigación "/>
    <s v="S"/>
    <s v="P-17222"/>
    <s v="CHILE "/>
    <s v="SANTA CRUZ"/>
    <x v="0"/>
    <m/>
    <s v="N"/>
    <s v="Movilidad Tramitada por investigación "/>
    <s v="Movilidad Tramitada por investigación "/>
    <m/>
    <m/>
  </r>
  <r>
    <s v="Dirección de Investigación"/>
    <x v="177"/>
    <s v="15.516.485"/>
    <s v="JORGEPEMBERTHY@ITM.EDU.CO"/>
    <s v="Docente"/>
    <x v="20"/>
    <x v="1"/>
    <s v="Misonal "/>
    <x v="0"/>
    <s v="XIII Congreso Chileno de Investigación Operativa Optima 2019"/>
    <x v="0"/>
    <s v="Operting  room  time prediction "/>
    <s v="noviembre"/>
    <d v="2019-11-23T00:00:00"/>
    <d v="2019-11-29T00:00:00"/>
    <n v="7"/>
    <s v="Instituto Chileno de Investigación "/>
    <s v="S"/>
    <s v="P-17225"/>
    <s v="CHILE"/>
    <s v="SANTA CRUZ"/>
    <x v="0"/>
    <m/>
    <s v="N"/>
    <s v="Movilidad Tramitada por investigación "/>
    <s v="Movilidad Tramitada por investigación "/>
    <m/>
    <m/>
  </r>
  <r>
    <s v="Parque i "/>
    <x v="289"/>
    <n v="43209139"/>
    <s v="martaarango@itm.edu.co"/>
    <s v="Docente"/>
    <x v="75"/>
    <x v="2"/>
    <s v="Misonal "/>
    <x v="0"/>
    <s v="Participación como delegado en la Universidad Feevale, para la obtención de un convenio interinstitucional para el fortalecimiento de los laboratorios de investigación de ambas instituciones."/>
    <x v="7"/>
    <s v="N/A "/>
    <s v="noviembre"/>
    <d v="2019-11-04T00:00:00"/>
    <d v="2019-11-08T00:00:00"/>
    <n v="5"/>
    <s v="Universidad Feevale"/>
    <s v="N "/>
    <s v="N/A"/>
    <s v="Brasil"/>
    <s v="Feevale"/>
    <x v="0"/>
    <m/>
    <s v="S"/>
    <m/>
    <m/>
    <m/>
    <m/>
  </r>
  <r>
    <s v="Departamento de Personal"/>
    <x v="103"/>
    <n v="39350072"/>
    <s v="silviajimenez@itm.edu.co"/>
    <s v="Jefe Depto Biblioteca"/>
    <x v="19"/>
    <x v="4"/>
    <s v="Apoyo "/>
    <x v="3"/>
    <s v="Reunióna anual  CONSORTIA "/>
    <x v="5"/>
    <s v="N/A "/>
    <s v="noviembre"/>
    <d v="2019-11-06T00:00:00"/>
    <d v="2019-11-07T00:00:00"/>
    <n v="2"/>
    <s v="Hotel Melía "/>
    <s v="N"/>
    <s v="N/A "/>
    <s v="Colombia"/>
    <s v="cartagena "/>
    <x v="1"/>
    <s v="N/A "/>
    <m/>
    <m/>
    <m/>
    <s v="N/A"/>
    <m/>
  </r>
  <r>
    <s v="Departamento de Personal"/>
    <x v="290"/>
    <n v="63298337"/>
    <s v="nelcysuarez@itm.edu.co"/>
    <s v="Docente"/>
    <x v="43"/>
    <x v="1"/>
    <s v="Misional"/>
    <x v="4"/>
    <s v="desplazarse a la Universidad Autónoma Metropolitana –UAM en la Ciudad de México, con el fin de dar finalización a su formación doctoral en Estudios Organizacionales"/>
    <x v="7"/>
    <s v="N/A"/>
    <s v="noviembre"/>
    <d v="2019-11-16T00:00:00"/>
    <d v="2019-11-23T00:00:00"/>
    <n v="8"/>
    <s v="Universidad Autónoma Metropolitana –UAM en la Ciudad de México"/>
    <s v="N"/>
    <s v="N/A "/>
    <s v="Mexico"/>
    <s v="Mexico"/>
    <x v="0"/>
    <s v="N/A "/>
    <s v="Movilidad Tramitada por Personal "/>
    <m/>
    <s v="Movilidad Tramitada por Personal "/>
    <s v="S"/>
    <m/>
  </r>
  <r>
    <s v="DCRI"/>
    <x v="291"/>
    <n v="1128422316"/>
    <s v="rubymunera@itm.edu.co"/>
    <s v="Contratista"/>
    <x v="19"/>
    <x v="31"/>
    <s v="Misonal "/>
    <x v="12"/>
    <s v="Escuela Internacional de Invierno"/>
    <x v="13"/>
    <s v="N/A "/>
    <s v="noviembre "/>
    <d v="2019-11-16T00:00:00"/>
    <d v="2019-11-27T00:00:00"/>
    <n v="12"/>
    <s v="Univerisidad Santa Rosa de Jáuregui - y Ramos Arizpe "/>
    <s v="S "/>
    <m/>
    <s v="México "/>
    <s v="México "/>
    <x v="2"/>
    <s v="N/A "/>
    <s v="S"/>
    <s v="Informe de movilidad "/>
    <s v="S"/>
    <s v="N/A"/>
    <m/>
  </r>
  <r>
    <s v="Departamento de Personal"/>
    <x v="292"/>
    <n v="3400232"/>
    <s v="andresramirez@itm.edu.co"/>
    <s v="Docente"/>
    <x v="2"/>
    <x v="2"/>
    <s v="Misional"/>
    <x v="4"/>
    <s v="asistir a la “Celebración del día del Químico”"/>
    <x v="7"/>
    <s v="N/A"/>
    <s v="noviembre"/>
    <d v="2019-11-08T00:00:00"/>
    <d v="2019-11-08T00:00:00"/>
    <n v="1"/>
    <s v="niversidad Francisco de Paula Santander en ciudad de Cúcuta,"/>
    <s v="N"/>
    <s v="N/A "/>
    <s v="Colombia"/>
    <s v="Cúcuta"/>
    <x v="3"/>
    <m/>
    <s v="Movilidad Tramitada por Personal "/>
    <m/>
    <s v="Movilidad Tramitada por Personal "/>
    <m/>
    <m/>
  </r>
  <r>
    <s v="Dirección de Investigación"/>
    <x v="192"/>
    <s v="8.128.596"/>
    <s v="JUANVILLADA@ITM.EDU.CO"/>
    <s v="Docente"/>
    <x v="20"/>
    <x v="1"/>
    <s v="Misonal "/>
    <x v="1"/>
    <s v="XIII Congreso Chileno de Investigación Operativa Optima 2019"/>
    <x v="0"/>
    <m/>
    <s v="noviembre"/>
    <d v="2019-11-23T00:00:00"/>
    <d v="2019-11-29T00:00:00"/>
    <n v="7"/>
    <m/>
    <s v="S"/>
    <s v="P-17220"/>
    <s v="CHILE"/>
    <s v="SANTA CRUZ"/>
    <x v="0"/>
    <s v="N/A "/>
    <s v="N"/>
    <s v="Movilidad Tramitada por investigación "/>
    <s v="Movilidad Tramitada por investigación "/>
    <m/>
    <m/>
  </r>
  <r>
    <s v="DCRI"/>
    <x v="293"/>
    <s v="CC 1013537681"/>
    <s v="YowharAguirre 258383@correo.itm.edu.co"/>
    <s v="Estudiante"/>
    <x v="2"/>
    <x v="2"/>
    <s v="Misonal "/>
    <x v="1"/>
    <s v="Encuentro Universitario Nacional de Salsa y Bachata ASCUN Cultura 2019"/>
    <x v="5"/>
    <s v="N/A"/>
    <s v="noviembre "/>
    <d v="2019-11-13T00:00:00"/>
    <d v="2019-11-14T00:00:00"/>
    <n v="2"/>
    <s v="Ascun"/>
    <s v="N"/>
    <s v="N/A "/>
    <s v="Colombia "/>
    <s v="Tunja "/>
    <x v="1"/>
    <s v="N/A "/>
    <s v="S"/>
    <s v="Informe de movilidad "/>
    <s v="S"/>
    <s v="N/A"/>
    <m/>
  </r>
  <r>
    <s v="DCRI"/>
    <x v="294"/>
    <s v="CC 1233191109"/>
    <s v="danielacastillo252207@correo.itm.edu.co"/>
    <s v="Estudiante"/>
    <x v="2"/>
    <x v="2"/>
    <s v="Misonal "/>
    <x v="1"/>
    <s v="Encuentro Universitario Nacional de Salsa y Bachata ASCUN Cultura 2020"/>
    <x v="5"/>
    <s v="N/A"/>
    <s v="noviembre "/>
    <d v="2019-11-13T00:00:00"/>
    <d v="2019-11-14T00:00:00"/>
    <n v="2"/>
    <s v="Ascun"/>
    <s v="N"/>
    <s v="N/A "/>
    <s v="Colombia "/>
    <s v="Tunja "/>
    <x v="1"/>
    <s v="N/A "/>
    <s v="S"/>
    <s v="Informe de movilidad "/>
    <s v="S"/>
    <s v="N/A"/>
    <m/>
  </r>
  <r>
    <s v="DCRI"/>
    <x v="295"/>
    <s v="CC 1038339176"/>
    <s v="Faysuri Gaviria251483@corre.itm.edu.co"/>
    <s v="Estudiante"/>
    <x v="65"/>
    <x v="1"/>
    <s v="Misonal "/>
    <x v="1"/>
    <s v="Encuentro Universitario Nacional de Salsa y Bachata ASCUN Cultura 2021"/>
    <x v="5"/>
    <s v="N/A"/>
    <s v="noviembre "/>
    <d v="2019-11-13T00:00:00"/>
    <d v="2019-11-14T00:00:00"/>
    <n v="2"/>
    <s v="Ascun"/>
    <s v="N"/>
    <s v="N/A "/>
    <s v="Colombia "/>
    <s v="Tunja "/>
    <x v="1"/>
    <s v="N/A "/>
    <s v="S"/>
    <s v="Informe de movilidad "/>
    <s v="S"/>
    <s v="N/A"/>
    <m/>
  </r>
  <r>
    <s v="DCRI"/>
    <x v="296"/>
    <s v="CC 1234989649"/>
    <s v="BrahianGrajales263733@correo.itm.edu.co"/>
    <s v="Estudiante"/>
    <x v="61"/>
    <x v="3"/>
    <s v="Misonal "/>
    <x v="1"/>
    <s v="Encuentro Universitario Nacional de Salsa y Bachata ASCUN Cultura 2022"/>
    <x v="5"/>
    <s v="N/A"/>
    <s v="noviembre "/>
    <d v="2019-11-13T00:00:00"/>
    <d v="2019-11-14T00:00:00"/>
    <n v="2"/>
    <s v="Ascun"/>
    <s v="N"/>
    <s v="N/A "/>
    <s v="Colombia "/>
    <s v="Tunja "/>
    <x v="1"/>
    <s v="N/A "/>
    <s v="S"/>
    <s v="Informe de movilidad "/>
    <s v="S"/>
    <s v="N/A"/>
    <m/>
  </r>
  <r>
    <s v="DCRI"/>
    <x v="297"/>
    <s v="CC 1000409069"/>
    <s v="Ana maria Jimenez246637@correo.itm.edu.co"/>
    <s v="Estudiante"/>
    <x v="76"/>
    <x v="1"/>
    <s v="Misonal "/>
    <x v="1"/>
    <s v="Encuentro Universitario Nacional de Salsa y Bachata ASCUN Cultura 2023"/>
    <x v="5"/>
    <s v="N/A"/>
    <s v="noviembre "/>
    <d v="2019-11-13T00:00:00"/>
    <d v="2019-11-14T00:00:00"/>
    <n v="2"/>
    <s v="Ascun"/>
    <s v="N"/>
    <s v="N/A "/>
    <s v="Colombia "/>
    <s v="Tunja "/>
    <x v="1"/>
    <s v="N/A "/>
    <s v="S"/>
    <s v="Informe de movilidad "/>
    <s v="S"/>
    <s v="N/A"/>
    <m/>
  </r>
  <r>
    <s v="DCRI"/>
    <x v="298"/>
    <s v="CC 1036672850"/>
    <s v="juanmartinez23959@correo.itm.edu.co"/>
    <s v="Estudiante"/>
    <x v="23"/>
    <x v="1"/>
    <s v="Misonal "/>
    <x v="1"/>
    <s v="Encuentro Universitario Nacional de Salsa y Bachata ASCUN Cultura 2024"/>
    <x v="5"/>
    <s v="N/A"/>
    <s v="noviembre "/>
    <d v="2019-11-13T00:00:00"/>
    <d v="2019-11-14T00:00:00"/>
    <n v="2"/>
    <s v="Ascun"/>
    <s v="N"/>
    <s v="N/A "/>
    <s v="Colombia "/>
    <s v="Tunja "/>
    <x v="1"/>
    <s v="N/A "/>
    <s v="S"/>
    <s v="Informe de movilidad "/>
    <s v="S"/>
    <s v="N/A"/>
    <m/>
  </r>
  <r>
    <s v="DCRI"/>
    <x v="299"/>
    <s v="CC 1035237066"/>
    <s v="carlosorrego272853@correo.itm.edu.co"/>
    <s v="Estudiante"/>
    <x v="77"/>
    <x v="3"/>
    <s v="Misonal "/>
    <x v="1"/>
    <s v="Encuentro Universitario Nacional de Salsa y Bachata ASCUN Cultura 2025"/>
    <x v="5"/>
    <s v="N/A"/>
    <s v="noviembre "/>
    <d v="2019-11-13T00:00:00"/>
    <d v="2019-11-14T00:00:00"/>
    <n v="2"/>
    <s v="Ascun"/>
    <s v="N"/>
    <s v="N/A "/>
    <s v="Colombia "/>
    <s v="Tunja "/>
    <x v="1"/>
    <s v="N/A "/>
    <s v="S"/>
    <s v="Informe de movilidad "/>
    <s v="S"/>
    <s v="N/A"/>
    <m/>
  </r>
  <r>
    <s v="DCRI"/>
    <x v="300"/>
    <s v="CC 1035435118"/>
    <s v="JohanaSaldaña231384@correo.itm.edu.co"/>
    <s v="Estudiante"/>
    <x v="78"/>
    <x v="34"/>
    <s v="Misonal "/>
    <x v="1"/>
    <s v="Encuentro Universitario Nacional de Salsa y Bachata ASCUN Cultura 2026"/>
    <x v="5"/>
    <s v="N/A"/>
    <s v="noviembre "/>
    <d v="2019-11-13T00:00:00"/>
    <d v="2019-11-14T00:00:00"/>
    <n v="2"/>
    <s v="Ascun"/>
    <s v="N"/>
    <s v="N/A "/>
    <s v="Colombia "/>
    <s v="Tunja "/>
    <x v="1"/>
    <s v="N/A "/>
    <s v="S"/>
    <s v="Informe de movilidad "/>
    <s v="S"/>
    <s v="N/A"/>
    <m/>
  </r>
  <r>
    <s v="DCRI"/>
    <x v="301"/>
    <s v="CC 1017267169"/>
    <s v="alejandratorres236407@correo.itm.edu.co"/>
    <s v="Estudiante"/>
    <x v="2"/>
    <x v="2"/>
    <s v="Misonal "/>
    <x v="1"/>
    <s v="Encuentro Universitario Nacional de Salsa y Bachata ASCUN Cultura 2027"/>
    <x v="5"/>
    <s v="N/A"/>
    <s v="noviembre "/>
    <d v="2019-11-13T00:00:00"/>
    <d v="2019-11-14T00:00:00"/>
    <n v="2"/>
    <s v="Ascun"/>
    <s v="N"/>
    <s v="N/A "/>
    <s v="Colombia "/>
    <s v="Tunja "/>
    <x v="1"/>
    <s v="N/A "/>
    <s v="S"/>
    <s v="Informe de movilidad "/>
    <s v="S"/>
    <s v="N/A"/>
    <m/>
  </r>
  <r>
    <s v="DCRI"/>
    <x v="302"/>
    <s v="CC 1020492707"/>
    <s v="Erikatabare241677@corre.itm.edu.co"/>
    <s v="Estudiante"/>
    <x v="5"/>
    <x v="0"/>
    <s v="Misonal "/>
    <x v="1"/>
    <s v="Encuentro Universitario Nacional de Salsa y Bachata ASCUN Cultura 2028"/>
    <x v="5"/>
    <s v="N/A"/>
    <s v="noviembre "/>
    <d v="2019-11-13T00:00:00"/>
    <d v="2019-11-14T00:00:00"/>
    <n v="2"/>
    <s v="Ascun"/>
    <s v="N"/>
    <s v="N/A "/>
    <s v="Colombia "/>
    <s v="Tunja "/>
    <x v="1"/>
    <s v="N/A "/>
    <s v="S"/>
    <s v="Informe de movilidad "/>
    <s v="S"/>
    <s v="N/A"/>
    <m/>
  </r>
  <r>
    <s v="DCRI"/>
    <x v="303"/>
    <s v="C.C.1128441932"/>
    <s v="victorruiz@itm.edu.co"/>
    <s v="Contratista"/>
    <x v="25"/>
    <x v="22"/>
    <s v="Misonal "/>
    <x v="3"/>
    <s v="Encuentro Universitario Nacional de Salsa y Bachata ASCUN Cultura 2029"/>
    <x v="5"/>
    <s v="N/A"/>
    <s v="noviembre "/>
    <d v="2019-11-13T00:00:00"/>
    <d v="2019-11-14T00:00:00"/>
    <n v="2"/>
    <s v="Ascun"/>
    <s v="N"/>
    <s v="N/A "/>
    <s v="Colombia "/>
    <s v="Tunja "/>
    <x v="1"/>
    <s v="N/A "/>
    <s v="S"/>
    <s v="Informe de movilidad "/>
    <s v="S"/>
    <s v="N/A"/>
    <m/>
  </r>
  <r>
    <s v="Departamento de Personal"/>
    <x v="304"/>
    <n v="71113056"/>
    <s v="juansoto@itm.edu.co"/>
    <s v="Administrativo"/>
    <x v="19"/>
    <x v="11"/>
    <s v="Apoyo "/>
    <x v="3"/>
    <s v="asistir al Seminario Taller: “Fundamentos de TI para Auditores Internos”"/>
    <x v="4"/>
    <s v="N/A "/>
    <s v="noviembre"/>
    <d v="2019-11-18T00:00:00"/>
    <d v="2019-11-20T00:00:00"/>
    <n v="3"/>
    <s v="Centro de Desarrollo Profesional (CDP) de IIA Colombia - Calle 98A # 51 41  Oficina 603 "/>
    <s v="N"/>
    <m/>
    <s v="Colombia"/>
    <s v="Bogotá"/>
    <x v="3"/>
    <m/>
    <m/>
    <s v="Socialización de lo aprendido al grupo de trabajo de la Dirección de Control Interno y documento en Word con las notas que permitan la mejora continua de la Dirección. Fecha de entrega: 13 de diciembre de 2019"/>
    <m/>
    <m/>
    <m/>
  </r>
  <r>
    <s v="Rectoría"/>
    <x v="54"/>
    <n v="43576318"/>
    <s v="paulabotero@itm.edu.co"/>
    <s v="Decano "/>
    <x v="19"/>
    <x v="0"/>
    <s v="Misional "/>
    <x v="3"/>
    <s v="Visita de prospección  al corregimiento de Chengue "/>
    <x v="5"/>
    <s v="N/A"/>
    <s v="noviembre"/>
    <d v="2019-11-18T00:00:00"/>
    <d v="2019-11-19T00:00:00"/>
    <n v="2"/>
    <s v="N/A "/>
    <s v="S"/>
    <s v="N/A"/>
    <s v="Colombia"/>
    <s v="Monteria "/>
    <x v="3"/>
    <s v="N/A"/>
    <s v="Moviliad tramitda por rectoria "/>
    <s v="Moviliad tramitda por rectoria "/>
    <s v="Moviliad tramitda por rectoria "/>
    <s v="N/A"/>
    <m/>
  </r>
  <r>
    <s v="Parque i"/>
    <x v="182"/>
    <n v="52433428"/>
    <s v="gloriadiaz@itm.edu.co "/>
    <s v="Docente "/>
    <x v="52"/>
    <x v="3"/>
    <s v="Misional "/>
    <x v="5"/>
    <s v="Pasantía "/>
    <x v="1"/>
    <s v="N/A "/>
    <s v="diciembre "/>
    <d v="2019-12-12T00:00:00"/>
    <d v="2019-12-20T00:00:00"/>
    <n v="7"/>
    <s v="Broasd Institute "/>
    <s v="N"/>
    <s v="N/A"/>
    <s v="Estados Unidos "/>
    <s v="Boston "/>
    <x v="2"/>
    <s v="N/A "/>
    <m/>
    <s v="Movilidad Tramitada por parque i "/>
    <s v="Movilidad Tramitada por parque i "/>
    <m/>
    <m/>
  </r>
  <r>
    <s v="DCRI"/>
    <x v="305"/>
    <n v="1042771414"/>
    <s v="ramoneliaszapataquintero@itm.edu.it"/>
    <s v="Estudiante "/>
    <x v="59"/>
    <x v="3"/>
    <s v="Misional "/>
    <x v="0"/>
    <s v="VI National Meeting of Optics and VII Andean and Caribbean Conference on Optics and its Applications (XVI ENO-VII CANCOA"/>
    <x v="0"/>
    <s v="Sistema óptico inalámbrico utilizando modulación en amplitud sobre una Raspberry Pi y GNUradio"/>
    <s v="noviembre"/>
    <d v="2019-11-26T00:00:00"/>
    <d v="2019-11-30T00:00:00"/>
    <n v="5"/>
    <s v="N/A"/>
    <s v="N"/>
    <s v="N/A"/>
    <s v="Colombia "/>
    <s v="Monteria "/>
    <x v="1"/>
    <s v="N/A"/>
    <s v="S"/>
    <s v="Informe, certificado, fotos "/>
    <s v="S"/>
    <s v="N/A"/>
    <m/>
  </r>
  <r>
    <s v="DCRI"/>
    <x v="306"/>
    <s v="1.152.214.382"/>
    <s v="alejandroechavarriaméndez@itm.edu.co"/>
    <s v="Estudiante "/>
    <x v="28"/>
    <x v="3"/>
    <s v="Misional "/>
    <x v="0"/>
    <s v="VI National Meeting of Optics and VII Andean and Caribbean Conference on Optics and its Applications (XVI ENO-VII CANCOA"/>
    <x v="0"/>
    <s v="Classification of hyperspectral images of the interior of fruits and vegetables using a 2-D convolutional neuronal network” y “Detección de efectos de tres plagas diferentes en plantas de flor de crisantemo mediante procesamiento de imágenes e imágenes espectrales"/>
    <s v="noviembre "/>
    <d v="2019-11-26T00:00:00"/>
    <d v="2019-11-30T00:00:00"/>
    <n v="5"/>
    <s v="N/A"/>
    <s v="N"/>
    <s v="N/A"/>
    <s v="Colombia "/>
    <s v="Monteria "/>
    <x v="1"/>
    <s v="N/A "/>
    <s v="S"/>
    <s v="Informe, certificado, fotos , articloo libre"/>
    <s v="S"/>
    <s v="N/A"/>
    <m/>
  </r>
  <r>
    <s v="DCRI"/>
    <x v="307"/>
    <s v="71.796.223"/>
    <s v="edisonandrészapataochoa@itm.edu.it"/>
    <s v="Estudiante "/>
    <x v="79"/>
    <x v="3"/>
    <s v="Misional "/>
    <x v="0"/>
    <s v="VI National Meeting of Optics and VII Andean and Caribbean Conference on Optics and its Applications (XVI ENO-VII CANCOA"/>
    <x v="0"/>
    <s v="Antenas ópticas para recolección de energía"/>
    <s v="noviembre "/>
    <d v="2019-11-26T00:00:00"/>
    <d v="2019-11-30T00:00:00"/>
    <n v="5"/>
    <s v="N/A"/>
    <s v="N"/>
    <s v="N/A"/>
    <s v="Colombia "/>
    <s v="Monteria "/>
    <x v="1"/>
    <s v="N/A "/>
    <s v="S"/>
    <s v="certificado, informe,memorias, fotos "/>
    <s v="S"/>
    <s v="N/A"/>
    <m/>
  </r>
  <r>
    <s v="DCRI"/>
    <x v="308"/>
    <s v="1.040.260.199"/>
    <s v="rogeralexandermartínez@itm.edu.it"/>
    <s v="Estudiante "/>
    <x v="80"/>
    <x v="3"/>
    <s v="Misional "/>
    <x v="0"/>
    <s v="VI National Meeting of Optics and VII Andean and Caribbean Conference on Optics and its Applications (XVI ENO-VII CANCOA"/>
    <x v="0"/>
    <s v="Comunicación por luz visible basado en un dispositivo móvil inteligente y la modulación por color"/>
    <s v="noviembre "/>
    <d v="2019-11-26T00:00:00"/>
    <d v="2019-11-30T00:00:00"/>
    <n v="5"/>
    <s v="N/A"/>
    <s v="N"/>
    <s v="N/A"/>
    <s v="Colombia "/>
    <s v="Monteria "/>
    <x v="1"/>
    <s v="N/A "/>
    <s v="S"/>
    <s v="certificado, informe,memorias, fotos "/>
    <s v="S"/>
    <s v="N/A"/>
    <m/>
  </r>
  <r>
    <s v="Rectoría"/>
    <x v="40"/>
    <n v="75084372"/>
    <s v="edilsondelgado@itm.edu.co"/>
    <s v="Vicerrector de investigación"/>
    <x v="19"/>
    <x v="7"/>
    <s v="Misional "/>
    <x v="6"/>
    <s v="Taller de fortalecimiento de capacidades la formulación y estructuraación de proyectos CT"/>
    <x v="5"/>
    <s v="N/A "/>
    <s v="noviembre "/>
    <d v="2019-11-28T00:00:00"/>
    <d v="2019-11-29T00:00:00"/>
    <n v="2"/>
    <s v="N"/>
    <s v="N/A "/>
    <s v="N/A "/>
    <s v="Colombia "/>
    <s v="Bogotá"/>
    <x v="1"/>
    <s v="N/A "/>
    <s v="Moviliad tramitda por rectoria "/>
    <s v="Moviliad tramitda por rectoria "/>
    <s v="Moviliad tramitda por rectoria "/>
    <s v="N/A"/>
    <m/>
  </r>
  <r>
    <s v="Rectoría"/>
    <x v="174"/>
    <n v="70567406"/>
    <s v="jorgeaubad@itm.edu.co"/>
    <s v="Director de Investigación "/>
    <x v="19"/>
    <x v="7"/>
    <s v="Misional "/>
    <x v="6"/>
    <s v="Taller de fortalecimiento de capacidades la formulación y estructuraación de proyectos CT"/>
    <x v="19"/>
    <s v="N/A "/>
    <s v="diciembre"/>
    <d v="2019-11-28T00:00:00"/>
    <d v="2019-11-29T00:00:00"/>
    <n v="2"/>
    <s v="N"/>
    <s v="N/A "/>
    <s v="N/A "/>
    <s v="Colombia "/>
    <s v="Bogotá "/>
    <x v="1"/>
    <s v="N/A "/>
    <s v="Moviliad tramitda por rectoria "/>
    <s v="Moviliad tramitda por rectoria "/>
    <s v="Moviliad tramitda por rectoria "/>
    <s v="N/A"/>
    <m/>
  </r>
  <r>
    <s v="Rectoría"/>
    <x v="309"/>
    <n v="39357180"/>
    <s v="dianmetaute@itm.edu.co"/>
    <s v="Jefe oficina Departamento de Ciencias Básicas "/>
    <x v="2"/>
    <x v="2"/>
    <s v="Misional "/>
    <x v="6"/>
    <s v="Mesa de trabajo sobre competencias digitales para la interpolaridad d la Historia Clínica IHC-29-2019"/>
    <x v="13"/>
    <s v="N/A "/>
    <s v="noviembre "/>
    <d v="2019-11-29T00:00:00"/>
    <d v="2019-11-29T00:00:00"/>
    <n v="1"/>
    <m/>
    <s v="N "/>
    <s v="N/a "/>
    <s v="Colombia "/>
    <s v="Bogotá "/>
    <x v="1"/>
    <s v="N/A"/>
    <s v="Moviliad tramitda por rectoria "/>
    <s v="Moviliad tramitda por rectoria "/>
    <s v="Moviliad tramitda por rectoria "/>
    <s v="N/A"/>
    <m/>
  </r>
  <r>
    <s v="Parque i "/>
    <x v="310"/>
    <n v="36751286"/>
    <s v="Paolavillegas@itm.edu.co "/>
    <s v="Docente "/>
    <x v="81"/>
    <x v="2"/>
    <s v="Misional "/>
    <x v="0"/>
    <s v="Pasantía de investigación "/>
    <x v="1"/>
    <s v="N/A "/>
    <s v="diciembre"/>
    <d v="2019-12-01T00:00:00"/>
    <d v="2019-12-08T00:00:00"/>
    <n v="8"/>
    <s v="Centro de Gesttión de Residuos y Bionergía de la universidad de la Frontera "/>
    <s v="N"/>
    <s v=" N/A "/>
    <s v="Chile"/>
    <s v="Temuco "/>
    <x v="2"/>
    <s v="N/A "/>
    <m/>
    <m/>
    <m/>
    <m/>
    <m/>
  </r>
  <r>
    <s v="Departamento de Personal"/>
    <x v="52"/>
    <n v="1128272648"/>
    <s v="diegogonzalez@itm.edu.co"/>
    <s v="Profesional Universitario"/>
    <x v="19"/>
    <x v="11"/>
    <s v="Apoyo "/>
    <x v="3"/>
    <s v="asistir al Seminario Taller: “Muestreo Estadístico para Auditores Internos” ofrecido por F&amp;C Consultores"/>
    <x v="4"/>
    <s v="N/A"/>
    <s v="diciembre "/>
    <d v="2019-12-02T00:00:00"/>
    <d v="2019-12-03T00:00:00"/>
    <n v="2"/>
    <s v="Centro de Desarrollo Profesional (CDP) de IIA Colombia - Calle 98A # 51 41  Oficina 603 "/>
    <s v="N"/>
    <m/>
    <s v="Colombia"/>
    <s v="Bogotá"/>
    <x v="3"/>
    <m/>
    <m/>
    <s v="Socialización de lo aprendido al grupo de trabajo de la Dirección de Control Interno y documento en Word con las notas que permitan la mejora continua de la Dirección. Fecha de entrega: 18 de diciembre de2019"/>
    <m/>
    <m/>
    <m/>
  </r>
  <r>
    <s v="DCRI"/>
    <x v="311"/>
    <n v="12751939"/>
    <s v="Richarda"/>
    <s v="Docente "/>
    <x v="6"/>
    <x v="2"/>
    <s v="Misional "/>
    <x v="0"/>
    <s v="Fourth Colombian Meeting on High Energy Physics (COMHEP4)"/>
    <x v="0"/>
    <s v="postér The 3-3-1 economical model with righthanded neutrinos using SARAH tool."/>
    <s v="diciembre "/>
    <d v="2019-12-01T00:00:00"/>
    <d v="2019-12-06T00:00:00"/>
    <n v="6"/>
    <s v="N/A "/>
    <s v="N "/>
    <s v="N/A "/>
    <s v="Colombia "/>
    <s v="Barranquilla"/>
    <x v="1"/>
    <s v="N/A "/>
    <s v="S"/>
    <s v="Informe de movilidad, certificado de asistencia, "/>
    <s v="S"/>
    <s v="N/A"/>
    <m/>
  </r>
  <r>
    <s v="Parque i "/>
    <x v="312"/>
    <n v="1152686437"/>
    <s v="juanmurillo@itm.edu.co"/>
    <s v="Docente "/>
    <x v="2"/>
    <x v="2"/>
    <s v="Misional "/>
    <x v="0"/>
    <s v="Pasantía "/>
    <x v="1"/>
    <s v="N/A "/>
    <s v="diciembre "/>
    <d v="2019-12-08T00:00:00"/>
    <d v="2019-12-13T00:00:00"/>
    <n v="6"/>
    <s v="Universidad Politpecnica de Valencia "/>
    <s v="N "/>
    <s v="N/A "/>
    <s v="España "/>
    <s v="Valencia "/>
    <x v="2"/>
    <s v="N/A "/>
    <m/>
    <m/>
    <m/>
    <m/>
    <m/>
  </r>
  <r>
    <s v="CTI"/>
    <x v="145"/>
    <n v="1017266199"/>
    <s v="santiagocano252880@correo.itm.edu.co"/>
    <s v="Estudiante"/>
    <x v="17"/>
    <x v="3"/>
    <s v="Investigación Formativa "/>
    <x v="1"/>
    <s v="ENCUENTRO NACIONAL DE SEMILLEROS DE INVESTIGACIÓN REDCOLSI NODO ANTIOQUIA 2019"/>
    <x v="0"/>
    <s v="Campos de velocidad mediante la técnica de velocimetría de imágenes de partícula"/>
    <s v="octubre"/>
    <d v="2019-10-08T00:00:00"/>
    <d v="2019-10-12T00:00:00"/>
    <n v="4"/>
    <s v="Univesidad de Santader- Sede valledupar "/>
    <s v="N"/>
    <s v="N/A "/>
    <s v="Colombia"/>
    <s v="Valledupar"/>
    <x v="3"/>
    <s v="Computación Avanzada y Diseño Digital - SeCADD -ProM (ingeniería y Modelado Físico)"/>
    <s v="N"/>
    <s v="Movilidad tramitada por CTI "/>
    <s v="Movilidad tramitada por CTI "/>
    <s v="N/A"/>
    <s v="estan a la espera del certificado de participación en el evento"/>
  </r>
  <r>
    <s v="CTI"/>
    <x v="313"/>
    <n v="1152456293"/>
    <s v="mariahenao205065@correo.itm.edu.co"/>
    <s v="Estudiante"/>
    <x v="82"/>
    <x v="34"/>
    <s v="Investigación Formativa "/>
    <x v="1"/>
    <s v="ENCUENTRO NACIONAL DE SEMILLEROS DE INVESTIGACIÓN REDCOLSI NODO ANTIOQUIA 2019"/>
    <x v="0"/>
    <s v="Innovación en evaluación del proyectos con el uso del SEF ITM (Sistema de Evaluación Financiera ITM)."/>
    <s v="octubre"/>
    <d v="2019-10-08T00:00:00"/>
    <d v="2019-10-12T00:00:00"/>
    <n v="4"/>
    <s v="Univesidad de Santader- Sede valledupar "/>
    <s v="N"/>
    <s v="N/A "/>
    <s v="Colombia"/>
    <s v="Valledupar"/>
    <x v="3"/>
    <s v="Modelamiento Económico y Financiero "/>
    <s v="N"/>
    <s v="Movilidad tramitada por CTI "/>
    <s v="Movilidad tramitada por CTI "/>
    <s v="N/A"/>
    <s v="estan a la espera del certificado de participación en el evento"/>
  </r>
  <r>
    <s v="CTI"/>
    <x v="314"/>
    <n v="1017214950"/>
    <s v=" mariacastro133667@correo.itm.edu.co"/>
    <s v="Estudiante"/>
    <x v="83"/>
    <x v="34"/>
    <s v="Investigación Formativa "/>
    <x v="1"/>
    <s v="ENCUENTRO NACIONAL DE SEMILLEROS DE INVESTIGACIÓN REDCOLSI NODO ANTIOQUIA 2019"/>
    <x v="0"/>
    <s v="Definición de la localización de parqueaderos de carros en la zona centro de_x000a_Medellín con el fin de mitigar el déficit de celdas de estacionamiento."/>
    <s v="octubre"/>
    <d v="2019-10-08T00:00:00"/>
    <d v="2019-10-12T00:00:00"/>
    <n v="4"/>
    <s v="Univesidad de Santader- Sede valledupar "/>
    <s v="N"/>
    <s v="N/A "/>
    <s v="Colombia"/>
    <s v="Valledupar"/>
    <x v="3"/>
    <s v="Sistemas Logísticos (SILO)"/>
    <s v="N"/>
    <s v="Movilidad tramitada por CTI "/>
    <s v="Movilidad tramitada por CTI "/>
    <s v="N/A"/>
    <s v="estan a la espera del certificado de participación en el evento"/>
  </r>
  <r>
    <s v="CTI"/>
    <x v="155"/>
    <n v="71224017"/>
    <s v="fraybetancur@gmail.com"/>
    <s v="Estudiante"/>
    <x v="82"/>
    <x v="34"/>
    <s v="Investigación Formativa "/>
    <x v="1"/>
    <s v="ENCUENTRO NACIONAL DE SEMILLEROS DE INVESTIGACIÓN REDCOLSI NODO ANTIOQUIA 2019"/>
    <x v="0"/>
    <s v="Aplicación del modelo de descuento de dividendos en los países de la Alianza del Pacífico"/>
    <s v="octubre"/>
    <d v="2019-10-08T00:00:00"/>
    <d v="2019-10-12T00:00:00"/>
    <n v="4"/>
    <s v="Univesidad de Santader- Sede valledupar "/>
    <s v="N"/>
    <s v="N/A "/>
    <s v="Colombia"/>
    <s v="Valledupar"/>
    <x v="3"/>
    <s v="Modelamiento Económico y Financiero "/>
    <s v="N"/>
    <s v="Movilidad tramitada por CTI "/>
    <s v="Movilidad tramitada por CTI "/>
    <s v="N/A"/>
    <s v="estan a la espera del certificado de participación en el evento"/>
  </r>
  <r>
    <s v="CTI"/>
    <x v="315"/>
    <n v="1128419507"/>
    <s v="orfanivalencia83769@correo.itm.edu.co"/>
    <s v="Estudiante"/>
    <x v="84"/>
    <x v="34"/>
    <s v="Investigación Formativa "/>
    <x v="1"/>
    <s v="ENCUENTRO NACIONAL DE SEMILLEROS DE INVESTIGACIÓN REDCOLSI NODO ANTIOQUIA 2019"/>
    <x v="0"/>
    <s v="El Conocimiento de las Lean Manufacturing y su Relación con el Sistema de Gestión de la Calidad "/>
    <s v="octubre"/>
    <d v="2019-10-08T00:00:00"/>
    <d v="2019-10-12T00:00:00"/>
    <n v="4"/>
    <s v="Univesidad de Santader- Sede valledupar "/>
    <s v="N"/>
    <s v="N/A "/>
    <s v="Colombia"/>
    <s v="Valledupar"/>
    <x v="3"/>
    <s v="Gestión de la Calidad "/>
    <s v="N"/>
    <s v="Movilidad tramitada por CTI "/>
    <s v="Movilidad tramitada por CTI "/>
    <s v="N/A"/>
    <s v="estan a la espera del certificado de participación en el evento"/>
  </r>
  <r>
    <s v="CTI"/>
    <x v="158"/>
    <n v="1036668689"/>
    <s v="mariamesa213951@correo.itm.edu.co"/>
    <s v="Estudiante"/>
    <x v="17"/>
    <x v="3"/>
    <s v="Investigación Formativa "/>
    <x v="1"/>
    <s v="ENCUENTRO NACIONAL DE SEMILLEROS DE INVESTIGACIÓN REDCOLSI NODO ANTIOQUIA 2019"/>
    <x v="0"/>
    <s v="Estudio del comportamiento fluidodinámico de diferentes grupos de cámaras en espiral"/>
    <s v="octubre"/>
    <d v="2019-10-08T00:00:00"/>
    <d v="2019-10-12T00:00:00"/>
    <n v="4"/>
    <s v="Univesidad de Santader- Sede valledupar "/>
    <s v="N"/>
    <s v="N/A "/>
    <s v="Colombia"/>
    <s v="Valledupar"/>
    <x v="3"/>
    <s v="Computación Avanzada y Diseño Digital - SeCADD-ProM (Ingeniería y Modelado 3D)"/>
    <s v="N"/>
    <s v="Movilidad tramitada por CTI "/>
    <s v="Movilidad tramitada por CTI "/>
    <s v="N/A"/>
    <s v="estan a la espera del certificado de participación en el evento"/>
  </r>
  <r>
    <s v="CTI"/>
    <x v="316"/>
    <n v="1036678922"/>
    <s v="kevinhenao220566@correo.itm.edu.co"/>
    <s v="Estudiante"/>
    <x v="17"/>
    <x v="3"/>
    <s v="Investigación Formativa "/>
    <x v="1"/>
    <s v="ENCUENTRO NACIONAL DE SEMILLEROS DE INVESTIGACIÓN REDCOLSI NODO ANTIOQUIA 2019"/>
    <x v="0"/>
    <s v="Generación de curva característica en modo turbina de una bomba centrifuga comercial mediante CFD."/>
    <s v="octubre"/>
    <d v="2019-10-08T00:00:00"/>
    <d v="2019-10-12T00:00:00"/>
    <n v="4"/>
    <s v="Univesidad de Santader- Sede valledupar "/>
    <s v="N"/>
    <s v="N/A "/>
    <s v="Colombia"/>
    <s v="Valledupar"/>
    <x v="3"/>
    <s v="Computación Avanzada y Diseño Digital - SeCADD-ProM (Ingeniería y Modelado 3D)"/>
    <s v="N"/>
    <s v="Movilidad tramitada por CTI "/>
    <s v="Movilidad tramitada por CTI "/>
    <s v="N/A"/>
    <s v="estan a la espera del certificado de participación en el evento"/>
  </r>
  <r>
    <s v="CTI"/>
    <x v="317"/>
    <n v="1017264459"/>
    <s v="veronicaherrera239462@correo.itm.edu.co"/>
    <s v="Estudiante"/>
    <x v="2"/>
    <x v="2"/>
    <s v="Investigación Formativa "/>
    <x v="1"/>
    <s v="ENCUENTRO NACIONAL DE SEMILLEROS DE INVESTIGACIÓN REDCOLSI NODO ANTIOQUIA 2019"/>
    <x v="0"/>
    <s v="Diseño y desarrollo de prótesis mioeléctrica para paciente con amputación a nivel transradial"/>
    <s v="octubre"/>
    <d v="2019-10-08T00:00:00"/>
    <d v="2019-10-12T00:00:00"/>
    <n v="4"/>
    <s v="Univesidad de Santader- Sede valledupar "/>
    <s v="N"/>
    <s v="N/A "/>
    <s v="Colombia"/>
    <s v="Valledupar"/>
    <x v="3"/>
    <s v="BiReDi- Biomecánica, Rehabilitación y Diseño  "/>
    <s v="N"/>
    <s v="Movilidad tramitada por CTI "/>
    <s v="Movilidad tramitada por CTI "/>
    <s v="N/A"/>
    <s v="estan a la espera del certificado de participación en el evento"/>
  </r>
  <r>
    <s v="CTI"/>
    <x v="318"/>
    <n v="1033657958"/>
    <s v="Sergio32491999@gmail.com"/>
    <s v="Estudiante"/>
    <x v="85"/>
    <x v="34"/>
    <s v="Investigación Formativa "/>
    <x v="1"/>
    <s v="ENCUENTRO NACIONAL DE SEMILLEROS DE INVESTIGACIÓN REDCOLSI NODO ANTIOQUIA 2019"/>
    <x v="0"/>
    <s v="Validación de técnicas de adquisición de datos, para el diseño de un equipo de pesaje de alta exactitud y bajo costo"/>
    <s v="octubre"/>
    <d v="2019-10-08T00:00:00"/>
    <d v="2019-10-12T00:00:00"/>
    <n v="4"/>
    <s v="Univesidad de Santader- Sede valledupar "/>
    <s v="N"/>
    <s v="N/A "/>
    <s v="Colombia"/>
    <s v="Valledupar"/>
    <x v="3"/>
    <s v="Metrología SISTEMEYCO (Sistemas Medidos y Controlados) "/>
    <s v="N"/>
    <s v="Movilidad tramitada por CTI "/>
    <s v="Movilidad tramitada por CTI "/>
    <s v="N/A"/>
    <s v="estan a la espera del certificado de participación en el evento"/>
  </r>
  <r>
    <s v="CTI"/>
    <x v="163"/>
    <n v="1128281391"/>
    <s v="albeirop1391@hotmail.com"/>
    <s v="Estudiante"/>
    <x v="83"/>
    <x v="34"/>
    <s v="Investigación Formativa "/>
    <x v="1"/>
    <s v="ENCUENTRO NACIONAL DE SEMILLEROS DE INVESTIGACIÓN REDCOLSI NODO ANTIOQUIA 2019"/>
    <x v="0"/>
    <s v="Propuesta de mejora en el proceso de bordado de la empresa J&amp;S aplicando el mapeo de la cadena de valor (VSM)."/>
    <s v="octubre"/>
    <d v="2019-10-08T00:00:00"/>
    <d v="2019-10-12T00:00:00"/>
    <n v="4"/>
    <s v="Univesidad de Santader- Sede valledupar "/>
    <s v="N"/>
    <s v="N/A "/>
    <s v="Colombia"/>
    <s v="Valledupar"/>
    <x v="3"/>
    <s v="Sueño, Enfoque y realidad potenciada ser n"/>
    <s v="N"/>
    <s v="Movilidad tramitada por CTI "/>
    <s v="Movilidad tramitada por CTI "/>
    <s v="N/A"/>
    <s v="estan a la espera del certificado de participación en el evento"/>
  </r>
  <r>
    <s v="CTI"/>
    <x v="164"/>
    <n v="1152446770"/>
    <s v="carolinaalfonso246277@correo.itm.edu.co"/>
    <s v="Estudiante"/>
    <x v="83"/>
    <x v="34"/>
    <s v="Investigación Formativa "/>
    <x v="1"/>
    <s v="ENCUENTRO NACIONAL DE SEMILLEROS DE INVESTIGACIÓN REDCOLSI NODO ANTIOQUIA 2019"/>
    <x v="0"/>
    <s v="Propuesta de rediseño de la distribución de la planta de producción en la empresa MAXIRICOS SAS para mejorar el lead time en el proceso productivo."/>
    <s v="octubre"/>
    <d v="2019-10-08T00:00:00"/>
    <d v="2019-10-12T00:00:00"/>
    <n v="4"/>
    <s v="Univesidad de Santader- Sede valledupar "/>
    <s v="N"/>
    <s v="N/A "/>
    <s v="Colombia"/>
    <s v="Valledupar"/>
    <x v="3"/>
    <s v="Sistemas de Producción: Diseño y Mejora SIPRODyM "/>
    <s v="N"/>
    <s v="Movilidad tramitada por CTI "/>
    <s v="Movilidad tramitada por CTI "/>
    <s v="N/A"/>
    <s v="estan a la espera del certificado de participación en el evento"/>
  </r>
  <r>
    <s v="CTI"/>
    <x v="319"/>
    <n v="1037073761"/>
    <s v="mildredgiraldo257099@correo.itm.edu.co"/>
    <s v="Estudiante"/>
    <x v="83"/>
    <x v="34"/>
    <s v="Investigación Formativa "/>
    <x v="1"/>
    <s v="ENCUENTRO NACIONAL DE SEMILLEROS DE INVESTIGACIÓN REDCOLSI NODO ANTIOQUIA 2019"/>
    <x v="0"/>
    <s v="Mejoramiento del proceso de elaboración de bocadillos en la empresa Productos El Caribe S.A., aplicando herramientas SMED y 5S´s. "/>
    <s v="octubre"/>
    <d v="2019-10-08T00:00:00"/>
    <d v="2019-10-12T00:00:00"/>
    <n v="4"/>
    <s v="Univesidad de Santader- Sede valledupar "/>
    <s v="N"/>
    <s v="N/A "/>
    <s v="Colombia"/>
    <s v="Valledupar"/>
    <x v="3"/>
    <s v="Sistemas de Producción: Diseño y Mejora SIPRODyM "/>
    <s v="N"/>
    <s v="Movilidad tramitada por CTI "/>
    <s v="Movilidad tramitada por CTI "/>
    <s v="N/A"/>
    <s v="estan a la espera del certificado de participación en el evento"/>
  </r>
  <r>
    <s v="CTI"/>
    <x v="320"/>
    <n v="1152462720"/>
    <s v="cristianospina258664@correo.itm.edu.co"/>
    <s v="Estudiante"/>
    <x v="83"/>
    <x v="34"/>
    <s v="Investigación Formativa "/>
    <x v="1"/>
    <s v="ENCUENTRO NACIONAL DE SEMILLEROS DE INVESTIGACIÓN REDCOLSI NODO ANTIOQUIA 2019"/>
    <x v="0"/>
    <s v="Matriz de polivalencia en la planta de producción de Industrias Vera S.A."/>
    <s v="octubre"/>
    <d v="2019-10-08T00:00:00"/>
    <d v="2019-10-12T00:00:00"/>
    <n v="4"/>
    <s v="Univesidad de Santader- Sede valledupar "/>
    <s v="N"/>
    <s v="N/A "/>
    <s v="Colombia"/>
    <s v="Valledupar"/>
    <x v="3"/>
    <s v="Sistemas de Producción: Diseño y Mejora SIPRODyM "/>
    <s v="N"/>
    <s v="Movilidad tramitada por CTI "/>
    <s v="Movilidad tramitada por CTI "/>
    <s v="N/A"/>
    <s v="estan a la espera del certificado de participación en el evento"/>
  </r>
  <r>
    <s v="CTI"/>
    <x v="321"/>
    <n v="1110585420"/>
    <s v="camilin.928@gmail.com"/>
    <s v="Estudiante"/>
    <x v="83"/>
    <x v="34"/>
    <s v="Investigación Formativa "/>
    <x v="1"/>
    <s v="ENCUENTRO NACIONAL DE SEMILLEROS DE INVESTIGACIÓN REDCOLSI NODO ANTIOQUIA 2019"/>
    <x v="0"/>
    <s v="Propuesta de redistribución en la planta de producción de Industrias Genio S.A.S."/>
    <s v="octubre"/>
    <d v="2019-10-08T00:00:00"/>
    <d v="2019-10-12T00:00:00"/>
    <n v="4"/>
    <s v="Univesidad de Santader- Sede valledupar "/>
    <s v="N"/>
    <s v="N/A "/>
    <s v="Colombia"/>
    <s v="Valledupar"/>
    <x v="3"/>
    <s v="Sistemas de Producción: Diseño y Mejora SIPRODyM "/>
    <s v="N"/>
    <s v="Movilidad tramitada por CTI "/>
    <s v="Movilidad tramitada por CTI "/>
    <s v="N/A"/>
    <s v="estan a la espera del certificado de participación en el evento"/>
  </r>
  <r>
    <s v="CTI"/>
    <x v="322"/>
    <n v="1035438581"/>
    <s v="sebastianyepes229574@correo.itm.edu.co"/>
    <s v="Estudiante"/>
    <x v="83"/>
    <x v="34"/>
    <s v="Investigación Formativa "/>
    <x v="1"/>
    <s v="ENCUENTRO NACIONAL DE SEMILLEROS DE INVESTIGACIÓN REDCOLSI NODO ANTIOQUIA 2019"/>
    <x v="0"/>
    <s v="Intervención empresarial en la compañía Expofaro SAS utilizando VSM como herramienta de diagnóstica."/>
    <s v="octubre"/>
    <d v="2019-10-08T00:00:00"/>
    <d v="2019-10-12T00:00:00"/>
    <n v="4"/>
    <s v="Univesidad de Santader- Sede valledupar "/>
    <s v="N"/>
    <s v="N/A "/>
    <s v="Colombia"/>
    <s v="Valledupar"/>
    <x v="3"/>
    <s v="Sistemas de Producción: Diseño y Mejora SIPRODyM "/>
    <s v="N"/>
    <s v="Movilidad tramitada por CTI "/>
    <s v="Movilidad tramitada por CTI "/>
    <s v="N/A"/>
    <s v="estan a la espera del certificado de participación en el evento"/>
  </r>
  <r>
    <s v="CTI"/>
    <x v="68"/>
    <n v="1214744316"/>
    <s v="stevengalvis221631@correo.itm.edu.co"/>
    <s v="Estudiante"/>
    <x v="17"/>
    <x v="3"/>
    <s v="Investigación Formativa "/>
    <x v="1"/>
    <s v="ENCUENTRO NACIONAL DE SEMILLEROS DE INVESTIGACIÓN REDCOLSI NODO ANTIOQUIA 2019"/>
    <x v="0"/>
    <s v="Metodología de diseño y validación CFD para turbinas de flujo cruzado tipo Michell-Banki"/>
    <s v="octubre"/>
    <d v="2019-10-08T00:00:00"/>
    <d v="2019-10-12T00:00:00"/>
    <n v="4"/>
    <s v="Univesidad de Santader- Sede valledupar "/>
    <s v="N"/>
    <s v="N/A "/>
    <s v="Colombia"/>
    <s v="Valledupar"/>
    <x v="3"/>
    <s v="Computación Avanzada y Diseño Digital - SeCADD -ProM (ingeniería y Modelado Físico)"/>
    <s v="N"/>
    <s v="Movilidad tramitada por CTI "/>
    <s v="Movilidad tramitada por CTI "/>
    <s v="N/A"/>
    <s v="estan a la espera del certificado de participación en el evento"/>
  </r>
  <r>
    <s v="CTI"/>
    <x v="150"/>
    <n v="1036662186"/>
    <s v="felitope1@gmail.com"/>
    <s v="Estudiante"/>
    <x v="5"/>
    <x v="0"/>
    <s v="Investigación Formativa "/>
    <x v="1"/>
    <s v="ENCUENTRO NACIONAL DE SEMILLEROS DE INVESTIGACIÓN REDCOLSI NODO ANTIOQUIA 2019"/>
    <x v="0"/>
    <s v="Taxidermia moderna, restauración de especies en el Museo de Ciencias Naturales de La Salle."/>
    <s v="octubre"/>
    <d v="2019-10-08T00:00:00"/>
    <d v="2019-10-12T00:00:00"/>
    <n v="4"/>
    <s v="Univesidad de Santader- Sede valledupar "/>
    <s v="N"/>
    <s v="N/A "/>
    <s v="Colombia"/>
    <s v="Valledupar"/>
    <x v="3"/>
    <s v="Biónica y Diseño"/>
    <s v="N"/>
    <s v="Movilidad tramitada por CTI "/>
    <s v="Movilidad tramitada por CTI "/>
    <s v="N/A"/>
    <s v="estan a la espera del certificado de participación en el evento"/>
  </r>
  <r>
    <s v="DCRI"/>
    <x v="323"/>
    <n v="43278902"/>
    <s v="marcelamendez@itm.edu.co "/>
    <s v="Estudiante"/>
    <x v="86"/>
    <x v="1"/>
    <s v="Misional"/>
    <x v="1"/>
    <s v="Programa de pasantías "/>
    <x v="9"/>
    <s v="N/A"/>
    <s v="noviembre"/>
    <d v="2019-10-30T00:00:00"/>
    <d v="2019-11-19T00:00:00"/>
    <n v="21"/>
    <s v="Instituto Politécnico Nacional - IPN"/>
    <s v="N"/>
    <s v="N/A "/>
    <s v="México "/>
    <s v="Ciudad de México "/>
    <x v="2"/>
    <s v="N/A"/>
    <s v="S"/>
    <s v="1.Artículo Publindex IBN, ISI o Scopus sometido Categoría Q4_x000a_2. Ponencia en la octava Jornada de la investigación de la Facultad de Ciencias Económicas y administrativas _x000a__x000a_3. Elaborar y desarrollar un curso de extensión a semilleros o público en general donde se aplique el conocimiento obtenido durante la estancia"/>
    <m/>
    <s v="S"/>
    <s v="Un año para entregar los productos"/>
  </r>
  <r>
    <s v="DCRI"/>
    <x v="324"/>
    <n v="1020435649"/>
    <s v="manuelmoreno259164@correo.itm.edu.co"/>
    <s v="Estudiante "/>
    <x v="39"/>
    <x v="2"/>
    <s v="Misional "/>
    <x v="1"/>
    <s v="Programa de pasantías "/>
    <x v="9"/>
    <s v="N/A"/>
    <s v="noviembre "/>
    <d v="2019-11-01T00:00:00"/>
    <d v="2019-12-12T00:00:00"/>
    <n v="42"/>
    <s v="Unversity Medical Center"/>
    <s v="N"/>
    <s v="N/A "/>
    <s v="Holanda "/>
    <s v="Groningen "/>
    <x v="2"/>
    <s v="N/A"/>
    <s v="S"/>
    <s v="Artículo-ISI o Scopus Q4 - categoría C Colciencias. Sometido_x000a__x000a_Ponencia internacional"/>
    <m/>
    <s v="S"/>
    <s v="Un año para entregar los productos"/>
  </r>
  <r>
    <s v="DCRI"/>
    <x v="68"/>
    <n v="1214744316"/>
    <s v="stevengalvis221631@correo.itm.edu.co; stevengalvis221631@hotmail.com"/>
    <s v="Estudiante "/>
    <x v="17"/>
    <x v="3"/>
    <s v="Misional "/>
    <x v="1"/>
    <s v="Programa de pasantías "/>
    <x v="9"/>
    <s v="N/A"/>
    <s v="noviembre "/>
    <d v="2019-11-01T00:00:00"/>
    <d v="2019-12-12T00:00:00"/>
    <n v="42"/>
    <s v="Unversity Medical Center"/>
    <s v="N"/>
    <s v="N/A "/>
    <s v="España"/>
    <s v="Valencia"/>
    <x v="2"/>
    <s v="N/A"/>
    <s v="S"/>
    <s v="Artículo Scopus Q2 aceptado "/>
    <m/>
    <s v="S"/>
    <s v="Un año para entregar los productos"/>
  </r>
  <r>
    <s v="Dirección de Investigación"/>
    <x v="325"/>
    <s v="43.981.341 "/>
    <s v="elianavilla@itm.edu.co"/>
    <s v="Docente"/>
    <x v="41"/>
    <x v="34"/>
    <m/>
    <x v="0"/>
    <s v="XVIII Congreso ALTEC 2019 ¡Gestión Tecnológica y Desarrollo Sostenible"/>
    <x v="6"/>
    <m/>
    <s v="octubre"/>
    <d v="2019-10-30T00:00:00"/>
    <d v="2019-11-01T00:00:00"/>
    <s v="3 DIAS"/>
    <m/>
    <s v="S"/>
    <m/>
    <s v="COLOMBIA"/>
    <s v="MEDELLIN"/>
    <x v="3"/>
    <m/>
    <s v="N"/>
    <s v="Movilidad Tramitada por investigación "/>
    <s v="Movilidad Tramitada por investigación "/>
    <m/>
    <m/>
  </r>
  <r>
    <s v="Dirección de Investigación"/>
    <x v="326"/>
    <s v="43.991.082"/>
    <s v="nataliolaya@itm.edu.co"/>
    <s v="Docente"/>
    <x v="41"/>
    <x v="2"/>
    <m/>
    <x v="0"/>
    <s v="VIII Congreso Latinoamericano de Ingeniería Biomédica"/>
    <x v="0"/>
    <s v="Development of a protocol for the Evaluation of the Mechanical Behavior of Transtibial Prosthesis by Infrared Thermography"/>
    <s v="octubre"/>
    <d v="2019-10-02T00:00:00"/>
    <d v="2019-10-05T00:00:00"/>
    <s v="4 DIAS "/>
    <m/>
    <s v="S"/>
    <m/>
    <s v="MEXICO"/>
    <s v="CANCUN"/>
    <x v="0"/>
    <m/>
    <s v="Movilidad Tramitada por investigación "/>
    <s v="Movilidad Tramitada por investigación "/>
    <s v="Movilidad Tramitada por investigación "/>
    <s v="S"/>
    <m/>
  </r>
  <r>
    <s v="Dirección de Investigación"/>
    <x v="327"/>
    <s v="7.563.942"/>
    <m/>
    <s v="Docente"/>
    <x v="19"/>
    <x v="35"/>
    <s v="N/A "/>
    <x v="0"/>
    <s v="talleres de validacion de resultados finales "/>
    <x v="6"/>
    <m/>
    <s v="Septiembre"/>
    <d v="2019-09-20T00:00:00"/>
    <d v="2019-09-20T00:00:00"/>
    <s v="1 DIAS"/>
    <m/>
    <s v="S"/>
    <s v="RC-033"/>
    <s v="COLOMBIA"/>
    <s v="BOGOTA"/>
    <x v="3"/>
    <m/>
    <s v="Movilidad Tramitada por investigación "/>
    <s v="Movilidad Tramitada por investigación "/>
    <s v="Movilidad Tramitada por investigación "/>
    <m/>
    <m/>
  </r>
  <r>
    <s v="Departamento de Personal"/>
    <x v="328"/>
    <n v="43918287"/>
    <s v="jislabedtcarrasquilla@itm.edu.co"/>
    <s v="Administrativo"/>
    <x v="19"/>
    <x v="18"/>
    <s v="Apoyo "/>
    <x v="3"/>
    <s v="asistir al VIII Congreso Internacional en Gestión Financiera"/>
    <x v="4"/>
    <s v="N/A"/>
    <s v="octubre"/>
    <d v="2019-10-04T00:00:00"/>
    <d v="2019-10-04T00:00:00"/>
    <n v="1"/>
    <s v="ITM sede Fraternidad"/>
    <m/>
    <s v="N/A "/>
    <s v="Colombia"/>
    <s v="Medellín"/>
    <x v="3"/>
    <s v="N/A "/>
    <s v="Movilidad Tramitada por Personal "/>
    <s v="certificado de asistencia, memorias del evento, informe de la capacitación, elaborar una presentación con los temas más relevantes del evento y compartirlo con su equipo de trabajo. Fecha: 15 de octubre de 2019"/>
    <s v="Movilidad Tramitada por Personal "/>
    <m/>
    <m/>
  </r>
  <r>
    <s v="Departamento de Personal"/>
    <x v="329"/>
    <n v="71781837"/>
    <s v="omargutierrez@itm.edu.co"/>
    <s v="Docente"/>
    <x v="19"/>
    <x v="2"/>
    <s v="Apoyo "/>
    <x v="4"/>
    <s v="asistir a la IX Escuela Internacional NanoAndes"/>
    <x v="4"/>
    <s v="N/A"/>
    <s v="octubre"/>
    <d v="2019-10-21T00:00:00"/>
    <d v="2019-10-26T00:00:00"/>
    <n v="6"/>
    <s v="Universidad de Chile"/>
    <s v="N"/>
    <s v="N/A "/>
    <s v="Chile"/>
    <s v="Santiago de Chile"/>
    <x v="0"/>
    <s v="N/A "/>
    <s v="Movilidad Tramitada por Personal "/>
    <s v="divulgación de los conocimientos adquiridos mediante la realización de un curso taller para el grupo de investigación Alquimia, sus semilleros relacionados, estudiantes de Ingeniería Biomédica y Comunidad ITM en general. Fecha de entrega: 8 de noviembre de 2019"/>
    <s v="Movilidad Tramitada por Personal "/>
    <s v="S"/>
    <m/>
  </r>
  <r>
    <s v="Departamento de Personal"/>
    <x v="330"/>
    <n v="70095449"/>
    <s v="gonzalonarvaez@itm.edu.co"/>
    <s v="Docente"/>
    <x v="19"/>
    <x v="2"/>
    <s v="Apoyo "/>
    <x v="4"/>
    <s v="asistir a la 25 semana de la Salud ocupacional: Seminario y Congreso Nacional de S&amp;SO ofrecida por ARL –COLMENA- ASASI y la corporación de Salud Ocupacional y Ambiental "/>
    <x v="4"/>
    <s v="N/A"/>
    <s v="octubre"/>
    <d v="2019-10-30T00:00:00"/>
    <d v="2019-11-01T00:00:00"/>
    <n v="3"/>
    <s v="Hotel Intercontinental"/>
    <s v="N"/>
    <s v="N/A "/>
    <s v="Colombia"/>
    <s v="Medellín"/>
    <x v="3"/>
    <s v="N/A "/>
    <s v="Movilidad Tramitada por Personal "/>
    <m/>
    <s v="Movilidad Tramitada por Personal "/>
    <m/>
    <m/>
  </r>
  <r>
    <s v="Departamento de Personal"/>
    <x v="331"/>
    <n v="71750802"/>
    <s v="jhonperez@itm.edu.co"/>
    <s v="Docente"/>
    <x v="87"/>
    <x v="2"/>
    <s v="Misional "/>
    <x v="0"/>
    <s v="IV Encuentro Internacional de Matemáticas, Estadística y Educación Matemática"/>
    <x v="0"/>
    <s v="Un simple, rápido y robusto esquema numérico para leyes de balance y algunas aplicaciones "/>
    <s v="Septiembre"/>
    <d v="2019-09-25T00:00:00"/>
    <d v="2019-09-27T00:00:00"/>
    <n v="3"/>
    <s v="Universidad Pedagógica y Tecnológica de Colombia "/>
    <s v="N"/>
    <m/>
    <s v="Colombia "/>
    <s v="Tunja "/>
    <x v="3"/>
    <s v="N/A "/>
    <m/>
    <m/>
    <m/>
    <m/>
    <s v="Comisión de servicos - el docente se le aprobó el tiempo, los recursos económicos serán aportados por la docente "/>
  </r>
  <r>
    <s v="DCRI"/>
    <x v="332"/>
    <n v="1152194469"/>
    <s v="jhonlopez100256@correo.itm.edu.co"/>
    <s v="Estudiante"/>
    <x v="88"/>
    <x v="2"/>
    <s v="Misional "/>
    <x v="1"/>
    <s v="Doble Titulación "/>
    <x v="2"/>
    <s v="N/A"/>
    <s v="octubre"/>
    <d v="2019-10-01T00:00:00"/>
    <d v="2020-02-28T00:00:00"/>
    <n v="5"/>
    <s v="Universidad de Girona "/>
    <s v="S"/>
    <m/>
    <s v="España"/>
    <s v="Girona "/>
    <x v="0"/>
    <s v="N/A"/>
    <m/>
    <s v="Informe de la movilidad"/>
    <s v="la movilidad termina en  mayo de 2020"/>
    <s v="S"/>
    <s v="la movilidad termina en  mayo de 2020"/>
  </r>
  <r>
    <s v="DCRI"/>
    <x v="333"/>
    <n v="1128436308"/>
    <s v="monicamejia2111@gmail.com"/>
    <s v="Estudiante"/>
    <x v="89"/>
    <x v="3"/>
    <s v="Misional "/>
    <x v="1"/>
    <s v="Intercambio académico "/>
    <x v="2"/>
    <s v="N/A"/>
    <s v="Agosto"/>
    <d v="2019-08-01T00:00:00"/>
    <d v="2019-11-30T00:00:00"/>
    <n v="120"/>
    <s v="Universidad de Antioquia "/>
    <s v="S"/>
    <m/>
    <s v="Colombia "/>
    <s v="Medellín"/>
    <x v="1"/>
    <s v="N/A"/>
    <s v="S"/>
    <s v="Informe de la movilidad"/>
    <m/>
    <s v="N/A "/>
    <s v="Se solicito informe en marzo 2020"/>
  </r>
  <r>
    <s v="DCRI"/>
    <x v="334"/>
    <n v="71310937"/>
    <s v="juanhernadez282742@correo.itm.edu.co;juan.henrnandezvalencia@gmail.com"/>
    <s v="Estudiante"/>
    <x v="30"/>
    <x v="3"/>
    <s v="Misional "/>
    <x v="1"/>
    <s v="Intercambio académico "/>
    <x v="2"/>
    <s v="N/A"/>
    <s v="Agosto"/>
    <d v="2019-08-01T00:00:00"/>
    <d v="2019-11-30T00:00:00"/>
    <n v="120"/>
    <s v="Universidad de Antioquia "/>
    <s v="S"/>
    <m/>
    <s v="Colombia "/>
    <s v="MEdellín"/>
    <x v="1"/>
    <s v="N/A"/>
    <s v="S"/>
    <s v="Informe de la movilidad"/>
    <m/>
    <s v="N/A"/>
    <s v="Se solicito informe en marzo 2020"/>
  </r>
  <r>
    <s v="DCRI"/>
    <x v="74"/>
    <s v="1.017.239.147"/>
    <s v="valentinayepes96758@correo.itm.edu.co"/>
    <s v="Estudiante"/>
    <x v="2"/>
    <x v="2"/>
    <s v="Misional "/>
    <x v="1"/>
    <s v="Sesión Ordinaria del Comité Ejecutivo Nacional -ACREES "/>
    <x v="5"/>
    <s v="N/A "/>
    <s v="diciembre "/>
    <d v="2019-12-06T00:00:00"/>
    <d v="2019-12-08T00:00:00"/>
    <n v="3"/>
    <s v="N/A "/>
    <s v="N "/>
    <s v="N/A "/>
    <s v="Colombia "/>
    <s v="Bogotá "/>
    <x v="1"/>
    <s v="N/A "/>
    <s v="N "/>
    <s v="Informe de movilidad"/>
    <s v="S "/>
    <s v="N/A"/>
    <s v="Se le solicita de nuevo el informe em abrl de 202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9">
  <r>
    <s v="DCRI"/>
    <s v="Luis Alfredo Muñoz Hernandez "/>
    <s v="15.512.823"/>
    <s v="luismuñoz@itm.edu.co"/>
    <s v="Docente de Carrera "/>
    <x v="0"/>
    <s v=" Facultad de Ciencias Exactas y Aplicadas "/>
    <s v="Misional"/>
    <x v="0"/>
    <s v="Realizar pasantía de Investigación"/>
    <s v="Pasantía "/>
    <s v="N/A "/>
    <n v="5"/>
    <d v="2029-01-01T00:00:00"/>
    <d v="2002-02-01T00:00:00"/>
    <s v="Enero "/>
    <s v="Universidad Técnica Federico Santa María de Chile"/>
    <s v="N"/>
    <s v="N/A "/>
    <s v="Chile "/>
    <s v="Chile "/>
    <x v="0"/>
    <s v="N/A "/>
    <s v="S"/>
    <s v="Certificado de pasantía , informe de movilidad "/>
    <s v="S"/>
    <s v="S"/>
    <s v="Solo tiempo"/>
  </r>
  <r>
    <s v="DCRI"/>
    <s v="Kevin Alexander Henao Gonzalez"/>
    <s v="1.036.678.922"/>
    <s v="kevinalex98@hotmail.com"/>
    <s v="Estudiante "/>
    <x v="1"/>
    <s v="Facultad de Ingenierías "/>
    <s v="Misional"/>
    <x v="1"/>
    <s v="Intercambio académico "/>
    <s v="Intercambio académico "/>
    <s v="N/A "/>
    <n v="180"/>
    <d v="2001-02-01T00:00:00"/>
    <d v="2001-07-01T00:00:00"/>
    <s v="Febrero "/>
    <s v="Instituto Politécnico Nacional de México "/>
    <s v="S"/>
    <s v="UI14-02"/>
    <s v="México"/>
    <s v="México"/>
    <x v="0"/>
    <s v="N/A "/>
    <s v="S"/>
    <s v="Informe de movilidad, socialización, notas académicas "/>
    <s v="S"/>
    <s v="S"/>
    <m/>
  </r>
  <r>
    <s v="DCRI"/>
    <s v="Nelson Eduardo Tobón"/>
    <s v="1.040,048.488"/>
    <s v="nett9723@gmail.com"/>
    <s v="Estudiante "/>
    <x v="1"/>
    <s v="Facultad de Ingenierías "/>
    <s v="Misional"/>
    <x v="1"/>
    <s v="Intercambio académico "/>
    <s v="Intercambio académico "/>
    <s v="N/A "/>
    <n v="180"/>
    <d v="2001-02-01T00:00:00"/>
    <d v="2001-07-01T00:00:00"/>
    <s v="Febrero "/>
    <s v="Instituto Politécnico Nacional de México "/>
    <s v="S"/>
    <s v="UI14-02"/>
    <s v="México"/>
    <s v="México"/>
    <x v="0"/>
    <s v="N/A "/>
    <s v="S"/>
    <s v="Informe de movilidad, socialización, notas académicas "/>
    <s v="S"/>
    <s v="S"/>
    <m/>
  </r>
  <r>
    <s v="DCRI"/>
    <s v="Mateo García Vélez"/>
    <s v="1.017.253.881"/>
    <s v="teogarcia85@hotmail.com"/>
    <s v="Estudiante "/>
    <x v="1"/>
    <s v="Facultad de Ingenierías "/>
    <s v="Misional"/>
    <x v="1"/>
    <s v="Intercambio académico "/>
    <s v="Intercambio académico "/>
    <s v="N/A "/>
    <n v="180"/>
    <d v="2001-02-01T00:00:00"/>
    <d v="2001-07-01T00:00:00"/>
    <s v="Febrero "/>
    <s v="Instituto Politécnico Nacional de México "/>
    <s v="S"/>
    <s v="UI14-02"/>
    <s v="México"/>
    <s v="México"/>
    <x v="0"/>
    <s v="N/A "/>
    <s v="S"/>
    <s v="Informe de movilidad, socialización, notas académicas "/>
    <s v="S"/>
    <s v="S"/>
    <m/>
  </r>
  <r>
    <s v="DCRI"/>
    <s v="Samuel Hernández Ossa"/>
    <s v="1.037.660.040"/>
    <s v="samuozza@hotmail.com"/>
    <s v="Estudiante "/>
    <x v="1"/>
    <s v="Facultad de Ingenierías "/>
    <s v="Misional"/>
    <x v="1"/>
    <s v="Intercambio académico "/>
    <s v="Intercambio académico "/>
    <s v="N/A "/>
    <n v="180"/>
    <d v="2001-02-01T00:00:00"/>
    <d v="2001-07-01T00:00:00"/>
    <s v="Febrero "/>
    <s v="Instituto Politécnico Nacional de México "/>
    <s v="S"/>
    <s v="UI14-02"/>
    <s v="México"/>
    <s v="México"/>
    <x v="0"/>
    <s v="N/A "/>
    <s v="S"/>
    <s v="Informe de movilidad, socialización, notas académicas "/>
    <s v="S"/>
    <s v="S"/>
    <m/>
  </r>
  <r>
    <s v="DCRI"/>
    <s v="Yustin Mauricio  Román Ardila "/>
    <s v="1.059.699.546"/>
    <s v="justinroman22@hotmail.com"/>
    <s v="Estudiante "/>
    <x v="1"/>
    <s v="Facultad de Ingenierías "/>
    <s v="Misional"/>
    <x v="1"/>
    <s v="Intercambio académico "/>
    <s v="Intercambio académico "/>
    <s v="N/A "/>
    <n v="180"/>
    <d v="2001-02-01T00:00:00"/>
    <d v="2001-07-01T00:00:00"/>
    <s v="Febrero "/>
    <s v="Instituto Politécnico Nacional de México "/>
    <s v="S"/>
    <s v="UI14-02"/>
    <s v="México"/>
    <s v="México"/>
    <x v="0"/>
    <s v="N/A "/>
    <s v="S"/>
    <s v="Informe de movilidad, socialización, notas académicas "/>
    <s v="S"/>
    <s v="S"/>
    <m/>
  </r>
  <r>
    <s v="DCRI"/>
    <s v="Santiago Mesa Mejía"/>
    <s v="1.037.630.760"/>
    <s v="s.mesamejia19@gmail.com"/>
    <s v="Estudiante "/>
    <x v="2"/>
    <s v="Facultad de Ciencias Económicas y Administrativas "/>
    <s v="Misional"/>
    <x v="1"/>
    <s v="Intercambio académico "/>
    <s v="Intercambio académico "/>
    <s v="N/A "/>
    <n v="180"/>
    <d v="2001-02-01T00:00:00"/>
    <d v="2001-07-01T00:00:00"/>
    <s v="Febrero "/>
    <s v="Instituto Politécnico Nacional de México "/>
    <s v="S"/>
    <s v="UI14-02"/>
    <s v="México"/>
    <s v="México"/>
    <x v="0"/>
    <s v="N/A "/>
    <s v="S"/>
    <s v="Informe de movilidad,  notas académicas "/>
    <s v="S"/>
    <s v="S"/>
    <m/>
  </r>
  <r>
    <s v="DCRI"/>
    <s v="Julian Andrés Giraldo Restrepo"/>
    <s v="1.017.204.691"/>
    <s v=" juliangiraldo180632@correo.itm.edu.co"/>
    <s v="Estudiante "/>
    <x v="3"/>
    <s v=" Facultad de Ciencias Exactas y Aplicadas "/>
    <s v="Misional"/>
    <x v="1"/>
    <s v="Intercambio académico "/>
    <s v="Intercambio académico "/>
    <s v="N/A "/>
    <n v="180"/>
    <d v="2001-02-01T00:00:00"/>
    <d v="2001-07-01T00:00:00"/>
    <s v="Febrero "/>
    <s v="Universidad ABC de Brasil "/>
    <s v="S"/>
    <s v="UI13-03"/>
    <s v="México"/>
    <s v="México"/>
    <x v="0"/>
    <s v="N/A "/>
    <s v="S"/>
    <s v="Informe de movilidad, socialización, notas académicas "/>
    <s v="S"/>
    <s v="S"/>
    <m/>
  </r>
  <r>
    <s v="DCRI"/>
    <s v="Diego Alejandro Molina Quintero "/>
    <s v="1.152.684.406"/>
    <s v="molinaquintero14@gmail.com"/>
    <s v="Estudiante "/>
    <x v="4"/>
    <s v="Facultad de Artes y Humanidades"/>
    <s v="Misional"/>
    <x v="1"/>
    <s v="Intercambio académico "/>
    <s v="Intercambio académico "/>
    <s v="N/A "/>
    <n v="180"/>
    <d v="2001-02-01T00:00:00"/>
    <d v="2001-07-01T00:00:00"/>
    <s v="Febrero "/>
    <s v="Universidad de Quilmes, Argentina "/>
    <s v="S"/>
    <s v="UI15-03"/>
    <s v="México"/>
    <s v="México"/>
    <x v="0"/>
    <s v="N/A "/>
    <s v="S"/>
    <s v="Informe de movilidad, socialización, notas académicas "/>
    <s v="S"/>
    <s v="S"/>
    <m/>
  </r>
  <r>
    <s v="Dirección de Investigación"/>
    <s v="Nelson Alonso Correa Rojas"/>
    <n v="8104648"/>
    <s v="nelsoncorrea@itm.edu.co"/>
    <s v="Docente"/>
    <x v="5"/>
    <s v="Facultad de Ingenierías"/>
    <s v="Misional"/>
    <x v="0"/>
    <s v="Winter College on Extreme Non-linear optics, attosecond science an high- field physics"/>
    <s v="Asistencia evento"/>
    <s v="N/A"/>
    <n v="14"/>
    <d v="2018-02-04T00:00:00"/>
    <d v="2018-02-17T00:00:00"/>
    <s v="Febrero "/>
    <s v="Abdus Salam International Centre for Theoretical Physics (ICTP)"/>
    <s v="S"/>
    <s v="P17217"/>
    <s v="Italia"/>
    <s v="Trieste"/>
    <x v="0"/>
    <s v="Automática, Electrónica y Ciencias Computacionales"/>
    <s v="S"/>
    <s v="Certificado de participación, certificado premio a nombre de la ponencia del trabajo del cual el docente es coautor"/>
    <s v="S"/>
    <s v="S"/>
    <m/>
  </r>
  <r>
    <s v="Departamento de Personal"/>
    <s v="Andrea Lucia Florez Rendíon "/>
    <n v="43157125"/>
    <s v="andreaflorez@itm.edu.co "/>
    <s v="Docente de Carrera "/>
    <x v="6"/>
    <s v="Facultad de Ciencias Económicas y Administrativas "/>
    <s v="Misional"/>
    <x v="0"/>
    <s v="Congreso Internacional de Educación Superior 2018"/>
    <s v="Asistencia evento"/>
    <s v="N/A "/>
    <n v="4"/>
    <d v="2012-02-01T00:00:00"/>
    <d v="2016-02-01T00:00:00"/>
    <s v="Febrero "/>
    <s v="Palacio de convenciones la Habana "/>
    <s v="N"/>
    <s v="N/A "/>
    <s v="Cuba "/>
    <s v="la habana "/>
    <x v="0"/>
    <s v="N/A "/>
    <s v="Movilidad realizada por el depto de personal"/>
    <s v="Movilidad realizada por el depto de personal"/>
    <s v="Movilidad realizada por el depto de personal"/>
    <s v="S"/>
    <m/>
  </r>
  <r>
    <s v="Departamento de Personal"/>
    <s v="Jorge Oquendo Arango "/>
    <n v="98681635"/>
    <s v="jorgeoquendo@itm.edu.co"/>
    <s v="Profesional Univesitario "/>
    <x v="7"/>
    <s v="Vicerrectoria Financiera"/>
    <s v="Apoyo "/>
    <x v="2"/>
    <s v="Seminario de Información tributaria en medios magneticos para la Dian -año grabable 2017"/>
    <s v="Capacitación"/>
    <s v="N/A"/>
    <n v="1"/>
    <d v="2015-02-01T00:00:00"/>
    <d v="2015-02-01T00:00:00"/>
    <s v="Febrero "/>
    <s v="Dian "/>
    <s v="N"/>
    <s v="N/A "/>
    <s v="Colombia "/>
    <s v="Bogotá "/>
    <x v="1"/>
    <s v="N/A "/>
    <s v="Movilidad realizada por el depto de personal"/>
    <s v="Movilidad realizada por el depto de personal"/>
    <s v="Movilidad realizada por el depto de personal"/>
    <s v="N/A"/>
    <m/>
  </r>
  <r>
    <s v="Departamento de Personal"/>
    <s v="Natalia Montoya "/>
    <n v="43548090"/>
    <s v="nataliamontoya@itm.edu.co"/>
    <s v="Profesional Univesitario "/>
    <x v="7"/>
    <s v="Vicerrectoria Financiera"/>
    <s v="Apoyo "/>
    <x v="2"/>
    <s v="Seminario de Información tributaria en medios magneticos para la Dian -año grabable 2018"/>
    <s v="Capacitación"/>
    <s v="N/A "/>
    <n v="1"/>
    <d v="2015-02-01T00:00:00"/>
    <d v="2015-02-01T00:00:00"/>
    <s v="Febrero "/>
    <s v="Dian "/>
    <s v="N"/>
    <s v="N/A "/>
    <s v="Colombia "/>
    <s v="Bogota"/>
    <x v="1"/>
    <s v="N/A "/>
    <s v="Movilidad realizada por el depto de personal"/>
    <s v="Movilidad realizada por el depto de personal"/>
    <s v="Movilidad realizada por el depto de personal"/>
    <s v="N/A"/>
    <m/>
  </r>
  <r>
    <s v="Departamento de Personal"/>
    <s v="Alvaro Arroyave "/>
    <n v="98639503"/>
    <s v="alvaroarroyave@itm.edu.co"/>
    <s v="Profesional Univesitario "/>
    <x v="7"/>
    <s v="Vicerrectoria Financiera"/>
    <s v="Apoyo "/>
    <x v="2"/>
    <s v="Semianrio Actualización gestión efectia del presupuesto publico "/>
    <s v="Capacitación"/>
    <s v="N/A"/>
    <n v="2"/>
    <d v="2023-02-01T00:00:00"/>
    <d v="2024-02-01T00:00:00"/>
    <s v="Febrero "/>
    <s v="F&amp;C consultores "/>
    <s v="N"/>
    <s v="N/A "/>
    <s v="Colombia "/>
    <s v="Bogotá "/>
    <x v="1"/>
    <s v="N/A "/>
    <s v="Movilidad realizada por el depto de personal"/>
    <s v="Movilidad realizada por el depto de personal"/>
    <s v="Movilidad realizada por el depto de personal"/>
    <s v="N/A"/>
    <m/>
  </r>
  <r>
    <s v="Departamento de Personal"/>
    <s v="Julio Alberto Casas Monroy "/>
    <n v="71712310"/>
    <s v="Juliocasas@im.edu.ci"/>
    <s v="Jefe oficina Depto de Mecatrónica y Electromecanica "/>
    <x v="8"/>
    <s v="Facultad de Ingenierías "/>
    <s v="Misional"/>
    <x v="2"/>
    <s v="Reunión Red de programas de Electrómecanica  RIEM "/>
    <s v="Asistente"/>
    <s v="N/A "/>
    <n v="1"/>
    <d v="2016-02-01T00:00:00"/>
    <d v="2016-02-01T00:00:00"/>
    <s v="Febrero "/>
    <s v="Red RIEM "/>
    <s v="N"/>
    <s v="N/A"/>
    <s v="Colombia "/>
    <s v="Bogotá "/>
    <x v="2"/>
    <s v="N/A "/>
    <s v="Movilidad realizada por el depto de personal"/>
    <s v="Movilidad realizada por el depto de personal"/>
    <s v="Movilidad realizada por el depto de personal"/>
    <s v="N/A"/>
    <m/>
  </r>
  <r>
    <s v="Departamento de Personal"/>
    <s v="Melba Marin "/>
    <n v="42872746"/>
    <s v="melbamarin@itm.edu.co "/>
    <s v="Jefe Depto de posgrados "/>
    <x v="7"/>
    <s v="Posgrados"/>
    <s v="Misional"/>
    <x v="2"/>
    <s v="Asamblea Red Colombiana de Posgrados "/>
    <s v="Asistente"/>
    <s v="N/A"/>
    <n v="2"/>
    <d v="2019-04-01T00:00:00"/>
    <d v="2020-04-01T00:00:00"/>
    <s v="Abril "/>
    <s v="Red colombiana de posgrados "/>
    <s v="S "/>
    <s v="RN 11-02"/>
    <s v="Colombia "/>
    <s v="Armenia "/>
    <x v="1"/>
    <s v="N/A "/>
    <s v="Movilidad realizada por el depto de personal"/>
    <s v="Movilidad realizada por el depto de personal"/>
    <s v="Movilidad realizada por el depto de personal"/>
    <s v="N/A"/>
    <m/>
  </r>
  <r>
    <s v="Rectoría"/>
    <s v="María Fernada Vega de Mendoza "/>
    <n v="43626028"/>
    <s v="mariavega@itm.edu.co "/>
    <s v="Directora DCRI "/>
    <x v="7"/>
    <s v="DCRI "/>
    <s v="Misional"/>
    <x v="2"/>
    <s v="Asamblea RCI "/>
    <s v="Asistente"/>
    <s v="N/A "/>
    <n v="1"/>
    <d v="2023-02-01T00:00:00"/>
    <d v="2023-02-01T00:00:00"/>
    <s v="Febrero "/>
    <s v="RCI "/>
    <s v="S"/>
    <s v="RN11-01"/>
    <s v="Colombia "/>
    <s v="Bogotá "/>
    <x v="2"/>
    <s v="N/A "/>
    <s v="Movilidad realizada por Rectoria "/>
    <s v="Movilidad realizada por Rectoria "/>
    <s v="Movilidad realizada por Rectoria "/>
    <s v="N/A"/>
    <m/>
  </r>
  <r>
    <s v="Departamento de Personal"/>
    <s v="Juan Carlos Jaramillo Fayad "/>
    <n v="79568315"/>
    <s v="juanjaramillo@itm.edu.co "/>
    <s v="Docente ocasional "/>
    <x v="9"/>
    <s v=" Facultad de Ciencias Exactas y Aplicadas "/>
    <s v="Misional"/>
    <x v="0"/>
    <s v="Reunión  Fundación Woodcock "/>
    <s v="Asistente"/>
    <s v="N/A "/>
    <n v="1"/>
    <d v="2027-02-01T00:00:00"/>
    <d v="2027-02-01T00:00:00"/>
    <s v="Febrero "/>
    <s v="Universida Pontificia Bolivariana "/>
    <s v="N"/>
    <s v="N/A "/>
    <s v="Colombia "/>
    <s v="Bogotá "/>
    <x v="2"/>
    <s v="N/A "/>
    <s v="Movilidad realizada por el depto de personal"/>
    <s v="Movilidad realizada por el depto de personal"/>
    <s v="Movilidad realizada por el depto de personal"/>
    <s v="N/A"/>
    <m/>
  </r>
  <r>
    <s v="Departamento de Personal"/>
    <s v="Jose Luis Gonzalez manosalva "/>
    <n v="91256276"/>
    <s v="josegonzalez@itm.edu.co "/>
    <s v="Jefe Oficina Dpto de Ciencias Ambientales y de la contrucción "/>
    <x v="10"/>
    <s v=" Facultad de Ciencias Exactas y Aplicadas "/>
    <s v="Misional"/>
    <x v="2"/>
    <s v="Reunión  Fundación Woodcock "/>
    <s v="Asistente"/>
    <s v="N/A "/>
    <n v="1"/>
    <d v="2028-02-01T00:00:00"/>
    <d v="2028-02-01T00:00:00"/>
    <s v="Febrero "/>
    <s v="Fundación Woodcock "/>
    <s v="N"/>
    <s v="N/A "/>
    <s v="Colombia "/>
    <s v="Bogotá "/>
    <x v="2"/>
    <s v="N/A "/>
    <s v="Movilidad realizada por el depto de personal"/>
    <s v="Movilidad realizada por el depto de personal"/>
    <s v="Movilidad realizada por el depto de personal"/>
    <s v="N/A"/>
    <m/>
  </r>
  <r>
    <s v="Rectoría"/>
    <s v="María Fernada Vega de Mendoza "/>
    <n v="43626028"/>
    <s v="mariavega@itm.edu.co "/>
    <s v="Directora DCRI "/>
    <x v="7"/>
    <s v="DCRI "/>
    <s v="Misional"/>
    <x v="2"/>
    <s v="Reunión CCYK "/>
    <s v="Asistente"/>
    <s v="N/A "/>
    <n v="1"/>
    <d v="2002-03-01T00:00:00"/>
    <d v="2002-03-01T00:00:00"/>
    <s v="marzo "/>
    <s v="CCYK "/>
    <s v="S"/>
    <s v="RN15-03"/>
    <s v="Colombia "/>
    <s v="Bogotá "/>
    <x v="2"/>
    <s v="N/A "/>
    <s v="Movilidad realizada por Rectoria "/>
    <s v="Movilidad realizada por Rectoria "/>
    <s v="Movilidad realizada por Rectoria "/>
    <s v="N/A"/>
    <m/>
  </r>
  <r>
    <s v="Departamento de Personal"/>
    <s v="Adolfo Escobar Ordoñez "/>
    <n v="94494989"/>
    <s v="adolfoescobar@imt.edu.co "/>
    <s v="Decano"/>
    <x v="7"/>
    <s v="Facultad de Ingenierías "/>
    <s v="Misional"/>
    <x v="2"/>
    <s v="Asamblea ACOFI "/>
    <s v="Asistente"/>
    <s v="N/A "/>
    <n v="3"/>
    <d v="2021-03-01T00:00:00"/>
    <d v="2023-03-01T00:00:00"/>
    <s v="marzo "/>
    <s v="ACOFi "/>
    <s v="S"/>
    <s v="Sin Codigo"/>
    <s v="Colobmia "/>
    <s v="Bucaramanga "/>
    <x v="2"/>
    <s v="N/A "/>
    <s v="Movilidad realizada por el depto de personal"/>
    <s v="Movilidad realizada por el depto de personal"/>
    <s v="Movilidad realizada por el depto de personal"/>
    <s v="N/A"/>
    <m/>
  </r>
  <r>
    <s v="Departamento de Personal"/>
    <s v="Sandra Milena Londoño"/>
    <n v="43759427"/>
    <s v="sandralondoño@itme.du.co"/>
    <s v="Tesorera"/>
    <x v="7"/>
    <s v="Vicerrectoria Financiera"/>
    <s v="Apoyo "/>
    <x v="2"/>
    <s v="Semianrio taller actualización en facturación electróncia "/>
    <s v="Capacitación"/>
    <s v="N/A "/>
    <n v="1"/>
    <d v="2007-03-01T00:00:00"/>
    <d v="2007-03-01T00:00:00"/>
    <s v="marzo "/>
    <s v="N/A"/>
    <s v="N"/>
    <s v="N/A "/>
    <s v="Colombia "/>
    <s v="Bogotá "/>
    <x v="1"/>
    <s v="N/A "/>
    <s v="Movilidad realizada por el depto de personal"/>
    <s v="Movilidad realizada por el depto de personal"/>
    <s v="Movilidad realizada por el depto de personal"/>
    <s v="N/A"/>
    <m/>
  </r>
  <r>
    <s v="Rectoría"/>
    <s v="María Fernada Vega de Mendoza "/>
    <n v="43626028"/>
    <s v="mariavega@itm.edu.co "/>
    <s v="Directora DCRI "/>
    <x v="7"/>
    <s v="DCRI "/>
    <s v="Misional"/>
    <x v="2"/>
    <s v="Reunión DAAD"/>
    <s v="Asistente"/>
    <s v="N/A "/>
    <n v="1"/>
    <d v="2009-03-01T00:00:00"/>
    <d v="2009-03-01T00:00:00"/>
    <s v="marzo "/>
    <s v="DAAD"/>
    <s v="S"/>
    <s v="ON 18-01"/>
    <s v="Colombia "/>
    <s v="Bogotá "/>
    <x v="2"/>
    <s v="N/A "/>
    <s v="Movilidad realizada por Rectoria "/>
    <s v="Movilidad realizada por Rectoria "/>
    <s v="Movilidad realizada por Rectoria "/>
    <s v="N/A"/>
    <m/>
  </r>
  <r>
    <s v="Departamento de Personal"/>
    <s v="Eduard Rodriguez "/>
    <n v="71759913"/>
    <s v="eduarrodriguez@itm.edu.co "/>
    <s v="Vicerrector de Docencia "/>
    <x v="7"/>
    <s v="Vicerrectoria de Docencia "/>
    <s v="Misional"/>
    <x v="2"/>
    <s v="Asamblea Red Aciet "/>
    <s v="Asistente"/>
    <s v="N/A "/>
    <n v="2"/>
    <d v="2016-03-01T00:00:00"/>
    <d v="2017-03-01T00:00:00"/>
    <s v="marzo "/>
    <s v="ACIET "/>
    <s v="S"/>
    <s v="RN12-01"/>
    <s v="Colombia "/>
    <s v="Bogotá "/>
    <x v="2"/>
    <s v="N/A "/>
    <s v="Movilidad realizada por el depto de personal"/>
    <s v="Movilidad realizada por el depto de personal"/>
    <s v="Movilidad realizada por el depto de personal"/>
    <s v="N/A"/>
    <m/>
  </r>
  <r>
    <s v="Departamento de Personal"/>
    <s v="Daniel Marin Jaramillo "/>
    <n v="1037573968"/>
    <s v="danielmarin@itm.edu.co"/>
    <s v="Docente "/>
    <x v="4"/>
    <s v="Facultad de Artes y Humanidades"/>
    <s v="Misional"/>
    <x v="0"/>
    <s v="N/A"/>
    <s v="Capacitación"/>
    <s v="N/A "/>
    <n v="7"/>
    <d v="2009-03-01T00:00:00"/>
    <d v="2016-03-01T00:00:00"/>
    <s v="marzo "/>
    <m/>
    <s v="N"/>
    <s v="N/A "/>
    <s v="Estados Unidos "/>
    <s v="New York "/>
    <x v="0"/>
    <s v="N/A "/>
    <s v="Movilidad realizada por el depto de personal"/>
    <s v="Movilidad realizada por el depto de personal"/>
    <s v="Movilidad realizada por el depto de personal"/>
    <s v="S"/>
    <m/>
  </r>
  <r>
    <s v="Departamento de Personal"/>
    <s v="Alvaro Arroyave "/>
    <n v="98639503"/>
    <s v="alvaroarroyave@itm.edu.co"/>
    <s v="Profesional Univesitario "/>
    <x v="7"/>
    <s v="Vicerrectoria Financiera"/>
    <s v="Apoyo "/>
    <x v="2"/>
    <s v="Diplomado estándares internacionales en conatabilidad e información financiera "/>
    <s v="Capacitación"/>
    <s v="N/A"/>
    <n v="45"/>
    <d v="2002-03-01T00:00:00"/>
    <d v="2016-06-01T00:00:00"/>
    <s v="marzo "/>
    <s v="ITM"/>
    <s v="N"/>
    <s v="N/A "/>
    <s v="Colombia "/>
    <s v="Medellín"/>
    <x v="1"/>
    <s v="N/A "/>
    <s v="Movilidad realizada por el depto de personal"/>
    <s v="Movilidad realizada por el depto de personal"/>
    <s v="Movilidad realizada por el depto de personal"/>
    <s v="N/A"/>
    <m/>
  </r>
  <r>
    <s v="Departamento de Personal"/>
    <s v="Carlos Mario Toro  Orozco "/>
    <n v="70152682"/>
    <s v="carlosmario@itm.edu.co"/>
    <s v="Vicerrrector Administrativo y Financiero "/>
    <x v="7"/>
    <s v="Vicerrectoria Financiera"/>
    <s v="Apoyo "/>
    <x v="2"/>
    <s v="Foro Financiamiento para las sosteniblidad de la Educación Superior en Colombia  y la asamblea FODESEP "/>
    <s v="Representación "/>
    <s v="N/A "/>
    <n v="2"/>
    <d v="2020-03-01T00:00:00"/>
    <d v="2020-03-01T00:00:00"/>
    <s v="marzo "/>
    <s v="FODESEP "/>
    <s v="N"/>
    <s v="N/A "/>
    <s v="Colombia "/>
    <s v="Bogotá "/>
    <x v="2"/>
    <s v="N/A "/>
    <s v="Movilidad realizada por el depto de personal"/>
    <s v="Movilidad realizada por el depto de personal"/>
    <s v="Movilidad realizada por el depto de personal"/>
    <s v="N/A"/>
    <m/>
  </r>
  <r>
    <s v="DCRI"/>
    <s v="Esteban Echeverri "/>
    <s v="1.038.415.151"/>
    <s v="estebanecheverri@itm.edu.co"/>
    <s v="Estudiante "/>
    <x v="1"/>
    <s v="Facultad de Ingenierías "/>
    <s v="Misional"/>
    <x v="1"/>
    <s v="Curso corto Innova Word "/>
    <s v="Cursos Cortos "/>
    <s v="N/A"/>
    <n v="7"/>
    <d v="2007-04-01T00:00:00"/>
    <d v="2014-04-01T00:00:00"/>
    <s v="abril"/>
    <s v="Univesidad Veracruzana "/>
    <s v="S"/>
    <s v="UI12-06"/>
    <s v="México"/>
    <s v="México"/>
    <x v="0"/>
    <s v="N/A "/>
    <s v="S"/>
    <s v="Informe de Movilidad "/>
    <s v="S"/>
    <s v="S"/>
    <s v="Reto"/>
  </r>
  <r>
    <s v="DCRI"/>
    <s v="Jesus Miguel Rangel "/>
    <s v="1.042.355.410"/>
    <s v="jesusmiguel@itm.edu.co"/>
    <s v="Estudiante "/>
    <x v="1"/>
    <s v="Facultad de Ingenierías "/>
    <s v="Misional"/>
    <x v="1"/>
    <s v="Curso corto Innova Word "/>
    <s v="Cursos Cortos "/>
    <s v="N/A "/>
    <n v="7"/>
    <d v="2007-04-01T00:00:00"/>
    <d v="2014-04-01T00:00:00"/>
    <s v="abril"/>
    <s v="Univesidad Veracruzana "/>
    <s v="S"/>
    <s v="UI12-06"/>
    <s v="México"/>
    <s v="México"/>
    <x v="0"/>
    <s v="N/A "/>
    <s v="S"/>
    <s v="Informe de Movilidad "/>
    <s v="S"/>
    <s v="S"/>
    <s v="Reto "/>
  </r>
  <r>
    <s v="Departamento de Personal"/>
    <s v="Diego Armando Gonzalez "/>
    <n v="1128272648"/>
    <s v="diegogonzalez@itm.edu.co"/>
    <s v="Profesional Univesitario "/>
    <x v="7"/>
    <s v="Control Interno "/>
    <s v="Apoyo "/>
    <x v="2"/>
    <s v="Seminario taller MIPIG y la tercera Línea de Defensa , asegurando el logro de los objetivos "/>
    <s v="Capacitación "/>
    <s v="N/A "/>
    <n v="3"/>
    <d v="2011-04-01T00:00:00"/>
    <d v="2013-04-01T00:00:00"/>
    <s v="abril"/>
    <s v="Instituto de uaditores internos "/>
    <s v="N"/>
    <s v="N/A "/>
    <s v="Colombia "/>
    <s v="Bogotá "/>
    <x v="2"/>
    <s v="N/A "/>
    <s v="Movilidad realizada por el depto de personal"/>
    <s v="Movilidad realizada por el depto de personal"/>
    <s v="Movilidad realizada por el depto de personal"/>
    <s v="N/A"/>
    <m/>
  </r>
  <r>
    <s v="DCRI"/>
    <s v="Diego Fernando Hernández Vasco"/>
    <s v="10.014.941"/>
    <s v="diegovasco@itm.edu.co "/>
    <s v="Docente ocasional "/>
    <x v="11"/>
    <s v=" Facultad de Ciencias Exactas y Aplicadas "/>
    <s v="Misional"/>
    <x v="0"/>
    <s v="curso de Resiliencia urbana y cambio climático global en ciudades latinoamericanas"/>
    <s v="Asistencia evento"/>
    <s v="N/A "/>
    <n v="7"/>
    <d v="2007-04-01T00:00:00"/>
    <d v="2014-04-01T00:00:00"/>
    <s v="abril"/>
    <s v="Centro latinoamericano de formación interdiscplinaria - CELFI "/>
    <s v="N"/>
    <s v="N/A "/>
    <s v="Argentina "/>
    <s v="Argentina "/>
    <x v="0"/>
    <s v="N/A "/>
    <s v="S"/>
    <s v="Socializaciçon de la actividad, informe "/>
    <s v="S"/>
    <s v="S"/>
    <s v="Solo tiempo"/>
  </r>
  <r>
    <s v="DCRI"/>
    <s v="Daniela Valencia Ceballos"/>
    <s v="1.037.640.353"/>
    <s v="danielavalenciaceballos2402@gmail.com"/>
    <s v="Estudiante "/>
    <x v="3"/>
    <s v=" Facultad de Ciencias Exactas y Aplicadas "/>
    <s v="Misional"/>
    <x v="1"/>
    <s v="Práctica Internacional "/>
    <s v="Práctica "/>
    <s v="N/A "/>
    <n v="180"/>
    <d v="2006-02-01T00:00:00"/>
    <d v="1930-07-01T00:00:00"/>
    <s v="Febrero "/>
    <s v="Hospital Ángeles de México"/>
    <s v="N"/>
    <s v="N/A "/>
    <s v="México "/>
    <s v="DF"/>
    <x v="0"/>
    <s v="N/A "/>
    <s v="S"/>
    <s v="Informe de Movilidad "/>
    <s v="S"/>
    <s v="S"/>
    <m/>
  </r>
  <r>
    <s v="DCRI"/>
    <s v="Carlos Andrés Echeverri Cano"/>
    <s v="3.593.708"/>
    <s v="carlosecheverri207169@correo.itm.edu.co"/>
    <s v="Estudiante "/>
    <x v="1"/>
    <s v="Facultad de Ingenierías "/>
    <s v="Misional"/>
    <x v="1"/>
    <s v="Intercambio académico "/>
    <s v="Intercambio académico "/>
    <s v="N/A"/>
    <n v="180"/>
    <d v="2006-02-01T00:00:00"/>
    <d v="1930-07-01T00:00:00"/>
    <s v="Febrero "/>
    <s v="Universidad Tecnológica de Tijuana "/>
    <s v="N"/>
    <s v="N/A "/>
    <s v="México "/>
    <s v="DF"/>
    <x v="0"/>
    <s v="N/A "/>
    <s v="S"/>
    <s v="Informe de movilidad,  notas académicas "/>
    <s v="S"/>
    <s v="S"/>
    <m/>
  </r>
  <r>
    <s v="Departamento de Personal"/>
    <s v="Silvia Ines Jimenez "/>
    <n v="39350072"/>
    <s v="silviajimenez@itm.edu.co "/>
    <s v="Directora Departamento de Personal "/>
    <x v="7"/>
    <s v="Departamento de Biblioteca "/>
    <s v="Apoyo "/>
    <x v="2"/>
    <s v="Foros del libro "/>
    <s v="Asistente"/>
    <s v="N/A "/>
    <n v="3"/>
    <d v="2018-04-01T00:00:00"/>
    <d v="2020-04-01T00:00:00"/>
    <s v="Abril "/>
    <s v="Camara Colombiana del Libro "/>
    <s v="N"/>
    <m/>
    <s v="Colombia "/>
    <s v="Bogotá "/>
    <x v="2"/>
    <s v="N/A "/>
    <s v="Movilidad realizada por el depto de personal"/>
    <s v="Movilidad realizada por el depto de personal"/>
    <s v="Movilidad realizada por el depto de personal"/>
    <s v="N/A"/>
    <m/>
  </r>
  <r>
    <s v="Departamento de Personal"/>
    <s v="Carlos Mario Toro  Orozco "/>
    <n v="70152682"/>
    <s v="carlosmario@itm.edu.co"/>
    <s v="Vicerrrector Administrativo y Financiero "/>
    <x v="7"/>
    <s v="Vicerrectoria Financiera"/>
    <s v="Apoyo "/>
    <x v="2"/>
    <s v="Seminario para la cosntrución colectiva de lineamientos para la acreditación de programas virtuales y a distancia y a la asamblea de SUE+REDTTU "/>
    <s v="Representación Institucional"/>
    <s v="N/A "/>
    <n v="2"/>
    <d v="2012-04-01T00:00:00"/>
    <d v="2013-04-01T00:00:00"/>
    <s v="Abril "/>
    <s v="REDTTU "/>
    <s v="N"/>
    <s v="N/A "/>
    <s v="Colombia "/>
    <s v="Bogotá "/>
    <x v="2"/>
    <s v="N/A "/>
    <s v="Movilidad realizada por el depto de personal"/>
    <s v="Movilidad realizada por el depto de personal"/>
    <s v="Movilidad realizada por el depto de personal"/>
    <s v="N/A"/>
    <m/>
  </r>
  <r>
    <s v="DCRI"/>
    <s v="Carolina Marcela Viloria Barragán"/>
    <s v="39.460.686"/>
    <s v="carolinaviloria@itm.edu.co"/>
    <s v="Docente ocasional "/>
    <x v="12"/>
    <s v=" Facultad de Ciencias Exactas y Aplicadas "/>
    <s v="Misional"/>
    <x v="0"/>
    <s v="XI Congreso de Seguridad Radiológica y Nuclear "/>
    <s v="Ponencia "/>
    <s v="Evaluación del control de calidad en equipos de mamografía con sistema de Tomosintese"/>
    <n v="7"/>
    <d v="2015-04-01T00:00:00"/>
    <d v="2021-04-01T00:00:00"/>
    <s v="Abril "/>
    <s v="Palacio de convenciones la Habana "/>
    <s v="N"/>
    <s v="N/A "/>
    <s v="Cuba "/>
    <s v="la habana "/>
    <x v="0"/>
    <s v="N/A "/>
    <s v="S"/>
    <s v="Certificado de participación en el congreso. Someter el trabajo_x000a_presentado como un artículo científico en una revista indexada scopus"/>
    <s v="N"/>
    <s v="S"/>
    <s v="Pendiente revisión CTI  . Se revisó por CTI el artículo no cumple con la condiciones. En espera del artículo indexado. Se han enviado varios indicando que la revista en la que publico el artículo no es indexada. No se tiene respuesta. Vero correos en la carpeta de informes"/>
  </r>
  <r>
    <s v="DCRI"/>
    <s v="Sandra Milena Pérez Buitrago"/>
    <s v="1.036.607.105"/>
    <s v="sandraperez@itm.edu.co "/>
    <s v="Docente ocasional "/>
    <x v="13"/>
    <s v=" Facultad de Ciencias Exactas y Aplicadas "/>
    <s v="Misional"/>
    <x v="0"/>
    <s v="entrenamiento en adquisición de imágenes para reconstrucción 3D, el cual se enmarca en los objetivos del proyecto patrocinado por Colciencias y titulado: “Desarrollo y evaluación de un sistema portátil no invasivo basado en imágenes multiespectrales para el diagnóstico y seguimiento de tratamientos de ulceras cutáneas causadas por Leishmaniasis”."/>
    <s v="Representación Institucional"/>
    <s v="N/A "/>
    <n v="5"/>
    <d v="2023-04-01T00:00:00"/>
    <d v="2025-04-01T00:00:00"/>
    <s v="Abril "/>
    <s v="Pontificia Universidad Católica del Perú"/>
    <s v="S"/>
    <s v="UI 18-03"/>
    <s v="Peru"/>
    <s v="Lima "/>
    <x v="0"/>
    <s v="N/A "/>
    <s v="S"/>
    <s v="Informe de la movilidad, avance internacionalización del currículo, protocolo de adquisición de imáegenes para construcción 3D ( proyecto colciencias) "/>
    <s v="S"/>
    <s v="S"/>
    <s v="  La docente se retiró de la institución. Pendinte : protocolo de adquisición de imáegenes para construcción 3D ( proyecto colciencias). Solo tiempo. "/>
  </r>
  <r>
    <s v="DCRI"/>
    <s v="Juan Camilo Cuervo Restrepo"/>
    <n v="1017180243"/>
    <s v="juancuervo189863@correo.itm.edu.co"/>
    <s v="Estudiante "/>
    <x v="1"/>
    <s v="Facultad de Ingenierías "/>
    <s v="Misional"/>
    <x v="1"/>
    <s v="El Proyecto “Aplicaciones De Visión Por Computador: Programa Conjunto De Formación En Investigación ITM-UTEP”"/>
    <s v="Pasantía "/>
    <s v="N/A"/>
    <n v="90"/>
    <d v="2001-05-01T00:00:00"/>
    <d v="1931-07-01T00:00:00"/>
    <s v="mayo "/>
    <s v="Universiada Texas el Paso "/>
    <s v="S"/>
    <s v="UI 18-01"/>
    <s v="Estados Unidos "/>
    <s v="Texas "/>
    <x v="0"/>
    <s v="N/A "/>
    <s v="S"/>
    <s v="Informe de movilidad"/>
    <s v="S"/>
    <s v="S"/>
    <s v="Texas El paso"/>
  </r>
  <r>
    <s v="DCRI"/>
    <s v="Harlinsson Javier Chavarro Hurtado"/>
    <n v="1080363204"/>
    <s v="harlinssonchavarro199774@correo.itm.edu.co"/>
    <s v="Estudiante "/>
    <x v="1"/>
    <s v="Facultad de Ingenierías "/>
    <s v="Misional"/>
    <x v="1"/>
    <s v="El Proyecto “Aplicaciones De Visión Por Computador: Programa Conjunto De Formación En Investigación ITM-UTEP”"/>
    <s v="Pasantía "/>
    <s v="N/A"/>
    <n v="90"/>
    <d v="2001-05-01T00:00:00"/>
    <d v="1931-07-01T00:00:00"/>
    <s v="mayo "/>
    <s v="Universiada Texas el Paso "/>
    <s v="S"/>
    <s v="UI 18-01"/>
    <s v="Estados Unidos "/>
    <s v="Texas "/>
    <x v="0"/>
    <s v="N/A "/>
    <s v="S"/>
    <s v="Informe de movilidad"/>
    <s v="S"/>
    <s v="S"/>
    <s v="Texas El paso"/>
  </r>
  <r>
    <s v="DCRI"/>
    <s v="Jaider Stiven Rincon Gallego"/>
    <n v="1036960267"/>
    <s v="jaiderrincon204297@correo.itm.edu.co"/>
    <s v="Estudiante "/>
    <x v="1"/>
    <s v="Facultad de Ingenierías "/>
    <s v="Misional"/>
    <x v="1"/>
    <s v="El Proyecto “Aplicaciones De Visión Por Computador: Programa Conjunto De Formación En Investigación ITM-UTEP”"/>
    <s v="Pasantía "/>
    <s v="N/A"/>
    <n v="90"/>
    <d v="2001-05-01T00:00:00"/>
    <d v="1931-07-01T00:00:00"/>
    <s v="mayo "/>
    <s v="Universiada Texas el Paso "/>
    <s v="S"/>
    <s v="UI 18-01"/>
    <s v="Estados Unidos "/>
    <s v="Texas "/>
    <x v="0"/>
    <s v="N/A "/>
    <s v="S"/>
    <s v="Informe de movilidad"/>
    <s v="S"/>
    <s v="S"/>
    <s v="Texas El paso"/>
  </r>
  <r>
    <s v="DCRI"/>
    <s v="Pablo Carmona Zuluaga"/>
    <n v="1152204861"/>
    <s v="pablocarmona187539@correo.itm.edu.co"/>
    <s v="Estudiante "/>
    <x v="1"/>
    <s v="Facultad de Ingenierías "/>
    <s v="Misional"/>
    <x v="1"/>
    <s v="El Proyecto “Aplicaciones De Visión Por Computador: Programa Conjunto De Formación En Investigación ITM-UTEP”"/>
    <s v="Pasantía "/>
    <s v="N/A"/>
    <n v="90"/>
    <d v="2001-05-01T00:00:00"/>
    <d v="1931-07-01T00:00:00"/>
    <s v="mayo "/>
    <s v="Universiada Texas el Paso "/>
    <s v="S"/>
    <s v="UI 18-01"/>
    <s v="Estados Unidos "/>
    <s v="Texas "/>
    <x v="0"/>
    <s v="N/A "/>
    <s v="S"/>
    <s v="Informe de movilidad"/>
    <s v="S"/>
    <s v="S"/>
    <s v="Texas El paso"/>
  </r>
  <r>
    <s v="DCRI"/>
    <s v="Nicolás Alberto Molina Cerón"/>
    <n v="1017227956"/>
    <s v="nicolasmolina196140@correo.itm.edu.co_x000a__x000a_"/>
    <s v="Estudiante "/>
    <x v="1"/>
    <s v="Facultad de Ingenierías "/>
    <s v="Misional"/>
    <x v="1"/>
    <s v="El Proyecto “Aplicaciones De Visión Por Computador: Programa Conjunto De Formación En Investigación ITM-UTEP”"/>
    <s v="Pasantía "/>
    <s v="N/A"/>
    <n v="90"/>
    <d v="2001-05-01T00:00:00"/>
    <d v="1931-07-01T00:00:00"/>
    <s v="mayo "/>
    <s v="Universiada Texas el Paso "/>
    <s v="S"/>
    <s v="UI 18-01"/>
    <s v="Estados Unidos "/>
    <s v="Texas "/>
    <x v="0"/>
    <s v="N/A "/>
    <s v="S"/>
    <s v="Informe de movilidad"/>
    <s v="S"/>
    <s v="S"/>
    <s v="Texas El paso"/>
  </r>
  <r>
    <s v="DCRI"/>
    <s v="Daniel Fernando Gomez Guzman"/>
    <n v="1037638574"/>
    <s v="danielgomez151853@correo.itm.edu.co"/>
    <s v="Estudiante "/>
    <x v="1"/>
    <s v="Facultad de Ingenierías "/>
    <s v="Misional"/>
    <x v="1"/>
    <s v="El Proyecto “Aplicaciones De Visión Por Computador: Programa Conjunto De Formación En Investigación ITM-UTEP”"/>
    <s v="Pasantía "/>
    <s v="N/A"/>
    <n v="90"/>
    <d v="2001-05-01T00:00:00"/>
    <d v="1931-07-01T00:00:00"/>
    <s v="mayo "/>
    <s v="Universiada Texas el Paso "/>
    <s v="S"/>
    <s v="UI 18-01"/>
    <s v="Estados Unidos "/>
    <s v="Texas "/>
    <x v="0"/>
    <s v="N/A "/>
    <s v="S"/>
    <s v="Informe de movilidad"/>
    <s v="S"/>
    <s v="S"/>
    <s v="Texas El paso"/>
  </r>
  <r>
    <s v="DCRI"/>
    <s v="Cristián Suárez Acosta"/>
    <n v="1036657902"/>
    <s v="cristiansuarez180430@correo.itm.edu.co"/>
    <s v="Estudiante "/>
    <x v="1"/>
    <s v="Facultad de Ingenierías "/>
    <s v="Misional"/>
    <x v="1"/>
    <s v="El Proyecto “Aplicaciones De Visión Por Computador: Programa Conjunto De Formación En Investigación ITM-UTEP”"/>
    <s v="Pasantía "/>
    <s v="N/A"/>
    <n v="90"/>
    <d v="2001-05-01T00:00:00"/>
    <d v="1931-07-01T00:00:00"/>
    <s v="mayo "/>
    <s v="Universiada Texas el Paso "/>
    <s v="S"/>
    <s v="UI 18-01"/>
    <s v="Estados Unidos "/>
    <s v="Texas "/>
    <x v="0"/>
    <s v="N/A "/>
    <s v="S"/>
    <s v="Informe de movilidad"/>
    <s v="S"/>
    <s v="S"/>
    <s v="Texas El paso"/>
  </r>
  <r>
    <s v="DCRI"/>
    <s v="Brayhan Alexander Zuluaga Arroyo"/>
    <n v="1214734456"/>
    <s v="brayhanzuluaga189398@correo.itm.edu.co"/>
    <s v="Estudiante "/>
    <x v="1"/>
    <s v="Facultad de Ingenierías "/>
    <s v="Misional"/>
    <x v="1"/>
    <s v="El Proyecto “Aplicaciones De Visión Por Computador: Programa Conjunto De Formación En Investigación ITM-UTEP”"/>
    <s v="Pasantía "/>
    <s v="N/A"/>
    <n v="90"/>
    <d v="2001-05-01T00:00:00"/>
    <d v="1931-07-01T00:00:00"/>
    <s v="mayo "/>
    <s v="Universiada Texas el Paso "/>
    <s v="S"/>
    <s v="UI 18-01"/>
    <s v="Estados Unidos "/>
    <s v="Texas "/>
    <x v="0"/>
    <s v="N/A "/>
    <s v="S"/>
    <s v="Informe de movilidad"/>
    <s v="S"/>
    <s v="S"/>
    <s v="Texas El paso"/>
  </r>
  <r>
    <s v="DCRI"/>
    <s v="Mateo Velásquez Molina"/>
    <n v="1152708284"/>
    <s v="mateovelasquez204560@correo.itm.edu.co_x000a__x000a_"/>
    <s v="Estudiante "/>
    <x v="1"/>
    <s v="Facultad de Ingenierías "/>
    <s v="Misional"/>
    <x v="1"/>
    <s v="El Proyecto “Aplicaciones De Visión Por Computador: Programa Conjunto De Formación En Investigación ITM-UTEP”"/>
    <s v="Pasantía "/>
    <s v="N/A"/>
    <n v="90"/>
    <d v="2001-05-01T00:00:00"/>
    <d v="1931-07-01T00:00:00"/>
    <s v="mayo "/>
    <s v="Universiada Texas el Paso "/>
    <s v="S"/>
    <s v="UI 18-01"/>
    <s v="Estados Unidos "/>
    <s v="Texas "/>
    <x v="0"/>
    <s v="N/A "/>
    <s v="S"/>
    <s v="Informe de movilidad"/>
    <s v="S"/>
    <s v="S"/>
    <s v="Texas El paso"/>
  </r>
  <r>
    <s v="DCRI"/>
    <s v="Mateo Mejía Herrera"/>
    <n v="1152206349"/>
    <s v="mateomejia199756@correo.itm.edu.co_x000a__x000a_"/>
    <s v="Estudiante "/>
    <x v="1"/>
    <s v="Facultad de Ingenierías "/>
    <s v="Misional"/>
    <x v="1"/>
    <s v="El Proyecto “Aplicaciones De Visión Por Computador: Programa Conjunto De Formación En Investigación ITM-UTEP”"/>
    <s v="Pasantía "/>
    <s v="N/A"/>
    <n v="90"/>
    <d v="2001-05-01T00:00:00"/>
    <d v="1931-07-01T00:00:00"/>
    <s v="mayo "/>
    <s v="Universiada Texas el Paso "/>
    <s v="S"/>
    <s v="UI 18-01"/>
    <s v="Estados Unidos "/>
    <s v="Texas "/>
    <x v="0"/>
    <s v="N/A "/>
    <s v="S"/>
    <s v="Informe de movilidad"/>
    <s v="S"/>
    <s v="S"/>
    <s v="Texas El paso"/>
  </r>
  <r>
    <s v="Departamento de Personal"/>
    <s v="María Paulina Piedrahita "/>
    <n v="1017170921"/>
    <s v="mariapiedrahita@itm.edu.co "/>
    <s v="Jefe oficina Mercadeo "/>
    <x v="7"/>
    <s v="Dirección Extensión "/>
    <s v="Misional"/>
    <x v="2"/>
    <s v="EXMA The Marketing Economy"/>
    <s v="Capacitación "/>
    <s v="N/A "/>
    <n v="2"/>
    <d v="2017-05-01T00:00:00"/>
    <d v="2018-05-01T00:00:00"/>
    <s v="mayo "/>
    <s v="EXEMA "/>
    <s v="N"/>
    <s v="N/A "/>
    <s v="Colombia "/>
    <s v="Bogotá "/>
    <x v="2"/>
    <s v="N/A "/>
    <s v="Movilidad realizada por el depto de personal"/>
    <s v="Movilidad realizada por el depto de personal"/>
    <s v="Movilidad realizada por el depto de personal"/>
    <s v="N/A"/>
    <m/>
  </r>
  <r>
    <s v="Departamento de Personal"/>
    <s v="Mauricio Lopera "/>
    <n v="98638803"/>
    <s v="mauriciolopera@itm.edu.co "/>
    <s v="Jefe Departamento de Sistemas "/>
    <x v="7"/>
    <s v="Departamento de Sistemas "/>
    <s v="Apoyo "/>
    <x v="2"/>
    <s v="Semana Técnica  "/>
    <s v="Asistente"/>
    <s v="N/A"/>
    <n v="4"/>
    <d v="2007-05-01T00:00:00"/>
    <d v="2010-05-01T00:00:00"/>
    <s v="mayo "/>
    <s v="Empresa Reichle &amp; De-Massari. R&amp;M "/>
    <s v="N"/>
    <s v="N/(A "/>
    <s v="Brasil "/>
    <s v="Sao Paulo "/>
    <x v="0"/>
    <s v="N/A "/>
    <s v="Movilidad realizada por el depto de personal"/>
    <s v="Movilidad realizada por el depto de personal"/>
    <s v="Movilidad realizada por el depto de personal"/>
    <s v="S"/>
    <m/>
  </r>
  <r>
    <s v="DCRI"/>
    <s v="Jackeline Andrea Macías Urrego"/>
    <n v="1128400180"/>
    <s v="jackelinemacias@itm.edu.co"/>
    <s v="Docente ocasional "/>
    <x v="14"/>
    <s v="Facultad de Ciencias Económicas y Administrativas "/>
    <s v="Misional"/>
    <x v="0"/>
    <s v="Visita técnica en las escuelas elementales y maternas religiosas oblatas al divino amor"/>
    <s v="Representación Institucional"/>
    <s v="N/A "/>
    <n v="18"/>
    <d v="2020-05-01T00:00:00"/>
    <d v="2007-06-01T00:00:00"/>
    <s v="mayo "/>
    <s v="escuelas elementales y maternas religiosas oblatas al divino amor"/>
    <s v="N"/>
    <s v="N/A "/>
    <s v="Italia"/>
    <s v="Roma "/>
    <x v="0"/>
    <s v="N/A "/>
    <s v="S"/>
    <s v="Socialización con el equipo de trabajo, articulo indexado en categoria B Publindex "/>
    <s v="S"/>
    <s v="S"/>
    <m/>
  </r>
  <r>
    <s v="DCRI"/>
    <s v="María  Constanza  Torres "/>
    <n v="1085245721"/>
    <s v="mariatorres@itm.edu.co "/>
    <s v="Docente de Carrera "/>
    <x v="1"/>
    <s v="Facultad de Ingenierías "/>
    <s v="Misional"/>
    <x v="0"/>
    <s v="acompañamiento estudiantes  del EL PROYECTO “APLICACIONES DE VISIÓN POR COMPUTADOR: PROGRAMA CONJUNTO DE FORMACIÓN EN INVESTIGACIÓN ITM – UTEP”"/>
    <s v="Misión Institucional"/>
    <s v="N/A "/>
    <n v="6"/>
    <d v="2001-05-01T00:00:00"/>
    <d v="2006-05-01T00:00:00"/>
    <s v="mayo "/>
    <s v="UTEP "/>
    <s v="S"/>
    <s v="UI 18-01"/>
    <s v="Estados Unidos "/>
    <s v="Texas "/>
    <x v="0"/>
    <s v="N/A "/>
    <s v="S"/>
    <s v="Informe de Movilidad "/>
    <s v="S"/>
    <s v="S"/>
    <m/>
  </r>
  <r>
    <s v="Departamento de Personal"/>
    <s v="Over Willer Yepes Mejía "/>
    <n v="71736971"/>
    <s v="overyepes@itm.edu.co "/>
    <s v="Profesional Univesitario "/>
    <x v="7"/>
    <s v="Centro de Laboratorios "/>
    <s v="Apoyo "/>
    <x v="2"/>
    <s v="Ensayos de aptitud en el Sena "/>
    <s v="Representación "/>
    <s v="N/A "/>
    <n v="5"/>
    <d v="2022-05-01T00:00:00"/>
    <d v="2026-05-01T00:00:00"/>
    <s v="mayo "/>
    <s v="SENA"/>
    <s v="N"/>
    <s v="N/A "/>
    <s v="Mexico "/>
    <s v="Queretaro "/>
    <x v="0"/>
    <s v="N/A "/>
    <s v="Movilidad realizada por el depto de personal"/>
    <s v="Movilidad realizada por el depto de personal"/>
    <s v="Movilidad realizada por el depto de personal"/>
    <s v="S"/>
    <m/>
  </r>
  <r>
    <s v="DCRI"/>
    <s v="Daniel Cardona Valencia"/>
    <n v="1128271998"/>
    <s v="danielcardona@itm.edu.co "/>
    <s v="Docente ocasional "/>
    <x v="2"/>
    <s v="Facultad de Ciencias Económicas y Administrativas "/>
    <s v="Misional"/>
    <x v="0"/>
    <s v="4th International Conference on Computer and Technology Applications"/>
    <s v="Ponencia "/>
    <s v="Relación entre uso de TIC y niveles de educación financiera en América Latina"/>
    <n v="5"/>
    <d v="2001-05-01T00:00:00"/>
    <d v="2005-05-01T00:00:00"/>
    <s v="mayo "/>
    <s v="Universidad de Gaz"/>
    <s v="N"/>
    <s v="N/A "/>
    <s v="Turquia "/>
    <s v="Estambul "/>
    <x v="0"/>
    <s v="N/A "/>
    <s v="S"/>
    <s v="Certificado ponente ,   artículo publicado "/>
    <s v="S"/>
    <s v="S"/>
    <s v="Codifo AMCT 4421"/>
  </r>
  <r>
    <s v="DCRI"/>
    <s v="Katherine Arango Benítez"/>
    <n v="1036629118"/>
    <s v="katherinearango137343@correo.itm.edu.co"/>
    <s v="Estudiante "/>
    <x v="15"/>
    <s v="Facultad de Ciencias Económicas y Administrativas "/>
    <s v="Misional"/>
    <x v="1"/>
    <s v="Pasantía de Investigación "/>
    <s v="Pasantía "/>
    <s v="N/A "/>
    <n v="120"/>
    <d v="2027-04-01T00:00:00"/>
    <d v="2003-08-01T00:00:00"/>
    <s v="Abril "/>
    <s v="Universidad de Chile "/>
    <s v="N"/>
    <s v="N/A "/>
    <s v="Chile "/>
    <m/>
    <x v="0"/>
    <s v="N/A "/>
    <s v="S"/>
    <s v="Informe de movilidad, socialización"/>
    <s v="S"/>
    <s v="S"/>
    <m/>
  </r>
  <r>
    <s v="Departamento de Personal"/>
    <s v="Carlos Andres Caballero "/>
    <n v="98569672"/>
    <s v="carloscaballero@itm.edu.co "/>
    <s v="Docente de Carrera "/>
    <x v="4"/>
    <s v="Facultad de Artes y Humanidades"/>
    <s v="Misional"/>
    <x v="0"/>
    <s v="XIII Congreso Latinoamericano de la Asociación Internacional para el estudio de la música popular IASPM "/>
    <s v="Asistencia evento"/>
    <s v="N/A"/>
    <n v="7"/>
    <d v="2016-06-01T00:00:00"/>
    <d v="2016-06-01T00:00:00"/>
    <s v="junio "/>
    <s v="Asociación Internacional para el estudio de la música popular "/>
    <s v="N"/>
    <s v="N/A "/>
    <s v="Puerto Rico "/>
    <s v="San Juan "/>
    <x v="0"/>
    <s v="N/A "/>
    <s v="Movilidad realizada por el depto de personal"/>
    <s v="Movilidad realizada por el depto de personal"/>
    <s v="Movilidad realizada por el depto de personal"/>
    <s v="S"/>
    <m/>
  </r>
  <r>
    <s v="DCRI"/>
    <s v="Sandra Milena Hurtado Isaza"/>
    <s v="1.039.420.678 "/>
    <s v="milena198957@gmail.com"/>
    <s v="Estudiante "/>
    <x v="3"/>
    <s v=" Facultad de Ciencias Exactas y Aplicadas "/>
    <s v="Misional"/>
    <x v="1"/>
    <s v="IV Versión del Congreso Internacional de Investigación e Innovación en Ingeniería, Ciencia y Tecnología de Alimentos – IICTA 2018"/>
    <s v="Ponencia "/>
    <s v="quimiopreventivas de las antocianinas de frutas y verduras” "/>
    <n v="3"/>
    <d v="2016-05-01T00:00:00"/>
    <d v="2018-05-01T00:00:00"/>
    <s v="mayo "/>
    <s v="Universidad Nacional "/>
    <s v="N"/>
    <s v="N/A "/>
    <s v="Colombia "/>
    <s v="Cali "/>
    <x v="2"/>
    <s v="N/A "/>
    <s v="S"/>
    <s v="Memoria del evento, certificado de ponencia"/>
    <s v="S"/>
    <s v="N/A"/>
    <m/>
  </r>
  <r>
    <s v="DCRI"/>
    <s v="Carolina Cuervo Pareja"/>
    <s v="1.036.616.771"/>
    <s v="carolinacuervo1988@hotmail.es"/>
    <s v="Estudiante "/>
    <x v="3"/>
    <s v=" Facultad de Ciencias Exactas y Aplicadas "/>
    <s v="Misional"/>
    <x v="1"/>
    <s v="IV Versión del Congreso Internacional de Investigación e Innovación en Ingeniería, Ciencia y Tecnología de Alimentos – IICTA 2018"/>
    <s v="Ponencia "/>
    <s v="Actividad citotóxica de extractos etanólico de la hoja de maracuyá sobre líneas celulares SW480 y SW620 un modelo invitro de cáncer Colorrectal"/>
    <n v="3"/>
    <d v="2016-05-01T00:00:00"/>
    <d v="2018-05-01T00:00:00"/>
    <s v="mayo "/>
    <s v="Universidad Nacional "/>
    <s v="N"/>
    <s v="N/A "/>
    <s v="Colombia "/>
    <s v="Cali "/>
    <x v="2"/>
    <s v="N/A "/>
    <s v="S"/>
    <s v="Memoria del evento, certificado de ponencia"/>
    <s v="S"/>
    <s v="N/A"/>
    <m/>
  </r>
  <r>
    <s v="DCRI"/>
    <s v="Leonardo Duque Muñoz"/>
    <n v="1053778273"/>
    <s v="leonardoduque@itm.edu.co"/>
    <s v="Docente ocasional "/>
    <x v="1"/>
    <s v="Facultad de Ingenierías "/>
    <s v="Misional"/>
    <x v="0"/>
    <s v="Pasantía de Investigación University College London -  Wellcome Centre for Human Neuroimaging"/>
    <s v="Pasantía "/>
    <s v="N/A "/>
    <n v="35"/>
    <d v="2026-05-01T00:00:00"/>
    <d v="1930-06-01T00:00:00"/>
    <s v="mayo "/>
    <s v="University College London -  Wellcome Centre for Human Neuroimaging"/>
    <s v="N"/>
    <s v="N/A "/>
    <s v="Inglaterra"/>
    <s v="Londres "/>
    <x v="0"/>
    <s v="N/A "/>
    <s v="S"/>
    <s v="Artículo indexada"/>
    <s v="S"/>
    <s v="S"/>
    <s v="Codifo AMCT  3920"/>
  </r>
  <r>
    <s v="Departamento de Personal"/>
    <s v="Jackeline Andrea Macías Urrego"/>
    <s v="1.128.400.180"/>
    <s v="jackelinemacias@itm.edu.co"/>
    <s v="Docente ocasional "/>
    <x v="14"/>
    <s v="Facultad de Ciencias Económicas y Administrativas "/>
    <s v="Misional"/>
    <x v="0"/>
    <s v="1er Encuentro Nacional de jóvenes Investigadores e innovdores Colciencias "/>
    <s v="Representación Institucional"/>
    <s v="N/A "/>
    <n v="1"/>
    <d v="2008-05-01T00:00:00"/>
    <d v="2008-05-01T00:00:00"/>
    <s v="mayo "/>
    <s v="Colciencias "/>
    <s v="N"/>
    <s v="N/A "/>
    <s v="Colombia "/>
    <s v="Bogotá "/>
    <x v="2"/>
    <s v="N/A "/>
    <s v="Movilidad realizada por el depto de personal"/>
    <s v="Movilidad realizada por el depto de personal"/>
    <s v="Movilidad realizada por el depto de personal"/>
    <s v="N/A"/>
    <m/>
  </r>
  <r>
    <s v="Rectoría"/>
    <s v="María Fernada Vega de Mendoza "/>
    <n v="43626028"/>
    <s v="mariavega@itm.edu.co "/>
    <s v="Directora DCRI "/>
    <x v="7"/>
    <s v="DCRI "/>
    <s v="Misional"/>
    <x v="2"/>
    <s v="Asamblea RCI "/>
    <s v="Asistente"/>
    <s v="N/A "/>
    <n v="1"/>
    <d v="2002-05-01T00:00:00"/>
    <d v="2003-05-01T00:00:00"/>
    <s v="mayo "/>
    <s v="RCI "/>
    <s v="S"/>
    <s v="RN11-01"/>
    <s v="Colombia "/>
    <s v="Ibague "/>
    <x v="2"/>
    <s v="N/A "/>
    <s v="Movilidad realizada por Rectoria "/>
    <s v="Movilidad realizada por Rectoria "/>
    <s v="Movilidad realizada por Rectoria "/>
    <s v="N/A"/>
    <m/>
  </r>
  <r>
    <s v="Departamento de Personal"/>
    <s v="Dora Nicolasa Gómez "/>
    <n v="43018825"/>
    <s v="doragomez@itm.edu.co "/>
    <s v="Directora Autoevaluación"/>
    <x v="16"/>
    <s v="Autoevaluación "/>
    <s v="Estratégico "/>
    <x v="2"/>
    <s v="Visita Ministerio de Educacipon Nacionla "/>
    <s v="Representación "/>
    <s v="N/A "/>
    <n v="1"/>
    <d v="2027-04-01T00:00:00"/>
    <d v="2027-04-01T00:00:00"/>
    <s v="Abril "/>
    <s v="Ministerio de Eduación nacional "/>
    <s v="N"/>
    <s v="N/A "/>
    <s v="Colombia "/>
    <s v="Bogotá "/>
    <x v="2"/>
    <s v="N/A "/>
    <s v="Movilidad realizada por el depto de personal"/>
    <s v="Movilidad realizada por el depto de personal"/>
    <s v="Movilidad realizada por el depto de personal"/>
    <s v="N/A"/>
    <m/>
  </r>
  <r>
    <s v="DCRI"/>
    <s v="Miguel Ángel Prada Muñoz"/>
    <s v="79.465.997 "/>
    <s v="miguelprada@itm.edu.co"/>
    <s v="Docente ocasional "/>
    <x v="17"/>
    <s v="Facultad de Artes y Humanidades"/>
    <s v="Misional"/>
    <x v="0"/>
    <s v="Congreso de Cultura Visual 2018"/>
    <s v="Ponencia "/>
    <s v="Métodos de diseño aplicados al diseño_x000a_con Identidad"/>
    <n v="5"/>
    <d v="2025-05-01T00:00:00"/>
    <d v="1930-05-01T00:00:00"/>
    <s v="mayo "/>
    <s v="Pontificia Universidad de la Santa Cruz de Roma"/>
    <s v="N"/>
    <s v="N/A "/>
    <s v="Italia"/>
    <s v="Roma "/>
    <x v="0"/>
    <s v="N/A "/>
    <s v="S"/>
    <s v="Certificado de la Ponencia, Publicación indexada internacional.De esta ponencia y experiencia debe derivar una publicación (cartilla, documento, etc.) con material de_x000a_apoyo a la docencia y de consulta para los estudiantes, indicador importante dentro de los procesos_x000a_calidad de los programas._x000a_2. Elaborar u"/>
    <s v="N"/>
    <s v="S"/>
    <s v="El docente no continuo en la institución "/>
  </r>
  <r>
    <s v="Departamento de Personal"/>
    <s v="Lina María Garcia  Roman "/>
    <n v="43593782"/>
    <s v="linaroman@itm.edu.co "/>
    <s v="Jefe Dpto Ciencias Administrativas "/>
    <x v="7"/>
    <s v="Facultad de Ciencias Económicas y Administrativas "/>
    <s v="Misional"/>
    <x v="2"/>
    <s v="Nuevas Tecnologías, nuevo negocios: nuevos retos para la administracipon "/>
    <s v="Capacitación "/>
    <s v="N/A "/>
    <n v="3"/>
    <d v="2006-05-01T00:00:00"/>
    <d v="2008-05-01T00:00:00"/>
    <s v="mayo "/>
    <s v="ASCOLFA "/>
    <s v="S"/>
    <s v="RN13-01"/>
    <s v="Colombia "/>
    <s v="Manizales "/>
    <x v="2"/>
    <s v="N/A "/>
    <s v="Movilidad realizada por el depto de personal"/>
    <s v="Movilidad realizada por el depto de personal"/>
    <s v="Movilidad realizada por el depto de personal"/>
    <s v="N/A"/>
    <m/>
  </r>
  <r>
    <s v="Departamento de Personal"/>
    <s v="Vanessa Rodriguez Lora "/>
    <n v="43866611"/>
    <s v="vanessarodriguez@itm.edu.co"/>
    <s v="Docente de Carrera "/>
    <x v="18"/>
    <s v="Facultad de Ciencias Económicas y Administrativas "/>
    <s v="Misional"/>
    <x v="0"/>
    <s v="Congreso internacional de análisis organizacional XVI CIAO "/>
    <s v="Asistencia evento"/>
    <s v="N/A"/>
    <n v="14"/>
    <d v="2004-08-01T00:00:00"/>
    <d v="2017-08-01T00:00:00"/>
    <s v="agosto "/>
    <s v="Escuela de Altos Estudios Comerciales (HEC.CA) "/>
    <s v="N"/>
    <s v="N/A "/>
    <s v="Canada"/>
    <s v="Montreal"/>
    <x v="0"/>
    <s v="N/A "/>
    <s v="Movilidad realizada por el depto de personal"/>
    <s v="Movilidad realizada por el depto de personal"/>
    <s v="Movilidad realizada por el depto de personal"/>
    <s v="S"/>
    <m/>
  </r>
  <r>
    <s v="Departamento de Personal"/>
    <s v="Nelcy Suarez Landazabal "/>
    <n v="63298337"/>
    <s v="nelcysuarez@itm.edu.co"/>
    <s v="Docente de Carrera "/>
    <x v="18"/>
    <s v="Facultad de Ciencias Económicas y Administrativas "/>
    <s v="Misional"/>
    <x v="0"/>
    <s v="Congreso internacional de análisis organizacional XVI CIAO "/>
    <s v="Asistencia evento"/>
    <s v="N/A"/>
    <n v="14"/>
    <d v="2004-08-01T00:00:00"/>
    <d v="2017-08-01T00:00:00"/>
    <s v="agosto "/>
    <s v="Escuela de Altos Estudios Comerciales (HEC.CA) "/>
    <s v="N"/>
    <s v="N/A "/>
    <s v="Canada"/>
    <s v="Montreal"/>
    <x v="0"/>
    <s v="N/A "/>
    <s v="Movilidad realizada por el depto de personal"/>
    <s v="Movilidad realizada por el depto de personal"/>
    <s v="Movilidad realizada por el depto de personal"/>
    <s v="S"/>
    <m/>
  </r>
  <r>
    <s v="Dirección de Investigación"/>
    <s v="Francisco Luis Giraldo "/>
    <n v="71647133"/>
    <s v="franciscogiraldo@itm.edu.co "/>
    <s v="Docente de Carrera "/>
    <x v="19"/>
    <s v="Facultad de Artes y Humanidades"/>
    <s v="Misional "/>
    <x v="0"/>
    <s v="Congreso Internacional de investigacipon Acádémica Journals Chetumal 2018"/>
    <s v="Ponencia "/>
    <s v="Pedagogía para la paz como estrategia sociopolitica para la consolidación de tejido social en escenarios de posconflicto "/>
    <n v="3"/>
    <d v="2023-05-01T00:00:00"/>
    <d v="2025-05-01T00:00:00"/>
    <s v="mayo "/>
    <s v="N/A "/>
    <s v="S"/>
    <s v="P17221"/>
    <s v="México "/>
    <s v="Chetumal "/>
    <x v="0"/>
    <s v="N/A "/>
    <s v="S"/>
    <s v="Certificado de participación de ponencia"/>
    <s v="S"/>
    <s v="S"/>
    <m/>
  </r>
  <r>
    <s v="Dirección de Investigación"/>
    <s v="Juan Diego Parra Valencia "/>
    <n v="98660188"/>
    <s v="juanparra@itm.edu.co"/>
    <s v="Docente ocasional "/>
    <x v="20"/>
    <s v="Facultad de Artes y Humanidades"/>
    <s v="Misional "/>
    <x v="0"/>
    <s v="Congreso Internacional mayo del 68, 50 años despúes  y al seminario internacional la imágenes y el tiempo"/>
    <s v="Ponencia "/>
    <s v="Guy Debord y el Anti-cines. Intervenir el pesamiento, tergivesar la imagen, destruir la presentación y Twin Peaks. Imágenes -sueño y formas del tiempo en David Lynch "/>
    <n v="5"/>
    <d v="2021-05-01T00:00:00"/>
    <d v="2025-05-01T00:00:00"/>
    <s v="mayo "/>
    <s v="Unviversidad Complutense "/>
    <s v="S"/>
    <s v="P17208"/>
    <s v="España "/>
    <s v="Madrid "/>
    <x v="0"/>
    <s v="N/A "/>
    <s v="Movilidad tramitada por la Dirección de Investigación "/>
    <s v="Movilidad tramitada por la Dirección de Investigación "/>
    <s v="Movilidad tramitada por la Dirección de Investigación "/>
    <s v="S"/>
    <m/>
  </r>
  <r>
    <s v="Dirección de Investigación"/>
    <s v="Beatriz Helana Acosta "/>
    <n v="43629284"/>
    <s v="beatrizacosta@itm.edu.co "/>
    <s v="Docente ocasional "/>
    <x v="20"/>
    <s v="Facultad de Artes y Humanidades"/>
    <s v="Misional "/>
    <x v="0"/>
    <s v="Congreso Internacional mayo del 68, 50 años despúes  y al seminario internacional la imágenes y el tiempo"/>
    <s v="Ponencia "/>
    <s v="Guy Debord y el Anti-cines. Intervenir el pesamiento, tergivesar la imagen, destruir la presentación y Twin Peaks. Imágenes -sueño y formas del tiempo en David Lynch "/>
    <n v="5"/>
    <d v="2021-05-01T00:00:00"/>
    <d v="2025-05-01T00:00:00"/>
    <s v="mayo "/>
    <s v="Unviversidad Complutense "/>
    <s v="N"/>
    <s v="N/A"/>
    <s v="España "/>
    <s v="Madrid "/>
    <x v="0"/>
    <s v="N/A "/>
    <s v="Movilidad tramitada por la Dirección de Investigación "/>
    <s v="Movilidad tramitada por la Dirección de Investigación "/>
    <s v="Movilidad tramitada por la Dirección de Investigación "/>
    <s v="S"/>
    <m/>
  </r>
  <r>
    <s v="Dirección de Investigación"/>
    <s v="Juan Diego Parra Valencia "/>
    <n v="98660188"/>
    <s v="juanparra@itm.edu.co"/>
    <s v="Docente ocasional "/>
    <x v="20"/>
    <s v="Facultad de Artes y Humanidades"/>
    <s v="Misional "/>
    <x v="0"/>
    <s v="Representación Institucional "/>
    <s v="Asistencia evento"/>
    <s v="N/A "/>
    <n v="5"/>
    <d v="2018-05-01T00:00:00"/>
    <d v="2004-06-01T00:00:00"/>
    <s v="mayo "/>
    <s v="Unviversidad Complutense "/>
    <s v="N"/>
    <s v="N/A"/>
    <s v="España "/>
    <s v="Madrid "/>
    <x v="0"/>
    <s v="N/A "/>
    <s v="Movilidad tramitada por la Dirección de Investigación "/>
    <s v="Movilidad tramitada por la Dirección de Investigación "/>
    <s v="Movilidad tramitada por la Dirección de Investigación "/>
    <s v="S"/>
    <m/>
  </r>
  <r>
    <s v="Departamento de Personal"/>
    <s v="Juan Carlos Jaramillo Fayad "/>
    <n v="79568315"/>
    <s v="juanjaramillo@itm.edu.co "/>
    <s v="Docente ocasional "/>
    <x v="9"/>
    <s v=" Facultad de Ciencias Exactas y Aplicadas "/>
    <s v="Misional"/>
    <x v="0"/>
    <s v="Mision Escuela Internacional de Desarrollo Sostenible "/>
    <s v="Representación Institucional"/>
    <s v="N/A "/>
    <n v="1"/>
    <d v="2015-05-01T00:00:00"/>
    <d v="2018-05-01T00:00:00"/>
    <s v="mayo "/>
    <s v="N/A "/>
    <s v="N"/>
    <s v="N/A "/>
    <s v="Colombia "/>
    <s v="Bogotá "/>
    <x v="2"/>
    <s v="N/A "/>
    <s v="Movilidad realizada por el depto de personal"/>
    <s v="Movilidad realizada por el depto de personal"/>
    <s v="Movilidad realizada por el depto de personal"/>
    <s v="N/A"/>
    <m/>
  </r>
  <r>
    <s v="Departamento de Personal"/>
    <s v="Jose Luis Gonzalez manosalva "/>
    <n v="91256276"/>
    <s v="josegonzalez@itm.edu.co "/>
    <s v="Jefe Oficina Dpto de Ciencias Ambientales y de la contrucción "/>
    <x v="10"/>
    <s v=" Facultad de Ciencias Exactas y Aplicadas "/>
    <s v="Misional"/>
    <x v="2"/>
    <s v="Mision Escuela Internacional de Desarrollo Sostenible "/>
    <s v="Representación "/>
    <s v="N/A "/>
    <n v="1"/>
    <d v="2015-05-01T00:00:00"/>
    <d v="2018-05-01T00:00:00"/>
    <s v="mayo "/>
    <s v="N/A "/>
    <s v="N"/>
    <s v="N/A "/>
    <s v="Colombia "/>
    <s v="Bogotá "/>
    <x v="2"/>
    <s v="N/A "/>
    <s v="Movilidad realizada por el depto de personal"/>
    <s v="Movilidad realizada por el depto de personal"/>
    <s v="Movilidad realizada por el depto de personal"/>
    <s v="N/A"/>
    <m/>
  </r>
  <r>
    <s v="DCRI"/>
    <s v="Sonia Jaquelliny Moreno Jiménez"/>
    <s v="43.625.992"/>
    <s v=" soniamoreno3990@correo.itm.edu.co"/>
    <s v="Estudiante "/>
    <x v="21"/>
    <s v="Facultad de Ciencias Económicas y Administrativas "/>
    <s v="Misional "/>
    <x v="1"/>
    <s v="VI Congreso Internacional sobre Tecnología e Innovación + Ciencia e Investigación, CITICI2018"/>
    <s v="Ponencia "/>
    <s v="Investigación titulada &quot;Gestionar el conocimiento aplicado en las Herramientas Lean Manufacturing a través Objetos Interactivos de Aprendizaje (01A)&quot;. "/>
    <n v="3"/>
    <d v="2016-05-01T00:00:00"/>
    <d v="2018-05-01T00:00:00"/>
    <s v="mayo "/>
    <s v="CITICI Congreso de la Corporación CIMTED"/>
    <s v="N"/>
    <s v="N/A "/>
    <s v="Argentina "/>
    <s v="Buenos Aires "/>
    <x v="0"/>
    <s v="N/A "/>
    <s v="S"/>
    <s v="Publicación en la tekhné , Divulgación del congreso en el semillero de Herramientas para la productividad (SIPRO) , Divulgación con los estudiantes de Maestría Gestión de innovación tecnológica, cooperación y desarrollo regional "/>
    <s v="S"/>
    <s v="S"/>
    <m/>
  </r>
  <r>
    <s v="DCRI"/>
    <s v="Artur Zarzycki"/>
    <n v="514388"/>
    <s v="arturzarycki@itm,edu.co"/>
    <s v="Docente ocasional "/>
    <x v="1"/>
    <s v="Facultad de Ingenierías "/>
    <s v="Misional "/>
    <x v="0"/>
    <s v="estancia académica en el Instituto FEMTO Francia, derivada del Convenio Marco suscrito con esta institución, cuyo objetivo es la fabricación y caracterización de un microespejo de escaneo de 2Den tecnología MEMS"/>
    <s v="Pasantía "/>
    <s v="N/A "/>
    <n v="62"/>
    <d v="2019-05-01T00:00:00"/>
    <d v="1931-07-01T00:00:00"/>
    <s v="mayo "/>
    <s v="Instituo FEMTO "/>
    <s v="S"/>
    <m/>
    <s v="Francias "/>
    <s v="Paris "/>
    <x v="0"/>
    <s v="N/A "/>
    <s v="S"/>
    <s v="Artículo tipo A, ( según categoria COLCIENCIAS) enviado a una revista. Convenio"/>
    <s v="S"/>
    <s v="S"/>
    <m/>
  </r>
  <r>
    <s v="Departamento de Personal"/>
    <s v="Luis Lizon "/>
    <n v="70115430"/>
    <s v="luislizon@itm.edu.co"/>
    <s v="Docente ocasional "/>
    <x v="17"/>
    <s v="Facultad de Artes y Humanidades"/>
    <s v="Misional "/>
    <x v="0"/>
    <s v="Homenaje a las universidades del pais que cuentan con docentes o docentes con discapacidad "/>
    <s v="Representación Institucional"/>
    <s v="N/A "/>
    <n v="2"/>
    <d v="2024-05-01T00:00:00"/>
    <d v="2025-05-01T00:00:00"/>
    <s v="mayo "/>
    <s v="Instituto nacional para los ciegos INCI "/>
    <s v="N"/>
    <s v="N/A "/>
    <s v="Colombia "/>
    <s v="Bogotá "/>
    <x v="2"/>
    <s v="N/A "/>
    <s v="Movilidad realizada por el depto de personal"/>
    <s v="Movilidad realizada por el depto de personal"/>
    <s v="Movilidad realizada por el depto de personal"/>
    <s v="N/A"/>
    <m/>
  </r>
  <r>
    <s v="Departamento de Personal"/>
    <s v="Jhoany Alejandro Valencia "/>
    <n v="1017158632"/>
    <s v="Jhoanyvalencia@itm.edu.co "/>
    <s v="Docente de Carrera "/>
    <x v="14"/>
    <s v="Facultad de Ciencias Económicas y Administrativas "/>
    <s v="Misional "/>
    <x v="0"/>
    <s v="5th international conference on Education, Social Sciences and Humanities  "/>
    <s v="Ponencia "/>
    <s v="N/A "/>
    <n v="5"/>
    <d v="2001-07-01T00:00:00"/>
    <d v="2005-07-01T00:00:00"/>
    <s v="julio "/>
    <s v="OCERINT "/>
    <s v="N"/>
    <s v="N/A "/>
    <s v="Dubai "/>
    <m/>
    <x v="0"/>
    <s v="N/A "/>
    <s v="Movilidad realizada por el depto de personal"/>
    <s v="Movilidad realizada por el depto de personal"/>
    <s v="Movilidad realizada por el depto de personal"/>
    <s v="S"/>
    <m/>
  </r>
  <r>
    <s v="DCRI"/>
    <s v="John Alexander Pérez Sepúlveda"/>
    <s v="7.175.080"/>
    <s v="Johnsepulveda@itm.edu.co"/>
    <s v="Jefe Departamento Ciencias Básicas "/>
    <x v="7"/>
    <s v=" Facultad de Ciencias Exactas y Aplicadas "/>
    <s v="Misional "/>
    <x v="2"/>
    <s v="The International Congress of Mathematicians 2018 (ICM2018), "/>
    <s v="Ponencia "/>
    <s v="Simple shockcapturing  Lagrangian - Eulerian scheme for balance laws"/>
    <n v="12"/>
    <d v="1931-07-01T00:00:00"/>
    <d v="2001-08-01T00:00:00"/>
    <s v="julio "/>
    <s v="N/A"/>
    <s v="N"/>
    <s v="N/A "/>
    <s v="Brasil "/>
    <s v="Rio de Janierio "/>
    <x v="0"/>
    <s v="N/A "/>
    <s v="S"/>
    <s v="Artículo publicado en Revista Q1"/>
    <s v="S"/>
    <s v="S"/>
    <m/>
  </r>
  <r>
    <s v="DCRI"/>
    <s v="Nini Johanna Pedroza Díaz"/>
    <s v="1.036.615.466"/>
    <s v="ninipedroza@itm.educo "/>
    <s v="Docente ocasional "/>
    <x v="12"/>
    <s v=" Facultad de Ciencias Exactas y Aplicadas "/>
    <s v="Misional "/>
    <x v="0"/>
    <s v="XII EuPA Congress, Translating Genomes into Biological Functions -EUPA 2018 "/>
    <s v="Ponencia "/>
    <s v="Proteomic analysis of cerebrospinal fluid of patients with neuropsychiatric lupus: looking for biomarkers"/>
    <n v="7"/>
    <d v="2014-06-01T00:00:00"/>
    <d v="2021-06-01T00:00:00"/>
    <s v="junio "/>
    <s v="N/A"/>
    <s v="N"/>
    <s v="N/A "/>
    <s v="España "/>
    <s v="Santiago de Compostela"/>
    <x v="0"/>
    <s v="N/A "/>
    <s v="S"/>
    <s v="Los trabajos presentados serán publicados en la revista Eupa Open Proteomics o en la revista Journal of Proteomics con sus respectivos registros ISSN, según cosideración del evento. Certificado de Ponente. Someter artículo revista indexada Q4"/>
    <s v="S"/>
    <s v="S"/>
    <m/>
  </r>
  <r>
    <s v="DCRI"/>
    <s v="Andrés Felipe Giraldo Forero"/>
    <s v="1.094.913.312 "/>
    <s v="andresforero@itm.edu.co"/>
    <s v="Docente ocasional "/>
    <x v="5"/>
    <s v="Facultad de Ingenierías "/>
    <s v="Misional "/>
    <x v="0"/>
    <s v="International Conference on Hybrid Artificial Intelligent Systems (HAIS)"/>
    <s v="Ponencia "/>
    <s v="Multi-label learning by hyperparameters calibration for treating class imbalance"/>
    <n v="7"/>
    <d v="2019-06-01T00:00:00"/>
    <d v="2023-06-01T00:00:00"/>
    <s v="junio "/>
    <s v="Universidad de Oviedo"/>
    <s v="N"/>
    <s v="N/A "/>
    <s v="España"/>
    <s v="Oviedo, "/>
    <x v="0"/>
    <s v="N/A "/>
    <s v="S"/>
    <s v="Certificado de participación, evidencia socialización del evento, artículo publicado Q2"/>
    <s v="S"/>
    <s v="S"/>
    <s v="3915, Codifo AMCTI "/>
  </r>
  <r>
    <s v="Departamento de Personal"/>
    <s v="Erika Solange Imbett Vargas "/>
    <n v="32887861"/>
    <s v="erikaimbett@itm.edu.co"/>
    <s v="Docente ocasional "/>
    <x v="22"/>
    <s v="Facultad de Artes y Humanidades"/>
    <s v="Misional "/>
    <x v="0"/>
    <s v="II Encuentro de Diseño e Innovación social "/>
    <s v="Representación Institucional"/>
    <s v="N/A "/>
    <n v="6"/>
    <d v="1931-05-01T00:00:00"/>
    <d v="2006-06-01T00:00:00"/>
    <s v="mayo "/>
    <s v="Universidad Autónoma de occidente "/>
    <s v="N"/>
    <s v="N/A "/>
    <s v="Colombia "/>
    <s v="Cali "/>
    <x v="2"/>
    <s v="N/A "/>
    <s v="Movilidad realizada por el depto de personal"/>
    <s v="Movilidad realizada por el depto de personal"/>
    <s v="Movilidad realizada por el depto de personal"/>
    <s v="N/A"/>
    <m/>
  </r>
  <r>
    <s v="Departamento de Personal"/>
    <s v="Karla Cristina Alvarez Uribe "/>
    <n v="43913849"/>
    <s v="karlaalvarez@itm.edu.co"/>
    <s v="Docente de Carrera "/>
    <x v="18"/>
    <s v="Facultad de Ciencias Económicas y Administrativas "/>
    <s v="Misional "/>
    <x v="0"/>
    <s v="Escuela Doctorial "/>
    <s v="Asistente"/>
    <s v="N/A "/>
    <n v="5"/>
    <d v="2025-06-01T00:00:00"/>
    <d v="2029-06-01T00:00:00"/>
    <s v="junio "/>
    <s v="Universidad Javeriana "/>
    <s v="N"/>
    <s v="N/A "/>
    <s v="Colombia"/>
    <s v=" Cali "/>
    <x v="2"/>
    <s v="N/A "/>
    <s v="Movilidad realizada por el depto de personal"/>
    <s v="Movilidad realizada por el depto de personal"/>
    <s v="Movilidad realizada por el depto de personal"/>
    <s v="N/A"/>
    <m/>
  </r>
  <r>
    <s v="DCRI"/>
    <s v="Edwin Alberto Marín Cantillo"/>
    <s v="1.214.714.560"/>
    <s v="edwinmzz@hotmail.com"/>
    <s v="Estudiante "/>
    <x v="17"/>
    <s v="Facultad de Artes y Humanidades"/>
    <s v="Misional "/>
    <x v="1"/>
    <s v="II Encuentro de Diseño e Innovación"/>
    <s v="Ganador premio Creativa"/>
    <s v="N/A"/>
    <n v="2"/>
    <d v="2001-06-01T00:00:00"/>
    <d v="2002-06-01T00:00:00"/>
    <s v="junio "/>
    <s v="Universidad Autónoma de occidente"/>
    <s v="N"/>
    <s v="N/A "/>
    <s v="Colombia "/>
    <s v="Cali "/>
    <x v="2"/>
    <s v="N/A "/>
    <s v="S"/>
    <s v="Informe de movilidad"/>
    <s v="S"/>
    <s v="N/A"/>
    <m/>
  </r>
  <r>
    <s v="DCRI"/>
    <s v="Sara Rojo Sanchez"/>
    <s v="1.036.670.886"/>
    <s v="sararojosanchez45@gmail.com"/>
    <s v="Estudiante "/>
    <x v="23"/>
    <s v="Facultad de Artes y Humanidades"/>
    <s v="Misional "/>
    <x v="1"/>
    <s v="II Encuentro de Diseño e Innovación"/>
    <s v="Ganador premio Creativa"/>
    <s v="N/A"/>
    <n v="2"/>
    <d v="2001-06-01T00:00:00"/>
    <d v="2002-06-01T00:00:00"/>
    <s v="junio "/>
    <s v="Universidad Autónoma de occidente"/>
    <s v="N"/>
    <s v="N/A "/>
    <s v="Colombia "/>
    <s v="Cali "/>
    <x v="2"/>
    <s v="N/A "/>
    <s v="S"/>
    <s v="Informe de movilidad"/>
    <s v="S"/>
    <s v="N/A"/>
    <m/>
  </r>
  <r>
    <s v="DCRI"/>
    <s v="Jorge Joan Naranjo Yepes"/>
    <s v="1.037.593.327"/>
    <s v="jnaranjo1188@gmail.com"/>
    <s v="Estudiante "/>
    <x v="23"/>
    <s v="Facultad de Artes y Humanidades"/>
    <s v="Misional "/>
    <x v="1"/>
    <s v="II Encuentro de Diseño e Innovación"/>
    <s v="Ganador premio Creativa"/>
    <s v="N/A"/>
    <n v="2"/>
    <d v="2001-06-01T00:00:00"/>
    <d v="2002-06-01T00:00:00"/>
    <s v="junio "/>
    <s v="Universidad Autónoma de occidente"/>
    <s v="N"/>
    <s v="N/A "/>
    <s v="Colombia "/>
    <s v="Cali "/>
    <x v="2"/>
    <s v="N/A "/>
    <s v="S"/>
    <s v="Informe de movilidad"/>
    <s v="S"/>
    <s v="N/A"/>
    <m/>
  </r>
  <r>
    <s v="Rectoría"/>
    <s v="María Fernada Vega de Mendoza "/>
    <n v="43626028"/>
    <s v="mariavega@itm.edu.co "/>
    <s v="Directora DCRI "/>
    <x v="7"/>
    <s v="DCRI "/>
    <s v="Misional "/>
    <x v="2"/>
    <s v="Misión Embajada de Alemania "/>
    <s v="Misión Institucional"/>
    <s v="N/A "/>
    <n v="15"/>
    <d v="2005-07-01T00:00:00"/>
    <d v="2019-07-01T00:00:00"/>
    <s v="julio "/>
    <s v="varias "/>
    <s v="N"/>
    <s v="N/A "/>
    <s v="Alemania"/>
    <s v="Berlin "/>
    <x v="0"/>
    <s v="N/A "/>
    <s v="S"/>
    <s v="Informe de movilidad"/>
    <s v="S"/>
    <s v="S"/>
    <m/>
  </r>
  <r>
    <s v="Departamento de Personal"/>
    <s v="Eduard Rodriguez "/>
    <n v="71759913"/>
    <s v="eduarrodriguez@itm.edu.co "/>
    <s v="Vicerrector de Docencia "/>
    <x v="7"/>
    <s v="Vicerrectoria de Docencia "/>
    <s v="Misional"/>
    <x v="2"/>
    <s v="Jornada de difusión e inforamación programa AUDIT-COLOMBIA "/>
    <s v="Representación "/>
    <s v="N/A "/>
    <n v="1"/>
    <d v="1930-05-01T00:00:00"/>
    <d v="1930-05-01T00:00:00"/>
    <s v="mayo "/>
    <s v="N/A"/>
    <s v="N"/>
    <s v="N/A "/>
    <s v="Colombia "/>
    <s v="Bogotá "/>
    <x v="2"/>
    <s v="N/A "/>
    <s v="Movilidad realizada por el depto de personal"/>
    <s v="Movilidad realizada por el depto de personal"/>
    <s v="Movilidad realizada por el depto de personal"/>
    <s v="N/A"/>
    <m/>
  </r>
  <r>
    <s v="Departamento de Personal"/>
    <s v="Hernán de Jesus Salazar Escobar "/>
    <n v="71577946"/>
    <s v="hernansalazar@itm.edu.co "/>
    <s v="Docente de Carrera "/>
    <x v="12"/>
    <s v=" Facultad de Ciencias Exactas y Aplicadas "/>
    <s v="Misional"/>
    <x v="0"/>
    <s v="Reunión Intersectorial de la calidad "/>
    <s v="Representación Institucional"/>
    <s v="N/A "/>
    <n v="1"/>
    <d v="1930-05-01T00:00:00"/>
    <d v="1930-05-01T00:00:00"/>
    <s v="mayo "/>
    <s v="N/A"/>
    <s v="N"/>
    <s v="N/A "/>
    <s v="Colombia "/>
    <s v="Bogotá "/>
    <x v="2"/>
    <s v="N/A "/>
    <s v="Movilidad realizada por el depto de personal"/>
    <s v="Movilidad realizada por el depto de personal"/>
    <s v="Movilidad realizada por el depto de personal"/>
    <s v="N/A"/>
    <m/>
  </r>
  <r>
    <s v="Departamento de Personal"/>
    <s v="Andres Felipe Ramirez "/>
    <n v="71267247"/>
    <s v="andresramirez@itm.edu.co"/>
    <s v="Jefe oficina del Centro de Investigación "/>
    <x v="7"/>
    <s v="Dirección de Investigación "/>
    <s v="Misional "/>
    <x v="2"/>
    <s v="Reunión Intersectorial de la calidad "/>
    <s v="Representación "/>
    <s v="N/A "/>
    <n v="10"/>
    <d v="1930-05-01T00:00:00"/>
    <d v="1930-05-01T00:00:00"/>
    <s v="mayo "/>
    <s v="N/A"/>
    <s v="N"/>
    <s v="N/A "/>
    <s v="Colombia "/>
    <s v="Bogotá "/>
    <x v="2"/>
    <s v="N/A "/>
    <s v="Movilidad realizada por el depto de personal"/>
    <s v="Movilidad realizada por el depto de personal"/>
    <s v="Movilidad realizada por el depto de personal"/>
    <s v="N/A"/>
    <m/>
  </r>
  <r>
    <s v="Departamento de Personal"/>
    <s v="Katherin Pérez Rojas "/>
    <n v="1017142319"/>
    <s v="Katherinperez@itm.edu.co"/>
    <s v="Docente ocasional "/>
    <x v="24"/>
    <s v="Facultad de Artes y Humanidades"/>
    <s v="Misional "/>
    <x v="0"/>
    <s v="Consulta pública del proyecto de norma DE013/15 sobre servicios de interpretación"/>
    <s v="Asistente"/>
    <s v="N/A "/>
    <n v="10"/>
    <d v="1930-05-01T00:00:00"/>
    <d v="1930-05-01T00:00:00"/>
    <s v="mayo "/>
    <s v="ICONTEC"/>
    <s v="N"/>
    <s v="N/A "/>
    <s v="Colombia "/>
    <s v="Bogotá "/>
    <x v="2"/>
    <s v="N/A "/>
    <s v="Movilidad realizada por el depto de personal"/>
    <s v="Movilidad realizada por el depto de personal"/>
    <s v="Movilidad realizada por el depto de personal"/>
    <s v="N/A"/>
    <m/>
  </r>
  <r>
    <s v="DCRI"/>
    <s v="Mariana García Flórez"/>
    <s v="1.037.644.555"/>
    <s v="marianagarcia208826@correo.itm.edu.co"/>
    <s v="Estudiante "/>
    <x v="3"/>
    <s v=" Facultad de Ciencias Exactas y Aplicadas "/>
    <s v="Misional "/>
    <x v="1"/>
    <s v="Pasantía de Investigación "/>
    <s v="Pasantía "/>
    <s v="N/A"/>
    <n v="38"/>
    <d v="2011-06-01T00:00:00"/>
    <d v="2020-07-01T00:00:00"/>
    <s v="junio "/>
    <s v="Pontificia Universidad Católica de Perú"/>
    <s v="S"/>
    <s v="UI 18-03"/>
    <s v="Perú "/>
    <s v="Lima"/>
    <x v="0"/>
    <s v="N/A "/>
    <s v="S"/>
    <s v="Modelo circuital del funcionamiento de una prótesis mioeléctrica de antebrazo (código de_x000a_entrenamiento de maquina por medio de inteligencia artificial)”.Informe de Movilidad "/>
    <s v="S"/>
    <s v="S"/>
    <m/>
  </r>
  <r>
    <s v="DCRI"/>
    <s v="Andrea Castrillon"/>
    <s v="1.020.456.219"/>
    <s v="andreacastrillon218982@correo.itm.edu.co] "/>
    <s v="Estudiante "/>
    <x v="3"/>
    <s v=" Facultad de Ciencias Exactas y Aplicadas "/>
    <s v="Misional "/>
    <x v="1"/>
    <s v="Pasantía de Investigación "/>
    <s v="Pasantía "/>
    <s v="N/A"/>
    <n v="38"/>
    <d v="2011-06-01T00:00:00"/>
    <d v="2020-07-01T00:00:00"/>
    <s v="junio "/>
    <s v="Pontificia Universidad Católica de Perú"/>
    <s v="S"/>
    <s v="UI 18-03"/>
    <s v="Perú "/>
    <s v="Lima"/>
    <x v="0"/>
    <s v="N/A "/>
    <s v="S"/>
    <s v="Informe de Movilidad "/>
    <s v="S"/>
    <s v="S"/>
    <m/>
  </r>
  <r>
    <s v="DCRI"/>
    <s v="Isabel Cristina Soto "/>
    <s v="1.040.042.153"/>
    <s v="isabelsoto139718@correo.itm.edu.co"/>
    <s v="Estudiante "/>
    <x v="25"/>
    <s v=" Facultad de Ciencias Exactas y Aplicadas "/>
    <s v="Misional "/>
    <x v="1"/>
    <s v="Pasantía de Investigación "/>
    <s v="Pasantía "/>
    <s v="N/A "/>
    <n v="38"/>
    <d v="2011-06-01T00:00:00"/>
    <d v="2020-07-01T00:00:00"/>
    <s v="junio "/>
    <s v="Pontificia Universidad Católica de Perú"/>
    <s v="S"/>
    <s v="UI 18-03"/>
    <s v="Perú "/>
    <s v="Lima "/>
    <x v="0"/>
    <s v="N/A "/>
    <s v="S"/>
    <s v="Artículo científico referente a la estabilidad en_x000a_miembros inferiores”."/>
    <s v="S"/>
    <s v="S"/>
    <m/>
  </r>
  <r>
    <s v="DCRI"/>
    <s v="Robison Buitrago Sierra"/>
    <s v="8.126.627"/>
    <s v="robisonbuitrago@itm.edu.co"/>
    <s v="Docente de Carrera "/>
    <x v="1"/>
    <s v="Facultad de Ingenierías "/>
    <s v="Misional "/>
    <x v="0"/>
    <s v="l IWMCE 2018) International Workshop on Materials, Chemistry and Engineering. BIBE- International Conference on Biological Information and Biomedical Engineering"/>
    <s v="Ponencia "/>
    <s v="Physicochemical characterization of air particulate matter in Medellin city and its use in an in-silico study of the effect of a PM component on cardiac electrical activity 2. In silico study of Pb++ effects on ventricular action potential, as an air particulate matter component of Medellin city"/>
    <n v="8"/>
    <d v="2016-06-01T00:00:00"/>
    <d v="2023-07-01T00:00:00"/>
    <s v="junio "/>
    <s v="N/A "/>
    <s v="N"/>
    <s v="N/A "/>
    <s v="China"/>
    <s v=" Ximen-Shanghai "/>
    <x v="0"/>
    <s v=" N/A "/>
    <s v="S"/>
    <s v="Presentación ante el semillero, y línea de nuevo materiales de resultados. 2 memorias del evento publicadas con el ISS en IEEEX Xplorer y Scopus.  "/>
    <s v="S"/>
    <s v="S"/>
    <s v="4349 y  5649  codigo AMCTI "/>
  </r>
  <r>
    <s v="Dirección de Investigación"/>
    <s v="Bernardo Argemiro Herrera Munera"/>
    <s v="98.703.974 "/>
    <s v="bernardoherrera@itm.edu.o"/>
    <s v="Docente ocasional "/>
    <x v="26"/>
    <s v="Facultad de Ingenierías"/>
    <s v="Misional"/>
    <x v="0"/>
    <s v="19th international heat pipe conference and 13th international heat pipe conference"/>
    <s v="Ponencia "/>
    <s v="Modeling of a screen mesh wick heat pipe using Al2O3 nanofluids"/>
    <n v="4"/>
    <d v="2010-06-01T00:00:00"/>
    <d v="2014-06-01T00:00:00"/>
    <s v="junio "/>
    <s v="Organización anfitriona_x000a_Universidad de Pisa"/>
    <s v="N"/>
    <s v="N/A "/>
    <s v="Italia"/>
    <s v="Pisa"/>
    <x v="0"/>
    <s v="N/A "/>
    <s v="Movilidad tramitada por la Dirección de Investigación "/>
    <s v="Movilidad tramitada por la Dirección de Investigación "/>
    <s v="Movilidad tramitada por la Dirección de Investigación "/>
    <s v="S"/>
    <m/>
  </r>
  <r>
    <s v="Dirección de Investigación"/>
    <s v="Karen Paola Cacua Madero "/>
    <s v="63.528.149"/>
    <s v="karencacua@itm.edu.co"/>
    <s v="Docente ocasional "/>
    <x v="26"/>
    <s v="Facultad de Ingenierías"/>
    <s v="Misional"/>
    <x v="0"/>
    <s v="19th international heat pipe conference and 13th international heat pipe conference"/>
    <s v="Ponencia "/>
    <s v="Surfactant effect in the termal perfomarce of a two –phase thermosyphon using Al2O3 nanofluid"/>
    <n v="4"/>
    <d v="2010-06-01T00:00:00"/>
    <d v="2014-06-01T00:00:00"/>
    <s v="junio "/>
    <s v="Organización anfitriona_x000a_Universidad de Pisa"/>
    <s v="S"/>
    <s v="11186-694-6092"/>
    <s v="Italia"/>
    <s v="Pisa"/>
    <x v="0"/>
    <s v="N/A "/>
    <s v="Movilidad tramitada por la Dirección de Investigación "/>
    <s v="Movilidad tramitada por la Dirección de Investigación "/>
    <s v="Movilidad tramitada por la Dirección de Investigación "/>
    <s v="S"/>
    <m/>
  </r>
  <r>
    <s v="Departamento de Personal"/>
    <s v="Ramon Arturo Restrepo  Díaz "/>
    <n v="15347652"/>
    <s v="ramonresterpo@itm.edu.co"/>
    <s v="Jefe de oficina dpto de Archivo "/>
    <x v="7"/>
    <s v="Archivo central "/>
    <s v="Apoyo "/>
    <x v="2"/>
    <s v="Curso taller convalidación tablas de retención  y valoración documental "/>
    <s v="Asistente"/>
    <s v="N/A "/>
    <n v="4"/>
    <d v="2012-06-01T00:00:00"/>
    <d v="2014-06-01T00:00:00"/>
    <s v="junio "/>
    <s v="Archivo central de la Nación "/>
    <s v="N"/>
    <s v="N/A "/>
    <s v="Colombia "/>
    <s v="Bogotá "/>
    <x v="2"/>
    <s v="N/A "/>
    <s v="Movilidad realizada por el depto de personal"/>
    <s v="Movilidad realizada por el depto de personal"/>
    <s v="Movilidad realizada por el depto de personal"/>
    <s v="N/A"/>
    <m/>
  </r>
  <r>
    <s v="Departamento de Personal"/>
    <s v="Lina Yanet Alvarez "/>
    <n v="43735252"/>
    <s v="linayanet@itm.edu.co "/>
    <s v="Profesional Univesitario "/>
    <x v="7"/>
    <s v="Departamento de Biblioteca "/>
    <s v="Apoyo "/>
    <x v="2"/>
    <s v="Encuentro Latinoamericano de Biblioteca , Archivistas y Museologos "/>
    <s v="Asistente"/>
    <s v="N/A "/>
    <n v="7"/>
    <d v="2016-09-01T00:00:00"/>
    <d v="2022-09-01T00:00:00"/>
    <s v="septiembre "/>
    <s v="Archivo históRico de la asamblea legistaltiva plurinacional de Boliv a"/>
    <s v="N"/>
    <s v="N/A "/>
    <s v="Bolivia "/>
    <s v="La paz "/>
    <x v="0"/>
    <s v="N/A "/>
    <s v="Movilidad realizada por el depto de personal"/>
    <s v="Movilidad realizada por el depto de personal"/>
    <s v="Movilidad realizada por el depto de personal"/>
    <s v="S"/>
    <m/>
  </r>
  <r>
    <s v="Departamento de Personal"/>
    <s v="Jorge Mario Valencia Upegui "/>
    <n v="8357070"/>
    <s v="joreupegui@itm.edu.co "/>
    <s v="Docente ocasional "/>
    <x v="4"/>
    <s v="Facultad de Artes y Humanidades"/>
    <s v="Misional "/>
    <x v="0"/>
    <s v="Visita estudio de grabación Studio G en Broolynm NewYork City "/>
    <s v="Asistencia evento"/>
    <s v="N/A "/>
    <n v="4"/>
    <d v="2012-06-01T00:00:00"/>
    <d v="2015-06-01T00:00:00"/>
    <s v="junio "/>
    <s v=" Studio G en Broolynm NewYork City"/>
    <s v="N"/>
    <s v="N/A "/>
    <s v="Estados Unidos "/>
    <s v="New York "/>
    <x v="0"/>
    <s v="N/A "/>
    <s v="Movilidad realizada por el depto de personal"/>
    <s v="Movilidad realizada por el depto de personal"/>
    <s v="Movilidad realizada por el depto de personal"/>
    <s v="S"/>
    <m/>
  </r>
  <r>
    <s v="Departamento de Personal"/>
    <s v="Iván Dario Salazar Pineda"/>
    <n v="71669833"/>
    <s v="ivansalazar@itm.edu.ci"/>
    <s v="Jefe oficina Administración Red Institucional "/>
    <x v="7"/>
    <s v="Departamento de Sistemas "/>
    <s v="Apoyo "/>
    <x v="2"/>
    <s v="Discover 2018 de Hewlett packard enterprise "/>
    <s v="Capacitación "/>
    <s v="N/A "/>
    <n v="5"/>
    <d v="2018-06-01T00:00:00"/>
    <d v="2022-06-01T00:00:00"/>
    <s v="junio "/>
    <s v="N/A "/>
    <s v="N"/>
    <s v="N/A "/>
    <s v="Estados Unidos "/>
    <s v="Las vegas "/>
    <x v="0"/>
    <s v="N/A "/>
    <s v="Movilidad realizada por el depto de personal"/>
    <s v="Movilidad realizada por el depto de personal"/>
    <s v="Movilidad realizada por el depto de personal"/>
    <s v="S"/>
    <m/>
  </r>
  <r>
    <s v="Rectoría"/>
    <s v="María Fernada Vega de Mendoza "/>
    <n v="43626028"/>
    <s v="mariavega@itm.edu.co "/>
    <s v="Directora DCRI "/>
    <x v="7"/>
    <s v="DCRI "/>
    <s v="Misional"/>
    <x v="2"/>
    <s v="Asamblea RCI "/>
    <s v="Asistente"/>
    <s v="N/A "/>
    <n v="1"/>
    <d v="2020-06-01T00:00:00"/>
    <d v="2022-06-01T00:00:00"/>
    <s v="junio "/>
    <s v="RCI "/>
    <s v="S"/>
    <s v="RN11-01"/>
    <s v="Colombia "/>
    <s v="Bogotá "/>
    <x v="2"/>
    <s v="N/A "/>
    <s v="Movilidad realizada por Rectoria "/>
    <s v="Movilidad realizada por Rectoria "/>
    <s v="Movilidad realizada por Rectoria "/>
    <s v="N/A"/>
    <m/>
  </r>
  <r>
    <s v="Departamento de Personal"/>
    <s v="Yolanda Del Socorro Alvarez Rios"/>
    <s v="42.877.547"/>
    <s v="yolandaalvarez@itm.edu.co"/>
    <s v="Decana "/>
    <x v="7"/>
    <s v=" Facultad de Ciencias Exactas y Aplicadas "/>
    <s v="Misional "/>
    <x v="2"/>
    <s v="Misión "/>
    <s v="Misión Institucional"/>
    <s v="N/A "/>
    <n v="4"/>
    <d v="2025-06-01T00:00:00"/>
    <d v="2029-06-01T00:00:00"/>
    <s v="junio "/>
    <s v="Pontificia Universidad Católica"/>
    <s v="S "/>
    <s v="UI 18-03"/>
    <s v="Perú "/>
    <s v="Lima "/>
    <x v="0"/>
    <s v="N/A "/>
    <s v="Movilidad realizada por el depto de personal"/>
    <s v="Movilidad realizada por el depto de personal"/>
    <s v="Movilidad realizada por el depto de personal"/>
    <s v="S"/>
    <m/>
  </r>
  <r>
    <s v="DCRI"/>
    <s v="German Andrés Alvarez "/>
    <n v="9862809"/>
    <s v="germanalverez@itm.edu.co "/>
    <s v="Docente ocasional "/>
    <x v="27"/>
    <s v="Facultad de Ciencias Económicas y Administrativas "/>
    <s v="Misional "/>
    <x v="0"/>
    <s v="Escuela Doctoral "/>
    <s v="Representación Institucional"/>
    <s v="N/A "/>
    <n v="5"/>
    <d v="2025-06-01T00:00:00"/>
    <d v="2029-06-01T00:00:00"/>
    <s v="junio "/>
    <s v="Universidad Javeriana "/>
    <s v="N"/>
    <s v="N/A "/>
    <s v="Colombia "/>
    <s v="Cali "/>
    <x v="2"/>
    <s v="N/A "/>
    <s v="S"/>
    <s v="Certificado de asistencia, socialización ITM "/>
    <s v="S"/>
    <s v="N/A"/>
    <m/>
  </r>
  <r>
    <s v="Departamento de Personal"/>
    <s v="Erika Naslin Garcia "/>
    <n v="43747035"/>
    <s v="erikagarcia@itm.edu.co "/>
    <s v="Directora Técnica planeación "/>
    <x v="7"/>
    <s v="Planeación "/>
    <s v="Apoyo "/>
    <x v="2"/>
    <s v="Presentación de resultados del MIDE "/>
    <s v="Representación Institucional"/>
    <s v="N/A "/>
    <n v="1"/>
    <d v="2025-06-01T00:00:00"/>
    <d v="2025-06-01T00:00:00"/>
    <s v="junio "/>
    <s v="Universidad santo Tomas "/>
    <s v="N"/>
    <s v="N/A "/>
    <s v="Colombia "/>
    <s v="Bogotá "/>
    <x v="2"/>
    <s v="N/A "/>
    <s v="Movilidad realizada por el depto de personal"/>
    <s v="Movilidad realizada por el depto de personal"/>
    <s v="Movilidad realizada por el depto de personal"/>
    <s v="N/A"/>
    <m/>
  </r>
  <r>
    <s v="Departamento de Personal"/>
    <s v="Carlos Mario Toro  Orozco "/>
    <n v="70152682"/>
    <s v="carlosmario@itm.edu.co"/>
    <s v="Vicerrrector Administrativo y Financiero "/>
    <x v="7"/>
    <s v="Vicerrectoria Financiera"/>
    <s v="Apoyo "/>
    <x v="2"/>
    <s v="Comité de Bienestar Univeritario del fondo  de desarrollo de la Educación superior FODESEP "/>
    <s v="Representación Institucional"/>
    <s v="N/A "/>
    <n v="1"/>
    <d v="2029-06-01T00:00:00"/>
    <d v="2029-06-01T00:00:00"/>
    <s v="junio "/>
    <s v="FODESEP "/>
    <s v="N"/>
    <s v="N/A "/>
    <s v="Colombia "/>
    <s v="Bogotá "/>
    <x v="2"/>
    <s v="N/A "/>
    <s v="Movilidad realizada por el depto de personal"/>
    <s v="Movilidad realizada por el depto de personal"/>
    <s v="Movilidad realizada por el depto de personal"/>
    <s v="N/A"/>
    <m/>
  </r>
  <r>
    <s v="DCRI"/>
    <s v="Hernán Darío Castaño Castrillón"/>
    <s v="1.039.468.308"/>
    <s v="hernan9611@hotmail.com"/>
    <s v="Estudiante "/>
    <x v="17"/>
    <s v="Facultad de Artes y Humanidades"/>
    <s v="Misional "/>
    <x v="1"/>
    <s v="MDA 2018, 2nd International Conference on Material Design and Applications"/>
    <s v="Ponencia "/>
    <s v="Visual Analysis of Ceramic Combination with Educational Purposes for the development of artisan Products"/>
    <n v="2"/>
    <d v="2005-07-01T00:00:00"/>
    <d v="2006-07-01T00:00:00"/>
    <s v="julio "/>
    <s v="campus de la Facultad de Ingeniería de la Universidad de Oporto (FEUP),"/>
    <s v="N"/>
    <s v="N/A "/>
    <s v="Portugal "/>
    <s v="Oporto "/>
    <x v="0"/>
    <s v="N/A "/>
    <s v="S"/>
    <s v="Memorias del evento en CD-ROM con numero ISBN. • Certificado de la ponencia en el evento • Articulo completo publicado en edición especial de Proceedings of the Institution of Mechanical Engineers, Part L: Journal of Materials: Design and Applications, calificado (Q2) como está especificado en la página del evento (se anexa imagen con la información de la página del evento) • Socialización de la ponencia para los estudiantes de primeros semestres de Tecnología o Ingeniería en Diseño Industrial. • Taller de creación corto para las asignaturas de Modelos y Prototipos 2 (Cerámica) y la electiva Cerámica, con tema respecto al desarrollo de produc"/>
    <s v="S"/>
    <s v="S"/>
    <m/>
  </r>
  <r>
    <s v="Departamento de Personal"/>
    <s v="Sandra Milena Londoño Ramirez"/>
    <n v="43759427"/>
    <s v="sandralondoño@itme.du.co"/>
    <s v="Tesorera"/>
    <x v="7"/>
    <s v="Tesoreria "/>
    <s v="Apoyo "/>
    <x v="2"/>
    <s v="X Congreso Nacional de presupuesto público "/>
    <s v="Capacitación "/>
    <s v="N/A "/>
    <n v="3"/>
    <d v="2005-07-01T00:00:00"/>
    <d v="2007-07-01T00:00:00"/>
    <s v="julio "/>
    <s v="F&amp;C consultores "/>
    <s v="N"/>
    <s v="N/A "/>
    <s v="Colombia "/>
    <s v="Bogota"/>
    <x v="2"/>
    <s v="N/A "/>
    <s v="Movilidad realizada por el depto de personal"/>
    <s v="Movilidad realizada por el depto de personal"/>
    <s v="Movilidad realizada por el depto de personal"/>
    <s v="N/A"/>
    <m/>
  </r>
  <r>
    <s v="DCRI"/>
    <s v="Juan Carlos Posada Correa"/>
    <s v="98.559.317"/>
    <s v="juanposada@itm.edu.co "/>
    <s v="Docente ocasional "/>
    <x v="18"/>
    <s v="Facultad de Ciencias Económicas y Administrativas "/>
    <s v="Misional "/>
    <x v="0"/>
    <s v="visita técnica a la empresa Comolsa Carpak S.A, por parte de los Ingenieros de Colcafé"/>
    <s v="Representación Institucional"/>
    <s v="N/A "/>
    <n v="1"/>
    <d v="2006-07-01T00:00:00"/>
    <d v="2006-07-01T00:00:00"/>
    <s v="julio "/>
    <s v="Comolsa Carpak S.A"/>
    <s v="N"/>
    <s v="N/A "/>
    <s v="Colombia "/>
    <s v="Bogotá "/>
    <x v="2"/>
    <s v="N/A "/>
    <s v="S"/>
    <s v="Informe de Movilidad "/>
    <s v="S"/>
    <s v="N/A"/>
    <m/>
  </r>
  <r>
    <s v="Departamento de Personal"/>
    <s v="Carlos Mario Toro  Orozco "/>
    <n v="70152682"/>
    <s v="carlosmario@itm.edu.co"/>
    <s v="Vicerrrector Administrativo y Financiero "/>
    <x v="7"/>
    <s v="Vicerrectoria Financiera "/>
    <s v="Apoyo "/>
    <x v="2"/>
    <s v="mesa de trabajo -comisión empalme REDTTU  "/>
    <s v="Representación "/>
    <s v="N/A "/>
    <n v="1"/>
    <d v="2006-07-01T00:00:00"/>
    <d v="2006-07-01T00:00:00"/>
    <s v="julio "/>
    <s v="REDTTU "/>
    <s v="N"/>
    <s v="N/A "/>
    <s v="Colombia "/>
    <s v="Bogotá "/>
    <x v="2"/>
    <s v="N/A "/>
    <s v="Movilidad realizada por el depto de personal"/>
    <s v="Movilidad realizada por el depto de personal"/>
    <s v="Movilidad realizada por el depto de personal"/>
    <s v="N/A"/>
    <m/>
  </r>
  <r>
    <s v="DCRI"/>
    <s v="Andrés Felipe Pérez Zapata."/>
    <s v="1.017.183.684"/>
    <s v=" andresfpz@gmail.com"/>
    <s v="Estudiante "/>
    <x v="28"/>
    <s v="Facultad de Ingenierías "/>
    <s v="Misional "/>
    <x v="1"/>
    <s v="20th International Conference on Human – Computer Interaction (HCI)"/>
    <s v="Ponencia "/>
    <s v="Deep Convolutional Neural Networks and Power Spectral Density Features for Motor Imagery Classification of EEG Signals"/>
    <n v="6"/>
    <d v="2015-07-01T00:00:00"/>
    <d v="2020-07-01T00:00:00"/>
    <s v="julio "/>
    <s v="Caesars, Palaé las vegas"/>
    <s v="N"/>
    <s v="N/A "/>
    <s v="Estados Unidos "/>
    <s v="Las vegas"/>
    <x v="0"/>
    <s v="N/A "/>
    <s v="S"/>
    <s v="Artículo indexado en revista Lecture Notes in Computer Scienc ( LNCS) de Springer "/>
    <s v="Pendiente articulo"/>
    <s v="S"/>
    <s v="Se solocito la constancia en febrero de 2020"/>
  </r>
  <r>
    <s v="DCRI"/>
    <s v="Rubén Dario Fonnegra Tarazona"/>
    <s v="1.017.211.304"/>
    <s v="rubenfonnegrat1015@gmail.com"/>
    <s v="Estudiante "/>
    <x v="28"/>
    <s v="Facultad de Ingenierías "/>
    <s v="Misional"/>
    <x v="1"/>
    <s v="20th International Conference on Human – Computer Interaction (HCI)"/>
    <s v="Ponencia "/>
    <s v="Speech emotion recognition integrating paralinguistic features and auto-encoders in a Deep learning model” y “Deep learning based video spatios-temporal modeling for emotion recognition"/>
    <n v="6"/>
    <d v="2015-07-01T00:00:00"/>
    <d v="2020-07-01T00:00:00"/>
    <s v="julio "/>
    <s v="Caesars, Palaé las vegas"/>
    <s v="N"/>
    <s v="N/A "/>
    <s v="Estados Unidos "/>
    <s v="Las vegas"/>
    <x v="0"/>
    <s v="N/A "/>
    <s v="S"/>
    <s v="Artículo indexado en revista Lecture Notes in Computer Scienc ( LNCS) de Springer "/>
    <s v="Pendiente articulo"/>
    <s v="S"/>
    <s v="Se solicito el 13 de marzo de 219. constancia en febrero de 2020"/>
  </r>
  <r>
    <s v="DCRI"/>
    <s v="Viancy Catherine  Isaza Zapata"/>
    <s v="1.020.461.630"/>
    <s v="viancyisaza251355@correo.itm.edu.co"/>
    <s v="Estudiante "/>
    <x v="29"/>
    <s v="Facultad de Ingenierías "/>
    <s v="Misional"/>
    <x v="1"/>
    <s v="21th International conference on magnetism"/>
    <s v="Ponencia "/>
    <s v="Structural and magnetic propierties of bulk SrMnO3 samples"/>
    <n v="5"/>
    <d v="2016-07-01T00:00:00"/>
    <d v="2020-07-01T00:00:00"/>
    <s v="julio "/>
    <s v="_x000a_CENTRO DE MOSCONE"/>
    <s v="N"/>
    <s v="N/A "/>
    <s v="Estados Unidos "/>
    <s v="San Francisco"/>
    <x v="0"/>
    <s v="N/A "/>
    <s v="S"/>
    <s v="Memorias del evento.Ponencia internacional en ingles"/>
    <s v="S "/>
    <s v="S"/>
    <m/>
  </r>
  <r>
    <s v="CTI"/>
    <s v="María José Franco Martínez "/>
    <n v="1152225778"/>
    <s v="mariajfm99@gmail.com"/>
    <s v="Estudiante "/>
    <x v="3"/>
    <s v=" Facultad de Ciencias Exactas y Aplicadas "/>
    <s v="Misional"/>
    <x v="1"/>
    <s v="Encuentro Departamental de semilleros de investigación"/>
    <s v="Ponencia"/>
    <s v="Desarrollo de la competencia comunicativa - argumentativa en los estudiantes de Lengua Materna del ITM, luego de su cambio curricular"/>
    <n v="3"/>
    <d v="2009-05-01T00:00:00"/>
    <d v="2011-05-01T00:00:00"/>
    <s v="mayo"/>
    <s v="Universidad de Envidago"/>
    <s v="N"/>
    <s v="N/A"/>
    <s v="Colombia"/>
    <s v="Medellín "/>
    <x v="3"/>
    <s v="Lenguaje y Cultura"/>
    <s v="S"/>
    <s v="Moviliad Tramitada por CTI "/>
    <s v="S"/>
    <s v="N/A"/>
    <m/>
  </r>
  <r>
    <s v="CTI"/>
    <s v="Víctor Garzón Restrepo"/>
    <n v="1037590791"/>
    <s v="victorgarzon206904@correo.itm.edu.co"/>
    <s v="Estudiante "/>
    <x v="30"/>
    <s v="Facultad de Ciencias Económicas y Administrativas "/>
    <s v="Misional"/>
    <x v="1"/>
    <s v="Encuentro Departamental de semilleros de investigación"/>
    <s v="Ponencia"/>
    <s v="Análisis de la integración de la gestión de la calidad en el contexto de las cadenas de suministro"/>
    <n v="3"/>
    <d v="2009-05-01T00:00:00"/>
    <d v="2011-05-01T00:00:00"/>
    <s v="mayo"/>
    <s v="Universidad de Envidago"/>
    <s v="N"/>
    <s v="N/A"/>
    <s v="Colombia"/>
    <s v="Medellín "/>
    <x v="3"/>
    <s v="Sistemas de gestión de calidad"/>
    <s v="S"/>
    <s v="Moviliad Tramitada por CTI "/>
    <s v="S"/>
    <s v="N/A"/>
    <m/>
  </r>
  <r>
    <s v="CTI"/>
    <s v="Leidy Milena Bedoya Estrada"/>
    <n v="21526854"/>
    <s v="leidybedoya144866@correo.itm.edu.co "/>
    <s v="Estudiante "/>
    <x v="30"/>
    <s v="Facultad de Ciencias Económicas y Administrativas "/>
    <s v="Misional"/>
    <x v="1"/>
    <s v="Encuentro Departamental de semilleros de investigación"/>
    <s v="Ponencia"/>
    <s v="Impacto de la implementación del sistema de gestión de calidad de organizaciones en Antioquia"/>
    <n v="3"/>
    <d v="2009-05-01T00:00:00"/>
    <d v="2011-05-01T00:00:00"/>
    <s v="mayo"/>
    <s v="Universidad de Envidago"/>
    <s v="N"/>
    <s v="N/A"/>
    <s v="Colombia"/>
    <s v="Medellín "/>
    <x v="3"/>
    <s v="Sistemas de gestión de calidad"/>
    <s v="S"/>
    <s v="Moviliad Tramitada por CTI "/>
    <s v="S"/>
    <s v="N/A"/>
    <m/>
  </r>
  <r>
    <s v="CTI"/>
    <s v="Orfani Margot Valencia Mena"/>
    <n v="1128419507"/>
    <s v="orfanivalencia83769@correo.itm.edu.co "/>
    <s v="Estudiante "/>
    <x v="30"/>
    <s v="Facultad de Ciencias Económicas y Administrativas "/>
    <s v="Misional"/>
    <x v="1"/>
    <s v="Encuentro Departamental de semilleros de investigación"/>
    <s v="Ponencia"/>
    <s v="Métodos analíticos para el control de calidad"/>
    <n v="3"/>
    <d v="2009-05-01T00:00:00"/>
    <d v="2011-05-01T00:00:00"/>
    <s v="mayo"/>
    <s v="Universidad de Envidago"/>
    <s v="N"/>
    <s v="N/A"/>
    <s v="Colombia"/>
    <s v="Medellín "/>
    <x v="3"/>
    <s v="Sistemas de gestión de calidad"/>
    <s v="S"/>
    <s v="Moviliad Tramitada por CTI "/>
    <s v="S"/>
    <s v="N/A"/>
    <m/>
  </r>
  <r>
    <s v="CTI"/>
    <s v="David Restrepo Herrera"/>
    <n v="1216726752"/>
    <s v="davidrpo34@gmail.com; davidrestrepo225716@correo.itm.edu.co"/>
    <s v="Estudiante "/>
    <x v="26"/>
    <s v="Facultad de Ingenierías "/>
    <s v="Misional"/>
    <x v="1"/>
    <s v="Encuentro Departamental de semilleros de investigación"/>
    <s v="Ponencia"/>
    <s v="Análisis de micro redes utilizando el software Homer Energy pro"/>
    <n v="3"/>
    <d v="2009-05-01T00:00:00"/>
    <d v="2011-05-01T00:00:00"/>
    <s v="mayo"/>
    <s v="Universidad de Envidago"/>
    <s v="N"/>
    <s v="N/A"/>
    <s v="Colombia"/>
    <s v="Medellín "/>
    <x v="3"/>
    <s v="Eficiencia energética"/>
    <s v="S"/>
    <s v="Moviliad Tramitada por CTI "/>
    <s v="S"/>
    <s v="N/A"/>
    <m/>
  </r>
  <r>
    <s v="CTI"/>
    <s v="Sofía Santa Arboleda "/>
    <s v="1,152,461,39"/>
    <s v="Sofiasanta01@gmail.com"/>
    <s v="Estudiante "/>
    <x v="17"/>
    <s v="Facultad de Artes y Humanidades"/>
    <s v="Misional"/>
    <x v="1"/>
    <s v="Encuentro Departamental de semilleros de investigación"/>
    <s v="Ponencia"/>
    <s v="Eco empaques sostenibles para productos campesinos"/>
    <n v="3"/>
    <d v="2009-05-01T00:00:00"/>
    <d v="2011-05-01T00:00:00"/>
    <s v="mayo"/>
    <s v="Universidad de Envidago"/>
    <s v="N"/>
    <s v="N/A"/>
    <s v="Colombia"/>
    <s v="Medellín "/>
    <x v="3"/>
    <s v="Diseño solidario"/>
    <s v="S"/>
    <s v="Moviliad Tramitada por CTI "/>
    <s v="S"/>
    <s v="N/A"/>
    <m/>
  </r>
  <r>
    <s v="CTI"/>
    <s v="Diana Carolina Fernandez "/>
    <n v="1037607562"/>
    <s v="Dianafernandez138355@correo.itm.edu.co"/>
    <s v="Estudiante "/>
    <x v="15"/>
    <s v="Facultad de Ciencias Económicas y Administrativas "/>
    <s v="Misional"/>
    <x v="1"/>
    <s v="Encuentro Departamental de semilleros de investigación"/>
    <s v="Ponencia"/>
    <s v="Análisis de gráficos de control CUSUM Y EWMA aplicados en procesos productivos de empresas del valle de Aburrá."/>
    <n v="3"/>
    <d v="2009-05-01T00:00:00"/>
    <d v="2011-05-01T00:00:00"/>
    <s v="mayo"/>
    <s v="Universidad de Envidago"/>
    <s v="N"/>
    <s v="N/A"/>
    <s v="Colombia"/>
    <s v="Medellín "/>
    <x v="3"/>
    <s v="Estadística para la Calidad en Procesos Productivos "/>
    <s v="S"/>
    <s v="Moviliad Tramitada por CTI "/>
    <s v="S"/>
    <s v="N/A"/>
    <m/>
  </r>
  <r>
    <s v="CTI"/>
    <s v="Frank Ferney Castro Arbeláez "/>
    <n v="98707223"/>
    <s v="frank.castro0320@gmail.com"/>
    <s v="Estudiante "/>
    <x v="15"/>
    <s v="Facultad de Ciencias Económicas y Administrativas "/>
    <s v="Misional"/>
    <x v="1"/>
    <s v="Encuentro Departamental de semilleros de investigación"/>
    <s v="Ponencia"/>
    <s v="Categorización de cirugías electivas según su tiempo de duración y la incertidumbre de la misma en un Hospital de alta complejidad"/>
    <n v="3"/>
    <d v="2009-05-01T00:00:00"/>
    <d v="2011-05-01T00:00:00"/>
    <s v="mayo"/>
    <s v="Universidad de Envidago"/>
    <s v="N"/>
    <s v="N/A"/>
    <s v="Colombia"/>
    <s v="Medellín "/>
    <x v="3"/>
    <s v="Estadística para la Calidad en Procesos Productivos "/>
    <s v="S"/>
    <s v="Moviliad Tramitada por CTI "/>
    <s v="S"/>
    <s v="N/A"/>
    <m/>
  </r>
  <r>
    <s v="CTI"/>
    <s v="Lina María Vallejo Alzate"/>
    <n v="43260981"/>
    <s v="linavallejo216566@correo.itm.edu.co"/>
    <s v="Estudiante "/>
    <x v="31"/>
    <s v="Facultad de Ciencias Económicas y Administrativas "/>
    <s v="Misional"/>
    <x v="1"/>
    <s v="Encuentro Departamental de semilleros de investigación"/>
    <s v="Ponencia"/>
    <s v="Formación del profesional financiero y contable del ITM. Una discusión crítica de la necesidad crear un consultorio financiero y/o contable como herramienta de aprendizaje. "/>
    <n v="3"/>
    <d v="2009-05-01T00:00:00"/>
    <d v="2011-05-01T00:00:00"/>
    <s v="mayo"/>
    <s v="Universidad de Envidago"/>
    <s v="N"/>
    <s v="N/A"/>
    <s v="Colombia"/>
    <s v="Medellín "/>
    <x v="3"/>
    <s v="Soluciones Contables "/>
    <s v="S"/>
    <s v="Moviliad Tramitada por CTI "/>
    <s v="S"/>
    <s v="N/A"/>
    <m/>
  </r>
  <r>
    <s v="CTI"/>
    <s v="Sergio Andrés Sierra Luján"/>
    <n v="1214734286"/>
    <s v="sergiosierra188977@correo.itm.edu.co"/>
    <s v="Estudiante "/>
    <x v="2"/>
    <s v="Facultad de Ciencias Económicas y Administrativas "/>
    <s v="Misional"/>
    <x v="1"/>
    <s v="Encuentro Departamental de semilleros de investigación"/>
    <s v="Ponencia"/>
    <s v="Análisis de asimetrías de información en el cálculo y aplicación de las tasas indexadas con la DTF."/>
    <n v="3"/>
    <d v="2009-05-01T00:00:00"/>
    <d v="2011-05-01T00:00:00"/>
    <s v="mayo"/>
    <s v="Universidad de Envidago"/>
    <s v="N"/>
    <s v="N/A"/>
    <s v="Colombia"/>
    <s v="Medellín "/>
    <x v="3"/>
    <s v="Modelamiento Económico y Financiero "/>
    <s v="S"/>
    <s v="Moviliad Tramitada por CTI "/>
    <s v="S"/>
    <s v="N/A"/>
    <m/>
  </r>
  <r>
    <s v="CTI"/>
    <s v="Marisol Ocampo Hoyos "/>
    <n v="1001497012"/>
    <s v="edwinjimenez@itm.edu.co"/>
    <s v="Estudiante "/>
    <x v="2"/>
    <s v="Facultad de Ciencias Económicas y Administrativas "/>
    <s v="Misional"/>
    <x v="1"/>
    <s v="Encuentro Departamental de semilleros de investigación"/>
    <s v="Ponencia"/>
    <s v="Implementación del Sistema de Control Financiero ITM para Suganar S. A"/>
    <n v="3"/>
    <d v="2009-05-01T00:00:00"/>
    <d v="2011-05-01T00:00:00"/>
    <s v="mayo"/>
    <s v="Universidad de Envidago"/>
    <s v="N"/>
    <s v="N/A"/>
    <s v="Colombia"/>
    <s v="Medellín "/>
    <x v="3"/>
    <s v="Modelamiento Económico y Financiero "/>
    <s v="S"/>
    <s v="Moviliad Tramitada por CTI "/>
    <s v="S"/>
    <s v="N/A"/>
    <m/>
  </r>
  <r>
    <s v="CTI"/>
    <s v="Carolina Moreno Palacio"/>
    <n v="1026148476"/>
    <s v="carolinamoreno197015@correo.itm.edu.co"/>
    <s v="Estudiante "/>
    <x v="2"/>
    <s v="Facultad de Ciencias Económicas y Administrativas "/>
    <s v="Misional"/>
    <x v="1"/>
    <s v="Encuentro Departamental de semilleros de investigación"/>
    <s v="Ponencia"/>
    <s v="Implementación del modelo de control financiero ITM para pymes"/>
    <n v="3"/>
    <d v="2009-05-01T00:00:00"/>
    <d v="2011-05-01T00:00:00"/>
    <s v="mayo"/>
    <s v="Universidad de Envidago"/>
    <s v="N"/>
    <s v="N/A"/>
    <s v="Colombia"/>
    <s v="Medellín "/>
    <x v="3"/>
    <s v="Modelamiento Económico y Financiero "/>
    <s v="S"/>
    <s v="Moviliad Tramitada por CTI "/>
    <s v="S"/>
    <s v="N/A"/>
    <m/>
  </r>
  <r>
    <s v="CTI"/>
    <s v="Sergio Andrés Sierra Luján"/>
    <n v="1214734286"/>
    <s v="sergiosierra188977@correo.itm.edu.co"/>
    <s v="Estudiante "/>
    <x v="2"/>
    <s v="Facultad de Ciencias Económicas y Administrativas "/>
    <s v="Misional"/>
    <x v="1"/>
    <s v="Encuentro Departamental de semilleros de investigación"/>
    <s v="Ponencia"/>
    <s v="Diseño de modelo financiero para la evaluación de proyectos de ganadería doble propósito para la compañía SFA CEBAR S.A.S."/>
    <n v="3"/>
    <d v="2009-05-01T00:00:00"/>
    <d v="2011-05-01T00:00:00"/>
    <s v="mayo"/>
    <s v="Universidad de Envidago"/>
    <s v="N"/>
    <s v="N/A"/>
    <s v="Colombia"/>
    <s v="Medellín "/>
    <x v="3"/>
    <s v="Modelamiento Económico y Financiero "/>
    <s v="S"/>
    <s v="Moviliad Tramitada por CTI "/>
    <s v="S"/>
    <s v="N/A"/>
    <m/>
  </r>
  <r>
    <s v="CTI"/>
    <s v="Juan Sebastián Vélez Cardona"/>
    <n v="1036638197"/>
    <s v="Juanvelez232607@correo.itm.edu.co"/>
    <s v="Estudiante "/>
    <x v="32"/>
    <s v="Facultad de Ingenierías "/>
    <s v="Misional"/>
    <x v="1"/>
    <s v="Encuentro Departamental de semilleros de investigación"/>
    <s v="Ponencia"/>
    <s v="Aplicativo de protección contra la exfiltración de datos en redes TCP/IP para dispositivos móviles con Android mediante el control sobre el permiso de uso de internet"/>
    <n v="3"/>
    <d v="2009-05-01T00:00:00"/>
    <d v="2011-05-01T00:00:00"/>
    <s v="mayo"/>
    <s v="Universidad de Envidago"/>
    <s v="N"/>
    <s v="N/A"/>
    <s v="Colombia"/>
    <s v="Medellín "/>
    <x v="3"/>
    <s v="Sistemas de Información en Seguridad Informática  (SISSI)"/>
    <s v="S"/>
    <s v="Moviliad Tramitada por CTI "/>
    <s v="S"/>
    <s v="N/A"/>
    <m/>
  </r>
  <r>
    <s v="CTI"/>
    <s v="Diego Alejandro Pérez Montoya "/>
    <s v="1152211254 "/>
    <s v="Diegoperez190971@correo.itm.edu.co"/>
    <s v="Estudiante "/>
    <x v="15"/>
    <s v="Facultad de Ciencias Económicas y Administrativas "/>
    <s v="Misional"/>
    <x v="1"/>
    <s v="Encuentro Departamental de semilleros de investigación"/>
    <s v="Ponencia"/>
    <s v="Modelo logístico de localización de puntos óptimos de distribución para la entrega de periódicos en última milla, mediante técnicas matemáticas y de simulación en Medellín, Colombia"/>
    <n v="3"/>
    <d v="2009-05-01T00:00:00"/>
    <d v="2011-05-01T00:00:00"/>
    <s v="mayo"/>
    <s v="Universidad de Envidago"/>
    <s v="N"/>
    <s v="N/A"/>
    <s v="Colombia"/>
    <s v="Medellín "/>
    <x v="3"/>
    <s v="Sistemas Logísticos (SILO)"/>
    <s v="S"/>
    <s v="Moviliad Tramitada por CTI "/>
    <s v="S"/>
    <s v="N/A"/>
    <m/>
  </r>
  <r>
    <s v="CTI"/>
    <s v="Santiago Zapata Martínez"/>
    <n v="1040325431"/>
    <s v="santiagozapatam5@gmail.com "/>
    <s v="Estudiante "/>
    <x v="15"/>
    <s v="Facultad de Ciencias Económicas y Administrativas "/>
    <s v="Misional"/>
    <x v="1"/>
    <s v="Encuentro Departamental de semilleros de investigación"/>
    <s v="Ponencia"/>
    <s v="Definición e implementación de una política óptima de inventario en la empresa XYZ."/>
    <n v="3"/>
    <d v="2009-05-01T00:00:00"/>
    <d v="2011-05-01T00:00:00"/>
    <s v="mayo"/>
    <s v="Universidad de Envidago"/>
    <s v="N"/>
    <s v="N/A"/>
    <s v="Colombia"/>
    <s v="Medellín "/>
    <x v="3"/>
    <s v="Sistemas Logísticos (SILO)"/>
    <s v="S"/>
    <s v="Moviliad Tramitada por CTI "/>
    <s v="S"/>
    <s v="N/A"/>
    <m/>
  </r>
  <r>
    <s v="CTI"/>
    <s v="Héctor Martínez Echeveste"/>
    <n v="415851"/>
    <s v="Hectormartinez179210@correo.itm.edu.co hectozul@gmail.com "/>
    <s v="Estudiante "/>
    <x v="33"/>
    <s v="Facultad de Artes y Humanidades"/>
    <s v="Misional"/>
    <x v="1"/>
    <s v="Encuentro Departamental de semilleros de investigación"/>
    <s v="Ponencia"/>
    <s v="Bancos de sonidos virtuales de los instrumentos percutidos del folclor Colombiano en el formato (.SFZ). "/>
    <n v="3"/>
    <d v="2009-05-01T00:00:00"/>
    <d v="2011-05-01T00:00:00"/>
    <s v="mayo"/>
    <s v="Universidad de Envidago"/>
    <s v="N"/>
    <s v="N/A"/>
    <s v="Colombia"/>
    <s v="Medellín "/>
    <x v="3"/>
    <s v="Tecnoarte"/>
    <s v="S"/>
    <s v="Moviliad Tramitada por CTI "/>
    <s v="S"/>
    <s v="N/A"/>
    <m/>
  </r>
  <r>
    <s v="CTI"/>
    <s v="Cristian Mateo Hernández González"/>
    <n v="1214727829"/>
    <s v="mateo_1995@hotmail.es"/>
    <s v="Estudiante "/>
    <x v="3"/>
    <s v=" Facultad de Ciencias Exactas y Aplicadas "/>
    <s v="Misional"/>
    <x v="1"/>
    <s v="Encuentro Departamental de semilleros de investigación"/>
    <s v="Ponencia"/>
    <s v="Plataforma de prueba de sensores virtuales para el sistema glucosa-insulina de pacientes en cuidados intensivos usando la metodología hardware-in-the-loop y la teoría de estimación de estado"/>
    <n v="3"/>
    <d v="2009-05-01T00:00:00"/>
    <d v="2011-05-01T00:00:00"/>
    <s v="mayo"/>
    <s v="Universidad de Envidago"/>
    <s v="N"/>
    <s v="N/A"/>
    <s v="Colombia"/>
    <s v="Medellín "/>
    <x v="3"/>
    <s v="Automática"/>
    <s v="S"/>
    <s v="Moviliad Tramitada por CTI "/>
    <s v="S"/>
    <s v="N/A"/>
    <m/>
  </r>
  <r>
    <s v="CTI"/>
    <s v="Diana Ivonne González Arango "/>
    <n v="1216727407"/>
    <s v="dianagonzalez225028@correo.itm.edu.co "/>
    <s v="Estudiante "/>
    <x v="1"/>
    <s v="Facultad de Ingenierías "/>
    <s v="Misional"/>
    <x v="1"/>
    <s v="Encuentro Departamental de semilleros de investigación"/>
    <s v="Ponencia"/>
    <s v="Incidencia de la longitud del tubo de mezcla en el rendimiento de un eyector subsónico mediante simulación computacional de fluidos."/>
    <n v="3"/>
    <d v="2009-05-01T00:00:00"/>
    <d v="2011-05-01T00:00:00"/>
    <s v="mayo"/>
    <s v="Universidad de Envidago"/>
    <s v="N"/>
    <s v="N/A"/>
    <s v="Colombia"/>
    <s v="Medellín "/>
    <x v="3"/>
    <s v="Computación Avanzada y Diseño Digital - SeCADD -ProM (ingeniería y Modelado Físico)"/>
    <s v="S"/>
    <s v="Moviliad Tramitada por CTI "/>
    <s v="S"/>
    <s v="N/A"/>
    <m/>
  </r>
  <r>
    <s v="CTI"/>
    <s v="Andrés Julián Pérez Rodríguez"/>
    <n v="1036962974"/>
    <s v="Andresperez219964@correo.itm.edu.co"/>
    <s v="Estudiante "/>
    <x v="1"/>
    <s v="Facultad de Ingenierías "/>
    <s v="Misional"/>
    <x v="1"/>
    <s v="Encuentro Departamental de semilleros de investigación"/>
    <s v="Ponencia"/>
    <s v="Optimización de eyectores aire-aire en régimen subsónico mediante implementación de técnicas multivariable"/>
    <n v="3"/>
    <d v="2009-05-01T00:00:00"/>
    <d v="2011-05-01T00:00:00"/>
    <s v="mayo"/>
    <s v="Universidad de Envidago"/>
    <s v="N"/>
    <s v="N/A"/>
    <s v="Colombia"/>
    <s v="Medellín "/>
    <x v="3"/>
    <s v="Computación Avanzada y Diseño Digital - SeCADD -ProM (ingeniería y Modelado Físico)"/>
    <s v="S"/>
    <s v="Moviliad Tramitada por CTI "/>
    <s v="S"/>
    <s v="N/A"/>
    <m/>
  </r>
  <r>
    <s v="CTI"/>
    <s v="Steven Galvis Holguin"/>
    <n v="1214744316"/>
    <s v="stevengalvis221631@hotmail.com"/>
    <s v="Estudiante "/>
    <x v="1"/>
    <s v="Facultad de Ingenierías "/>
    <s v="Misional"/>
    <x v="1"/>
    <s v="Encuentro Departamental de semilleros de investigación"/>
    <s v="Ponencia"/>
    <s v="Optimización de turbina Michell-Banki vía simulación computacional"/>
    <n v="3"/>
    <d v="2009-05-01T00:00:00"/>
    <d v="2011-05-01T00:00:00"/>
    <s v="mayo"/>
    <s v="Universidad de Envidago"/>
    <s v="N"/>
    <s v="N/A"/>
    <s v="Colombia"/>
    <s v="Medellín "/>
    <x v="3"/>
    <s v="Computación Avanzada y Diseño Digital - SeCADD -ProM (ingeniería y Modelado Físico)"/>
    <s v="S"/>
    <s v="Moviliad Tramitada por CTI "/>
    <s v="S"/>
    <s v="N/A"/>
    <m/>
  </r>
  <r>
    <s v="CTI"/>
    <s v="Angie Judith Guevara Muñoz"/>
    <n v="1039469755"/>
    <s v="angieguevara220191@correo.itm.edu.co_x000a__x000a_"/>
    <s v="Estudiante "/>
    <x v="1"/>
    <s v="Facultad de Ingenierías "/>
    <s v="Misional"/>
    <x v="1"/>
    <s v="Encuentro Departamental de semilleros de investigación"/>
    <s v="Ponencia"/>
    <s v="Incidencia dela geometría del tanque para la generación de potencia eléctrica en una turbina de vórtice gravitacional."/>
    <n v="3"/>
    <d v="2009-05-01T00:00:00"/>
    <d v="2011-05-01T00:00:00"/>
    <s v="mayo"/>
    <s v="Universidad de Envidago"/>
    <s v="N"/>
    <s v="N/A"/>
    <s v="Colombia"/>
    <s v="Medellín "/>
    <x v="3"/>
    <s v="Computación Avanzada y Diseño Digital - SeCADD -ProM (ingeniería y Modelado Físico)"/>
    <s v="S"/>
    <s v="Moviliad Tramitada por CTI "/>
    <s v="S"/>
    <s v="N/A"/>
    <m/>
  </r>
  <r>
    <s v="CTI"/>
    <s v="Mateo Del Gallego Rico "/>
    <n v="1152213746"/>
    <s v="mateodelgallego@gmail.com"/>
    <s v="Estudiante "/>
    <x v="1"/>
    <s v="Facultad de Ingenierías "/>
    <s v="Misional"/>
    <x v="1"/>
    <s v="Encuentro Departamental de semilleros de investigación"/>
    <s v="Ponencia"/>
    <s v="Incidencia de la geometría en las ecuaciones de Sharma dentro de canales hidráulicos"/>
    <n v="3"/>
    <d v="2009-05-01T00:00:00"/>
    <d v="2011-05-01T00:00:00"/>
    <s v="mayo"/>
    <s v="Universidad de Envidago"/>
    <s v="N"/>
    <s v="N/A"/>
    <s v="Colombia"/>
    <s v="Medellín "/>
    <x v="3"/>
    <s v="Computación Avanzada y Diseño Digital - SeCADD -ProM (ingeniería y Modelado Físico)"/>
    <s v="S"/>
    <s v="Moviliad Tramitada por CTI "/>
    <s v="S"/>
    <s v="N/A"/>
    <m/>
  </r>
  <r>
    <s v="CTI"/>
    <s v="Abraham Escobar Arcila"/>
    <n v="1037643878"/>
    <s v="Abraham-sc@hotmail.com"/>
    <s v="Estudiante "/>
    <x v="17"/>
    <s v="Facultad de Artes y Humanidades"/>
    <s v="Misional"/>
    <x v="1"/>
    <s v="Encuentro Departamental de semilleros de investigación"/>
    <s v="Ponencia"/>
    <s v="Accesibilidad de la población con divergencia cognitiva a muestras museográficas a partir del diseño de experiencias con enfoque inclusivo."/>
    <n v="3"/>
    <d v="2009-05-01T00:00:00"/>
    <d v="2011-05-01T00:00:00"/>
    <s v="mayo"/>
    <s v="Universidad de Envidago"/>
    <s v="N"/>
    <s v="N/A"/>
    <s v="Colombia"/>
    <s v="Medellín "/>
    <x v="3"/>
    <s v="Diseño y Salud "/>
    <s v="S"/>
    <s v="Moviliad Tramitada por CTI "/>
    <s v="S"/>
    <s v="N/A"/>
    <m/>
  </r>
  <r>
    <s v="CTI"/>
    <s v="Luis Fernando Acevedo Román"/>
    <n v="15734878"/>
    <s v="luisacevedo201345@correo.itm.edu.co "/>
    <s v="Estudiante "/>
    <x v="26"/>
    <s v="Facultad de Ingenierías "/>
    <s v="Misional"/>
    <x v="1"/>
    <s v="Encuentro Departamental de semilleros de investigación"/>
    <s v="Ponencia"/>
    <s v="Estudio numérico de curva del factor de concentración de esfuerzo para cargas axiales en distintas geometrías de elementos de máquinas."/>
    <n v="3"/>
    <d v="2009-05-01T00:00:00"/>
    <d v="2011-05-01T00:00:00"/>
    <s v="mayo"/>
    <s v="Universidad de Envidago"/>
    <s v="N"/>
    <s v="N/A"/>
    <s v="Colombia"/>
    <s v="Medellín "/>
    <x v="3"/>
    <s v="Computación Avanzada y Diseño Digital - SeCADD-ProM (Prototipado y Manufactura"/>
    <s v="S"/>
    <s v="Moviliad Tramitada por CTI "/>
    <s v="S"/>
    <s v="N/A"/>
    <m/>
  </r>
  <r>
    <s v="CTI"/>
    <s v="Miguel Ángel Rodríguez Cabal "/>
    <n v="1110567464"/>
    <s v="miguelrcabal@hotmail.com  "/>
    <s v="Estudiante "/>
    <x v="26"/>
    <s v="Facultad de Ingenierías "/>
    <s v="Misional"/>
    <x v="1"/>
    <s v="Encuentro Departamental de semilleros de investigación"/>
    <s v="Ponencia"/>
    <s v="Optimización de eje de transmisión mediante PSO"/>
    <n v="3"/>
    <d v="2009-05-01T00:00:00"/>
    <d v="2011-05-01T00:00:00"/>
    <s v="mayo"/>
    <s v="Universidad de Envidago"/>
    <s v="N"/>
    <s v="N/A"/>
    <s v="Colombia"/>
    <s v="Medellín "/>
    <x v="3"/>
    <s v="Computación Avanzada y Diseño Digital - SeCADD-ProM (Prototipado y Manufactura"/>
    <s v="S"/>
    <s v="Moviliad Tramitada por CTI "/>
    <s v="S"/>
    <s v="N/A"/>
    <m/>
  </r>
  <r>
    <s v="CTI"/>
    <s v="Dorenny Shurley Bedoya Bedoya"/>
    <n v="1216716505"/>
    <s v="dorennybedoya@gmail.com"/>
    <s v="Estudiante "/>
    <x v="34"/>
    <s v="Facultad de Ciencias Económicas y Administrativas "/>
    <s v="Misional"/>
    <x v="1"/>
    <s v="Encuentro Departamental de semilleros de investigación"/>
    <s v="Ponencia"/>
    <s v="Evaluación del comportamiento de los consumidores en cuanto al uso de bolsas plásticas en Éxito Laureles a partir de la resolución 0668 de 2016 y el impuesto nacional al consumo de bolsas plásticas."/>
    <n v="3"/>
    <d v="2009-05-01T00:00:00"/>
    <d v="2011-05-01T00:00:00"/>
    <s v="mayo"/>
    <s v="Universidad de Envidago"/>
    <s v="N"/>
    <s v="N/A"/>
    <s v="Colombia"/>
    <s v="Medellín "/>
    <x v="3"/>
    <s v="Gestión Tecnológica e Innovación"/>
    <s v="S"/>
    <s v="Moviliad Tramitada por CTI "/>
    <s v="S"/>
    <s v="N/A"/>
    <m/>
  </r>
  <r>
    <s v="CTI"/>
    <s v="Jhon Alexander Hoyos Quiroz"/>
    <n v="1214723114"/>
    <s v="jhonhoyos305@gmail.com"/>
    <s v="Estudiante "/>
    <x v="15"/>
    <s v="Facultad de Ciencias Económicas y Administrativas "/>
    <s v="Misional"/>
    <x v="1"/>
    <s v="Encuentro Departamental de semilleros de investigación"/>
    <s v="Ponencia"/>
    <s v="Gestión del conocimiento en la industria Gráfica (Vigilancia tecnológica)"/>
    <n v="3"/>
    <d v="2009-05-01T00:00:00"/>
    <d v="2011-05-01T00:00:00"/>
    <s v="mayo"/>
    <s v="Universidad de Envidago"/>
    <s v="N"/>
    <s v="N/A"/>
    <s v="Colombia"/>
    <s v="Medellín "/>
    <x v="3"/>
    <s v="Sistemas de Producción: Diseño y Mejora SIPRODyM "/>
    <s v="S"/>
    <s v="Moviliad Tramitada por CTI "/>
    <s v="S"/>
    <s v="N/A"/>
    <m/>
  </r>
  <r>
    <s v="CTI"/>
    <s v="Maiyan Katherine Yarce Correa"/>
    <n v="1017218678"/>
    <s v="maiyan_1994@hotmail.com"/>
    <s v="Estudiante "/>
    <x v="15"/>
    <s v="Facultad de Ciencias Económicas y Administrativas "/>
    <s v="Misional"/>
    <x v="1"/>
    <s v="Encuentro Departamental de semilleros de investigación"/>
    <s v="Ponencia"/>
    <s v="Reducción de tiempos de alistamiento en el proceso de impresión screen de la empresa Marcazeta S.A.S., desde la perspectiva del pensamiento occidental, con  la aplicación de las herramientas lean manufacturing."/>
    <n v="3"/>
    <d v="2009-05-01T00:00:00"/>
    <d v="2011-05-01T00:00:00"/>
    <s v="mayo"/>
    <s v="Universidad de Envidago"/>
    <s v="N"/>
    <s v="N/A"/>
    <s v="Colombia"/>
    <s v="Medellín "/>
    <x v="3"/>
    <s v="Sistemas de Producción: Diseño y Mejora SIPRODyM "/>
    <s v="S"/>
    <s v="Moviliad Tramitada por CTI "/>
    <s v="S"/>
    <s v="N/A"/>
    <m/>
  </r>
  <r>
    <s v="CTI"/>
    <s v="Sandra Milena Botero P."/>
    <n v="43152990"/>
    <s v="sandrabotero4@gmail.com"/>
    <s v="Estudiante "/>
    <x v="15"/>
    <s v="Facultad de Ciencias Económicas y Administrativas "/>
    <s v="Misional"/>
    <x v="1"/>
    <s v="Encuentro Departamental de semilleros de investigación"/>
    <s v="Ponencia"/>
    <s v="Rediseño de la planta de producción de IFCO SAS-Sede Bogotá."/>
    <n v="3"/>
    <d v="2009-05-01T00:00:00"/>
    <d v="2011-05-01T00:00:00"/>
    <s v="mayo"/>
    <s v="Universidad de Envidago"/>
    <s v="N"/>
    <s v="N/A"/>
    <s v="Colombia"/>
    <s v="Medellín "/>
    <x v="3"/>
    <s v="Sistemas de Producción: Diseño y Mejora SIPRODyM "/>
    <s v="S"/>
    <s v="Moviliad Tramitada por CTI "/>
    <s v="S"/>
    <s v="N/A"/>
    <m/>
  </r>
  <r>
    <s v="CTI"/>
    <s v="Catalina Orozco"/>
    <n v="1020432661"/>
    <s v="E-mail de Contacto natandre70@hotmail.es_x000a__x000a_"/>
    <s v="Estudiante "/>
    <x v="34"/>
    <s v="Facultad de Ciencias Económicas y Administrativas "/>
    <s v="Misional"/>
    <x v="1"/>
    <s v="Encuentro Departamental de semilleros de investigación"/>
    <s v="Ponencia"/>
    <s v="Factores que inciden en la elección del programa Administración de Empresas de la Universidad CES en el municipio de Medellín"/>
    <n v="3"/>
    <d v="2009-05-01T00:00:00"/>
    <d v="2011-05-01T00:00:00"/>
    <s v="mayo"/>
    <s v="Universidad de Envidago"/>
    <s v="N"/>
    <s v="N/A"/>
    <s v="Colombia"/>
    <s v="Medellín "/>
    <x v="3"/>
    <s v="Interdisciplinar en Investigación de Mercados "/>
    <s v="S"/>
    <s v="Moviliad Tramitada por CTI "/>
    <s v="S"/>
    <s v="N/A"/>
    <m/>
  </r>
  <r>
    <s v="CTI"/>
    <s v="Tatiana Andrea Restrepo López"/>
    <n v="1036640703"/>
    <s v="tatiana_0992@hotmail.com"/>
    <s v="Estudiante "/>
    <x v="17"/>
    <s v="Facultad de Artes y Humanidades"/>
    <s v="Misional"/>
    <x v="1"/>
    <s v="Encuentro Departamental de semilleros de investigación"/>
    <s v="Ponencia"/>
    <s v="Transformación y reciclaje de concreto con diversos agregados – un acercamiento experimental "/>
    <n v="3"/>
    <d v="2009-05-01T00:00:00"/>
    <d v="2011-05-01T00:00:00"/>
    <s v="mayo"/>
    <s v="Universidad de Envidago"/>
    <s v="N"/>
    <s v="N/A"/>
    <s v="Colombia"/>
    <s v="Medellín "/>
    <x v="3"/>
    <s v="X-perimental"/>
    <s v="S"/>
    <s v="Moviliad Tramitada por CTI "/>
    <s v="S"/>
    <s v="N/A"/>
    <m/>
  </r>
  <r>
    <s v="CTI"/>
    <s v="Sebastián Granda Arango"/>
    <n v="1044509599"/>
    <s v="grandasebastian@gmail.com"/>
    <s v="Estudiante "/>
    <x v="17"/>
    <s v="Facultad de Artes y Humanidades"/>
    <s v="Misional"/>
    <x v="1"/>
    <s v="Encuentro Departamental de semilleros de investigación"/>
    <s v="Ponencia"/>
    <s v="Caracterización de resinas con adición de fibras naturales – un acercamiento experimental "/>
    <n v="3"/>
    <d v="2009-05-01T00:00:00"/>
    <d v="2011-05-01T00:00:00"/>
    <s v="mayo"/>
    <s v="Universidad de Envidago"/>
    <s v="N"/>
    <s v="N/A"/>
    <s v="Colombia"/>
    <s v="Medellín "/>
    <x v="3"/>
    <s v="X-perimental"/>
    <s v="S"/>
    <s v="Moviliad Tramitada por CTI "/>
    <s v="S"/>
    <s v="N/A"/>
    <m/>
  </r>
  <r>
    <s v="CTI"/>
    <s v="Ingrid Alejandra Sánchez Durango "/>
    <n v="1037661939"/>
    <s v="ingridsanchez239894@correo.itm.edu.co"/>
    <s v="Estudiante "/>
    <x v="34"/>
    <s v="Facultad de Ciencias Económicas y Administrativas "/>
    <s v="Misional"/>
    <x v="1"/>
    <s v="Encuentro Departamental de semilleros de investigación"/>
    <s v="Ponencia"/>
    <s v="Intención emprendedora de los empleados del sector privado de la ciudad de Medellín y su Área Metropolitana: Influencia de factores cognitivos y socio-personales"/>
    <n v="3"/>
    <d v="2009-05-01T00:00:00"/>
    <d v="2011-05-01T00:00:00"/>
    <s v="mayo"/>
    <s v="Universidad de Envidago"/>
    <s v="N"/>
    <s v="N/A"/>
    <s v="Colombia"/>
    <s v="Medellín "/>
    <x v="3"/>
    <s v="Coaching, Liderazgo, Negociación y Emprendimiento"/>
    <s v="S"/>
    <s v="Moviliad Tramitada por CTI "/>
    <s v="S"/>
    <s v="N/A"/>
    <m/>
  </r>
  <r>
    <s v="CTI"/>
    <s v="Paula Yurany Quintero Orozco"/>
    <n v="43923426"/>
    <s v="pauliquintero01@gmail.com"/>
    <s v="Estudiante "/>
    <x v="34"/>
    <s v="Facultad de Ciencias Económicas y Administrativas "/>
    <s v="Misional"/>
    <x v="1"/>
    <s v="Encuentro Departamental de semilleros de investigación"/>
    <s v="Ponencia"/>
    <s v="Relación entre el post-conflicto y el emprendimiento: un estudio bibliométrico"/>
    <n v="3"/>
    <d v="2009-05-01T00:00:00"/>
    <d v="2011-05-01T00:00:00"/>
    <s v="mayo"/>
    <s v="Universidad de Envidago"/>
    <s v="N"/>
    <s v="N/A"/>
    <s v="Colombia"/>
    <s v="Medellín "/>
    <x v="3"/>
    <s v="Coaching, Liderazgo, Negociación y Emprendimiento"/>
    <s v="S"/>
    <s v="Moviliad Tramitada por CTI "/>
    <s v="S"/>
    <s v="N/A"/>
    <m/>
  </r>
  <r>
    <s v="CTI"/>
    <s v="Elizabet Andrea Castaño Orozco."/>
    <n v="1127949919"/>
    <s v="elizandrea12@gmail.com_x000a__x000a_"/>
    <s v="Estudiante "/>
    <x v="34"/>
    <s v="Facultad de Ciencias Económicas y Administrativas "/>
    <s v="Misional"/>
    <x v="1"/>
    <s v="Encuentro Departamental de semilleros de investigación"/>
    <s v="Ponencia"/>
    <s v="AlegrArte: Una apuesta por la EDU-RECREACIÓN"/>
    <n v="3"/>
    <d v="2009-05-01T00:00:00"/>
    <d v="2011-05-01T00:00:00"/>
    <s v="mayo"/>
    <s v="Universidad de Envidago"/>
    <s v="N"/>
    <s v="N/A"/>
    <s v="Colombia"/>
    <s v="Medellín "/>
    <x v="3"/>
    <s v="Coaching, Liderazgo, Negociación y Emprendimiento"/>
    <s v="S"/>
    <s v="Moviliad Tramitada por CTI "/>
    <s v="S"/>
    <s v="N/A"/>
    <m/>
  </r>
  <r>
    <s v="DCRI"/>
    <s v="Jhony Arley Tejada "/>
    <n v="1020486297"/>
    <s v="jhony.tca89@gmail.com"/>
    <s v="Estudiante "/>
    <x v="35"/>
    <s v="Facultad de Artes y Humanidades"/>
    <s v="Misional"/>
    <x v="1"/>
    <s v="Intercambio paloma "/>
    <s v="Intercambio paloma "/>
    <s v="N/A "/>
    <n v="150"/>
    <d v="2006-02-01T00:00:00"/>
    <d v="1930-05-01T00:00:00"/>
    <s v="Febrero "/>
    <s v="Fundación Universitaria Bellas Artes "/>
    <s v="S "/>
    <s v="ON17-02"/>
    <s v="Colombia "/>
    <s v="Medellín "/>
    <x v="3"/>
    <s v="N/A "/>
    <s v="Paloma "/>
    <s v="Informe de Movilidad -Calificaciones "/>
    <s v="Paloma  "/>
    <s v="N/A"/>
    <s v="Ruby Munera "/>
  </r>
  <r>
    <s v="DCRI"/>
    <s v="Brandon Rendon Herrera "/>
    <n v="1152455781"/>
    <s v="brandon.rendonno11@gmail.com"/>
    <s v="Estudiante "/>
    <x v="31"/>
    <s v="Facultad de Ciencias Económicas y Administrativas "/>
    <s v="Misional"/>
    <x v="1"/>
    <s v="Intercambio paloma "/>
    <s v="Intercambio paloma "/>
    <s v="N/A "/>
    <n v="150"/>
    <d v="2006-02-01T00:00:00"/>
    <d v="1930-05-01T00:00:00"/>
    <s v="Febrero "/>
    <s v="Politécnico Colombian Jaime Isaza Cadavid "/>
    <s v="S "/>
    <s v="ON17-02"/>
    <s v="Colombia "/>
    <s v="Medellín "/>
    <x v="3"/>
    <s v="N/A "/>
    <s v="Paloma "/>
    <s v="Informe de Movilidad -Calificaciones "/>
    <s v="Paloma  "/>
    <s v="N/A"/>
    <s v="Ruby Munera "/>
  </r>
  <r>
    <s v="DCRI"/>
    <s v="Vanessa Montes Hernández "/>
    <n v="1152200333"/>
    <s v="Vanessamontes@itm.edu.co"/>
    <s v="Estudiante "/>
    <x v="36"/>
    <s v=" Facultad de Ciencias Exactas y Aplicadas "/>
    <s v="Misional "/>
    <x v="1"/>
    <s v="Intercambio -Red Colombiana De Posgrados "/>
    <s v="Intercambio académico "/>
    <s v="N/A "/>
    <n v="90"/>
    <d v="2002-02-01T00:00:00"/>
    <d v="1930-05-01T00:00:00"/>
    <s v="Febrero "/>
    <s v="Universidad de Medellín "/>
    <s v="S "/>
    <s v="RN 11-02"/>
    <s v="Colombia "/>
    <s v="Medellín "/>
    <x v="3"/>
    <s v="N/A "/>
    <s v="No se le solicitaba informe a los estudiantes "/>
    <s v="Calificaciones "/>
    <m/>
    <s v="N/A"/>
    <m/>
  </r>
  <r>
    <s v="Dirección de Investigación"/>
    <s v="Jonathan  Bermúdez Hernández "/>
    <n v="1036611459"/>
    <s v="Jonathanbermudez@itm.edu.co"/>
    <s v="Docente de Carrera "/>
    <x v="37"/>
    <s v="Facultad de Ciencias Económicas y Administrativas "/>
    <s v="Misional "/>
    <x v="0"/>
    <s v="Taller co-creación "/>
    <s v="Asistente"/>
    <s v="N/A"/>
    <n v="3"/>
    <d v="2006-06-01T00:00:00"/>
    <d v="2008-06-01T00:00:00"/>
    <s v="junio "/>
    <s v="Universidad Nacional "/>
    <s v="S"/>
    <n v="115074558290"/>
    <s v="Colombia "/>
    <s v="Medellín "/>
    <x v="1"/>
    <s v="N/A "/>
    <s v="Movilidad tramitada por la Dirección de Investigación "/>
    <s v="Movilidad tramitada por la Dirección de Investigación "/>
    <s v="Movilidad tramitada por la Dirección de Investigación "/>
    <s v="N/A"/>
    <m/>
  </r>
  <r>
    <s v="Dirección de Investigación"/>
    <s v="Eliana María Villa Enciso "/>
    <n v="43984341"/>
    <s v="elianavilla@itm.edu.co"/>
    <s v="Docente ocasional "/>
    <x v="37"/>
    <s v="Facultad de Ciencias Económicas y Administrativas "/>
    <s v="Misional "/>
    <x v="0"/>
    <s v="Taller co-creación "/>
    <s v="Asistente"/>
    <s v="N/A"/>
    <n v="3"/>
    <d v="2006-06-01T00:00:00"/>
    <d v="2008-06-01T00:00:00"/>
    <s v="junio "/>
    <s v="Universidad Nacional "/>
    <s v="S"/>
    <n v="115074558290"/>
    <s v="Colombia "/>
    <s v="Medellín "/>
    <x v="1"/>
    <s v="N/A "/>
    <s v="Movilidad tramitada por la Dirección de Investigación "/>
    <s v="Movilidad tramitada por la Dirección de Investigación "/>
    <s v="Movilidad tramitada por la Dirección de Investigación "/>
    <s v="N/A"/>
    <m/>
  </r>
  <r>
    <s v="Dirección de Investigación"/>
    <s v="Juan Felipe Herrera Vargas "/>
    <n v="8160497"/>
    <s v="juanherrera@itm.edu.cp"/>
    <s v="Docente ocasional "/>
    <x v="37"/>
    <s v="Facultad de Ciencias Económicas y Administrativas "/>
    <s v="Misional "/>
    <x v="0"/>
    <s v="Taller co-creación "/>
    <s v="Asistente"/>
    <s v="N/A"/>
    <n v="3"/>
    <d v="2006-06-01T00:00:00"/>
    <d v="2008-06-01T00:00:00"/>
    <s v="junio "/>
    <s v="Universidad Nacional "/>
    <s v="S"/>
    <n v="115074558290"/>
    <s v="Colombia "/>
    <s v="Medellín "/>
    <x v="1"/>
    <s v="N/A "/>
    <s v="Movilidad tramitada por la Dirección de Investigación "/>
    <s v="Movilidad tramitada por la Dirección de Investigación "/>
    <s v="Movilidad tramitada por la Dirección de Investigación "/>
    <s v="N/A"/>
    <m/>
  </r>
  <r>
    <s v="Dirección de Investigación"/>
    <s v="Karen Cristina Hormecheas "/>
    <n v="1052090891"/>
    <s v="kerenhormecheas@itm.edu.co"/>
    <s v="Docente ocasional "/>
    <x v="37"/>
    <s v="Facultad de Ciencias Económicas y Administrativas "/>
    <s v="Misional "/>
    <x v="0"/>
    <s v="Taller co-creación "/>
    <s v="Asistente"/>
    <s v="N/A"/>
    <n v="3"/>
    <d v="2006-06-01T00:00:00"/>
    <d v="2008-06-01T00:00:00"/>
    <s v="junio "/>
    <s v="Universidad Nacional "/>
    <s v="S"/>
    <n v="115074558290"/>
    <s v="Colombia "/>
    <s v="Medellín "/>
    <x v="1"/>
    <s v="N/A "/>
    <s v="Movilidad tramitada por la Dirección de Investigación "/>
    <s v="Movilidad tramitada por la Dirección de Investigación "/>
    <s v="Movilidad tramitada por la Dirección de Investigación "/>
    <s v="N/A"/>
    <m/>
  </r>
  <r>
    <s v="Departamento de Personal"/>
    <s v="Carlos Mario Toro  Orozco "/>
    <n v="70152682"/>
    <s v="carlosmario@itm.edu.co"/>
    <s v="Vicerrrector Administrativo y Financiero "/>
    <x v="7"/>
    <s v="Vicerrectoria Financiera "/>
    <s v="Apoyo "/>
    <x v="2"/>
    <s v="Foro Financiamiento para las sosteniblidad de la Educación Superior en Colombia  y la asamblea FODESEP "/>
    <s v="Representación "/>
    <s v="N/A "/>
    <n v="1"/>
    <d v="2010-07-01T00:00:00"/>
    <d v="2010-07-01T00:00:00"/>
    <s v="julio "/>
    <s v="REDTUU"/>
    <s v="N"/>
    <s v="N/A "/>
    <s v="Colombia "/>
    <s v="Bogotá "/>
    <x v="2"/>
    <s v="N/A "/>
    <s v="Movilidad realizada por el depto de personal"/>
    <s v="Movilidad realizada por el depto de personal"/>
    <s v="Movilidad realizada por el depto de personal"/>
    <s v="N/A"/>
    <m/>
  </r>
  <r>
    <s v="Rectoría"/>
    <s v="Paula Andrea Botero "/>
    <n v="43576318"/>
    <s v="paulabotero@itm.edu.co"/>
    <s v="Decana "/>
    <x v="16"/>
    <s v="Facultad de Artes y Humanidades"/>
    <s v="Misional "/>
    <x v="2"/>
    <s v="Reunión Comité Cesntro -Occidente "/>
    <s v="Representación "/>
    <s v="N/A "/>
    <n v="2"/>
    <d v="2013-07-01T00:00:00"/>
    <d v="2014-07-01T00:00:00"/>
    <s v="julio "/>
    <s v="N/A "/>
    <s v="N"/>
    <s v="N/A "/>
    <s v="Colombia "/>
    <s v="Pereira "/>
    <x v="2"/>
    <s v="N/A "/>
    <s v="Movilidad realizada por Rectoria "/>
    <s v="Movilidad realizada por Rectoria "/>
    <s v="Movilidad realizada por Rectoria "/>
    <s v="N/A"/>
    <m/>
  </r>
  <r>
    <s v="Dirección de Investigación"/>
    <s v="Juan Diego Moreno Arango"/>
    <n v="71212957"/>
    <s v="juanmoreno@itm.edu.co"/>
    <s v="Docente"/>
    <x v="17"/>
    <s v="Facultad de Artes y Humanidades"/>
    <s v="Misional"/>
    <x v="0"/>
    <s v="IX Congreso Latinoamericano de Enseñanza del Diseño"/>
    <s v="Ponencia "/>
    <s v="“Accesibilidad cognitiva en museos interactivos como investigación formativa en diseño”."/>
    <n v="3"/>
    <d v="1930-07-01T00:00:00"/>
    <d v="2003-08-01T00:00:00"/>
    <s v="julio "/>
    <s v="Universidad de Palermo"/>
    <s v="S"/>
    <s v="P17223"/>
    <s v="Argentina"/>
    <s v="Buenos Aires"/>
    <x v="0"/>
    <s v="Grupo Artes y Humanidades"/>
    <s v="Movilidad realizada por Investigación  "/>
    <s v="Movilidad realizada por Investigación  "/>
    <s v="Movilidad realizada por Investigación  "/>
    <s v="S"/>
    <m/>
  </r>
  <r>
    <s v="DCRI"/>
    <s v="Lina Mayerly Cruz Parra"/>
    <n v="2854468"/>
    <s v="linacruz@itm.edu.co"/>
    <s v="Docente ocasional "/>
    <x v="12"/>
    <s v=" Facultad de Ciencias Exactas y Aplicadas "/>
    <s v="Misional"/>
    <x v="0"/>
    <s v="Capacitación Metrología "/>
    <s v="Representación "/>
    <s v="N/A"/>
    <n v="5"/>
    <d v="2010-07-01T00:00:00"/>
    <d v="2014-07-01T00:00:00"/>
    <s v="julio "/>
    <s v="Santa Rosa de  Jáuregui- Cidesi-Politécnica Ramos Arzipe "/>
    <s v="S"/>
    <s v="UI18-11- OI1703"/>
    <s v="México "/>
    <s v="México "/>
    <x v="0"/>
    <s v="N/A "/>
    <s v="S"/>
    <s v="Informe de movilidad-contancia de asisitencia "/>
    <s v="S"/>
    <s v="S"/>
    <m/>
  </r>
  <r>
    <s v="DCRI"/>
    <s v="Raúl Antonio Ortega López"/>
    <s v="70. 514.880"/>
    <s v="raulortega@itm.edu.co"/>
    <s v="Docente ocasional "/>
    <x v="6"/>
    <s v="Facultad de Ciencias Económicas y Administrativas "/>
    <s v="Misional"/>
    <x v="0"/>
    <s v="Capacitación Metrología "/>
    <s v="Representación "/>
    <s v="N/A"/>
    <n v="5"/>
    <d v="2010-07-01T00:00:00"/>
    <d v="2014-07-01T00:00:00"/>
    <s v="julio "/>
    <s v="Santa Rosa de  Jáuregui- Cidesi-Politécnica Ramos Arzipe "/>
    <s v="S"/>
    <s v="UI18-11- OI1703"/>
    <s v="México "/>
    <s v="México "/>
    <x v="0"/>
    <s v="N/A "/>
    <s v="S"/>
    <s v="Informe de movilidad-contancia de asisitencia "/>
    <s v="S"/>
    <s v="S"/>
    <m/>
  </r>
  <r>
    <s v="DCRI"/>
    <s v="Nelson De Jesús Bedoya Cardona"/>
    <s v="98.581.340"/>
    <s v="nelsonbedoya@itm.edu.co"/>
    <s v="Docente ocasional "/>
    <x v="6"/>
    <s v="Facultad de Ciencias Económicas y Administrativas "/>
    <s v="Misional"/>
    <x v="0"/>
    <s v="Capacitación Metrología "/>
    <s v="Representación "/>
    <s v="N/A"/>
    <n v="5"/>
    <d v="2010-07-01T00:00:00"/>
    <d v="2014-07-01T00:00:00"/>
    <s v="julio "/>
    <s v="Santa Rosa de  Jáuregui- Cidesi-Politécnica Ramos Arzipe "/>
    <s v="S"/>
    <s v="UI18-11- OI1703"/>
    <s v="México "/>
    <s v="México "/>
    <x v="0"/>
    <s v="N/A "/>
    <s v="S"/>
    <s v="Informe de movilidad-contancia de asisitencia "/>
    <s v="S"/>
    <s v="S"/>
    <m/>
  </r>
  <r>
    <s v="DCRI"/>
    <s v="Jairo Alonso Palacio Morales"/>
    <s v="71.336.322"/>
    <s v="jairopalacio@itm.edu.co"/>
    <s v="Docente ocasional "/>
    <x v="6"/>
    <s v="Facultad de Ciencias Económicas y Administrativas "/>
    <s v="Misional"/>
    <x v="0"/>
    <s v="Capacitación Metrología "/>
    <s v="Representación "/>
    <s v="N/A"/>
    <n v="5"/>
    <d v="2010-07-01T00:00:00"/>
    <d v="2014-07-01T00:00:00"/>
    <s v="julio "/>
    <s v="Santa Rosa de  Jáuregui- Cidesi-Politécnica Ramos Arzipe "/>
    <s v="S"/>
    <s v="UI18-11- OI1703"/>
    <s v="México "/>
    <s v="México "/>
    <x v="0"/>
    <s v="N/A "/>
    <s v="S"/>
    <s v="Informe de movilidad-contancia de asisitencia "/>
    <s v="S"/>
    <s v="S"/>
    <m/>
  </r>
  <r>
    <s v="Rectoría"/>
    <s v="Paula Andrea Botero "/>
    <n v="43576318"/>
    <s v="paulabotero@itm.edu.co"/>
    <s v="Decana "/>
    <x v="16"/>
    <s v="Facultad de Artes y Humanidades"/>
    <s v="Misional "/>
    <x v="2"/>
    <s v="3er Festival de Cine de Jardin "/>
    <s v="Representación "/>
    <s v="N/A "/>
    <n v="3"/>
    <d v="2019-07-01T00:00:00"/>
    <d v="2022-07-01T00:00:00"/>
    <s v="julio "/>
    <s v="Municipio de Jrdin "/>
    <s v="N"/>
    <s v="N/A "/>
    <s v="Colombia "/>
    <s v="Jardin "/>
    <x v="2"/>
    <s v="N/A "/>
    <s v="Movilidad realizada por Rectoria "/>
    <s v="Movilidad realizada por Rectoria "/>
    <s v="Movilidad realizada por Rectoria "/>
    <s v="N/A"/>
    <m/>
  </r>
  <r>
    <s v="Rectoría"/>
    <s v="Angela María Restrepo Jaramillo "/>
    <n v="43099607"/>
    <s v="angelaretrepo@hotmailcom"/>
    <s v="Docente ocasional "/>
    <x v="7"/>
    <s v="Autoevaluación "/>
    <s v="Misional "/>
    <x v="0"/>
    <s v="Capacitación elaboracón del documento maestro en procesos de regsitros calificado. Decreto 1075 de 2015"/>
    <s v="Representación Institucional"/>
    <s v="N/A "/>
    <n v="1"/>
    <d v="2024-08-01T00:00:00"/>
    <d v="2024-08-01T00:00:00"/>
    <s v="agosto "/>
    <s v="N/A"/>
    <s v="N"/>
    <s v="N/A "/>
    <s v="Colombia "/>
    <s v="Bogotá "/>
    <x v="2"/>
    <s v="N/A "/>
    <s v="Movilidad realizada por Rectoria "/>
    <s v="Movilidad realizada por Rectoria "/>
    <s v="Movilidad realizada por Rectoria "/>
    <s v="N/A"/>
    <m/>
  </r>
  <r>
    <s v="DCRI"/>
    <s v="Carlos Javier Barrera Causil "/>
    <n v="10772359"/>
    <s v="carlosbarrera@itm.edu.co"/>
    <s v="Docente de Carrera "/>
    <x v="12"/>
    <s v=" Facultad de Ciencias Exactas y Aplicadas "/>
    <s v="Misional "/>
    <x v="0"/>
    <s v="XXXVIII Simposio Internacional de Estadística 2018"/>
    <s v="Ponencia"/>
    <s v="Modelos de ecuaciones estructurales aplicados a la sostenibilidad de la educación superior: caso estudio  "/>
    <n v="5"/>
    <d v="2023-07-01T00:00:00"/>
    <d v="2027-07-01T00:00:00"/>
    <s v="julio "/>
    <s v="N/A"/>
    <s v="N"/>
    <s v="N/A "/>
    <s v="Colombia "/>
    <s v="Bucaramanga "/>
    <x v="1"/>
    <s v="N/A "/>
    <s v="S"/>
    <s v="Artículo "/>
    <s v="S"/>
    <s v="N/A"/>
    <m/>
  </r>
  <r>
    <s v="DCRI"/>
    <s v="Melissa Echeverri Echeverri"/>
    <n v="1036960323"/>
    <s v="melissaecheverri223252@correo.itm.edu.co"/>
    <s v="Estudiante "/>
    <x v="9"/>
    <s v=" Facultad de Ciencias Exactas y Aplicadas "/>
    <s v="Misional "/>
    <x v="1"/>
    <s v="Pasantia "/>
    <s v="Pasantía"/>
    <s v="N/A"/>
    <n v="120"/>
    <d v="2006-08-01T00:00:00"/>
    <d v="2027-11-01T00:00:00"/>
    <s v="agosto "/>
    <s v="Universidad Tecnologíca de Panamá "/>
    <s v="N"/>
    <m/>
    <s v="Panamá "/>
    <s v="Ciudad de Panamá"/>
    <x v="0"/>
    <s v="N/A "/>
    <s v="S"/>
    <s v="infome de movilidad  y de la pasantía como trabajo de grado "/>
    <s v="S"/>
    <s v="S"/>
    <s v="Archivo en excel de trabajo de grado "/>
  </r>
  <r>
    <s v="DCRI"/>
    <s v="Valentina Yepes Ardila"/>
    <n v="1017239147"/>
    <s v="valentinayepes96758@correo.itm.edu.co"/>
    <s v="Estudiante "/>
    <x v="3"/>
    <s v=" Facultad de Ciencias Exactas y Aplicadas "/>
    <s v="Misional"/>
    <x v="1"/>
    <s v="VI Seminario Internacional de Actualización Biomédica –SIAB 2019"/>
    <s v="conformar la Red Colombiana de Estudiantes de Ingeniería Biomédica y Bioingeniería -Red COLBI"/>
    <s v="N/A"/>
    <n v="3"/>
    <d v="2016-10-01T00:00:00"/>
    <d v="2019-10-01T00:00:00"/>
    <s v="octubre "/>
    <s v="Universidad Santiago de Cali"/>
    <s v="N"/>
    <s v="N/A "/>
    <s v="Colombia "/>
    <s v="Cali "/>
    <x v="1"/>
    <s v="N/A "/>
    <s v="S"/>
    <s v="informe de movilidad, Inscripción a la Red. "/>
    <s v="S"/>
    <s v="N/A"/>
    <s v=" "/>
  </r>
  <r>
    <s v="DCRI"/>
    <s v="Camilo Ruiz Vasquez "/>
    <n v="1128481448"/>
    <s v="camiloruiz188751@correo.itm.edu.co"/>
    <s v="Estudiante "/>
    <x v="30"/>
    <s v="Facultad de Ciencias Económicas y Administrativas "/>
    <s v="Misional "/>
    <x v="1"/>
    <s v="V congreso Internacional de Industria y organizaciones -CI102018 "/>
    <s v="Ponencia "/>
    <s v="Metodología para la implementación de prácticas de responsabilidad social de cadena de suministros,"/>
    <n v="3"/>
    <d v="2001-08-01T00:00:00"/>
    <d v="2003-08-01T00:00:00"/>
    <s v="agosto "/>
    <s v="Universiada Nacional "/>
    <s v="N"/>
    <s v="N/A "/>
    <s v="Colombia "/>
    <s v="Bogotá "/>
    <x v="2"/>
    <s v="N"/>
    <s v="S"/>
    <s v="Certificado, socialización "/>
    <s v="S"/>
    <s v="N/A"/>
    <s v="Pendiente socialización"/>
  </r>
  <r>
    <s v="DCRI"/>
    <s v="Juan Carlos Jaramillo Fayad "/>
    <n v="79568315"/>
    <s v="juanjaramillo@itm.edu.co"/>
    <s v="Docente ocasional "/>
    <x v="9"/>
    <s v=" Facultad de Ciencias Exactas y Aplicadas "/>
    <s v="Misional "/>
    <x v="0"/>
    <s v="IV Congreso Colombiano de Restauración Ecologica "/>
    <s v="Ponencia"/>
    <s v="Demandas de la mitigación del atropellamiento de fauna a la ecología de la restauración "/>
    <n v="5"/>
    <d v="1931-07-01T00:00:00"/>
    <d v="2003-08-01T00:00:00"/>
    <s v="Julio"/>
    <s v="N/A"/>
    <s v="N"/>
    <s v="N/A "/>
    <s v="Colombia "/>
    <s v="Florencia "/>
    <x v="1"/>
    <s v="N/A"/>
    <s v="S"/>
    <s v="Certificado de asistencia, informe, socialización "/>
    <s v="S"/>
    <s v="N/A"/>
    <m/>
  </r>
  <r>
    <s v="Rectoría"/>
    <s v="Paula Andrea Botero "/>
    <n v="43576318"/>
    <s v="paulabotero@itm.edu.co"/>
    <s v="Decana "/>
    <x v="16"/>
    <s v="Facultad de Artes y Humanidades"/>
    <s v="Misional "/>
    <x v="2"/>
    <s v="Reunión análisis del impacto normativo Reglamentación Ley 1834  de 2017"/>
    <s v="Representación "/>
    <s v="N/A "/>
    <n v="2"/>
    <d v="2026-07-01T00:00:00"/>
    <d v="2027-07-01T00:00:00"/>
    <s v="julio "/>
    <s v="N/A "/>
    <s v="N"/>
    <s v="N/A "/>
    <s v="Colombia "/>
    <s v="Bogotá "/>
    <x v="2"/>
    <s v="N/A "/>
    <s v="Movilidad realizada por Rectoria "/>
    <s v="Movilidad realizada por Rectoria "/>
    <s v="Movilidad realizada por Rectoria "/>
    <s v="N/A"/>
    <m/>
  </r>
  <r>
    <s v="Dirección de Investigación"/>
    <s v="Jorge Isaac Pembethy Ruiz "/>
    <n v="15516485"/>
    <s v="jorgepembethy@itm.edu.co"/>
    <s v="Docente "/>
    <x v="27"/>
    <s v="Facultad de Ciencias Económicas y Administrativas "/>
    <s v="Misional "/>
    <x v="0"/>
    <s v="XIX latin-Iberoamerican Conference On Operatins Research  CLAIO 2018"/>
    <s v="Ponencia "/>
    <s v="A problem of vehícule routhing with border crossing in latin Amarica with transshipmenst points "/>
    <n v="3"/>
    <d v="2024-09-01T00:00:00"/>
    <s v="septeimbre 27"/>
    <s v="septiembre "/>
    <s v="ACentro de convenciones de Lima "/>
    <s v="N"/>
    <m/>
    <s v="Perú "/>
    <s v="Lima "/>
    <x v="0"/>
    <s v="N/A "/>
    <s v="Movilidad tramitada por la Dirección de Investigación "/>
    <s v="Movilidad tramitada por la Dirección de Investigación "/>
    <s v="Movilidad tramitada por la Dirección de Investigación "/>
    <s v="S"/>
    <m/>
  </r>
  <r>
    <s v="DCRI"/>
    <s v="July Andrea Galeano Zea"/>
    <n v="43977287"/>
    <s v="julygaleano@itm.edu.co "/>
    <s v="Docente ocasional "/>
    <x v="38"/>
    <s v="Facultad de Ingenierías "/>
    <s v="Misional "/>
    <x v="0"/>
    <s v="pasantía de investigación en el Laboratorio Le2I de la Universidad de Bourgogne en Dijon Francia"/>
    <s v="Pasantía "/>
    <s v="N/A "/>
    <n v="2"/>
    <d v="2026-07-01T00:00:00"/>
    <d v="2027-07-01T00:00:00"/>
    <s v="julio "/>
    <s v="Universidad de Bourgogne "/>
    <s v="N/A "/>
    <s v="N/A"/>
    <s v=" Francia"/>
    <s v="Dijon"/>
    <x v="0"/>
    <s v="N/A "/>
    <s v="S"/>
    <s v="Informe de la  visita, socialización convenio"/>
    <s v="S"/>
    <s v="S"/>
    <m/>
  </r>
  <r>
    <s v="Dirección de Investigación"/>
    <s v="Juan Pablo Franco Arenas"/>
    <n v="1036954782"/>
    <s v="jpfranco1017@gmail.com"/>
    <s v="Estudiante "/>
    <x v="12"/>
    <s v=" Facultad de Ciencias Exactas y Aplicadas "/>
    <s v="Misional"/>
    <x v="1"/>
    <s v="ll Congreso_x000d_ Internacional de Ciencias Básicas e Ingeniería 2018"/>
    <s v="Ponencia"/>
    <s v="&quot;Configuración del modelo computacional del acople de una prótesis de miembro inferior con un pie de jaipur&quot;"/>
    <n v="2"/>
    <d v="2015-08-01T00:00:00"/>
    <d v="2017-08-01T00:00:00"/>
    <s v="agosto "/>
    <s v="Universidad de los Llanos"/>
    <s v="S"/>
    <s v="P17204"/>
    <s v="Colombia"/>
    <s v="Villavicencio"/>
    <x v="1"/>
    <s v="N/A "/>
    <s v="S"/>
    <m/>
    <s v="S"/>
    <m/>
    <m/>
  </r>
  <r>
    <s v="Rectoría"/>
    <s v="Dora Nicolasa Gómez "/>
    <n v="43018825"/>
    <s v="doragomez@itm.edu.co "/>
    <s v="Directora Autoevaluación"/>
    <x v="7"/>
    <s v="Autoevaluación "/>
    <s v="Misional "/>
    <x v="2"/>
    <s v="Actualización de los lineacmientos para la acreditación isntitucional y de programas "/>
    <s v="Representación "/>
    <s v="N/A "/>
    <n v="1"/>
    <d v="1931-07-01T00:00:00"/>
    <d v="1931-07-01T00:00:00"/>
    <s v="Julio"/>
    <s v="N/A"/>
    <s v="N"/>
    <s v="N/A "/>
    <s v="Colombia "/>
    <s v="Bogotá "/>
    <x v="2"/>
    <s v="N/A "/>
    <s v="Movilidad realizada por Rectoria "/>
    <s v="Movilidad realizada por Rectoria "/>
    <s v="Movilidad realizada por Rectoria "/>
    <s v="N/A"/>
    <m/>
  </r>
  <r>
    <s v="Rectoría"/>
    <s v="María Fernada Vega de Mendoza "/>
    <n v="43626028"/>
    <s v="mariavega@itm.edu.co "/>
    <s v="Directora DCRI "/>
    <x v="7"/>
    <s v="DCRI "/>
    <s v="Misional"/>
    <x v="2"/>
    <s v="CCYK "/>
    <s v="Asistente"/>
    <s v="N/A "/>
    <n v="2"/>
    <d v="2002-08-01T00:00:00"/>
    <d v="2003-08-01T00:00:00"/>
    <s v="agosto "/>
    <s v="CCYK "/>
    <s v="S"/>
    <m/>
    <s v="Colombia "/>
    <s v="Santa Marta "/>
    <x v="2"/>
    <s v="N/A "/>
    <s v="Movilidad realizada por Rectoria "/>
    <s v="Movilidad realizada por Rectoria "/>
    <s v="Movilidad realizada por Rectoria "/>
    <s v="N/A"/>
    <m/>
  </r>
  <r>
    <s v="Rectoría"/>
    <s v="Edilson Delgado Trejos "/>
    <n v="75084372"/>
    <s v="edilsondelgado@itm.edu.co "/>
    <s v="Vicerrector de Investigación "/>
    <x v="7"/>
    <s v="Vicerrectoria Investigación "/>
    <s v="Misional "/>
    <x v="2"/>
    <s v="Defensa Tessis Doctoral "/>
    <s v="Asistente"/>
    <s v="N/A "/>
    <n v="1"/>
    <d v="2010-08-01T00:00:00"/>
    <d v="2010-08-01T00:00:00"/>
    <s v="agosto "/>
    <s v="Universidad Tecnológia de pereira "/>
    <s v="N"/>
    <s v="N/A "/>
    <s v="Colombia "/>
    <s v="Pereira "/>
    <x v="2"/>
    <s v="N/A "/>
    <s v="Movilidad realizada por Rectoria "/>
    <s v="Movilidad realizada por Rectoria "/>
    <m/>
    <s v="N/A"/>
    <m/>
  </r>
  <r>
    <s v="DCRI"/>
    <s v="Hader Norvey Gómez Gómez"/>
    <s v="98.533.960"/>
    <s v="hadergomez90035@correo.itm.edu.co"/>
    <s v="Estudiante "/>
    <x v="28"/>
    <s v="Facultad de Ingenierías "/>
    <s v="Misional"/>
    <x v="1"/>
    <s v="SPIE Optics + Photonics 2018 for Information Processing XII "/>
    <s v="Ponencia"/>
    <s v="Detection of thickness change in transparente flat glass by means of the time of flight distortion technique form RGBD data"/>
    <n v="5"/>
    <d v="2019-08-01T00:00:00"/>
    <d v="2023-08-01T00:00:00"/>
    <s v="Agosto"/>
    <s v="_x000a_Centro de Convenciones de San Diego"/>
    <s v="N"/>
    <s v="N/A "/>
    <s v="Estados Unidos"/>
    <s v="San Diego California"/>
    <x v="0"/>
    <s v="N/A "/>
    <s v="S"/>
    <s v="Certificado, informe, socialización "/>
    <s v="S"/>
    <s v="S"/>
    <m/>
  </r>
  <r>
    <s v="DCRI"/>
    <s v="Anderson Gallego Montoya "/>
    <s v="1.128.453.750 "/>
    <s v="andersongallego78091@correo.itm.edu.co"/>
    <s v="Estudiante "/>
    <x v="29"/>
    <s v="Facultad de Ingenierías "/>
    <s v="Misional"/>
    <x v="1"/>
    <s v="XXVII International Materials Research Congress"/>
    <s v="Ponencia"/>
    <s v="Experimental study of viscosity and surface tensión of Al2oO3 – Deionized wáter nanofluids using SDBS as stabilizing agent"/>
    <n v="6"/>
    <d v="2019-08-01T00:00:00"/>
    <d v="2024-08-01T00:00:00"/>
    <s v="Agosto"/>
    <s v="Socieda Méxicana de Materiales "/>
    <s v="N"/>
    <s v="N/A "/>
    <s v="México"/>
    <s v="Cancún "/>
    <x v="0"/>
    <s v="N/A "/>
    <s v="S"/>
    <s v="Informe, socialización  "/>
    <s v="S"/>
    <s v="S"/>
    <m/>
  </r>
  <r>
    <s v="DCRI"/>
    <s v="Fredy Esteban Jaramillo Ramírez"/>
    <s v="1.152.190.087 "/>
    <s v="fej_1190@hotmail.com"/>
    <s v="Estudiante "/>
    <x v="29"/>
    <s v="Facultad de Ingenierías "/>
    <s v="Misional"/>
    <x v="1"/>
    <s v="XXVII International Materials Research Congress"/>
    <s v="Ponencia"/>
    <s v="Evaluation of temperatura and residence time in torrefaction process on thermal properties on colombian biomass"/>
    <n v="6"/>
    <d v="2019-08-01T00:00:00"/>
    <d v="2024-08-01T00:00:00"/>
    <s v="Agosto"/>
    <s v="Socieda Méxicana de Materiales "/>
    <s v="N"/>
    <s v="N/A "/>
    <s v="México"/>
    <s v="Cancún "/>
    <x v="0"/>
    <s v="N/A "/>
    <s v="S"/>
    <s v="Certificado de asistencia, socialización ITM . Memorias "/>
    <s v="S"/>
    <s v="S"/>
    <m/>
  </r>
  <r>
    <s v="Rectoría"/>
    <s v="Carlos Mario Toro  Orozco "/>
    <n v="70152682"/>
    <s v="carlosmario@itm.edu.co"/>
    <s v="Vicerrrector Administrativo y Financiero "/>
    <x v="7"/>
    <s v="Vicerrectoria Financiera "/>
    <s v="Apoyo "/>
    <x v="2"/>
    <s v="Reunión  REDTTU  "/>
    <s v="Representación "/>
    <s v="N/A "/>
    <n v="2"/>
    <d v="2009-08-01T00:00:00"/>
    <d v="2010-08-01T00:00:00"/>
    <s v="agosto "/>
    <s v="REDTTU "/>
    <s v="S"/>
    <m/>
    <s v="Colombia "/>
    <s v="Buga "/>
    <x v="2"/>
    <s v="N/A "/>
    <s v="Movilidad realizada por Rectoria "/>
    <s v="Movilidad realizada por Rectoria "/>
    <s v="Movilidad realizada por Rectoria "/>
    <s v="N/A"/>
    <m/>
  </r>
  <r>
    <s v="Dirección de Investigación"/>
    <s v="Karen Paola Cacua Madero"/>
    <n v="63528149"/>
    <s v="karencacua@itm.edu.co"/>
    <s v="Docente ocasional "/>
    <x v="26"/>
    <s v="Facultad de Ingenierías "/>
    <s v="Misional"/>
    <x v="0"/>
    <s v="XXVII Internacional Materials Research Congress"/>
    <s v="Ponencia "/>
    <s v="1. “Influence of different surfactants on zeta potential an isoelectric point of alumina nanofluids”_x000a_2. “Disperssion characteristics of pristine an fuctionalized carbón nanotubes in wáter using a non-ionic surfactant”"/>
    <n v="2"/>
    <d v="2019-08-01T00:00:00"/>
    <d v="2024-08-01T00:00:00"/>
    <s v="agosto "/>
    <s v="Sociedad Mexicana de Materiales"/>
    <s v="S"/>
    <s v="P17219"/>
    <s v="México "/>
    <s v="Cancún"/>
    <x v="0"/>
    <s v="MatyEr"/>
    <s v="S"/>
    <s v="Movilidad tramitada por la Dirección de Investigación "/>
    <s v="N"/>
    <s v="S"/>
    <m/>
  </r>
  <r>
    <s v="Departamento de Personal"/>
    <s v="JAKELINE SERRANO GARCÍA"/>
    <n v="43605412"/>
    <s v="jakelineserrano@itm.edu.co"/>
    <s v="Docente"/>
    <x v="37"/>
    <s v="Facultad de Ciencias Económicas y Administrativas "/>
    <s v="Misional "/>
    <x v="0"/>
    <s v="curso: aplicación de modelo de ecuaciones estructurales a estudios de empresa mediante el  uso  de software EQS e instroducción al Qualitive Camparative Analysi"/>
    <s v="Capacitación"/>
    <s v="N/A "/>
    <n v="3"/>
    <d v="2018-07-01T00:00:00"/>
    <d v="2020-07-01T00:00:00"/>
    <s v="julio "/>
    <s v="Universidad Interancional de Catalunya "/>
    <s v="N"/>
    <s v="N/A "/>
    <s v="España"/>
    <s v="catalunya"/>
    <x v="0"/>
    <s v="N/A "/>
    <s v="Movilidad realizada por el depto de personal"/>
    <s v="Lo estipulado en el contrato de comisión de estudios"/>
    <s v="Movilidad realizada por el depto de personal"/>
    <s v="S"/>
    <m/>
  </r>
  <r>
    <s v="DCRI"/>
    <s v="Luz Adriana Trejos Grisales"/>
    <s v="34.065.242 "/>
    <s v="luztrejos@itm.edu.co"/>
    <s v="Docente ocasional "/>
    <x v="26"/>
    <s v="Facultad de Ingenierías "/>
    <s v="Misional"/>
    <x v="0"/>
    <s v="XXVII Internacional Materials Research Congress"/>
    <s v="Ponencia "/>
    <s v="Analysis of TCT PV arrays by means of circuital simplification using the single diode model"/>
    <n v="6"/>
    <d v="2018-08-01T00:00:00"/>
    <d v="2025-08-01T00:00:00"/>
    <s v="agosto "/>
    <s v="Sociedad Mexicana de Materiales"/>
    <s v="N"/>
    <s v="N/A "/>
    <s v="México "/>
    <s v="Cancún"/>
    <x v="0"/>
    <s v="N/A"/>
    <s v="S"/>
    <s v="Proceedings del evento, un artículo aprobado en una revista indexada.  _x000a__x000a_"/>
    <s v="S"/>
    <s v="S"/>
    <s v="Codigo AMCTI 4834."/>
  </r>
  <r>
    <s v="Rectoría"/>
    <s v="Olga Lucia Ruiz "/>
    <n v="43575366"/>
    <s v="olgaruiz@itm.edu.co "/>
    <s v="Jefe Centro de Emprendiente"/>
    <x v="7"/>
    <s v="Centro de emprendimiento "/>
    <m/>
    <x v="2"/>
    <s v="° congreso Brasileiro de gestao  do esporte ABRAGESP 2018"/>
    <s v="N/A "/>
    <s v="N/A "/>
    <n v="3"/>
    <d v="2019-08-01T00:00:00"/>
    <d v="2021-08-01T00:00:00"/>
    <s v="agosto "/>
    <s v="Tecnalia "/>
    <s v="N/A "/>
    <s v="N/A "/>
    <s v="España "/>
    <s v="Bilbao "/>
    <x v="0"/>
    <s v="N/A "/>
    <s v="Movilidad realizada por Rectoria "/>
    <s v="Movilidad realizada por Rectoria "/>
    <m/>
    <s v="S"/>
    <m/>
  </r>
  <r>
    <s v="Dirección de Investigación"/>
    <s v="Erick Estefen Reyes Vera"/>
    <s v="1.017.125.415 "/>
    <s v="erickreyes@itm.edu.co"/>
    <s v="Docente"/>
    <x v="39"/>
    <s v="Facultad de Ingenierías "/>
    <s v="Misional"/>
    <x v="0"/>
    <s v="ICEAA- IEEE APWC 2018"/>
    <s v="Ponencia"/>
    <s v="Fourier scheme for the fiber loop mirror temperatura sensor based on indium- filled side-hole photonic cristal fiber” y “Novel wide-bandwidth polarization filter base don H-Shaped Micro-Structured Optical Fiber with gold Nano-strip"/>
    <n v="4"/>
    <d v="2018-09-10T00:00:00"/>
    <d v="2018-09-14T00:00:00"/>
    <s v="septiembre "/>
    <m/>
    <s v="N"/>
    <s v="N/A"/>
    <s v="Colombia"/>
    <s v="Cartagena"/>
    <x v="1"/>
    <s v="N/A "/>
    <s v="Movilidad tramitada por la Dirección de Investigación "/>
    <s v="Movilidad tramitada por la Dirección de Investigación "/>
    <s v="Movilidad tramitada por la Dirección de Investigación "/>
    <m/>
    <m/>
  </r>
  <r>
    <s v="Dirección de Investigación"/>
    <s v="Jeanette Prada Arismendy "/>
    <n v="37545409"/>
    <s v="Jeanetteprada@itm.edu.co "/>
    <s v="Docnete ocasional "/>
    <x v="12"/>
    <s v=" Facultad de Ciencias Exactas y Aplicadas "/>
    <s v="Misional "/>
    <x v="0"/>
    <s v="MAP -2018 Molecular Analysis for personalised Therapy "/>
    <s v="Ponencia "/>
    <s v=" "/>
    <n v="2"/>
    <s v="septeimbre 15"/>
    <s v="septiembre "/>
    <s v="septiembre "/>
    <s v="SOCIEDAD EUROPEA DE ONCOLOGÍA MÉDICA,"/>
    <m/>
    <m/>
    <s v=" Francia"/>
    <s v="Paris "/>
    <x v="0"/>
    <s v="N/A "/>
    <s v="Movilidad tramitada por la Dirección de Investigación "/>
    <s v="Movilidad tramitada por la Dirección de Investigación "/>
    <s v="Movilidad tramitada por la Dirección de Investigación "/>
    <s v="S"/>
    <m/>
  </r>
  <r>
    <s v="Rectoría"/>
    <s v="Natalia Montoya "/>
    <n v="43548090"/>
    <s v="nataliamontoya@itm.edu.co"/>
    <s v="Profesional Univesitario "/>
    <x v="7"/>
    <s v="Vicerrectoria Financiera "/>
    <s v="Apoyo "/>
    <x v="2"/>
    <s v="Capacitación por la parametrización en la homologación del nuevo plan de cuenta para la IES vs NICSP "/>
    <s v="Capacitación"/>
    <s v="N/a "/>
    <n v="1"/>
    <d v="2016-08-01T00:00:00"/>
    <d v="2016-08-01T00:00:00"/>
    <s v="agosto "/>
    <s v="Subdirección de desarrollo sectorial en Bogotá "/>
    <s v="N"/>
    <s v="N/A "/>
    <s v="Colombia "/>
    <s v="Bogota"/>
    <x v="1"/>
    <s v="N/A "/>
    <s v="Movilidad realizada por Rectoria "/>
    <s v="Movilidad realizada por Rectoria "/>
    <s v="Movilidad realizada por Rectoria "/>
    <s v="N/A"/>
    <m/>
  </r>
  <r>
    <s v="Rectoría"/>
    <s v="Robinson Zambrano  "/>
    <n v="71720089"/>
    <s v="nataliamontoya@itm.edu.co"/>
    <s v="Auxiliar Administrativo "/>
    <x v="7"/>
    <s v="Vicerrectoria Financiera "/>
    <s v="Apoyo "/>
    <x v="2"/>
    <s v="Capacitación por la parametrización en la homologación del nuevo plan de cuenta para la IES vs NICSP "/>
    <s v="Capacitación"/>
    <s v="N/a "/>
    <n v="1"/>
    <d v="2016-08-01T00:00:00"/>
    <d v="2016-08-01T00:00:00"/>
    <s v="agosto "/>
    <s v="Subdirección de desarrollo sectorial en Bogotá "/>
    <s v="N"/>
    <s v="N/A "/>
    <s v="Colombia "/>
    <s v="Bogota"/>
    <x v="1"/>
    <s v="N/A "/>
    <s v="Movilidad realizada por Rectoria "/>
    <s v="Movilidad realizada por Rectoria "/>
    <s v="Movilidad realizada por Rectoria "/>
    <s v="N/A"/>
    <m/>
  </r>
  <r>
    <s v="DCRI"/>
    <s v="Alvaro David Monterroza"/>
    <n v="92526311"/>
    <s v="alvaromonterrrosa@itm.edu.co"/>
    <s v="Docente de Carrera "/>
    <x v="17"/>
    <s v="Facultad de Artes y Humanidades"/>
    <s v="Misional"/>
    <x v="0"/>
    <s v="VII Congreso Colombiano de Filosofía"/>
    <s v="Ponencia "/>
    <s v="El papel del entorno de artefactos en la distinción entre la técnica humana y la técnica animal"/>
    <n v="3"/>
    <d v="2015-08-01T00:00:00"/>
    <d v="2018-08-01T00:00:00"/>
    <s v="Agosto"/>
    <s v="N/A "/>
    <s v="N"/>
    <s v="N/A"/>
    <s v="Colombia"/>
    <s v="Bucaramanga "/>
    <x v="1"/>
    <s v="N/A "/>
    <s v="S"/>
    <s v="Artículo publicado en una revista categoría Publindex"/>
    <s v="S"/>
    <s v="N/A"/>
    <s v="Código AMCTI5648 "/>
  </r>
  <r>
    <s v="DCRI"/>
    <s v="Juan Carlos Jaramillo Fayad "/>
    <s v="79.568. 315"/>
    <s v="juanjaramillo@itm.edu.co"/>
    <s v="Docente ocasional "/>
    <x v="9"/>
    <s v=" Facultad de Ciencias Exactas y Aplicadas "/>
    <s v="Misional "/>
    <x v="0"/>
    <s v="Segundo Taller Regional: Atropellamiento de fauna en las carreteras nacionales"/>
    <s v="Ponente"/>
    <s v="N/A "/>
    <n v="1"/>
    <d v="2014-08-01T00:00:00"/>
    <d v="2014-08-01T00:00:00"/>
    <s v="agosto "/>
    <s v="Ministerio de Transporte, Invías, Ministerio de Medio Ambiente, Agencia Nacional de Seguridad Via"/>
    <s v="N"/>
    <s v="N/A"/>
    <s v="Colombia "/>
    <s v="Bogotá "/>
    <x v="1"/>
    <s v="N/A "/>
    <s v="S"/>
    <s v="Informe de movilidad "/>
    <s v="S"/>
    <s v="N/A"/>
    <m/>
  </r>
  <r>
    <s v="DCRI"/>
    <s v="Eric Castañeda Gómez"/>
    <s v="79.623.669"/>
    <s v="ericcastañeda@itm.edu.co"/>
    <s v="Docente ocasional "/>
    <x v="40"/>
    <s v="Facultad de Ciencias Económicas y Administrativas "/>
    <s v="Misional"/>
    <x v="0"/>
    <s v="4to Congreso Global en Contabilidad y Finanzas INTERGES"/>
    <s v="Ponencia "/>
    <s v="El uso de juegos en procesos educativos relacionados con la contabilidad, las finanzas y la gestión&quot; y &quot;Evaluación de autoconcepto en estudiantes de pregrado de primer semestre de Contaduría Pública — cohorte 2017-2, a través de la prueba AF5 y su relación con el rendimiento académico"/>
    <n v="2"/>
    <d v="2029-08-01T00:00:00"/>
    <d v="1931-08-01T00:00:00"/>
    <s v="agosto "/>
    <s v="N/A "/>
    <s v="N"/>
    <s v=" N/A "/>
    <s v="Colombia "/>
    <s v="Bogotá "/>
    <x v="1"/>
    <s v="N/A "/>
    <s v="S"/>
    <s v="informe, certificado de ponencias,  articulo indexado "/>
    <s v="S"/>
    <s v="N/A"/>
    <s v="Aprobado AMCTI. "/>
  </r>
  <r>
    <s v="Dirección de Investigación"/>
    <s v="Jorge Ivan Brand "/>
    <n v="98624985"/>
    <s v="jorgebrand@itm.edu.co "/>
    <s v="Docente de Carrera "/>
    <x v="37"/>
    <s v="Facultad de Ciencias Económicas y Administrativas "/>
    <s v="Misional"/>
    <x v="0"/>
    <s v="9 congreso Brasileiro  de Gestao do Esporte ABRAGESP 2018"/>
    <s v="Ponencia "/>
    <s v="El impacto de la creación y la captura de valor sobre el desempeño de los clubes de futbol aficionado en Antioquia, Colombia. Impacto de la calidad servicio ofrecida por la Liga Antioqueña de Futbol de Colombia sobre satifacción de sus clubes "/>
    <n v="2"/>
    <d v="2019-09-01T00:00:00"/>
    <d v="2021-09-01T00:00:00"/>
    <s v="septiembre "/>
    <s v="EAIE"/>
    <s v="N"/>
    <s v=" N/A "/>
    <s v="Brasil "/>
    <s v="Fortaleza "/>
    <x v="0"/>
    <s v="N/A "/>
    <s v="Movilidad tramitada por la Dirección de Investigación "/>
    <s v="Movilidad tramitada por la Dirección de Investigación "/>
    <s v="Movilidad tramitada por la Dirección de Investigación "/>
    <s v="S"/>
    <m/>
  </r>
  <r>
    <s v="DCRI"/>
    <s v="Sara María Yepes Zuluaga"/>
    <s v="43.165.096"/>
    <s v="sarayepes@itm.edu.co"/>
    <s v="Docente de Carrera "/>
    <x v="41"/>
    <s v="Facultad de Ingenierías "/>
    <s v="Misional"/>
    <x v="0"/>
    <s v="30ª edición de la Conferencia EAIE (European Association for International Education) "/>
    <s v="Misión Institucional"/>
    <s v="N/A"/>
    <n v="5"/>
    <d v="2010-09-01T00:00:00"/>
    <d v="2015-09-01T00:00:00"/>
    <s v="septiembre "/>
    <s v="EAIE"/>
    <s v="N"/>
    <s v=" N/A "/>
    <s v="Suiza "/>
    <s v="Ginebra "/>
    <x v="0"/>
    <s v="N/A "/>
    <s v="S"/>
    <s v="informe de misión "/>
    <s v="S"/>
    <s v="S"/>
    <m/>
  </r>
  <r>
    <s v="DCRI"/>
    <s v="Isabel Cristina Gómez Ramírez"/>
    <s v="1.045.018.594"/>
    <s v="isabelgomez@itm.edu.co"/>
    <s v="Docente ocasional "/>
    <x v="37"/>
    <s v="Facultad de Ciencias Económicas y Administrativas "/>
    <s v="Misional"/>
    <x v="0"/>
    <s v="31ª edición de la Conferencia EAIE (European Association for International Education) "/>
    <s v="Misión Institucional"/>
    <s v="N/A"/>
    <n v="5"/>
    <d v="2010-09-01T00:00:00"/>
    <d v="2015-09-01T00:00:00"/>
    <s v="septiembre "/>
    <s v="EAIE"/>
    <s v="N"/>
    <s v=" N/A "/>
    <s v="Suiza "/>
    <s v="Ginebra "/>
    <x v="0"/>
    <s v="N/A "/>
    <s v="S"/>
    <s v="Informe de movilidad"/>
    <s v="S"/>
    <s v="S"/>
    <m/>
  </r>
  <r>
    <s v="DCRI"/>
    <s v="Adolfo Escobar Ordoñez"/>
    <s v="94.494.989"/>
    <s v="adolfoescobar@imt.edu.co "/>
    <s v="Decano "/>
    <x v="7"/>
    <s v="Facultad de Ingenierías "/>
    <s v="Misional"/>
    <x v="2"/>
    <s v="32ª edición de la Conferencia EAIE (European Association for International Education) "/>
    <s v="Misión Institucional"/>
    <s v="N/A"/>
    <n v="5"/>
    <d v="2010-09-01T00:00:00"/>
    <d v="2015-09-01T00:00:00"/>
    <s v="septiembre "/>
    <s v="EAIE"/>
    <s v="N"/>
    <s v=" N/A "/>
    <s v="Suiza "/>
    <s v="Ginebra "/>
    <x v="0"/>
    <s v="N/A "/>
    <s v="S"/>
    <s v="Informe de movilidad"/>
    <s v="S"/>
    <s v="S"/>
    <m/>
  </r>
  <r>
    <s v="DCRI"/>
    <s v="María Fernada Vega de Mendoza "/>
    <n v="43626028"/>
    <s v="mariavega@itm.edu.co "/>
    <s v="Directora DCRI "/>
    <x v="7"/>
    <s v="DCRI "/>
    <s v="Misional"/>
    <x v="2"/>
    <s v="33ª edición de la Conferencia EAIE (European Association for International Education) "/>
    <s v="Misión Institucional"/>
    <s v="N/A"/>
    <n v="5"/>
    <d v="2010-09-01T00:00:00"/>
    <d v="2015-09-01T00:00:00"/>
    <s v="septiembre "/>
    <s v="EAIE"/>
    <s v="N"/>
    <s v=" N/A "/>
    <s v="Suiza "/>
    <s v="Ginebra "/>
    <x v="0"/>
    <s v="N/A "/>
    <s v="S"/>
    <s v="Informe de movilidad"/>
    <s v="S"/>
    <s v="S"/>
    <m/>
  </r>
  <r>
    <s v="DCRI"/>
    <s v="Jorge Andrés Montoya Cardona"/>
    <n v="1216724266"/>
    <s v="montoyajorge9006@gmail.com"/>
    <s v="Estudiante "/>
    <x v="39"/>
    <s v="Facultad de Ingenierías "/>
    <s v="Misional"/>
    <x v="1"/>
    <s v="International Conference on Electromagnetics in Advanced Applications"/>
    <s v="Ponencia"/>
    <s v="&quot;A novel interferometric sensor base don a dual-core transversally chirped microstructured optical fiber for measuring glucose concentration” _x000a_ “Performance anlysis of a mach- zehnder interferometer base don dual-core transversally chirped microstructured optical fiber for biosensing applications&quot;"/>
    <n v="6"/>
    <d v="2009-09-01T00:00:00"/>
    <s v="Septeimbre 14"/>
    <s v="septiembre "/>
    <m/>
    <s v="N"/>
    <s v="N/A "/>
    <s v="Colombia"/>
    <s v="Cartagena"/>
    <x v="1"/>
    <s v="N/A "/>
    <s v="S"/>
    <s v="Informe, socialización"/>
    <s v="S"/>
    <s v="N/A"/>
    <m/>
  </r>
  <r>
    <s v="DCRI"/>
    <s v="Silvana Janeth Correa Henao"/>
    <s v="1.128.392.603"/>
    <s v="silvanacorrea@itm.edu.co "/>
    <s v="Docente ocasional "/>
    <x v="37"/>
    <s v="Facultad de Ciencias Económicas y Administrativas "/>
    <s v="Misional"/>
    <x v="0"/>
    <s v="26th EASM — The European Sport Management Conference"/>
    <s v="Ponencia "/>
    <s v="poster &quot;The impact of Service Quality in the satisfaction and perceived value of football clubs about Soccer League Antioquiaservice in Colombia"/>
    <n v="7"/>
    <d v="2003-09-01T00:00:00"/>
    <d v="2010-09-01T00:00:00"/>
    <s v="septiembre "/>
    <s v="Universidad de Malmo "/>
    <s v="N"/>
    <s v="N/A "/>
    <s v="Suecia"/>
    <s v="Malmo"/>
    <x v="0"/>
    <s v="N/A "/>
    <s v="S"/>
    <s v="Divulgación en medios institucionales de la movilidad, informe de la movilidad "/>
    <s v="S"/>
    <s v="S"/>
    <s v="Solo tiempo"/>
  </r>
  <r>
    <s v="Departamento de Personal"/>
    <s v="Lizeth Vanessa Rodriguez Lora "/>
    <n v="43866611"/>
    <s v="lizethrodriguez@itm.edu.co "/>
    <s v="Docente de Carrera "/>
    <x v="18"/>
    <s v="Facultad de Ciencias Económicas y Administrativas "/>
    <s v="Misional "/>
    <x v="0"/>
    <s v="Pasantía "/>
    <s v="Pasantía "/>
    <s v="N/A "/>
    <n v="28"/>
    <d v="2002-09-01T00:00:00"/>
    <d v="2028-09-01T00:00:00"/>
    <s v="septiembre "/>
    <s v="Universidad Autónoma de México "/>
    <s v="S "/>
    <m/>
    <s v="México "/>
    <s v="México "/>
    <x v="0"/>
    <s v="N/A "/>
    <s v="Movilidad realizada por el depto de personal"/>
    <s v="Movilidad realizada por el depto de personal"/>
    <s v="Movilidad realizada por el depto de personal"/>
    <s v="S"/>
    <m/>
  </r>
  <r>
    <s v="DCRI"/>
    <s v="Eliana María Villa Enciso "/>
    <n v="43984341"/>
    <s v="elianavilla@itm.edu.co"/>
    <s v="Docente ocasional "/>
    <x v="37"/>
    <s v="Facultad de Ciencias Económicas y Administrativas "/>
    <s v="Misional "/>
    <x v="0"/>
    <s v="International Conference on Sustainable Development ICSD 2018&quot;, que tendrá lugar en New York"/>
    <s v="Ponencia "/>
    <s v="The Latín American university and the SDGs: A contribution to the construction of Transformative Innovation"/>
    <n v="4"/>
    <d v="2025-09-01T00:00:00"/>
    <d v="2029-09-01T00:00:00"/>
    <s v="septiembre "/>
    <s v="Alfred Lerner Hall, Columbia University, New York, USA"/>
    <s v="N"/>
    <s v="N/A "/>
    <s v="Estados Unidos "/>
    <s v="New York "/>
    <x v="0"/>
    <s v="N/A "/>
    <s v="S"/>
    <s v="certificado de participación en el evento, articulo aprobado ISI /Scopus"/>
    <s v="S"/>
    <s v="S"/>
    <s v="4942 AMCTI "/>
  </r>
  <r>
    <s v="DCRI"/>
    <s v="Andrés Eduardo Castro Ospina"/>
    <s v="1.053.792.705"/>
    <s v="andrescastro@itm.edu.co"/>
    <s v="Docente ocasional "/>
    <x v="42"/>
    <s v="Facultad de Ingenierías "/>
    <s v="Misional"/>
    <x v="0"/>
    <s v="VI International Workshop on Artificial Intelligence and Pattern Recognition IWAIPR 2019 "/>
    <s v="Ponencia "/>
    <s v="Electroencephalographic signals and emotional states for tactile pleasantness classification” y “Individual finger movement recognition based on sEMG and classification techniques"/>
    <n v="2"/>
    <d v="2024-09-01T00:00:00"/>
    <d v="2026-09-01T00:00:00"/>
    <s v="septiembre "/>
    <s v="Universidad de Ciencias de la Informática (UCI) y la Asociación Cubana de Reconocimiento de Patrones (ACRP) "/>
    <s v="N/A "/>
    <s v="N/A "/>
    <s v="Cuba "/>
    <m/>
    <x v="0"/>
    <s v="N/A "/>
    <s v="S"/>
    <s v="Certificado de asistencia, libro de memorias y socialización interna. artículo aprobado en revista Indexada Publindex. "/>
    <s v="S"/>
    <s v="S"/>
    <s v="Código 5394."/>
  </r>
  <r>
    <s v="DCRI"/>
    <s v="_x000a_Natalia Henao Salinas_x000a_"/>
    <n v="1037237893"/>
    <s v="nataliahenao205036@correo.itm.edu.co"/>
    <s v="Estudiante "/>
    <x v="3"/>
    <s v=" Facultad de Ciencias Exactas y Aplicadas "/>
    <s v="Misional"/>
    <x v="1"/>
    <s v="Intercambio académico "/>
    <s v="Intercambio académico "/>
    <s v="N/A "/>
    <n v="80"/>
    <d v="2001-08-01T00:00:00"/>
    <d v="1930-11-01T00:00:00"/>
    <s v="agosto "/>
    <s v="Escuela de Ingeniería Julio Garavito "/>
    <s v="N/A "/>
    <s v="N/A"/>
    <s v="Colombia "/>
    <s v="Bogotá "/>
    <x v="2"/>
    <s v="N/A "/>
    <s v="S"/>
    <s v="Informe de movilidad*-socialización "/>
    <s v="S"/>
    <s v="N/A"/>
    <m/>
  </r>
  <r>
    <s v="DCRI"/>
    <s v="Eliana Yurley Higuita Rios"/>
    <s v="1.037.324.319"/>
    <s v="elianahiguita94850@correo.itm.edu.co"/>
    <s v="Estudiante "/>
    <x v="25"/>
    <s v=" Facultad de Ciencias Exactas y Aplicadas "/>
    <s v="Misional"/>
    <x v="1"/>
    <s v="X Congreso latinoamericano de órganos artificiales y biomateriales"/>
    <s v="Ponencia "/>
    <s v="caracterización térmica y espectróscopica de membranas poliméricas reforzadas con oxido de grafito reducido térmicamente obtenidas por electrotrospinnimg para su potencial aplicación en ingeniería de tejido óseo"/>
    <n v="3"/>
    <d v="2022-08-01T00:00:00"/>
    <d v="2025-08-01T00:00:00"/>
    <s v="agosto "/>
    <s v="COLAOB"/>
    <s v="N/A "/>
    <s v="N/A "/>
    <s v="Brasil "/>
    <s v=" Joa Pessoa "/>
    <x v="0"/>
    <s v="N/A "/>
    <s v="S"/>
    <s v="Certificado de ponente, socialización "/>
    <s v="S"/>
    <s v="S"/>
    <s v="Pendiente socialización. El 14 de diciembre d e2018 se le solicito.  Se solicito de nuevo  en febrero de  2020"/>
  </r>
  <r>
    <s v="Rectoría"/>
    <s v="Jaime Leon Tobón "/>
    <n v="71360379"/>
    <s v="jaimetobon@itm.edu.co "/>
    <s v="Jefe de oficna facultad de ingenierías "/>
    <x v="7"/>
    <s v="Facultad de Ingenierías "/>
    <s v="Misional "/>
    <x v="2"/>
    <s v="EIEI ACOFI "/>
    <s v="Representación "/>
    <s v="N/A "/>
    <n v="4"/>
    <d v="2018-09-01T00:00:00"/>
    <d v="2022-09-01T00:00:00"/>
    <s v="septiembre "/>
    <s v="ACOFI "/>
    <s v="N/A "/>
    <s v="N/A "/>
    <s v="Colombias "/>
    <s v="Bucaramanga "/>
    <x v="2"/>
    <s v="N/A "/>
    <s v="Movilidad realizada por Rectoria "/>
    <s v="Movilidad realizada por Rectoria "/>
    <m/>
    <s v="N/A"/>
    <m/>
  </r>
  <r>
    <s v="DCRI"/>
    <s v="María Fernada Vega de Mendoza "/>
    <n v="43626028"/>
    <s v="mariavega@itm.edu.co "/>
    <s v="Directora DCRI "/>
    <x v="7"/>
    <s v="DCRI "/>
    <s v="Misional"/>
    <x v="2"/>
    <s v="RCI "/>
    <s v="Representación Institucional"/>
    <s v="N/A"/>
    <n v="1"/>
    <d v="2023-08-01T00:00:00"/>
    <d v="2024-08-01T00:00:00"/>
    <s v="agosto "/>
    <s v="RCI "/>
    <s v="N"/>
    <s v=" N/A "/>
    <s v="Colombia "/>
    <s v="Bogotá "/>
    <x v="2"/>
    <s v="N/A "/>
    <s v="S"/>
    <s v="Infome de movilidad "/>
    <s v="S"/>
    <s v="N/A"/>
    <m/>
  </r>
  <r>
    <s v="Departamento de Personal"/>
    <s v="Erika Solange Imbett Vargas "/>
    <n v="32887861"/>
    <s v="erikaimbett@itm.edu.co"/>
    <s v="Docente ocasional "/>
    <x v="22"/>
    <s v="Facultad de Artes y Humanidades"/>
    <s v="Misional "/>
    <x v="0"/>
    <s v="Acciones que articulen el CCD"/>
    <s v="Representación Institucional"/>
    <s v="N/A "/>
    <n v="2"/>
    <d v="2029-08-01T00:00:00"/>
    <d v="1930-08-01T00:00:00"/>
    <s v="agosto "/>
    <s v="N/A "/>
    <s v="N"/>
    <s v="N/A "/>
    <s v="Colombia "/>
    <s v="Jerico "/>
    <x v="2"/>
    <s v="N/A "/>
    <s v="Movilidad realizada por el depto de personal"/>
    <s v="Movilidad realizada por el depto de personal"/>
    <s v="Movilidad realizada por el depto de personal"/>
    <s v="N/A"/>
    <m/>
  </r>
  <r>
    <s v="Rectoría"/>
    <s v="Carlos Mario Toro  Orozco "/>
    <n v="70152682"/>
    <s v="carlosmario@itm.edu.co"/>
    <s v="Vicerrrector Administrativo y Financiero "/>
    <x v="7"/>
    <s v="Vicerrectoria Financiera "/>
    <s v="Apoyo "/>
    <x v="2"/>
    <s v="Reunión comisión del senado y camára de representantes "/>
    <s v="Representación "/>
    <s v="N/A "/>
    <n v="2"/>
    <d v="2004-09-01T00:00:00"/>
    <d v="2005-09-01T00:00:00"/>
    <s v="septiembre "/>
    <s v="Senado "/>
    <s v="N"/>
    <s v="N/A "/>
    <s v="Colombia "/>
    <s v="Bogotá "/>
    <x v="2"/>
    <s v="N/A "/>
    <s v="Movilidad realizada por Rectoria "/>
    <s v="Movilidad realizada por Rectoria "/>
    <s v="Movilidad realizada por Rectoria "/>
    <s v="N/A"/>
    <m/>
  </r>
  <r>
    <s v="DCRI"/>
    <s v="Norma Patricia Guarnizo"/>
    <s v="43.597.101"/>
    <s v="normaguarnizo@itm.edu.co"/>
    <s v="Docente ocasional "/>
    <x v="43"/>
    <s v="Facultad de Ingenierías "/>
    <s v="Misional "/>
    <x v="0"/>
    <s v="Conferencia anual de asociaciones de educación superior: Higher Education Partnership de The Partners of the America"/>
    <s v="Ponencia"/>
    <s v="Reto Innovaworld: Internacionalización para el desarrollo sostenible"/>
    <n v="2"/>
    <d v="2025-09-01T00:00:00"/>
    <d v="2027-09-01T00:00:00"/>
    <s v="septiembre "/>
    <s v="N/A "/>
    <s v="N/A "/>
    <s v="N/A "/>
    <s v="Colombia "/>
    <s v="Cartagena"/>
    <x v="2"/>
    <s v="N/A "/>
    <s v="S"/>
    <s v="Informe  de movilidad, certificado de asistencia "/>
    <s v="S"/>
    <s v="N/A"/>
    <m/>
  </r>
  <r>
    <s v="Rectoría"/>
    <s v="Paula Andrea Botero "/>
    <n v="43576318"/>
    <s v="paulabotero@itm.edu.co"/>
    <s v="Decana "/>
    <x v="16"/>
    <s v="Facultad de Artes y Humanidades"/>
    <s v="Misional "/>
    <x v="2"/>
    <s v="Convocatoria de formación del Fondo para el Desarrollo Cinematografico 2018"/>
    <s v="Representación "/>
    <s v="N/A "/>
    <n v="1"/>
    <d v="2010-09-01T00:00:00"/>
    <d v="2010-09-01T00:00:00"/>
    <s v="septiembre "/>
    <s v="N/A "/>
    <s v="N"/>
    <s v="N/A "/>
    <s v="Colombia "/>
    <s v="Bogotá "/>
    <x v="2"/>
    <s v="N/A "/>
    <s v="Movilidad realizada por Rectoria "/>
    <s v="Movilidad realizada por Rectoria "/>
    <s v="Movilidad realizada por Rectoria "/>
    <s v="N/A"/>
    <m/>
  </r>
  <r>
    <s v="Departamento de Personal"/>
    <s v="Eduard Rodriguez "/>
    <n v="71759913"/>
    <s v="eduarrodriguez@itm.edu.co "/>
    <s v="Vicerrector de Docencia "/>
    <x v="7"/>
    <s v="Vicerrectoria de Docencia "/>
    <s v="Misional"/>
    <x v="2"/>
    <s v="Invitación encuentro de rectores "/>
    <s v="Representación "/>
    <s v="N/A "/>
    <n v="1"/>
    <d v="2011-09-01T00:00:00"/>
    <d v="2011-09-01T00:00:00"/>
    <s v="septiembre "/>
    <s v="Ministerio de Educación Nacional "/>
    <s v="N"/>
    <s v="N/A "/>
    <s v="Colombia "/>
    <s v="Bogotá "/>
    <x v="2"/>
    <s v="N/A "/>
    <s v="Movilidad realizada por el depto de personal"/>
    <s v="Movilidad realizada por el depto de personal"/>
    <s v="Movilidad realizada por el depto de personal"/>
    <s v="N/A"/>
    <m/>
  </r>
  <r>
    <s v="Departamento de Personal"/>
    <s v="Ramon Arturo Restrepo  Díaz "/>
    <n v="15347652"/>
    <s v="ramonresterpo@itm.edu.co"/>
    <s v="Jefe de oficina dpto de Archivo "/>
    <x v="7"/>
    <s v="Archivo central "/>
    <s v="Apoyo "/>
    <x v="2"/>
    <s v="Curso teorico práctico  Implementación del sistema integrado de Conservación ,plan conservación documental"/>
    <s v="Capacitación"/>
    <s v="N/A "/>
    <n v="2"/>
    <d v="2012-09-01T00:00:00"/>
    <s v="septiebre 14"/>
    <s v="septiembre "/>
    <s v="Archivo central de la Nación "/>
    <s v="N"/>
    <s v="N/A "/>
    <s v="Colombia "/>
    <s v="Puerto berrio "/>
    <x v="2"/>
    <s v="N/A "/>
    <s v="Movilidad realizada por el depto de personal"/>
    <s v="Movilidad realizada por el depto de personal"/>
    <s v="Movilidad realizada por el depto de personal"/>
    <s v="N/A"/>
    <m/>
  </r>
  <r>
    <s v="Rectoría"/>
    <s v="Margarita Pineda "/>
    <n v="43594898"/>
    <s v="margaritapineda@itm.edu.co "/>
    <s v="Docente ocasional "/>
    <x v="20"/>
    <s v="Facultad de Artes y Humanidades"/>
    <s v="Misional "/>
    <x v="0"/>
    <s v="capacitación y actualización en saberes,asistiendo al NC_Lab 2018 "/>
    <s v="Capacitación "/>
    <s v="N/A "/>
    <n v="2"/>
    <d v="2010-10-01T00:00:00"/>
    <d v="2012-10-01T00:00:00"/>
    <s v="octubre "/>
    <s v="N/A "/>
    <s v="N"/>
    <s v=" N/A "/>
    <s v="Colombia "/>
    <s v="Bogotá "/>
    <x v="2"/>
    <s v="N/A "/>
    <m/>
    <m/>
    <m/>
    <s v="N/A"/>
    <m/>
  </r>
  <r>
    <s v="Dirección de Investigación"/>
    <s v="Andres  Felipe Orozco "/>
    <n v="71214302"/>
    <s v="andresorozco@itm.edu.co "/>
    <s v="Docente ocasional "/>
    <x v="12"/>
    <s v=" Facultad de Ciencias Exactas y Aplicadas "/>
    <s v="Misional "/>
    <x v="0"/>
    <s v="European Society for Swallwing Disorders annual congress  2018"/>
    <s v="Ponencia "/>
    <m/>
    <n v="4"/>
    <d v="2025-09-01T00:00:00"/>
    <d v="2029-09-01T00:00:00"/>
    <s v="septiembre "/>
    <s v="Aviva Stadium"/>
    <s v="S"/>
    <s v="Colciencias 846-2016"/>
    <s v="Irlanda "/>
    <s v="Dublin "/>
    <x v="0"/>
    <s v="N/A "/>
    <s v="Movilidad tramitada por la Dirección de Investigación "/>
    <s v="Movilidad tramitada por la Dirección de Investigación "/>
    <s v="Movilidad tramitada por la Dirección de Investigación "/>
    <s v="S"/>
    <m/>
  </r>
  <r>
    <s v="Rectoría"/>
    <s v="Julio Alberto Casas Monroy "/>
    <n v="71712310"/>
    <s v="Juliocasas@im.edu.ci"/>
    <s v="Jefe oficina Depto de Mecatrónica y Electromecanica "/>
    <x v="8"/>
    <s v="Facultad de Ingenierías "/>
    <s v="Misional"/>
    <x v="2"/>
    <s v="EIEI ACOFI "/>
    <s v="Representación "/>
    <s v="N/A "/>
    <n v="2"/>
    <d v="2017-09-01T00:00:00"/>
    <d v="2001-09-01T00:00:00"/>
    <s v="septiembre "/>
    <s v="N/A "/>
    <s v="N"/>
    <s v="N/A"/>
    <s v="Colombia "/>
    <s v="Bogotá "/>
    <x v="2"/>
    <s v="N/A "/>
    <s v="Movilidad realizada por Rectoria "/>
    <s v="Movilidad realizada por Rectoria "/>
    <s v="Movilidad realizada por Rectoria "/>
    <s v="N/A"/>
    <m/>
  </r>
  <r>
    <s v="Departamento de Personal"/>
    <s v="Nora Restrepo "/>
    <n v="42772828"/>
    <s v="norarestrepo@itm.edu.co"/>
    <s v="Prefesional Universitario "/>
    <x v="7"/>
    <s v="Departamento de personal"/>
    <s v="Apoyo "/>
    <x v="2"/>
    <s v="XVII Congreso de prevención de riesgos laborales ORP"/>
    <s v="Capacitación"/>
    <s v="N/A"/>
    <n v="2"/>
    <d v="2019-09-01T00:00:00"/>
    <d v="2021-09-01T00:00:00"/>
    <s v="septiembre "/>
    <s v="N/A "/>
    <s v="N"/>
    <s v="N/A"/>
    <s v="Colombia "/>
    <s v="Cartagena"/>
    <x v="2"/>
    <s v="N/A"/>
    <s v="Movilidad realizada por el depto de personal"/>
    <s v="Movilidad realizada por el depto de personal"/>
    <s v="Movilidad realizada por el depto de personal"/>
    <s v="N/A"/>
    <m/>
  </r>
  <r>
    <s v="Departamento de Personal"/>
    <s v="Giovanni Ramirez "/>
    <n v="15508719"/>
    <s v="giovanniramirez@itm.edu.co"/>
    <s v="Jefe oficina Dpto Personal "/>
    <x v="7"/>
    <s v="Departamento de personal"/>
    <s v="Apoyo "/>
    <x v="2"/>
    <s v="XVII Congreso de prevención de riesgos laborales ORP"/>
    <s v="Capacitación"/>
    <s v="N/A "/>
    <n v="2"/>
    <d v="2019-09-01T00:00:00"/>
    <d v="2021-09-01T00:00:00"/>
    <s v="septiembre "/>
    <s v="N/A "/>
    <s v="N"/>
    <s v="N/A"/>
    <s v="Colombia "/>
    <s v="Cartagena"/>
    <x v="2"/>
    <s v="N/A "/>
    <s v="Movilidad realizada por el depto de personal"/>
    <s v="Movilidad realizada por el depto de personal"/>
    <s v="Movilidad realizada por el depto de personal"/>
    <s v="N/A"/>
    <m/>
  </r>
  <r>
    <s v="DCRI"/>
    <s v="María Fernada Vega de Mendoza "/>
    <n v="43626028"/>
    <s v="mariavega@itm.edu.co "/>
    <s v="Directora DCRI "/>
    <x v="7"/>
    <s v="DCRI "/>
    <s v="Misional"/>
    <x v="2"/>
    <s v="Misión México "/>
    <s v="Misión Institucional"/>
    <s v="N/A"/>
    <n v="10"/>
    <d v="2026-09-01T00:00:00"/>
    <d v="2006-10-01T00:00:00"/>
    <s v="septiembre "/>
    <s v="Varias "/>
    <s v="N"/>
    <s v=" N/A "/>
    <s v="Mexico "/>
    <s v="Mexico "/>
    <x v="0"/>
    <s v="N/A "/>
    <s v="S"/>
    <s v="Informe de Movilidad "/>
    <s v="S"/>
    <s v="S"/>
    <m/>
  </r>
  <r>
    <s v="Departamento de Personal"/>
    <s v="Juan Diego Parra Valencia "/>
    <n v="98660188"/>
    <s v="juanparra@itm.edu.co"/>
    <s v="Docente ocasional "/>
    <x v="20"/>
    <s v="Facultad de Artes y Humanidades"/>
    <s v="Misional "/>
    <x v="0"/>
    <s v="Seminario Internacional de Arte y Alteraidad "/>
    <s v="Capacitación "/>
    <s v="N/A "/>
    <n v="3"/>
    <d v="2018-09-01T00:00:00"/>
    <d v="2021-09-01T00:00:00"/>
    <s v="septiembre "/>
    <s v="Universidad Cauca "/>
    <s v="N"/>
    <s v="N/A "/>
    <s v="Colombia "/>
    <s v="Cauca "/>
    <x v="2"/>
    <s v="N/A "/>
    <s v="Movilidad realizada por el depto de personal"/>
    <s v="Movilidad realizada por el depto de personal"/>
    <s v="Movilidad realizada por el depto de personal"/>
    <s v="N/A"/>
    <m/>
  </r>
  <r>
    <s v="DCRI"/>
    <s v="Hector Fernando Vargas Montoya"/>
    <s v="71.752.766"/>
    <s v="hectorvargas@itm.edu.co "/>
    <s v="Docente ocasional "/>
    <x v="44"/>
    <s v="Facultad de Ingenierías "/>
    <s v="Misional "/>
    <x v="0"/>
    <s v="13avo Congreso Colombiano de Computación (13CCC) "/>
    <s v="Ponencia "/>
    <s v="Implementation of a Wormhole Attack on Wireless Sensor Networks with Xbee S2C Devices"/>
    <n v="2"/>
    <d v="2026-09-01T00:00:00"/>
    <d v="2028-09-01T00:00:00"/>
    <s v="septiembre "/>
    <s v="N/A"/>
    <m/>
    <m/>
    <s v="Colombia "/>
    <s v="Cartagena"/>
    <x v="2"/>
    <s v="N/A "/>
    <s v="S"/>
    <s v="Socialización, memorias del evento, certificado de asistencia "/>
    <s v="S"/>
    <s v="N/A"/>
    <s v="Pagina 98 de libro "/>
  </r>
  <r>
    <s v="Departamento de Personal"/>
    <s v="Hernán Dario osorio "/>
    <n v="70419672"/>
    <s v="hernanosorio@itm.edu.co "/>
    <s v="Prefesional Universitario "/>
    <x v="7"/>
    <s v="Planeación "/>
    <s v="Apoyo "/>
    <x v="2"/>
    <s v="Preguntas orientadoras Reunión Técnica "/>
    <s v="Capacitación "/>
    <s v="N/A "/>
    <n v="1"/>
    <d v="2021-09-01T00:00:00"/>
    <d v="2021-09-01T00:00:00"/>
    <s v="septiembre "/>
    <s v="Men "/>
    <s v="N"/>
    <s v="N/A "/>
    <s v="Colombia "/>
    <s v="Bogotá "/>
    <x v="2"/>
    <s v="N/A "/>
    <s v="Movilidad realizada por el depto de personal"/>
    <s v="Movilidad realizada por el depto de personal"/>
    <s v="Movilidad realizada por el depto de personal"/>
    <s v="N/A"/>
    <m/>
  </r>
  <r>
    <s v="Dirección de Investigación"/>
    <s v="Eliana María Villa Enciso "/>
    <n v="43984341"/>
    <s v="elianavilla@itm.edu.co"/>
    <s v="Docente ocasional "/>
    <x v="37"/>
    <s v="Facultad de Ciencias Económicas y Administrativas "/>
    <s v="Misional "/>
    <x v="0"/>
    <s v="XXIII Congrso Internacional de contaduría administración e informática "/>
    <s v="Ponencia "/>
    <s v="Caracterización de la gestión de la tecnología y la innnovación en institucuiones militares "/>
    <n v="3"/>
    <d v="2003-10-01T00:00:00"/>
    <d v="2005-10-01T00:00:00"/>
    <s v="octubre "/>
    <s v="Cudad Universitaria CD MX"/>
    <s v="S"/>
    <n v="115074558290"/>
    <s v="México "/>
    <s v="Mexico "/>
    <x v="0"/>
    <s v="N/A "/>
    <s v="Movilidad tramitada por la Dirección de Investigación "/>
    <s v="Movilidad tramitada por la Dirección de Investigación "/>
    <s v="Movilidad tramitada por la Dirección de Investigación "/>
    <s v="S"/>
    <m/>
  </r>
  <r>
    <s v="Dirección de Investigación"/>
    <s v="Francisco Luis Giraldo "/>
    <n v="71647133"/>
    <s v="franciscogiraldo@itm.edu.co "/>
    <s v="Docente de Carrera "/>
    <x v="19"/>
    <s v="Facultad de Artes y Humanidades"/>
    <s v="Misional "/>
    <x v="0"/>
    <s v="Encuentro latinoamericano de educación ELE 2018"/>
    <s v="Ponencia "/>
    <s v="Estrategías didacticas activas como enfoque metodoloógico para la formaión en política "/>
    <n v="3"/>
    <d v="2010-10-01T00:00:00"/>
    <d v="2012-10-01T00:00:00"/>
    <s v="octubre"/>
    <s v="N/A "/>
    <s v="S"/>
    <s v="P17221"/>
    <s v="Colombia "/>
    <s v="Medellín"/>
    <x v="4"/>
    <s v="N/A "/>
    <s v="S"/>
    <m/>
    <m/>
    <m/>
    <m/>
  </r>
  <r>
    <s v="Departamento de Personal"/>
    <s v="David Esteban Rodriguez "/>
    <n v="109496495"/>
    <s v="davidrodriguez@itm.edu.co"/>
    <s v="Docente  ocasional "/>
    <x v="45"/>
    <s v="Facultad de Ciencias Económicas y Administrativas "/>
    <s v="Misional "/>
    <x v="0"/>
    <s v="III Congreso Internacional de Investigación de la Red Radar y el V encuentro de investigación en finanzas REDAFIN "/>
    <s v="Asistente"/>
    <s v="N/A "/>
    <n v="3"/>
    <d v="2003-10-01T00:00:00"/>
    <d v="2005-10-01T00:00:00"/>
    <s v="octubre "/>
    <s v="RED Radar "/>
    <s v="S "/>
    <m/>
    <s v="Colombia "/>
    <s v="Bogotá "/>
    <x v="1"/>
    <s v=" N/A "/>
    <s v="Movilidad realizada por el depto de personal"/>
    <s v="Movilidad realizada por el depto de personal"/>
    <s v="Movilidad realizada por el depto de personal"/>
    <s v="N/A"/>
    <m/>
  </r>
  <r>
    <s v="Dirección de Investigación"/>
    <s v="Diego Alberto Gutierrz Isaza "/>
    <n v="71768007"/>
    <s v="diegoisaza@itm.edu.coq"/>
    <s v="Docente ocasional "/>
    <x v="0"/>
    <s v=" Facultad de Ciencias Exactas y Aplicadas "/>
    <s v="Misional "/>
    <x v="0"/>
    <s v="Reunión Administrativa y tecnica delproyecto Migración sismica"/>
    <s v="Asistente"/>
    <s v=" N/A "/>
    <n v="2"/>
    <d v="2024-09-01T00:00:00"/>
    <d v="2025-09-01T00:00:00"/>
    <s v="septiembre "/>
    <s v="Instituto Colombiano de Petroleo "/>
    <s v="S "/>
    <s v="N/A"/>
    <s v="Colombia "/>
    <s v="Bucaramanga "/>
    <x v="2"/>
    <s v="N/A "/>
    <s v="Movilidad tramitada por la Dirección de Investigación "/>
    <s v="Movilidad tramitada por la Dirección de Investigación "/>
    <s v="Movilidad tramitada por la Dirección de Investigación "/>
    <m/>
    <m/>
  </r>
  <r>
    <s v="DCRI"/>
    <s v="Maria Isabel Peña "/>
    <n v="43508239"/>
    <s v="mariapeña@itm.edu.co"/>
    <s v="Docente ocasional "/>
    <x v="6"/>
    <s v="Facultad de Ciencias Económicas y Administrativas "/>
    <s v="Misional "/>
    <x v="0"/>
    <s v="apoyo del programa de &quot;Train the trainer- Teaching Assistant-TA"/>
    <s v="Representación "/>
    <s v="N/A"/>
    <n v="9"/>
    <d v="2016-10-01T00:00:00"/>
    <d v="2026-10-01T00:00:00"/>
    <s v="octubre "/>
    <s v="instituto Nacional de Metrología de Estados Unidos- National institute of standards and Technology (NIST)."/>
    <s v="N"/>
    <s v="N/A "/>
    <s v="Estados Unidos "/>
    <s v="Maryland"/>
    <x v="0"/>
    <s v="N/A"/>
    <s v="S"/>
    <s v="Informe de movilidad, socialización, certificado de asistencia "/>
    <s v="S"/>
    <s v="S"/>
    <m/>
  </r>
  <r>
    <s v="DCRI"/>
    <s v="Germán David Goez Sánchez"/>
    <n v="71749245"/>
    <s v="germangoez@itm.edu.co"/>
    <s v="Docente ocasional "/>
    <x v="5"/>
    <s v="Facultad de Ingenierías "/>
    <s v="Misional "/>
    <x v="0"/>
    <s v="visita académica e investigativa al Department of Electrical &amp; Computer Engineering"/>
    <s v="Pasantía"/>
    <s v="N/A "/>
    <n v="5"/>
    <d v="2022-10-01T00:00:00"/>
    <d v="2026-10-01T00:00:00"/>
    <s v="octubre "/>
    <s v="University of New México"/>
    <s v="N"/>
    <s v="N/A"/>
    <s v="Estados Unidos "/>
    <s v="Nuevo Mèxico "/>
    <x v="0"/>
    <s v="N/A "/>
    <s v="S"/>
    <s v="Informe de movilidad, fotos,  "/>
    <s v="S"/>
    <s v="S"/>
    <m/>
  </r>
  <r>
    <s v="DCRI"/>
    <s v="Luisa Fernanda Díez Echavarría"/>
    <n v="1036625006"/>
    <s v="luisadiez@itm.edu.co"/>
    <s v="Docente ocasional "/>
    <x v="2"/>
    <s v="Facultad de Ciencias Económicas y Administrativas "/>
    <s v="Misional "/>
    <x v="0"/>
    <s v="Pasnatía Académica "/>
    <s v="Pasantía "/>
    <s v="N/A "/>
    <n v="5"/>
    <d v="2017-09-01T00:00:00"/>
    <d v="2021-09-01T00:00:00"/>
    <s v="septiembre "/>
    <s v="Centro de Estudios Demográficos, Urbanos y Ambientales del Colegio de México"/>
    <s v="N"/>
    <s v="N/A "/>
    <s v="México "/>
    <s v="México "/>
    <x v="0"/>
    <s v="N/A "/>
    <s v="S"/>
    <s v="Informe de movilidad publicación en medios institucionales dando cuenta de la_x000a_experiencia en la pasantía académica, "/>
    <s v="S"/>
    <s v="S"/>
    <s v="Solo tiempo"/>
  </r>
  <r>
    <s v="DCRI"/>
    <s v="Alejandra Cristina Moncada Acevedo"/>
    <n v="43260431"/>
    <s v="alejandramocada@itm.edu.co"/>
    <s v="Docente ocasional "/>
    <x v="24"/>
    <s v="Facultad de Artes y Humanidades"/>
    <s v="Misional "/>
    <x v="0"/>
    <s v="XVI Taller Nacional de la Red de Lenguaje"/>
    <s v="Ponencia"/>
    <s v="Transformación curricular: la producción textual argumentativa mediante el fortalecimiento de la competencia comunicativa"/>
    <n v="4"/>
    <d v="2010-10-01T00:00:00"/>
    <d v="2013-10-01T00:00:00"/>
    <s v="octubre "/>
    <m/>
    <s v="N"/>
    <s v="N/A "/>
    <s v="Colombia "/>
    <s v="Florencia/Caquetà "/>
    <x v="2"/>
    <s v="N/A "/>
    <s v="S"/>
    <s v="Informe, certificación, artículo teckné "/>
    <s v="S"/>
    <s v="N/A"/>
    <m/>
  </r>
  <r>
    <s v="DCRI"/>
    <s v="Daniel Cardona Valencia"/>
    <s v="1.128.271.998, "/>
    <s v="danielcardona@itm.edu.co "/>
    <s v="Docente ocasional "/>
    <x v="2"/>
    <s v="Facultad de Ciencias Económicas y Administrativas "/>
    <s v="Misional"/>
    <x v="0"/>
    <s v="XXIII Congreso Internacional de Contaduría, Administración e Informática,"/>
    <s v="Ponencia "/>
    <m/>
    <n v="5"/>
    <d v="2002-10-01T00:00:00"/>
    <d v="2006-10-01T00:00:00"/>
    <s v="octubre "/>
    <s v="Ciudad Universitaria CD MX"/>
    <s v="N"/>
    <s v="N/A "/>
    <s v="México "/>
    <s v="méxico"/>
    <x v="0"/>
    <s v="N/A "/>
    <s v="S"/>
    <s v="ISI /Scopus, informe de movilidad, constnacia de asistencia "/>
    <s v="S"/>
    <s v="S"/>
    <s v=" Codigo AMCTI 5113"/>
  </r>
  <r>
    <s v="DCRI"/>
    <s v="Erika Solange Imbett Vargas"/>
    <n v="32887861"/>
    <s v="erikaimbett@itm.edu.co"/>
    <s v="Docente ocasional "/>
    <x v="23"/>
    <s v="Facultad de Artes y Humanidades"/>
    <s v="Misional"/>
    <x v="0"/>
    <s v="6to Encuentro de Food Design"/>
    <s v="Ponencia "/>
    <s v="Experiencias del nodo Medellín: en búsqueda de un enfoque para el diseño industrial y los alimentos"/>
    <n v="7"/>
    <d v="2014-10-01T00:00:00"/>
    <d v="2020-10-01T00:00:00"/>
    <s v="octubre "/>
    <s v="Centro de Innovación Anacleto Angelini"/>
    <s v="N"/>
    <s v="N/A "/>
    <s v="Chile"/>
    <s v="Santiaago de Chile "/>
    <x v="0"/>
    <s v="N/A "/>
    <s v="S"/>
    <s v="Artículo indexado"/>
    <s v="S"/>
    <s v="S"/>
    <s v=" còdigo AMCTI 5607"/>
  </r>
  <r>
    <s v="DCRI"/>
    <s v="Eider Pereira Montiel"/>
    <n v="1238938155"/>
    <s v="eiderpereira238336@correo.itm.edu.co"/>
    <s v="Estudiante "/>
    <x v="3"/>
    <s v=" Facultad de Ciencias Exactas y Aplicadas "/>
    <s v="Misional"/>
    <x v="1"/>
    <s v="VI Seminario Internacional de Actualización Biomédica –SIAB 2019"/>
    <s v="conformar la Red Colombiana de Estudiantes de Ingeniería Biomédica y Bioingeniería -Red COLBI"/>
    <s v="N/A"/>
    <n v="3"/>
    <d v="2016-10-01T00:00:00"/>
    <d v="2019-10-01T00:00:00"/>
    <s v="octubre "/>
    <s v="Universidad Santiago de Cali"/>
    <s v="N"/>
    <s v="N/A "/>
    <s v="Colombia "/>
    <s v="Cali "/>
    <x v="1"/>
    <s v="N/A "/>
    <s v="S"/>
    <s v="Certificado de asistencia,  informe de movilidad, Inscripción a la Red. "/>
    <s v="S"/>
    <s v="N/A"/>
    <m/>
  </r>
  <r>
    <s v="DCRI"/>
    <s v="Jheison Manuel Perez Guerra"/>
    <n v="1017264458"/>
    <s v="jheisonperez239463@correo.itm.edu.co"/>
    <s v="Estudiante "/>
    <x v="3"/>
    <s v=" Facultad de Ciencias Exactas y Aplicadas "/>
    <s v="Misional"/>
    <x v="1"/>
    <s v="VI Seminario Internacional de Actualización Biomédica –SIAB 2019"/>
    <s v="conformar la Red Colombiana de Estudiantes de Ingeniería Biomédica y Bioingeniería -Red COLBI"/>
    <s v="N/A"/>
    <n v="3"/>
    <d v="2016-10-01T00:00:00"/>
    <d v="2019-10-01T00:00:00"/>
    <s v="octubre "/>
    <s v="Universidad Santiago de Cali"/>
    <s v="N"/>
    <s v="N/A "/>
    <s v="Colombia "/>
    <s v="Cali "/>
    <x v="1"/>
    <s v="N/A "/>
    <s v="S"/>
    <s v="Certificado de asistencia,  informe de movilidad, Inscripción a la Red. "/>
    <s v="S"/>
    <s v="N/A"/>
    <m/>
  </r>
  <r>
    <s v="DCRI"/>
    <s v="Verónica Herrera Ruíz"/>
    <n v="1017264459"/>
    <s v="veronicaherrera239462@correo.itm.edu.co"/>
    <s v="Estudiante "/>
    <x v="3"/>
    <s v=" Facultad de Ciencias Exactas y Aplicadas "/>
    <s v="Misional"/>
    <x v="1"/>
    <s v="VI Seminario Internacional de Actualización Biomédica –SIAB 2020"/>
    <s v="conformar la Red Colombiana de Estudiantes de Ingeniería Biomédica y Bioingeniería -Red COLBI"/>
    <s v="N/A"/>
    <n v="3"/>
    <d v="2016-10-01T00:00:00"/>
    <d v="2019-10-01T00:00:00"/>
    <s v="octubre "/>
    <s v="Universidad Santiago de Cali"/>
    <s v="N"/>
    <s v="N/A "/>
    <s v="Colombia "/>
    <s v="Cali "/>
    <x v="1"/>
    <s v="N/A "/>
    <s v="S"/>
    <s v="Certificado de asistencia,  informe de movilidad, Inscripción a la Red. "/>
    <s v="S"/>
    <s v="N/A"/>
    <m/>
  </r>
  <r>
    <s v="DCRI"/>
    <s v="Elkin Ferney Cortés Barrera "/>
    <n v="1037503480"/>
    <s v="elkincortes20003@correo.itm.edu.co"/>
    <s v="Estudiante "/>
    <x v="3"/>
    <s v=" Facultad de Ciencias Exactas y Aplicadas "/>
    <s v="Misional "/>
    <x v="1"/>
    <s v="XI Encuentro Nacional de Investigación en enfermedades Infecciosas "/>
    <s v="Ponencia"/>
    <s v="Molecular detection of Human pegivirus-1 infection in a Cohorte of Colombia Patients with diagnosis of Lymphoma"/>
    <n v="2"/>
    <d v="2002-08-01T00:00:00"/>
    <d v="2003-08-01T00:00:00"/>
    <s v="agosto "/>
    <s v="Asociación Nacional de Infectologia"/>
    <s v="N"/>
    <s v="N/A "/>
    <s v="Colombia "/>
    <s v="Pereira "/>
    <x v="1"/>
    <s v="Grupo de Investigación GI2B"/>
    <s v="N"/>
    <s v="Memorias, certificado. Socialización "/>
    <s v="N"/>
    <s v="N/A"/>
    <s v="Entregada en físco. OJO buscar "/>
  </r>
  <r>
    <s v="DCRI"/>
    <s v="Julián Andrés Machado Flórez"/>
    <n v="1078639154"/>
    <s v="julianmachado229407@correo.itm.edu.co"/>
    <s v="Estudiante "/>
    <x v="3"/>
    <s v=" Facultad de Ciencias Exactas y Aplicadas "/>
    <s v="Misional"/>
    <x v="1"/>
    <s v="VI Seminario Internacional de Actualización Biomédica –SIAB 2019"/>
    <s v="conformar la Red Colombiana de Estudiantes de Ingeniería Biomédica y Bioingeniería -Red COLBI"/>
    <s v="N/A"/>
    <n v="3"/>
    <d v="2016-10-01T00:00:00"/>
    <d v="2019-10-01T00:00:00"/>
    <s v="octubre "/>
    <s v="Universidad Santiago de Cali"/>
    <s v="N"/>
    <s v="N/A "/>
    <s v="Colombia "/>
    <s v="Cali "/>
    <x v="1"/>
    <s v="N/A "/>
    <s v="S"/>
    <s v="Certificado de asistencia,  informe de movilidad, Inscripción a la Red. "/>
    <s v="S"/>
    <s v="N/A"/>
    <m/>
  </r>
  <r>
    <s v="DCRI"/>
    <s v="Maria Isabel Hernández Estrada"/>
    <n v="1036673972"/>
    <s v="mariahernandez232511@correo.itm.edu.co"/>
    <s v="Estudiante "/>
    <x v="3"/>
    <s v=" Facultad de Ciencias Exactas y Aplicadas "/>
    <s v="Misional"/>
    <x v="1"/>
    <s v="VI Seminario Internacional de Actualización Biomédica –SIAB 2019"/>
    <s v="conformar la Red Colombiana de Estudiantes de Ingeniería Biomédica y Bioingeniería -Red COLBI"/>
    <s v="N/A"/>
    <n v="3"/>
    <d v="2016-10-01T00:00:00"/>
    <d v="2019-10-01T00:00:00"/>
    <s v="octubre "/>
    <s v="Universidad Santiago de Cali"/>
    <s v="N"/>
    <s v="N/A "/>
    <s v="Colombia "/>
    <s v="Cali "/>
    <x v="1"/>
    <s v="N/A "/>
    <s v="S"/>
    <s v="Certificado de asistencia,  informe de movilidad, Inscripción a la Red. "/>
    <s v="S"/>
    <s v="N/A"/>
    <m/>
  </r>
  <r>
    <s v="DCRI"/>
    <s v="Daniela González Barrera"/>
    <n v="1036666364"/>
    <s v="danielagonzalez213527@correo.itm.edu.co"/>
    <s v="Estudiante "/>
    <x v="3"/>
    <s v=" Facultad de Ciencias Exactas y Aplicadas "/>
    <s v="Misional"/>
    <x v="1"/>
    <s v="VI Seminario Internacional de Actualización Biomédica –SIAB 2019"/>
    <s v="conformar la Red Colombiana de Estudiantes de Ingeniería Biomédica y Bioingeniería -Red COLBI"/>
    <s v="N/A"/>
    <n v="3"/>
    <d v="2016-10-01T00:00:00"/>
    <d v="2019-10-01T00:00:00"/>
    <s v="octubre "/>
    <s v="Universidad Santiago de Cali"/>
    <s v="N"/>
    <s v="N/A "/>
    <s v="Colombia "/>
    <s v="Cali "/>
    <x v="1"/>
    <s v="N/A "/>
    <s v="S"/>
    <s v="Certificado de asistencia,  informe de movilidad, Inscripción a la Red. . "/>
    <s v="S"/>
    <s v="N/A"/>
    <m/>
  </r>
  <r>
    <s v="DCRI"/>
    <s v="Sebastián Yepes Largo"/>
    <n v="1152686486"/>
    <s v="sebastianyepes236514@correo.itm.edu.co"/>
    <s v="Estudiante "/>
    <x v="3"/>
    <s v=" Facultad de Ciencias Exactas y Aplicadas "/>
    <s v="Misional"/>
    <x v="1"/>
    <s v="VI Seminario Internacional de Actualización Biomédica –SIAB 2019"/>
    <s v="conformar la Red Colombiana de Estudiantes de Ingeniería Biomédica y Bioingeniería -Red COLBI"/>
    <s v="N/A"/>
    <n v="3"/>
    <d v="2016-10-01T00:00:00"/>
    <d v="2019-10-01T00:00:00"/>
    <s v="octubre "/>
    <s v="Universidad Santiago de Cali"/>
    <s v="N"/>
    <s v="N/A "/>
    <s v="Colombia "/>
    <s v="Cali "/>
    <x v="1"/>
    <s v="N/A "/>
    <s v="S"/>
    <s v="Certificado de asistencia,  informe de movilidad, Inscripción a la Red. "/>
    <s v="S"/>
    <s v="N/A"/>
    <m/>
  </r>
  <r>
    <s v="DCRI"/>
    <s v="Juan Pablo Murillo"/>
    <n v="1152686437"/>
    <s v="juanmurillo@itm.edu.co"/>
    <s v="Docente ocasional "/>
    <x v="12"/>
    <s v=" Facultad de Ciencias Exactas y Aplicadas "/>
    <s v="Misional"/>
    <x v="0"/>
    <s v="VI Seminario Internacional de Actualización Biomédica –SIAB 2026"/>
    <s v="Ponencia"/>
    <s v="Aplicaciones del análisis de impedancia bioeléctrica en el seguimiento y diagnóstico de patologías asociadas a la nutrición"/>
    <n v="3"/>
    <d v="2016-10-01T00:00:00"/>
    <d v="2019-10-01T00:00:00"/>
    <s v="octubre "/>
    <s v="Universidad Santiago de Cali"/>
    <s v="N"/>
    <s v="N/A "/>
    <s v="Colombia "/>
    <s v="Cali "/>
    <x v="1"/>
    <s v="N/A "/>
    <s v="S"/>
    <s v="Articulo indexado"/>
    <s v="N"/>
    <s v="N/A"/>
    <s v="Codigo AMCTI 5008"/>
  </r>
  <r>
    <s v="DCRI"/>
    <s v="Laura Marcela Gaviria Yepes"/>
    <n v="1128390097"/>
    <s v="lauragaviriay@gmail.com"/>
    <s v="Estudiante "/>
    <x v="21"/>
    <s v="Facultad de Ciencias Económicas y Administrativas "/>
    <s v="Misional "/>
    <x v="1"/>
    <s v="VIII Congreso Internacional sobre Formación en Ciencia, Tecnología y Competencias CIFCOM"/>
    <s v="Ponencia"/>
    <s v="Gestión de la Propiedad Intelectual en Instituciones Latinoamericanas de Educación Superior"/>
    <n v="3"/>
    <d v="2024-10-01T00:00:00"/>
    <s v="octubre "/>
    <s v="octubre "/>
    <s v="CIMTED CORPOPACION"/>
    <s v="N"/>
    <s v="N/A "/>
    <s v="México"/>
    <s v="Mexico "/>
    <x v="0"/>
    <s v="N/A "/>
    <s v="S"/>
    <s v="memorias del congreso con registro ISSN: 2500-5987 . Socialización, Sometimiento a revista Scopus con el asesor de la tesis, Certificado de asistencia al evento."/>
    <s v="S"/>
    <s v="S"/>
    <m/>
  </r>
  <r>
    <s v="DCRI"/>
    <s v="María José Franco Martínez"/>
    <n v="1152225778"/>
    <s v="mariafranco246101@correo.itm.edu.co"/>
    <s v="Estudiante "/>
    <x v="3"/>
    <s v=" Facultad de Ciencias Exactas y Aplicadas "/>
    <s v="Misional "/>
    <x v="1"/>
    <s v="XVI Taller Nacional de la Red de Lenguaje"/>
    <s v="Ponencia"/>
    <s v="Desarrollo de la competencia Comunicativa -Argumentativa en los estudiantes que cursan la asignatura de habilidades comunicacionales del ITM,"/>
    <n v="4"/>
    <d v="2010-10-01T00:00:00"/>
    <d v="2013-10-01T00:00:00"/>
    <s v="octubre "/>
    <s v="N/A "/>
    <s v="N"/>
    <s v="N/A "/>
    <s v="Colombia "/>
    <s v="Florencia/Caquetà "/>
    <x v="2"/>
    <s v="N/A "/>
    <s v="S"/>
    <s v="Informe, constancia "/>
    <s v="S"/>
    <s v="N/A"/>
    <m/>
  </r>
  <r>
    <s v="DCRI"/>
    <s v="Santiago Peláez Aguirre"/>
    <n v="1017203683"/>
    <s v="santiagopelaezam@gmail.com"/>
    <s v="Estudiante "/>
    <x v="30"/>
    <s v="Facultad de Ciencias Económicas y Administrativas "/>
    <s v="Misional "/>
    <x v="1"/>
    <s v="el VI Concurso de Desarrollo de Dispositivos Fixture y Gage"/>
    <s v="Ponencia "/>
    <s v="presentar el dispositivo en el Regional Engineering Center de General Motors "/>
    <n v="6"/>
    <d v="2014-10-01T00:00:00"/>
    <d v="2020-10-01T00:00:00"/>
    <s v="octubre "/>
    <s v="Universidad Politécnica Santa Rosa de Jáuregui "/>
    <s v="S"/>
    <m/>
    <s v="Mexico "/>
    <m/>
    <x v="0"/>
    <s v="N/A "/>
    <s v="S"/>
    <s v="Socializació -informe "/>
    <s v="S"/>
    <s v="S"/>
    <m/>
  </r>
  <r>
    <s v="DCRI"/>
    <s v="Francisco Luis Giraldo "/>
    <n v="71647133"/>
    <s v="franciscogiraldo@itm.edu.co "/>
    <s v="Docente de Carrera "/>
    <x v="19"/>
    <s v="Facultad de Artes y Humanidades"/>
    <s v="Misional "/>
    <x v="0"/>
    <s v="ANPOF 2018, GT (Grupo de Trabajo) de Filosofía de la Tecnología y la Técnica"/>
    <s v="Ponencia "/>
    <s v="Sujeto racional: la razón como fin y como medio en el uso y consumo de tecnología: Una aproximación desde Horkheimer y Rescher"/>
    <n v="7"/>
    <d v="2022-10-01T00:00:00"/>
    <d v="2027-10-01T00:00:00"/>
    <s v="octubre "/>
    <s v="Universidad Federal de Espírito Santo (UFES) - Campus Goiabeiras"/>
    <s v="N"/>
    <s v="N "/>
    <s v="Brasil"/>
    <s v="Chetumal "/>
    <x v="0"/>
    <s v="N/A "/>
    <s v="S"/>
    <s v="Informe de moviliad "/>
    <s v="S"/>
    <s v="S"/>
    <m/>
  </r>
  <r>
    <s v="DCRI"/>
    <s v="Jairo Antonio Rodas Areiza"/>
    <n v="8027546"/>
    <s v="jairorodas@itm.edu.co"/>
    <s v="Docente ocasional "/>
    <x v="14"/>
    <s v="Facultad de Ciencias Económicas y Administrativas "/>
    <s v="Misional "/>
    <x v="0"/>
    <s v="XXIII Congreso Internacional de Contaduría, Administración e Informática"/>
    <s v="Ponencia "/>
    <s v="Medición de experiencias sensoriales del consumidor: un análisis comparativo entre herramientas de neuromarketing y de investigación de mercados tradicionales"/>
    <n v="5"/>
    <d v="2002-10-01T00:00:00"/>
    <d v="2006-10-01T00:00:00"/>
    <s v="octubre "/>
    <s v="Cudad Universitaria CD MX"/>
    <s v="N "/>
    <s v="N/A "/>
    <s v="México "/>
    <s v="México "/>
    <x v="0"/>
    <s v="N/A "/>
    <s v="S"/>
    <s v="Memorias, socialización, Artículo Isi/Scopus "/>
    <s v="N"/>
    <s v="S"/>
    <s v="El docente falleció en diciembre de 2018"/>
  </r>
  <r>
    <s v="Rectoría"/>
    <s v="Eduard Rodriguez "/>
    <n v="71759913"/>
    <s v="eduarrodriguez@itm.edu.co "/>
    <s v="Vicerrector de Docencia "/>
    <x v="7"/>
    <s v="Vicerrectoria de Docencia "/>
    <s v="Misional"/>
    <x v="2"/>
    <s v="Plenaria de la Comisión gestora del plan nacional de decenal de educación 2016-2026"/>
    <s v="Asistente"/>
    <s v="N/A "/>
    <n v="1"/>
    <d v="2011-09-01T00:00:00"/>
    <d v="2011-09-01T00:00:00"/>
    <s v="septiembre "/>
    <s v="Men "/>
    <s v="N"/>
    <s v="N/A "/>
    <s v="Colombia "/>
    <s v="Bogotá "/>
    <x v="2"/>
    <s v="N/A "/>
    <s v="Movilidad realizada por Rectoria "/>
    <s v="Movilidad realizada por Rectoria "/>
    <s v="Movilidad realizada por Rectoria "/>
    <s v="N/A"/>
    <m/>
  </r>
  <r>
    <s v="Rectoría"/>
    <s v="Juan Carlos sanchez Giraldo "/>
    <n v="98567747"/>
    <s v="juangiraldo@itm.edu.co "/>
    <s v="Jefe Oficiana Centro de Idiomas "/>
    <x v="7"/>
    <s v="Facultad de Artes y Humanidades"/>
    <s v="Misional "/>
    <x v="2"/>
    <s v="Workshop: estrategías Fulbright de fortalecimiento de ingles para las instituciones de educación suprior "/>
    <s v="Asistente "/>
    <s v="N/A "/>
    <n v="1"/>
    <d v="2010-10-01T00:00:00"/>
    <d v="2010-10-01T00:00:00"/>
    <s v="octubre "/>
    <s v="N/A"/>
    <s v="N "/>
    <s v="N/A "/>
    <s v="Colombia "/>
    <s v="Bogotá "/>
    <x v="2"/>
    <s v="N/A "/>
    <s v="Movilidad realizada por Rectoria "/>
    <s v="Movilidad realizada por Rectoria "/>
    <s v="Movilidad realizada por Rectoria "/>
    <s v="N/A"/>
    <m/>
  </r>
  <r>
    <s v="DCRI"/>
    <s v="María Fernada Vega de Mendoza "/>
    <n v="43626028"/>
    <s v="mariavega@itm.edu.co "/>
    <s v="Directora DCRI "/>
    <x v="7"/>
    <s v="DCRI "/>
    <s v="Misional"/>
    <x v="2"/>
    <s v="RCI "/>
    <s v="Representación Institucional"/>
    <s v="N/A"/>
    <n v="2"/>
    <d v="2018-10-01T00:00:00"/>
    <d v="2019-10-01T00:00:00"/>
    <s v="octubre "/>
    <s v="RCI "/>
    <s v="N"/>
    <s v=" N/A "/>
    <s v="Colombia "/>
    <s v="Bogotá "/>
    <x v="2"/>
    <s v="N/A "/>
    <s v="S"/>
    <s v="Informe de movilidad "/>
    <s v="S"/>
    <s v="N/A"/>
    <m/>
  </r>
  <r>
    <s v="DCRI"/>
    <s v="Andrea Lucia Florez Rendíon "/>
    <n v="43157125"/>
    <s v="andreaflorez@itm.edu.co "/>
    <s v="Docente de Carrera "/>
    <x v="6"/>
    <s v="Facultad de Ciencias Económicas y Administrativas "/>
    <s v="Misional"/>
    <x v="0"/>
    <s v="Misión Unversidad Santa Rosa Ramos Arizpe "/>
    <s v="Misión Institucional"/>
    <s v="N/A "/>
    <n v="7"/>
    <d v="2021-10-01T00:00:00"/>
    <d v="2027-10-01T00:00:00"/>
    <s v="octubre "/>
    <s v="Universidad Santa Rosa Ramos Arizpe "/>
    <s v="S "/>
    <m/>
    <s v="México "/>
    <s v="Queretaro "/>
    <x v="0"/>
    <s v="N/A "/>
    <s v="S"/>
    <s v="Informe Mision "/>
    <s v="S"/>
    <s v="S"/>
    <m/>
  </r>
  <r>
    <s v="DCRI"/>
    <s v="Andres Felipe Ramirez "/>
    <n v="71267247"/>
    <s v="andresramirez@itm.edu.co"/>
    <s v="Jefe oficina del Centro de Investigación "/>
    <x v="7"/>
    <s v="Dirección de Investigación "/>
    <s v="Misional "/>
    <x v="2"/>
    <s v="Misión Unversidad Santa Rosa Ramos Arizpe "/>
    <s v="Misión Institucional"/>
    <s v="N/A "/>
    <n v="7"/>
    <d v="2021-10-01T00:00:00"/>
    <d v="2027-10-01T00:00:00"/>
    <s v="octubre "/>
    <s v="Universidad Santa Rosa Ramos Arizpe "/>
    <s v="S "/>
    <m/>
    <s v="México "/>
    <s v="Queretaro "/>
    <x v="0"/>
    <s v="N/A "/>
    <s v="S"/>
    <s v="Informe Mision "/>
    <s v="S"/>
    <s v="S"/>
    <m/>
  </r>
  <r>
    <s v="DCRI"/>
    <s v="Eduard Rodriguez "/>
    <n v="71759913"/>
    <s v="eduarrodriguez@itm.edu.co "/>
    <s v="Vicerrector de Docencia "/>
    <x v="7"/>
    <s v="Vicerrectoria de Docencia "/>
    <s v="Misional"/>
    <x v="2"/>
    <s v="Misión Unversidad Santa Rosa Ramos Arizpe "/>
    <s v="Misión Institucional"/>
    <s v="N/A "/>
    <n v="7"/>
    <d v="2021-10-01T00:00:00"/>
    <d v="2027-10-01T00:00:00"/>
    <s v="octubre "/>
    <s v="Universidad Santa Rosa Ramos Arizpe "/>
    <s v="S "/>
    <m/>
    <s v="México "/>
    <s v="Queretaro "/>
    <x v="0"/>
    <s v="N/A "/>
    <s v="S"/>
    <s v="Informe Mision "/>
    <s v="S"/>
    <s v="S"/>
    <m/>
  </r>
  <r>
    <s v="DCRI"/>
    <s v="Edilson Delgado Trejos "/>
    <n v="75084372"/>
    <s v="edilsondelgado@itm.edu.co "/>
    <s v="Vicerrector de Investigación "/>
    <x v="7"/>
    <s v="Vicerrectoria Investigación "/>
    <s v="Misional "/>
    <x v="2"/>
    <s v="Misión Unversidad Santa Rosa Ramos Arizpe "/>
    <s v="Misión Institucional"/>
    <s v="N/A "/>
    <n v="7"/>
    <d v="2021-10-01T00:00:00"/>
    <d v="2027-10-01T00:00:00"/>
    <s v="octubre "/>
    <s v="Universidad Santa Rosa Ramos Arizpe "/>
    <s v="S "/>
    <m/>
    <s v="México "/>
    <s v="Queretaro "/>
    <x v="0"/>
    <s v="N/A "/>
    <s v="S"/>
    <s v="Informe Mision "/>
    <s v="Si "/>
    <s v="S"/>
    <m/>
  </r>
  <r>
    <s v="Rectoría"/>
    <s v="Eduard Rodriguez "/>
    <n v="71759913"/>
    <s v="eduarrodriguez@itm.edu.co "/>
    <s v="Vicerrector de Docencia "/>
    <x v="7"/>
    <s v="Vicerrectoria de Docencia "/>
    <s v="Misional"/>
    <x v="2"/>
    <s v="Invitación taller criterios para la acreditación de carreras en el sistema de acreditación Regional Univesitaria del Mercosur "/>
    <s v="Capacitación "/>
    <s v="N/A "/>
    <n v="2"/>
    <d v="2019-10-01T00:00:00"/>
    <d v="2020-10-01T00:00:00"/>
    <s v="octubre "/>
    <s v="N/A "/>
    <s v="N"/>
    <s v="N/A "/>
    <s v="Colombia "/>
    <s v="Cartagena"/>
    <x v="2"/>
    <s v="N/A "/>
    <s v="Movilidad realizada por Rectoria "/>
    <s v="Movilidad realizada por Rectoria "/>
    <s v="Movilidad realizada por Rectoria "/>
    <s v="N/A"/>
    <m/>
  </r>
  <r>
    <s v="DCRI"/>
    <s v="Mauricio Vásquez Rendón"/>
    <s v="98.706.310, "/>
    <s v="mauriciovasquez@itm.edu.co"/>
    <s v="Docente ocasional "/>
    <x v="18"/>
    <s v="Facultad de Ciencias Económicas y Administrativas "/>
    <s v="Misional"/>
    <x v="0"/>
    <s v="SLAP 2018 — XVI Simposio Latinoamericano de Polímeros y XIV Congreso Iberoamericano de Polímeros"/>
    <s v="Ponencia "/>
    <s v="Modification of PBT from melt blending with high-performance polymers for fire protection applications"/>
    <n v="6"/>
    <d v="2005-11-01T00:00:00"/>
    <d v="2010-11-01T00:00:00"/>
    <s v="noviembre "/>
    <s v="NH Gran Hotel Provincial"/>
    <s v="N"/>
    <s v="N/A"/>
    <s v="Argentina "/>
    <s v="Mar de Plata "/>
    <x v="0"/>
    <s v="N/A"/>
    <s v="S"/>
    <s v="Artículo Isi/Scopus "/>
    <s v="S"/>
    <s v="S"/>
    <s v="Codigo AMCTI 6022"/>
  </r>
  <r>
    <s v="DCRI"/>
    <s v="Juan Gonzalo Ardila Marín"/>
    <s v="71.781.477, "/>
    <s v="juanardila@itm.edu.co"/>
    <s v="Docente ocasional "/>
    <x v="43"/>
    <s v="Facultad de Ingenierías "/>
    <s v="Misional"/>
    <x v="0"/>
    <s v="IV Simposio Nacional en Ingeniería de Superficies y Tribología"/>
    <s v="Ponencia "/>
    <s v="Respuesta tribológica de pieles de serpiente"/>
    <n v="7"/>
    <d v="1930-10-01T00:00:00"/>
    <d v="2004-11-01T00:00:00"/>
    <s v="octubre "/>
    <s v="Hotel Emporio"/>
    <s v="N"/>
    <s v="N/A"/>
    <s v="México "/>
    <s v="Sinalo "/>
    <x v="0"/>
    <s v="N/A "/>
    <s v="S"/>
    <s v="Artículo Isi/Scopus "/>
    <s v="S"/>
    <s v="S"/>
    <s v="Codigo AMCT 4824"/>
  </r>
  <r>
    <s v="DCRI"/>
    <s v="Camilo Valencia Balvín identificado"/>
    <s v=" 71.371.053"/>
    <s v="camilovalencia@itm.edu.co"/>
    <s v="Jefe Departamento de Electrónica y Telecomunicaciones"/>
    <x v="7"/>
    <s v="Facultad de Ingenierías "/>
    <s v="Misional"/>
    <x v="2"/>
    <s v="XXI Simposio Chileno de Física. Visita académica al Departamento de Ciencias Físicas de la Universidad Andrés Bello, así como a la Universidad de Chile, la Universidad de Antofagasta de Chile y la Universidad Católica del Norte"/>
    <s v="Ponencia"/>
    <s v="Potencial Interatómico para Nb2O5 a partir de primeros principios y particle swarm optimization"/>
    <n v="7"/>
    <d v="2012-11-01T00:00:00"/>
    <d v="2016-11-01T00:00:00"/>
    <s v="noviembre "/>
    <s v="Universidad Andrés Bello Universidad de Chile, la Universidad de Antofagasta de Chile y la Universidad Católica del Norte"/>
    <s v="N"/>
    <s v="N/A "/>
    <s v="Chile "/>
    <s v="Santiago de Chile "/>
    <x v="0"/>
    <s v="N/A "/>
    <s v="S"/>
    <s v="Artículo Q3 y Borrador convenio Andrés Bello."/>
    <s v="Articulo 1 año "/>
    <s v="S"/>
    <s v="Se solicito el informe en junio de 2019. Artículo somemtido en noviembre 30, pendiente publicación "/>
  </r>
  <r>
    <s v="Departamento de Personal"/>
    <s v="Giovanni Ramirez "/>
    <n v="15508719"/>
    <s v="giovanniramirez@itm.edu.co"/>
    <s v="Jefe Departamento de Personal "/>
    <x v="7"/>
    <s v="Departamento de personal"/>
    <s v="Apoyo "/>
    <x v="2"/>
    <s v="VII Congreso Nacional de Gestión de Personal "/>
    <s v="Capacitación "/>
    <s v="N/A "/>
    <n v="3"/>
    <d v="2025-10-01T00:00:00"/>
    <d v="2027-10-01T00:00:00"/>
    <s v="octubre "/>
    <s v="Centro de Convenciones CAFAM Floresta"/>
    <s v="N"/>
    <s v="N/A "/>
    <s v="Colombia "/>
    <s v="Bogotá "/>
    <x v="2"/>
    <s v="N/A "/>
    <s v="Movilidad realizada por el depto de personal"/>
    <s v="Movilidad realizada por el depto de personal"/>
    <s v="Movilidad realizada por el depto de personal"/>
    <s v="N/A"/>
    <m/>
  </r>
  <r>
    <s v="Rectoría"/>
    <s v="Dany Sulay Urrego Cardenas "/>
    <n v="43598948"/>
    <s v="danyurrego@itm.edu.co"/>
    <s v="Docente ocasional "/>
    <x v="20"/>
    <s v="Facultad de Artes y Humanidades"/>
    <s v="Misional"/>
    <x v="0"/>
    <s v="Segundo Encuentro Nacional de Centros de Ciencias"/>
    <s v="Representación Institucional"/>
    <s v="N/A "/>
    <n v="2"/>
    <d v="2025-10-01T00:00:00"/>
    <d v="2026-10-01T00:00:00"/>
    <s v="octubre"/>
    <s v="Colciencias "/>
    <s v="N"/>
    <s v="N/A"/>
    <s v="Colombia"/>
    <s v="Manizales "/>
    <x v="2"/>
    <s v="N/A "/>
    <s v="Movilidad realizada por Rectoria "/>
    <s v="Movilidad realizada por Rectoria "/>
    <s v="Movilidad realizada por Rectoria "/>
    <s v="N/A"/>
    <m/>
  </r>
  <r>
    <s v="Rectoría"/>
    <s v="Lazaro Mesa Montoya "/>
    <n v="71772580"/>
    <s v="lazaromesa@itm.edu.co"/>
    <s v="Jefe Oficina Museo "/>
    <x v="46"/>
    <s v="Facultad de Artes y Humanidades"/>
    <s v="Misional"/>
    <x v="2"/>
    <s v="Segundo Encuentro Nacional de Centros de Ciencias"/>
    <s v="Representación "/>
    <s v="N/A "/>
    <n v="2"/>
    <d v="2025-10-01T00:00:00"/>
    <d v="2026-10-01T00:00:00"/>
    <s v="octubre"/>
    <s v="Colciencias "/>
    <s v="N"/>
    <s v="N/A "/>
    <s v="Colombia"/>
    <s v="Manizales "/>
    <x v="2"/>
    <s v="N/A "/>
    <s v="Movilidad realizada por Rectoria "/>
    <s v="Movilidad realizada por Rectoria "/>
    <s v="Movilidad realizada por Rectoria "/>
    <s v="N/A"/>
    <m/>
  </r>
  <r>
    <s v="Departamento de Personal"/>
    <s v="Dora Nicolasa Gómez "/>
    <n v="43018825"/>
    <s v="doragomez@itm.edu.co "/>
    <s v="Directora Autoevaluación"/>
    <x v="16"/>
    <s v="Autoevaluación "/>
    <s v="Estratégico "/>
    <x v="2"/>
    <s v="Acreditación MultiCampus "/>
    <s v="Representación "/>
    <s v="N/A "/>
    <n v="1"/>
    <d v="2024-10-01T00:00:00"/>
    <d v="2024-10-01T00:00:00"/>
    <s v="octubre "/>
    <s v="Ministerio de Eduación nacional "/>
    <s v="N"/>
    <s v="N/A "/>
    <s v="Colombia "/>
    <s v="Bogotá "/>
    <x v="2"/>
    <s v="N/A "/>
    <s v="Movilidad realizada por el depto de personal"/>
    <s v="Movilidad realizada por el depto de personal"/>
    <s v="Movilidad realizada por el depto de personal"/>
    <s v="N/A"/>
    <m/>
  </r>
  <r>
    <s v="DCRI"/>
    <s v="Diego Fernando Hernández Vasco"/>
    <s v="10.014.941"/>
    <s v="diegovasco@itm.edu.co "/>
    <s v="Jefe Departamento de Posgrados "/>
    <x v="7"/>
    <s v="Departamento de Posgrados "/>
    <s v="Misional"/>
    <x v="2"/>
    <s v="Mesa de Trabajo Transferencia de Conocimiento en la logíca de la Universidad -Empresa-Estado  Sociedad. Red Colombiana de posgraos "/>
    <s v="Asistente"/>
    <s v="N/A "/>
    <n v="3"/>
    <d v="1931-10-01T00:00:00"/>
    <d v="2002-11-01T00:00:00"/>
    <s v="octubre "/>
    <s v="Red colombiana de posgrados "/>
    <s v="S "/>
    <m/>
    <s v="Colobmia "/>
    <s v="Bucaramanga "/>
    <x v="2"/>
    <s v="N/A "/>
    <s v="S"/>
    <s v="Socializaciçon de la actividad, informe "/>
    <s v="S"/>
    <s v="N/A"/>
    <m/>
  </r>
  <r>
    <s v="Dirección de Investigación"/>
    <s v="Sebastian Roldán Vasco"/>
    <s v="1.037.570.818, "/>
    <s v="sebatianroldan@itm.edu.co"/>
    <s v="Docente ocasional "/>
    <x v="5"/>
    <s v="Facultad de Ingenierías "/>
    <s v="Misional"/>
    <x v="0"/>
    <s v="pasantía de investigación "/>
    <s v="Pasantía "/>
    <s v="N/A "/>
    <n v="30"/>
    <d v="2014-11-01T00:00:00"/>
    <s v="dciembre 14"/>
    <s v="noviembre "/>
    <s v="Universidad de Pittsburgh "/>
    <s v="N"/>
    <s v="N/A "/>
    <s v="Estados Unidos "/>
    <s v="Pittsburgh "/>
    <x v="0"/>
    <s v="N/A "/>
    <s v="Movilidad tramitada por la Dirección de Investigación "/>
    <s v="Movilidad tramitada por la Dirección de Investigación "/>
    <s v="Movilidad tramitada por la Dirección de Investigación "/>
    <s v="S"/>
    <m/>
  </r>
  <r>
    <s v="Departamento de Personal"/>
    <s v="Nelcy Suarez Landazabal "/>
    <n v="63298337"/>
    <s v="nelcysuarez@itm.edu.co"/>
    <s v="Docente de Carrera "/>
    <x v="18"/>
    <s v="Facultad de Ciencias Económicas y Administrativas "/>
    <s v="Misional"/>
    <x v="0"/>
    <s v="Pasantía "/>
    <s v="Pasantía "/>
    <s v="N/A"/>
    <n v="37"/>
    <d v="2019-11-01T00:00:00"/>
    <s v="Dciembre 7"/>
    <s v="noviembre "/>
    <s v="Universidad Autónoma Latinoamericana "/>
    <s v="N "/>
    <s v="N/A "/>
    <s v="México "/>
    <s v="Iztapalapa"/>
    <x v="0"/>
    <s v="N/A "/>
    <s v="Movilidad realizada por el depto de personal"/>
    <s v="Movilidad realizada por el depto de personal"/>
    <s v="Movilidad realizada por el depto de personal"/>
    <s v="S"/>
    <m/>
  </r>
  <r>
    <s v="Rectoría"/>
    <s v="Jaime Andrés Cano Salazar "/>
    <n v="71333978"/>
    <s v="jaimecano@itm.edu.co "/>
    <s v="Director de Investigación"/>
    <x v="16"/>
    <s v="Dirección de Investigación "/>
    <s v="Apoyo "/>
    <x v="2"/>
    <s v="Mesa Regional Bogotá Politica Publica en Ctel "/>
    <s v="Representación "/>
    <s v="N/A "/>
    <n v="2"/>
    <d v="2001-11-01T00:00:00"/>
    <d v="2002-11-01T00:00:00"/>
    <s v="noviembre "/>
    <s v="N/A"/>
    <s v="N"/>
    <s v="N/A "/>
    <s v="Colombia"/>
    <s v="Bogotá "/>
    <x v="2"/>
    <s v="N/A "/>
    <s v="Movilidad realizada por Rectoria "/>
    <s v="Movilidad realizada por Rectoria "/>
    <s v="Movilidad realizada por Rectoria "/>
    <s v="N/A"/>
    <m/>
  </r>
  <r>
    <s v="DCRI"/>
    <s v="Eliana Zapata Ruiz"/>
    <s v="1.017.212.569"/>
    <s v=" elianazapataruiz@gmail.com"/>
    <s v="Estudiante "/>
    <x v="17"/>
    <s v="Facultad de Artes y Humanidades"/>
    <s v="Misional"/>
    <x v="1"/>
    <s v="10° Seminario Internacional de Investigación en Diseño y el 8° Encuentro de Semilleros de Investigación en Diseño"/>
    <s v="Ponencia "/>
    <s v="Experiencia significativa de interacción con alimentos en pro de la soberanía alimentaria de la comunidad Bello Oriente, Medellín."/>
    <n v="3"/>
    <d v="2007-11-01T00:00:00"/>
    <d v="2009-11-01T00:00:00"/>
    <s v="noviembre "/>
    <s v="Centro de Convenciones Casa de la Moneda"/>
    <s v="N"/>
    <s v="N/A "/>
    <s v="Colombia"/>
    <s v="Popayán"/>
    <x v="2"/>
    <m/>
    <s v="S"/>
    <s v="Informe de movilidad, articulo libre "/>
    <s v="S"/>
    <s v="N/A"/>
    <s v="Pendiente socialización"/>
  </r>
  <r>
    <s v="DCRI"/>
    <s v="Sebastián Granada Arango"/>
    <s v="1.044.509.599"/>
    <s v="sebastiangranda240873@correo.itm.edu.co"/>
    <s v="Estudiante "/>
    <x v="17"/>
    <s v="Facultad de Artes y Humanidades"/>
    <s v="Misional"/>
    <x v="1"/>
    <s v="10° Seminario Internacional de Investigación en Diseño y el 8° Encuentro de Semilleros de Investigación en Diseño"/>
    <s v="Ponencia "/>
    <s v="Análisis Comparativo de Empaques de Bombillas: Una Alternativa para el Fin de Vida y Optimización de Empaques"/>
    <n v="3"/>
    <d v="2007-11-01T00:00:00"/>
    <d v="2009-11-01T00:00:00"/>
    <s v="noviembre "/>
    <s v="Centro de Convenciones Casa de la Moneda"/>
    <s v="N"/>
    <s v="N/A "/>
    <s v="Colombia"/>
    <s v="Popayán"/>
    <x v="2"/>
    <m/>
    <s v="S"/>
    <s v="Informe de movilidad, certificado "/>
    <s v="S"/>
    <s v="N/A"/>
    <m/>
  </r>
  <r>
    <s v="DCRI"/>
    <s v="Tatiana Andrea Restrepo López"/>
    <s v="1.036.640.703"/>
    <s v="TATIANA_0992@hotmail.com"/>
    <s v="Estudiante "/>
    <x v="17"/>
    <s v="Facultad de Artes y Humanidades"/>
    <s v="Misional"/>
    <x v="1"/>
    <s v="10° Seminario Internacional de Investigación en Diseño y el 8° Encuentro de Semilleros de Investigación en Diseño"/>
    <s v="Ponencia "/>
    <s v="Análisis de sostenibilidad en empaques para huevos: una propuesta de rediseño"/>
    <n v="3"/>
    <d v="2007-11-01T00:00:00"/>
    <d v="2009-11-01T00:00:00"/>
    <s v="noviembre "/>
    <s v="Centro de Convenciones Casa de la Moneda"/>
    <s v="N"/>
    <s v="N/A "/>
    <s v="Colombia"/>
    <s v="Popayán"/>
    <x v="2"/>
    <m/>
    <s v="S"/>
    <s v="Informe de movilidad, certificado "/>
    <s v="S"/>
    <s v="N/A"/>
    <m/>
  </r>
  <r>
    <s v="DCRI"/>
    <s v="María Camila Arango Agudelo"/>
    <s v="1.036.676.361"/>
    <s v="mcamila606@gmail.com"/>
    <s v="Estudiante "/>
    <x v="17"/>
    <s v="Facultad de Artes y Humanidades"/>
    <s v="Misional"/>
    <x v="1"/>
    <s v="10° Seminario Internacional de Investigación en Diseño y el 8° Encuentro de Semilleros de Investigación en Diseño"/>
    <s v="Ponencia "/>
    <s v="Rediseño De Producto Para El Hogar Con Inclusión De_x000a_Criterios De Sostenibilidad: El Caso De Un Jabón Para Platos_x000a_"/>
    <n v="3"/>
    <d v="2007-11-01T00:00:00"/>
    <d v="2009-11-01T00:00:00"/>
    <s v="noviembre "/>
    <s v="Centro de Convenciones Casa de la Moneda"/>
    <s v="N"/>
    <s v="N/A "/>
    <s v="Colombia"/>
    <s v="Popayán"/>
    <x v="2"/>
    <m/>
    <s v="S"/>
    <s v="Informe de movilidad, certificado "/>
    <s v="S"/>
    <s v="N/A"/>
    <m/>
  </r>
  <r>
    <s v="DCRI"/>
    <s v="Steven Galvis Holguín"/>
    <s v="1.214.744.316"/>
    <s v="stevengalvis221631@correo.itm.edu.co"/>
    <s v="Estudiante "/>
    <x v="47"/>
    <s v="Facultad de Ingenierías "/>
    <s v="Misional"/>
    <x v="1"/>
    <s v="IV Congreso Internacional Sobre tecnologías Avanzadas de Mecatrónica,"/>
    <s v="Ponencia "/>
    <s v="Variación numérico-experimental de la incidencia de la geometría y número de la alabes que conforman el rotor en una turbina de flujo cruzado tipo Michell-banki para pico generación"/>
    <n v="4"/>
    <d v="2006-11-01T00:00:00"/>
    <d v="2009-11-01T00:00:00"/>
    <s v="noviembre "/>
    <s v="Universidad Autónoma de Manizales"/>
    <s v="N"/>
    <s v="N/A "/>
    <s v="Colombia"/>
    <s v="Manizales "/>
    <x v="2"/>
    <s v="N/A "/>
    <s v="S"/>
    <s v="Certifiacado de participación, memorias e informe "/>
    <s v="S"/>
    <s v="N/A"/>
    <m/>
  </r>
  <r>
    <s v="DCRI"/>
    <s v="Diana Ivonne González Arango"/>
    <s v="1.216.727.407"/>
    <s v="ivonnearango8@gmail.com"/>
    <s v="Estudiante "/>
    <x v="47"/>
    <s v="Facultad de Ingenierías "/>
    <s v="Misional"/>
    <x v="1"/>
    <s v="IV Congreso Internacional Sobre tecnologías Avanzadas de Mecatrónica,"/>
    <s v="Ponencia "/>
    <s v="Incidencia de la longitud del tubo de mezcla en el rendimiento de un eyector subsónio vía CFD"/>
    <n v="4"/>
    <d v="2006-11-01T00:00:00"/>
    <d v="2009-11-01T00:00:00"/>
    <s v="noviembre "/>
    <s v="Universidad Autónoma de Manizales"/>
    <s v="N"/>
    <s v="N/A "/>
    <s v="Colombia"/>
    <s v="Manizales "/>
    <x v="2"/>
    <s v="N/A "/>
    <s v="S"/>
    <s v="Certifiacado de participación, memorias e informe "/>
    <s v="S"/>
    <s v="N/A"/>
    <m/>
  </r>
  <r>
    <s v="DCRI"/>
    <s v="Andrés Julián Pérez Rodríguez"/>
    <s v="1.036.962.974"/>
    <s v="andres980612@gmail.com"/>
    <s v="Estudiante "/>
    <x v="47"/>
    <s v="Facultad de Ingenierías "/>
    <s v="Misional"/>
    <x v="1"/>
    <s v="IV Congreso Internacional Sobre tecnologías Avanzadas de Mecatrónica,"/>
    <s v="Ponencia "/>
    <s v="Optimización de la turbina Michell Banki mediante la implementación del método PSO"/>
    <n v="4"/>
    <d v="2006-11-01T00:00:00"/>
    <d v="2009-11-01T00:00:00"/>
    <s v="noviembre "/>
    <s v="Universidad Autónoma de Manizales"/>
    <s v="N"/>
    <s v="N/A "/>
    <s v="Colombia"/>
    <s v="Manizales "/>
    <x v="2"/>
    <s v="N/A "/>
    <s v="S"/>
    <s v="Certifiacado de participación, memorias e informe "/>
    <s v="S"/>
    <s v="N/A"/>
    <m/>
  </r>
  <r>
    <s v="DCRI"/>
    <s v="Yustín Mauricio Román Ardila"/>
    <s v="1.059.699.546"/>
    <s v="yustinroman188676@correo.itm.edu.co "/>
    <s v="Estudiante "/>
    <x v="47"/>
    <s v="Facultad de Ingenierías "/>
    <s v="Misional"/>
    <x v="1"/>
    <s v="IV Congreso Internacional Sobre tecnologías Avanzadas de Mecatrónica,"/>
    <s v="Ponencia "/>
    <s v="Paneles fotovoltaicos térmicos refrigerados por disipadores de calor modelados mediante dinámica computacional de fluidos"/>
    <n v="4"/>
    <d v="2006-11-01T00:00:00"/>
    <d v="2009-11-01T00:00:00"/>
    <s v="noviembre "/>
    <s v="Universidad Autónoma de Manizales"/>
    <s v="N"/>
    <s v="N/A "/>
    <s v="Colombia"/>
    <s v="Manizales "/>
    <x v="2"/>
    <m/>
    <s v="S"/>
    <s v="Certifiacado de participación, memorias e informe "/>
    <s v="S"/>
    <s v="N/A"/>
    <m/>
  </r>
  <r>
    <s v="DCRI"/>
    <s v="Mateo del Gallego Rico"/>
    <s v="1.152.213.746"/>
    <s v="mateodelgallego@gmail.com"/>
    <s v="Estudiante "/>
    <x v="47"/>
    <s v="Facultad de Ingenierías "/>
    <s v="Misional"/>
    <x v="1"/>
    <s v="IV Congreso Internacional Sobre tecnologías Avanzadas de Mecatrónica,"/>
    <s v="Ponencia "/>
    <s v="Incidencia de la  geometría en la demanda de aire en canales de superficie libre"/>
    <n v="4"/>
    <d v="2006-11-01T00:00:00"/>
    <d v="2009-11-01T00:00:00"/>
    <s v="noviembre "/>
    <s v="Universidad Autónoma de Manizales"/>
    <s v="N"/>
    <s v="N/A "/>
    <s v="Colombia"/>
    <s v="Manizales "/>
    <x v="2"/>
    <s v="N/A "/>
    <s v="S"/>
    <s v="participación, memorias e informe "/>
    <s v="S"/>
    <s v="N/A"/>
    <m/>
  </r>
  <r>
    <s v="DCRI"/>
    <s v="Franklin Giovanni Bastidas Cuya"/>
    <s v="1.017.223.277"/>
    <s v="franklinbastidas220172@correo.itm.edu.co"/>
    <s v="Estudiante "/>
    <x v="47"/>
    <s v="Facultad de Ingenierías "/>
    <s v="Misional"/>
    <x v="1"/>
    <s v="IV Congreso Internacional Sobre tecnologías Avanzadas de Mecatrónica,"/>
    <s v="Ponencia "/>
    <s v="Caracterización climatológica para la implementación de generadores eólicos por medio de estación meteorológica"/>
    <n v="4"/>
    <d v="2006-11-01T00:00:00"/>
    <d v="2009-11-01T00:00:00"/>
    <s v="noviembre "/>
    <s v="Universidad Autónoma de Manizales"/>
    <s v="N"/>
    <s v="N/A "/>
    <s v="Colombia"/>
    <s v="Manizales "/>
    <x v="2"/>
    <m/>
    <s v="S"/>
    <s v="Certifiacado de participación, memorias e informe "/>
    <s v="S"/>
    <s v="N/A"/>
    <m/>
  </r>
  <r>
    <s v="DCRI"/>
    <s v="Angie Judith Guevara Muñoz"/>
    <s v="1.039.469.755"/>
    <s v="angie.angie355@gmail.com"/>
    <s v="Estudiante "/>
    <x v="47"/>
    <s v="Facultad de Ingenierías "/>
    <s v="Misional"/>
    <x v="1"/>
    <s v="IV Congreso Internacional Sobre tecnologías Avanzadas de Mecatrónica,"/>
    <s v="Ponencia "/>
    <s v="Diseño y validación numérica d turbina de vórtice gravitacional"/>
    <n v="4"/>
    <d v="2006-11-01T00:00:00"/>
    <d v="2009-11-01T00:00:00"/>
    <s v="noviembre "/>
    <s v="Universidad Autónoma de Manizales"/>
    <s v="N"/>
    <s v="N/A "/>
    <s v="Colombia"/>
    <s v="Manizales "/>
    <x v="2"/>
    <s v="N/A "/>
    <s v="S"/>
    <s v="Informe, certificado memorias "/>
    <s v="S"/>
    <s v="N/A"/>
    <m/>
  </r>
  <r>
    <s v="DCRI"/>
    <s v="David Andrés Márquez Viloria"/>
    <s v="16.079.570"/>
    <s v="davidmarquez@itm.edu.co"/>
    <s v="Docente ocasional "/>
    <x v="5"/>
    <s v="Facultad de Ingenierías "/>
    <s v="Misional"/>
    <x v="0"/>
    <s v="IEEE Latin American Conference on Communications"/>
    <s v="Ponencia "/>
    <s v="A Framework for the parallelization of optical Communication algoritms on Soc-FPGA using HLS."/>
    <n v="5"/>
    <d v="2013-11-01T00:00:00"/>
    <d v="2017-11-01T00:00:00"/>
    <s v="noviembre "/>
    <s v="IEEE Communications Society_x000a_(COMSOC)"/>
    <s v="N"/>
    <s v="N/A "/>
    <s v="México "/>
    <s v="Guadalajara "/>
    <x v="0"/>
    <s v="N/A "/>
    <s v="S"/>
    <s v="Memorias del evento, socialización, certificado de asistencia , articulo Q1"/>
    <s v="S"/>
    <s v="S"/>
    <s v=" Aprobdo AMCTI 4420/ : 4442  "/>
  </r>
  <r>
    <s v="DCRI"/>
    <s v="Jhoan Areiza Laverde "/>
    <s v="1.214.717.575"/>
    <s v="henryareiza135582@correo.itm.edu.co"/>
    <s v="Estudiante "/>
    <x v="28"/>
    <s v="Facultad de Ingenierías "/>
    <s v="Misional"/>
    <x v="1"/>
    <s v="EEE Colombian Conference on Robotics and Automation (CCRA 2018)"/>
    <s v="Ponencia "/>
    <s v="A comparison of pixel and object -based change detection techniques using Landsat-8 multispectral imagery from Barrancabermeja city"/>
    <n v="3"/>
    <d v="2001-11-01T00:00:00"/>
    <d v="2003-11-01T00:00:00"/>
    <s v="noviembre "/>
    <s v=" Universidad del Norte_x000a__x000a_"/>
    <s v="N"/>
    <s v="N/A "/>
    <s v="Colombia"/>
    <s v="Barranquilla"/>
    <x v="1"/>
    <m/>
    <s v="S"/>
    <s v="Memorias del evento, socialización, certificado de asistencia "/>
    <s v="S"/>
    <s v="N/A"/>
    <m/>
  </r>
  <r>
    <s v="DCRI"/>
    <s v="Jorge Luis Rentería Pelaez"/>
    <s v="1.216.713.079"/>
    <s v="jorgerenteria137111@correo.itm.edu.co"/>
    <s v="Estudiante "/>
    <x v="29"/>
    <s v="Facultad de Ingenierías "/>
    <s v="Misional"/>
    <x v="1"/>
    <s v="Fifteenth international conference on Flow Dynamics"/>
    <s v="Ponencia "/>
    <s v="Numerical prediction of the heat transfer performance  of a frit melting furnace"/>
    <n v="3"/>
    <d v="2007-11-01T00:00:00"/>
    <d v="2009-11-01T00:00:00"/>
    <s v="diciembre"/>
    <s v="Universidad de Tohoku, Japón"/>
    <s v="N"/>
    <s v="N/A "/>
    <s v="Japon "/>
    <s v="Tohoku"/>
    <x v="0"/>
    <s v="N/A "/>
    <s v="S"/>
    <s v="Informe, socializacion "/>
    <s v="S"/>
    <s v="S"/>
    <m/>
  </r>
  <r>
    <s v="Rectoría"/>
    <s v="Paula Andrea Botero "/>
    <n v="43576318"/>
    <s v="paulabotero@itm.edu.co"/>
    <s v="Decana "/>
    <x v="16"/>
    <s v="Facultad de Artes y Humanidades"/>
    <s v="Misional "/>
    <x v="2"/>
    <s v="Taller hacia la evolución de un sistema de acumulacion y tranferencia de créditos  ( SNATC) "/>
    <s v="Representación "/>
    <s v="N/A "/>
    <n v="2"/>
    <d v="2006-11-01T00:00:00"/>
    <d v="2007-11-01T00:00:00"/>
    <s v="noviembre "/>
    <s v="MEN "/>
    <s v="N"/>
    <s v="N/A "/>
    <s v="Colombia "/>
    <s v="Pereira "/>
    <x v="2"/>
    <s v="N/A "/>
    <s v="Movilidad realizada por Rectoria "/>
    <s v="Movilidad realizada por Rectoria "/>
    <s v="Movilidad realizada por Rectoria "/>
    <s v="N/A"/>
    <m/>
  </r>
  <r>
    <s v="Departamento de Personal"/>
    <s v="Jhoany Alejandro Valencia "/>
    <n v="1017158632"/>
    <s v="Jhoanyvalencia@itm.edu.co "/>
    <s v="Docente de Carrera "/>
    <x v="14"/>
    <s v="Facultad de Ciencias Económicas y Administrativas "/>
    <s v="Misional "/>
    <x v="0"/>
    <s v="CICITIE 2018 Congreso internacional de ciencia, tacnología, innovacion y emprendimiento "/>
    <s v="Ponencia "/>
    <s v="Mecanismos de gestión para el clúster en servicios de medicina y odontología CSMO en la ciudad de Medellín"/>
    <n v="4"/>
    <d v="2006-11-01T00:00:00"/>
    <d v="2009-11-01T00:00:00"/>
    <s v="noviembre "/>
    <s v="Universidad Simón Bolivar "/>
    <s v="N"/>
    <s v="N/A "/>
    <s v="Perú "/>
    <s v="Lima "/>
    <x v="0"/>
    <s v="N/A "/>
    <s v="Movilidad realizada por el depto de personal"/>
    <s v="Movilidad realizada por el depto de personal"/>
    <s v="Movilidad realizada por el depto de personal"/>
    <s v="S"/>
    <m/>
  </r>
  <r>
    <s v="DCRI"/>
    <s v="Margarita María Pineda Arias"/>
    <n v="43594898"/>
    <s v="margaritapineda@itm.edu.co "/>
    <s v="Docente ocasional "/>
    <x v="20"/>
    <s v="Facultad de Artes y Humanidades"/>
    <s v="Misional "/>
    <x v="0"/>
    <s v="Misión  Universidad Veracruzana "/>
    <s v="Representación Institucional"/>
    <s v="N/A "/>
    <n v="7"/>
    <d v="2024-11-01T00:00:00"/>
    <d v="1930-11-01T00:00:00"/>
    <s v="noviembre "/>
    <s v="Veracruzana "/>
    <s v="S"/>
    <m/>
    <s v="México "/>
    <s v="Veracruz "/>
    <x v="0"/>
    <s v="N/A "/>
    <s v="S"/>
    <s v="infome de movilidad "/>
    <s v="S"/>
    <s v="S"/>
    <m/>
  </r>
  <r>
    <s v="DCRI"/>
    <s v="Adriana Guerrero Peña"/>
    <s v="43.082.062"/>
    <s v="adrianaguerrero@itm.edu.co "/>
    <s v="Docente de Carrera "/>
    <x v="48"/>
    <s v=" Facultad de Ciencias Exactas y Aplicadas "/>
    <s v="Misional "/>
    <x v="0"/>
    <s v="II Congreso Colombiano de Estadística "/>
    <s v="Ponencia "/>
    <s v="Contraste de las variables PH y conductividad eléctrica (CE) en dos suelos y construcción de un entorno personal de aprendizaje (PLE) en el proceso de enseñanza -aprendizaje de la estadística básica implementado en el semillero herramientas de apoyo para la investigación del ITM"/>
    <n v="3"/>
    <d v="2008-11-01T00:00:00"/>
    <d v="2010-11-01T00:00:00"/>
    <s v="noviembre "/>
    <s v="Sociedad Colombiana de Estadistica "/>
    <s v="N"/>
    <s v="N/A "/>
    <s v="Colombia "/>
    <s v="Cali "/>
    <x v="2"/>
    <s v="N/A "/>
    <s v="S"/>
    <s v="Articulo indexado"/>
    <s v="N "/>
    <s v="N/A"/>
    <s v=" Codigo AMCTI 5522, ISI-Scopus"/>
  </r>
  <r>
    <s v="Departamento de Personal"/>
    <s v="Dora Nicolasa Gómez "/>
    <n v="43018825"/>
    <s v="doragomez@itm.edu.co "/>
    <s v="Directora Autoevaluación"/>
    <x v="16"/>
    <s v="Autoevaluación "/>
    <s v="Estratégico "/>
    <x v="2"/>
    <s v="Octva Conferencia Latinoamericana sobre abandono de la educación superior ( VIII-Clabes "/>
    <s v="Asistencias "/>
    <s v="N/A"/>
    <n v="4"/>
    <d v="2013-11-01T00:00:00"/>
    <d v="2016-11-01T00:00:00"/>
    <s v="noviembre "/>
    <s v="Universidad Tecnológica de Panamá "/>
    <s v="N"/>
    <s v="N/A "/>
    <s v="panamá "/>
    <s v="panamá "/>
    <x v="0"/>
    <s v="N/A "/>
    <s v="Movilidad realizada por el depto de personal"/>
    <s v="Movilidad realizada por el depto de personal"/>
    <s v="Movilidad realizada por el depto de personal"/>
    <s v="S"/>
    <m/>
  </r>
  <r>
    <s v="Rectoría"/>
    <s v="Paula Andrea Botero "/>
    <n v="43576318"/>
    <s v="paulabotero@itm.edu.co"/>
    <s v="Decana "/>
    <x v="16"/>
    <s v="Facultad de Artes y Humanidades"/>
    <s v="Misional "/>
    <x v="2"/>
    <s v="Asamblea general Ordinaria 2018 Acofartes"/>
    <s v="Representación "/>
    <s v="N/A "/>
    <n v="2"/>
    <d v="2015-11-01T00:00:00"/>
    <d v="2016-11-01T00:00:00"/>
    <s v="noviembre "/>
    <s v="Acofartes "/>
    <s v="S"/>
    <m/>
    <s v="Colombia "/>
    <s v="Bogotá "/>
    <x v="2"/>
    <s v="N/A "/>
    <s v="Movilidad realizada por Rectoria "/>
    <s v="Movilidad realizada por Rectoria "/>
    <s v="Movilidad realizada por Rectoria "/>
    <s v="N/A"/>
    <m/>
  </r>
  <r>
    <s v="DCRI"/>
    <s v="Juan Carlos Posada Correa"/>
    <s v="98.559.317"/>
    <s v="juanposada@itm.edu.co "/>
    <s v="Docente ocasional "/>
    <x v="18"/>
    <s v="Facultad de Ciencias Económicas y Administrativas "/>
    <s v="Misional "/>
    <x v="0"/>
    <s v="visita técnica a la empresa Comolsa Carpak S.A, por parte de los Ingenieros de Colcafé"/>
    <s v="Representación Institucional"/>
    <s v="N/A "/>
    <n v="1"/>
    <d v="2013-11-01T00:00:00"/>
    <s v="noveimbre 13"/>
    <s v="noviembre "/>
    <s v="Comolsa Carpak S.A"/>
    <s v="N"/>
    <s v="N/A "/>
    <s v="Colombia "/>
    <s v="Bogotá "/>
    <x v="2"/>
    <s v="N/A "/>
    <s v="S"/>
    <s v="Informe de movilidad "/>
    <s v="S"/>
    <s v="N/A"/>
    <s v="Entregado en Físico"/>
  </r>
  <r>
    <s v="DCRI"/>
    <s v="Johan Santiago Aristizabal Restrepo"/>
    <s v="1.192.724.402"/>
    <s v="johanaristizabal241231@correo.itm.edu.co"/>
    <s v="Estudiante "/>
    <x v="49"/>
    <s v=" Facultad de Ciencias Exactas y Aplicadas "/>
    <s v="Misional "/>
    <x v="1"/>
    <s v="segundas Olimpiadas de Química Orgánica"/>
    <s v="Representación "/>
    <s v="N/A"/>
    <n v="1"/>
    <d v="2011-11-01T00:00:00"/>
    <d v="2011-11-01T00:00:00"/>
    <s v="noviembre "/>
    <s v="Universidad Nacional Bogotá "/>
    <s v="N"/>
    <s v="N/A "/>
    <s v="Colombia "/>
    <s v="Bogotá "/>
    <x v="2"/>
    <s v="N/A "/>
    <s v="S"/>
    <s v="Informe de la movilidad, certifcado de asistencia "/>
    <s v="S"/>
    <s v="N/A"/>
    <m/>
  </r>
  <r>
    <s v="Departamento de Personal"/>
    <s v="Eduard Rodriguez "/>
    <n v="71759913"/>
    <s v="eduarrodriguez@itm.edu.co "/>
    <s v="Vicerrector de Docencia "/>
    <x v="7"/>
    <s v="Vicerrectoria de Docencia "/>
    <s v="Misional"/>
    <x v="2"/>
    <s v="Encuentro Regional &quot;la educación superior centrada en el aprendizaje de los estudiantes "/>
    <s v="Asistente"/>
    <s v="N/A "/>
    <n v="2"/>
    <s v="Noviebre 12"/>
    <d v="2013-11-01T00:00:00"/>
    <s v="noviembre "/>
    <s v="N/A"/>
    <s v="N"/>
    <s v="N/A "/>
    <s v="Colombia "/>
    <s v="Cartagena "/>
    <x v="2"/>
    <s v="N/A "/>
    <s v="Movilidad realizada por el depto de personal"/>
    <s v="Movilidad realizada por el depto de personal"/>
    <s v="Movilidad realizada por el depto de personal"/>
    <s v="N/A"/>
    <m/>
  </r>
  <r>
    <s v="DCRI"/>
    <s v="Julian Jerónimo Noguera Estrada"/>
    <s v="1.037.630.607"/>
    <s v="juliannoguera152120@correo.itm.edu.co"/>
    <s v="Estudiante "/>
    <x v="38"/>
    <s v="Facultad de Ingenierías "/>
    <s v="Misional"/>
    <x v="1"/>
    <s v="EXPOCIENCIAS 2018"/>
    <s v="Ponencia "/>
    <s v="urso Virtual para la Enseñanza de Fundamentos de Programación de Computadores en Lengua de Señas Colombiana"/>
    <n v="6"/>
    <d v="2027-11-01T00:00:00"/>
    <d v="2006-12-01T00:00:00"/>
    <s v="noviembre "/>
    <s v="Centro de Convenciones y exposiciones de Morelia"/>
    <s v="N"/>
    <s v="N/A "/>
    <s v="México "/>
    <s v="Michoacan"/>
    <x v="0"/>
    <s v="N/A "/>
    <s v="S"/>
    <s v="Informe de la movilidad "/>
    <s v="S"/>
    <s v="S"/>
    <m/>
  </r>
  <r>
    <s v="DCRI"/>
    <s v="Carlos Alberto Areiza Montoya "/>
    <s v="98.567.936"/>
    <s v="carlosareiza@itm.edu.co"/>
    <s v="Contratista "/>
    <x v="7"/>
    <s v="Bienestar "/>
    <s v="Misional"/>
    <x v="2"/>
    <s v="EXPOCIENCIAS 2018"/>
    <s v="Ponencia "/>
    <s v="urso Virtual para la Enseñanza de Fundamentos de Programación de Computadores en Lengua de Señas Colombiana"/>
    <n v="6"/>
    <d v="2027-11-01T00:00:00"/>
    <d v="2006-12-01T00:00:00"/>
    <s v="noviembre "/>
    <s v="Centro de Convenciones y exposiciones de Morelia"/>
    <s v="N"/>
    <s v="N/A "/>
    <s v="México "/>
    <s v="Michoacan"/>
    <x v="0"/>
    <s v="N/A "/>
    <s v="S"/>
    <s v="Informe de movilidad "/>
    <s v="S"/>
    <s v="S"/>
    <m/>
  </r>
  <r>
    <s v="DCRI"/>
    <s v="Gabriel Jaime González Uribe"/>
    <s v="1.037.586.716"/>
    <s v="gabrielgozalez@itm.edu.co "/>
    <s v="Docente ocasional "/>
    <x v="2"/>
    <s v="Facultad de Ciencias Económicas y Administrativas "/>
    <s v="Misional"/>
    <x v="0"/>
    <s v="5th ICRTEL 2018 — International Conference on Research in Teaching, Education &amp; Learning"/>
    <s v="Ponencia "/>
    <s v="Social Academic and Labor Impact Measurement on High School Graduates: A Study Case for the Instituto Tecnológico Metropolitano in Medellín"/>
    <n v="6"/>
    <d v="2001-11-01T00:00:00"/>
    <d v="2016-11-01T00:00:00"/>
    <s v="noviembre "/>
    <s v="La Sociedad de la Universidad Nacional de Singapur (NUSS), The Kent Ridge Guild House , 9 Kent Ridge Drive, Singapur "/>
    <s v="N"/>
    <s v="N/A "/>
    <s v="Singapur "/>
    <s v="Singapur "/>
    <x v="0"/>
    <s v="N/A "/>
    <s v="S"/>
    <s v="artículo aprobado ISI-SCOPUS"/>
    <s v="S"/>
    <s v="S"/>
    <s v="Pendiente artículo. Tiempo un año. A febrero de 2020 el artículo aun se encuentra en evaluaciòn. En octubre de 2020 el articulo se encuentra en revisión or parte de la revista. A  enero del 2021 el profe aun no tiene respuesta por parte de la revista .Ver corrreo en en el expediente "/>
  </r>
  <r>
    <s v="DCRI"/>
    <s v="Jackeline Guerra Gómez "/>
    <s v="43.609.581"/>
    <s v="jackyguerrag@gmail.com"/>
    <s v="Estudiante "/>
    <x v="50"/>
    <s v=" Facultad de Ciencias Exactas y Aplicadas "/>
    <s v="Misional"/>
    <x v="1"/>
    <s v="5ª Congreso Colombiano de Costos y Gestión"/>
    <s v="Ponencia "/>
    <s v="Modelo de gestión del conocimiento para integrar el saber con el hacer, a través del desarrollo de competencias en estudiantes de costos. "/>
    <n v="2"/>
    <d v="2015-11-01T00:00:00"/>
    <d v="2016-11-01T00:00:00"/>
    <s v="noviembre "/>
    <s v="Universidad de Atlantico "/>
    <s v="N"/>
    <s v="N/A "/>
    <s v="Colombia "/>
    <s v="baranquilla "/>
    <x v="2"/>
    <s v="N/A "/>
    <s v="S"/>
    <s v="infome de movilidad "/>
    <s v="S"/>
    <s v="N/A"/>
    <m/>
  </r>
  <r>
    <s v="DCRI"/>
    <s v="Luis Javier Morantes Guzmán"/>
    <s v="88.262.193"/>
    <s v="luismorantes@itm.edu.co"/>
    <s v="Docente ocasional "/>
    <x v="42"/>
    <s v="Facultad de Ingenierías "/>
    <s v="Misional"/>
    <x v="0"/>
    <s v="23rd Iberoamerican Congress on Pattern Recognition"/>
    <s v="Ponencia "/>
    <s v="FPGA based floating - point implementation for real time Background subtraction,  trabajo derivado del proyecto de Investigación “Improvement of visual perception in humanoid robots for objects recognition in natural  environments using  Deep Learning"/>
    <n v="6"/>
    <d v="2018-11-01T00:00:00"/>
    <d v="2023-11-01T00:00:00"/>
    <s v="noviembre "/>
    <s v=" Escuela Politécnica Superior, Universidad Autónoma de Madrid, Madrid, España."/>
    <s v="N "/>
    <s v="N/A "/>
    <s v="España "/>
    <s v="Madrid "/>
    <x v="0"/>
    <s v="N/A "/>
    <s v="S"/>
    <s v="Certificado, informe, socialización "/>
    <s v="S"/>
    <s v="S"/>
    <s v="Compromiso adquirido en la Comisión de estudios doctorales"/>
  </r>
  <r>
    <s v="DCRI"/>
    <s v="Eric Castañeda Gómez"/>
    <s v="79.623.669"/>
    <s v="ericcastañeda@itm.edu.co"/>
    <s v="Docente ocasional "/>
    <x v="40"/>
    <s v="Facultad de Ciencias Económicas y Administrativas "/>
    <s v="Misional"/>
    <x v="0"/>
    <s v="5to Congreso Internacional de Innovación Educativa — TEC de Monterrey "/>
    <s v="Ponencia "/>
    <s v="El uso de juegos en Laboratorio Financiero y Empresarial Virtual basado en Videojuegos"/>
    <n v="2"/>
    <d v="2008-12-01T00:00:00"/>
    <s v="Diceimbre 13"/>
    <s v="Diciembre "/>
    <s v="Tecnologico de Monterrey "/>
    <s v="N"/>
    <s v=" N/A "/>
    <s v="México "/>
    <s v="Monterrey "/>
    <x v="0"/>
    <s v="N/A "/>
    <s v="S"/>
    <s v="Artículo IS/Scopus"/>
    <s v="N"/>
    <s v="S"/>
    <s v="Pendiente artículo un año. Se solicitó en febrero de 2020. Se solicito de nuevo información en octubfe de 2020. Ver carrpeta de informe "/>
  </r>
  <r>
    <s v="DCRI"/>
    <s v="Dany Sulay Urrego Cardenas"/>
    <s v="43.598.948"/>
    <s v="danyurrego@itm.edu.co"/>
    <s v="Docente ocasional "/>
    <x v="51"/>
    <s v="Facultad de Artes y Humanidades"/>
    <s v="Misional"/>
    <x v="0"/>
    <s v="V Congreso Colombiano de Zoología. III Congreso Colombiano de Mastozoología (IIICCM) y II Congreso Colombiano de Herpetología"/>
    <s v="Ponencia - organizadora "/>
    <s v="Aplicación de indicadores de biodiversidad en la colección de mamíferos del Museo de Ciencias Naturales de La Salle. Diversidad acústica de los murciélagos insectívoros aéreos en relación a la estructura del hábitat en la sabana xerófila-semiseca de la Reserva Natural Sanguaré (norte de Colombia). "/>
    <n v="5"/>
    <d v="2003-12-01T00:00:00"/>
    <d v="2007-12-01T00:00:00"/>
    <s v="Diciembre "/>
    <s v="Ágora Centro de Convenciones"/>
    <s v="N"/>
    <s v="N/A "/>
    <s v="Colombia "/>
    <s v="Bogotá "/>
    <x v="2"/>
    <s v="N/A "/>
    <s v="S"/>
    <s v="Artículo aprobado "/>
    <s v="N"/>
    <s v="N/A"/>
    <s v="Codigo AMCTI 5650. Pendiente 1 articulo el cual se encuentra en proceso de revision en octubre de 2020"/>
  </r>
  <r>
    <s v="Departamento de Personal"/>
    <s v="Silvia Ines Jimenez "/>
    <n v="39350072"/>
    <s v="silviajimenez@itm.edu.co "/>
    <s v="Directora Departamento de Personal "/>
    <x v="7"/>
    <s v="Departamento de Biblioteca "/>
    <s v="Apoyo "/>
    <x v="2"/>
    <s v="Feria Internacional  del libro de guadalajara"/>
    <s v="Asistente"/>
    <s v="N/A "/>
    <n v="8"/>
    <d v="2024-11-01T00:00:00"/>
    <d v="2001-12-01T00:00:00"/>
    <s v="noviembre "/>
    <s v="Centro de Exposiciones"/>
    <s v="N"/>
    <s v="N/A "/>
    <s v="México "/>
    <s v="Guadalajara "/>
    <x v="0"/>
    <s v="N/A "/>
    <s v="Movilidad realizada por el depto de personal"/>
    <s v="Movilidad realizada por el depto de personal"/>
    <s v="Movilidad realizada por el depto de personal"/>
    <s v="S"/>
    <m/>
  </r>
  <r>
    <s v="Departamento de Personal"/>
    <s v="Hernán Arroyave Lopez "/>
    <n v="71276959"/>
    <s v="hernanarroyave@itm.edu.co"/>
    <s v="Jefe de oficina centro de investigación "/>
    <x v="7"/>
    <s v="Vicerrectoría de Investigación"/>
    <s v="Misional"/>
    <x v="2"/>
    <s v="VI Innovación Land 2018"/>
    <s v="Asistente"/>
    <s v="N/A "/>
    <n v="2"/>
    <d v="2014-11-01T00:00:00"/>
    <d v="2015-11-01T00:00:00"/>
    <s v="noviembre "/>
    <s v="Asociación Nacional de Empresarios de Colombia "/>
    <s v="N"/>
    <s v="N/A "/>
    <s v="Colombia "/>
    <s v="Medellín"/>
    <x v="2"/>
    <s v="N/A "/>
    <s v="Movilidad realizada por el depto de personal"/>
    <s v="Movilidad realizada por el depto de personal"/>
    <s v="Movilidad realizada por el depto de personal"/>
    <s v="N/A"/>
    <m/>
  </r>
  <r>
    <s v="Departamento de Personal"/>
    <s v="Norma Patricia Guarnizo "/>
    <n v="43597101"/>
    <s v="normaguarnizo@itm.edu.co "/>
    <s v="Docente de Carrera "/>
    <x v="1"/>
    <s v="Facultad de Ingenierías "/>
    <s v="Misional"/>
    <x v="0"/>
    <s v="Vi Innovación Land 2019"/>
    <s v="Asistente"/>
    <s v="N/A "/>
    <n v="2"/>
    <d v="2014-11-01T00:00:00"/>
    <d v="2015-11-01T00:00:00"/>
    <s v="noviembre "/>
    <s v="Asociación Nacional de Empresarios de Colombia "/>
    <s v="N"/>
    <s v="N/A "/>
    <s v="Colombia "/>
    <s v="Medellín"/>
    <x v="2"/>
    <s v="N/A "/>
    <s v="Movilidad realizada por el depto de personal"/>
    <s v="Movilidad realizada por el depto de personal"/>
    <s v="Movilidad realizada por el depto de personal"/>
    <s v="N/A"/>
    <m/>
  </r>
  <r>
    <s v="Departamento de Personal"/>
    <s v="Jaime Andres Cano "/>
    <n v="71333978"/>
    <s v="jaimecano@itm.edu.co"/>
    <s v="Jefe Oficina Investigación "/>
    <x v="7"/>
    <s v="Vicerrectoría de Investigación"/>
    <s v="Misional"/>
    <x v="2"/>
    <s v="Vi Innovación Land 2020"/>
    <s v="Asistente"/>
    <s v="N/A "/>
    <n v="2"/>
    <d v="2014-11-01T00:00:00"/>
    <d v="2015-11-01T00:00:00"/>
    <s v="noviembre "/>
    <s v="Asociación Nacional de Empresarios de Colombia "/>
    <s v="N"/>
    <s v="N/A "/>
    <s v="Colombia "/>
    <s v="Medellín"/>
    <x v="2"/>
    <s v="N/A "/>
    <s v="Movilidad realizada por el depto de personal"/>
    <s v="Movilidad realizada por el depto de personal"/>
    <s v="Movilidad realizada por el depto de personal"/>
    <s v="N/A"/>
    <m/>
  </r>
  <r>
    <s v="Departamento de Personal"/>
    <s v="Olga Lucia Ruiz Correa"/>
    <n v="43575366"/>
    <s v="olgaruiz@itm.edu.co"/>
    <s v="Jefe centro de emprendimiento "/>
    <x v="7"/>
    <s v="Vicerrectoría de Investigación"/>
    <s v="Misional"/>
    <x v="2"/>
    <s v="Vi Innovación Land 2021"/>
    <s v="Asistente"/>
    <s v="N/A "/>
    <n v="2"/>
    <d v="2014-11-01T00:00:00"/>
    <d v="2015-11-01T00:00:00"/>
    <s v="noviembre "/>
    <s v="Asociación Nacional de Empresarios de Colombia "/>
    <s v="N"/>
    <s v="N/A "/>
    <s v="Colombia "/>
    <s v="Medellín"/>
    <x v="2"/>
    <s v="N/A "/>
    <s v="Movilidad realizada por el depto de personal"/>
    <s v="Movilidad realizada por el depto de personal"/>
    <s v="Movilidad realizada por el depto de personal"/>
    <s v="N/A"/>
    <m/>
  </r>
  <r>
    <s v="Departamento de Personal"/>
    <s v="Sara María lópez "/>
    <n v="1017136890"/>
    <s v="saralopez@itm.edu.co "/>
    <s v="Jefe de oficina centro de investigación "/>
    <x v="7"/>
    <s v="Vicerrectoría de Investigación"/>
    <s v="Misional"/>
    <x v="2"/>
    <s v="Vi Innovación Land 2022"/>
    <s v="Asistente"/>
    <s v="N/A "/>
    <n v="2"/>
    <d v="2014-11-01T00:00:00"/>
    <d v="2015-11-01T00:00:00"/>
    <s v="noviembre "/>
    <s v="Asociación Nacional de Empresarios de Colombia "/>
    <s v="N"/>
    <s v="N/A "/>
    <s v="Colombia "/>
    <s v="Medellín"/>
    <x v="2"/>
    <s v="N/A "/>
    <s v="Movilidad realizada por el depto de personal"/>
    <s v="Movilidad realizada por el depto de personal"/>
    <s v="Movilidad realizada por el depto de personal"/>
    <s v="N/A"/>
    <m/>
  </r>
  <r>
    <s v="DCRI"/>
    <s v="María Antonia Lopez Restrepo "/>
    <n v="1128423701"/>
    <s v="antonialopez@itm.edu.co"/>
    <s v="Contratista DCRI"/>
    <x v="7"/>
    <s v="DCRI"/>
    <s v="Misional"/>
    <x v="2"/>
    <s v="Escuela Internacional de Invierno "/>
    <s v="Asistente"/>
    <s v="N/A "/>
    <n v="9"/>
    <d v="2027-11-01T00:00:00"/>
    <d v="2001-12-01T00:00:00"/>
    <s v="noviembre "/>
    <s v="Universidad politécnica Santa Rosa de Jáuregui "/>
    <s v="S"/>
    <m/>
    <s v="México "/>
    <s v="Queretaro "/>
    <x v="0"/>
    <s v="N/A "/>
    <s v="S"/>
    <s v="Informe de  movilidad "/>
    <s v="S"/>
    <s v="S"/>
    <m/>
  </r>
  <r>
    <s v="DCRI"/>
    <s v="Ruby Andrea Munera Peña "/>
    <n v="1128422316"/>
    <s v="rubymunera@itm.edu.co "/>
    <s v="Contratista DCRI "/>
    <x v="7"/>
    <s v="DCRI"/>
    <s v="Misional"/>
    <x v="2"/>
    <s v="Escuela Internacional de Invierno "/>
    <s v="Asistente"/>
    <s v="N/A "/>
    <n v="9"/>
    <d v="2027-11-01T00:00:00"/>
    <d v="2001-12-01T00:00:00"/>
    <s v="noviembre "/>
    <s v="Universidad politécnica Santa Rosa de Jáuregui "/>
    <s v="S"/>
    <m/>
    <s v="México "/>
    <s v="Queretaro "/>
    <x v="0"/>
    <s v="N/A "/>
    <s v="S"/>
    <s v="Informe de  movilidad "/>
    <s v="S"/>
    <s v="S"/>
    <m/>
  </r>
  <r>
    <s v="DCRI"/>
    <s v="Reynales Forbes Pautt"/>
    <s v="1 123 626 576"/>
    <s v="junior.-best1@hotmail.com"/>
    <s v="Estudiante "/>
    <x v="52"/>
    <s v="Facultad de Ingenierías "/>
    <s v="Misional"/>
    <x v="1"/>
    <s v="Campeonato Panamericano de Físicoculturismo"/>
    <s v="Representación Institucional"/>
    <s v="N/A "/>
    <n v="4"/>
    <d v="2025-11-01T00:00:00"/>
    <d v="2028-11-01T00:00:00"/>
    <s v="noviembre "/>
    <s v="Federación Nacional de Fisicoculturismo"/>
    <s v="N"/>
    <s v="N/A "/>
    <s v="Guatemala "/>
    <s v="Santiago de los Caballeros"/>
    <x v="0"/>
    <s v="N/A "/>
    <s v="S"/>
    <s v="Informe, socialización , certificado"/>
    <s v="S"/>
    <s v="S"/>
    <s v="Pendiente la constancia de la socialización. Se le solicito de nuevo en feberro de 2020 "/>
  </r>
  <r>
    <s v="Departamento de Personal"/>
    <s v="Carlos Andres Caballero "/>
    <n v="98569672"/>
    <s v="carloscaballero@itm.edu.co "/>
    <s v="Docente de Carrera "/>
    <x v="4"/>
    <s v="Facultad de Artes y Humanidades"/>
    <s v="Misional"/>
    <x v="0"/>
    <s v="XV Congreso de la sociedad de Etnomusicología (SIBE)"/>
    <s v="Ponencia "/>
    <m/>
    <n v="7"/>
    <d v="2026-11-01T00:00:00"/>
    <d v="2002-12-01T00:00:00"/>
    <s v="noviembre "/>
    <s v="sociedad de Etnomusicología "/>
    <s v="N"/>
    <s v="N/A "/>
    <s v="España "/>
    <m/>
    <x v="0"/>
    <s v="N/A "/>
    <s v="Movilidad realizada por el depto de personal"/>
    <s v="Movilidad realizada por el depto de personal"/>
    <s v="Movilidad realizada por el depto de personal"/>
    <s v="S"/>
    <m/>
  </r>
  <r>
    <s v="DCRI"/>
    <s v="Juan Camilo Correa Chica"/>
    <s v="1.128.270.222"/>
    <s v="juacorrea@itm.edu.co"/>
    <s v="Docente ocasional "/>
    <x v="51"/>
    <s v="Facultad de Ingenierías "/>
    <s v="Misional"/>
    <x v="0"/>
    <s v="Advanced workshop on FPGA - based systems - on- chip for scientific instrumentation and reconfigurable computing"/>
    <s v="Asistencia evento"/>
    <s v="N/A "/>
    <n v="12"/>
    <d v="2026-11-01T00:00:00"/>
    <d v="2007-12-01T00:00:00"/>
    <s v="noviembre "/>
    <s v="Giambiagi Lecture Hall "/>
    <s v="N"/>
    <s v="N/A "/>
    <s v="Italia"/>
    <s v="Roma "/>
    <x v="0"/>
    <s v="N/A "/>
    <s v="S"/>
    <s v="Certifciado de asistencia, socialización "/>
    <s v="N "/>
    <s v="S"/>
    <s v="No anexo la solicializacion, el docente no siguío en la institución "/>
  </r>
  <r>
    <s v="DCRI"/>
    <s v="Carlos Andrés Cañaveral Usuga"/>
    <n v="71225087"/>
    <s v="carloscanaveral192110@correo.itm.edu.co"/>
    <s v="Estudiante "/>
    <x v="11"/>
    <s v=" Facultad de Ciencias Exactas y Aplicadas "/>
    <s v="Misional"/>
    <x v="1"/>
    <s v="V Congreso Internacional Medio Ambiente Construido y Desarrollo Sustentable"/>
    <s v="Ponencia "/>
    <s v="Apropiación comunitaria de la energía"/>
    <n v="5"/>
    <d v="2026-11-01T00:00:00"/>
    <d v="1930-11-01T00:00:00"/>
    <s v="noviembre "/>
    <s v="Palacio de convenciones la Habana "/>
    <s v="N"/>
    <s v="N/A "/>
    <s v="Cuba "/>
    <s v="la habana "/>
    <x v="0"/>
    <s v="N/A "/>
    <s v="S"/>
    <s v="Artículo de divulgación con los resultados de la investigación de maestría, certifiacdo informe "/>
    <s v="S"/>
    <s v="S"/>
    <m/>
  </r>
  <r>
    <s v="Departamento de Personal"/>
    <s v="Jorge Albeiro Oquendo Arango "/>
    <n v="98681635"/>
    <s v="jorgeoquendo@itm.edu.co"/>
    <s v="Profesional Univesitario "/>
    <x v="7"/>
    <s v="Contabilidad "/>
    <s v="Apoyo "/>
    <x v="2"/>
    <s v="Taller marco normativo para entidades de gobierno "/>
    <s v="Capacitación "/>
    <s v="N/A "/>
    <n v="3"/>
    <d v="2027-11-01T00:00:00"/>
    <d v="1930-11-01T00:00:00"/>
    <s v="noviembre "/>
    <s v="N/A"/>
    <s v="N"/>
    <s v="N/A "/>
    <s v="Colombia"/>
    <s v="Medellín"/>
    <x v="2"/>
    <s v="N/A"/>
    <s v="Movilidad realizada por el depto de personal"/>
    <s v="Movilidad realizada por el depto de personal"/>
    <s v="Movilidad realizada por el depto de personal"/>
    <s v="N/A"/>
    <m/>
  </r>
  <r>
    <s v="Departamento de Personal"/>
    <s v="Yudisely Loaiza Vasquez "/>
    <n v="43157202"/>
    <s v="yudiselyloaiza@itm.edu.co "/>
    <s v="Profesional Univesitario "/>
    <x v="7"/>
    <s v="Contabilidad "/>
    <s v="Apoyo "/>
    <x v="2"/>
    <s v="Taller marco normativo para entidades de gobierno "/>
    <s v="Capacitación "/>
    <s v="N/A "/>
    <n v="3"/>
    <d v="2027-11-01T00:00:00"/>
    <d v="1930-11-01T00:00:00"/>
    <s v="noviembre "/>
    <s v="N/A"/>
    <s v="N"/>
    <s v="N/A "/>
    <s v="Colombia"/>
    <s v="Medellín"/>
    <x v="2"/>
    <s v="N/aA"/>
    <s v="Movilidad realizada por el depto de personal"/>
    <s v="Movilidad realizada por el depto de personal"/>
    <s v="Movilidad realizada por el depto de personal"/>
    <s v="N/A"/>
    <m/>
  </r>
  <r>
    <s v="Departamento de Personal"/>
    <s v="Natalia Montoya "/>
    <n v="43548090"/>
    <s v="nataliamontoya@itm.edu.co"/>
    <s v="Profesional Univesitario "/>
    <x v="7"/>
    <s v="Contabilidad "/>
    <s v="Apoyo "/>
    <x v="2"/>
    <s v="Seminario taller tratamiento contable de comodatos, convenios y contratos "/>
    <s v="Capacitación "/>
    <s v="N/A "/>
    <n v="1"/>
    <d v="1930-11-01T00:00:00"/>
    <d v="1930-11-01T00:00:00"/>
    <s v="noviembre "/>
    <s v="n/a"/>
    <s v="N"/>
    <s v="N/A "/>
    <s v="Colombia "/>
    <s v="Medellín "/>
    <x v="2"/>
    <s v="N/A "/>
    <s v="Movilidad realizada por el depto de personal"/>
    <s v="Movilidad realizada por el depto de personal"/>
    <s v="Movilidad realizada por el depto de personal"/>
    <s v="N/A"/>
    <m/>
  </r>
  <r>
    <s v="Departamento de Personal"/>
    <s v="karen Paola Cacua Madero "/>
    <n v="63528149"/>
    <s v="karencacua@itm.edu.co"/>
    <s v="Docente ocasional "/>
    <x v="26"/>
    <s v="Facultad de Ingenierías"/>
    <s v="Misional "/>
    <x v="0"/>
    <s v="V seminario Nacional de caracterización t´rmica de materiales"/>
    <s v="Asistente"/>
    <s v="N/A "/>
    <n v="2"/>
    <d v="2029-11-01T00:00:00"/>
    <d v="1930-11-01T00:00:00"/>
    <s v="noviembre "/>
    <s v="n/a"/>
    <s v="N"/>
    <s v="N/A "/>
    <s v="Colombia "/>
    <s v="Cali "/>
    <x v="2"/>
    <s v="N/A "/>
    <s v="Movilidad realizada por el depto de personal"/>
    <s v="Movilidad realizada por el depto de personal"/>
    <s v="Movilidad realizada por el depto de personal"/>
    <s v="N/A"/>
    <m/>
  </r>
  <r>
    <s v="Departamento de Personal"/>
    <s v="Pedro Nel Alvarado Torres "/>
    <n v="98762253"/>
    <s v="pedroalvarado@itm.edu.co "/>
    <s v="Docente ocasional "/>
    <x v="26"/>
    <s v="Facultad de Ingenierías"/>
    <s v="Misional"/>
    <x v="0"/>
    <s v="V seminario Nacional de caracterización t´rmica de materiales"/>
    <s v="Asistente"/>
    <s v="N/A "/>
    <n v="2"/>
    <d v="2029-11-01T00:00:00"/>
    <d v="1930-11-01T00:00:00"/>
    <s v="noviembre "/>
    <s v="n/A"/>
    <s v="N"/>
    <s v="N/A "/>
    <s v="Colombia "/>
    <s v="Cali "/>
    <x v="2"/>
    <s v="N/A "/>
    <s v="Movilidad realizada por el depto de personal"/>
    <s v="Movilidad realizada por el depto de personal"/>
    <s v="Movilidad realizada por el depto de personal"/>
    <s v="N/A"/>
    <m/>
  </r>
  <r>
    <s v="DCRI"/>
    <s v="John Jairo García Mora"/>
    <s v="8.393.615 "/>
    <s v="johngarcia@itm.edu.co"/>
    <s v="Docente ocasional "/>
    <x v="43"/>
    <s v="Facultad de Ingenierías "/>
    <s v="Misional"/>
    <x v="0"/>
    <s v="Congreso Internacional de Innovación Educativa "/>
    <s v="Ponencia "/>
    <s v="Objetivo Interactivo de Aprendizaje OIA adaptativo para innovar el aprendizaje del álgebra lineal en un grupo de estudiantes de ingeniería: una experiencia de aula"/>
    <n v="5"/>
    <d v="2009-12-01T00:00:00"/>
    <d v="2013-12-01T00:00:00"/>
    <s v="Diciembre "/>
    <s v="Campus Monterrey del Tecnológico de Monterrey."/>
    <s v="N"/>
    <s v="N/A"/>
    <s v="México "/>
    <s v="Monterrey "/>
    <x v="0"/>
    <s v="N/A "/>
    <s v="S"/>
    <s v="Informe de Movilidad,memorias del evento "/>
    <s v="S"/>
    <s v="S"/>
    <s v="Solo tiempo"/>
  </r>
  <r>
    <s v="DCRI"/>
    <s v="Margarita Emilia Patiño Jaramillo"/>
    <s v="32.314.349"/>
    <s v="margaritapatiño@itm.edu.co"/>
    <s v="Docente ocasional "/>
    <x v="43"/>
    <s v="Facultad de Ingenierías "/>
    <s v="Misional"/>
    <x v="0"/>
    <s v="Congreso Internacional de Innovación Educativa "/>
    <s v="Ponencia "/>
    <s v="ponencia El tricerebral: una alternativa para el trabajo cooperativo y por proyectos y el logro de competencias en la asignatura de Química Básica"/>
    <n v="5"/>
    <d v="2009-12-01T00:00:00"/>
    <d v="2013-12-01T00:00:00"/>
    <s v="Diciembre "/>
    <s v="Campus Monterrey del Tecnológico de Monterrey."/>
    <s v="N"/>
    <s v="N/A"/>
    <s v="México "/>
    <s v="Monterrey "/>
    <x v="0"/>
    <s v="N/A "/>
    <s v="S"/>
    <s v="Informe de movilidad , memorias del evento"/>
    <s v="S"/>
    <s v="S"/>
    <s v="Solo tiempo "/>
  </r>
  <r>
    <s v="DCRI"/>
    <s v="Richard Haminthon Benavides Palacios"/>
    <s v="12.751.939"/>
    <s v="richardbenavides@itm.edu.co"/>
    <s v="Docente de Carrera "/>
    <x v="53"/>
    <s v=" Facultad de Ciencias Exactas y Aplicadas "/>
    <s v="Misional"/>
    <x v="0"/>
    <s v="Colombian Metting on High Energy Physics"/>
    <s v="Ponencia"/>
    <m/>
    <n v="7"/>
    <d v="2002-12-01T00:00:00"/>
    <d v="2008-12-01T00:00:00"/>
    <s v="Diciembre "/>
    <s v="Universidad Santiago de Cali"/>
    <s v="N"/>
    <s v="N/A "/>
    <s v="Colombia "/>
    <s v="Cali "/>
    <x v="2"/>
    <s v="N/A "/>
    <s v="S"/>
    <s v="Informe lista de asistencia, pasaporte de invitados otras IES"/>
    <s v="S"/>
    <s v="N/A"/>
    <m/>
  </r>
  <r>
    <s v="DCRI"/>
    <s v="Deivid Johan Botina Monsalve  "/>
    <n v="1017231146"/>
    <m/>
    <s v="Estudiante "/>
    <x v="28"/>
    <s v="Facultad de Ingenierías "/>
    <s v="Misional"/>
    <x v="1"/>
    <s v="Programa de pasantías"/>
    <s v="Programa de pasantías"/>
    <s v="N/A "/>
    <n v="21"/>
    <d v="2021-11-01T00:00:00"/>
    <d v="2012-12-01T00:00:00"/>
    <s v="noviembre "/>
    <s v="Universidad de Bourgogne "/>
    <s v="N"/>
    <s v="N/A "/>
    <s v="Francia"/>
    <s v="Francia"/>
    <x v="0"/>
    <s v="N/A "/>
    <s v="S"/>
    <s v="Informe, Artículo "/>
    <s v="S"/>
    <s v="S"/>
    <s v="Programa de pasantías"/>
  </r>
  <r>
    <s v="DCRI"/>
    <s v="Carlos Andrés Duarte "/>
    <n v="1020452413"/>
    <m/>
    <s v="Estudiante "/>
    <x v="28"/>
    <s v="Facultad de Ingenierías "/>
    <s v="Misional"/>
    <x v="1"/>
    <s v="Programa de pasantías"/>
    <s v="Programa de pasantías"/>
    <s v="N/A "/>
    <n v="41"/>
    <d v="2005-11-01T00:00:00"/>
    <d v="2016-12-01T00:00:00"/>
    <s v="noviembre "/>
    <s v="Universidad Rey Juan Carlos "/>
    <s v="N"/>
    <s v="N/A "/>
    <s v="España"/>
    <s v="España"/>
    <x v="0"/>
    <s v="N/A "/>
    <s v="S"/>
    <s v="Informe, Artículo "/>
    <s v="S"/>
    <s v="S"/>
    <s v="Programa de pasantías"/>
  </r>
  <r>
    <s v="DCRI"/>
    <s v="Diana Marcela Marín Castrillón   "/>
    <n v="1128454555"/>
    <m/>
    <s v="Estudiante "/>
    <x v="28"/>
    <s v="Facultad de Ingenierías "/>
    <s v="Misional"/>
    <x v="1"/>
    <s v="Programa de pasantías"/>
    <s v="Programa de pasantías"/>
    <s v="N/A "/>
    <n v="34"/>
    <d v="2012-11-01T00:00:00"/>
    <d v="2017-12-01T00:00:00"/>
    <s v="noviembre "/>
    <s v="Institut National de la Sante et de la Recherche Medicale –Universidad Rennes "/>
    <s v="N"/>
    <s v="N/A "/>
    <s v="Francia"/>
    <s v="Francia"/>
    <x v="0"/>
    <s v="N/A "/>
    <s v="S"/>
    <s v="Informe, Artículo "/>
    <s v="S"/>
    <s v="S"/>
    <s v="Programa de pasantías"/>
  </r>
  <r>
    <s v="DCRI"/>
    <s v="Felipe Escobar Ruiz    "/>
    <n v="1040744975"/>
    <m/>
    <s v="Estudiante "/>
    <x v="34"/>
    <s v="Facultad de Ciencias Económicas y Administrativas "/>
    <s v="Misional"/>
    <x v="1"/>
    <s v="Programa de pasantías"/>
    <s v="Programa de pasantías"/>
    <s v="N/A "/>
    <n v="22"/>
    <d v="2026-10-01T00:00:00"/>
    <d v="2016-11-01T00:00:00"/>
    <s v="octubre"/>
    <s v="Universidad Tecnológica de Panamá - UTP"/>
    <s v="N"/>
    <s v="N/A "/>
    <s v="Panamá "/>
    <s v="panamá "/>
    <x v="0"/>
    <s v="N/A "/>
    <s v="S"/>
    <s v="Informe, Artículo "/>
    <s v="S"/>
    <s v="S"/>
    <s v="Programa de pasantías"/>
  </r>
  <r>
    <s v="DCRI"/>
    <s v="Henry Jhoan Areiza Laverde     "/>
    <n v="1214717575"/>
    <m/>
    <s v="Estudiante "/>
    <x v="28"/>
    <s v="Facultad de Ingenierías "/>
    <s v="Misional"/>
    <x v="1"/>
    <s v="Programa de pasantías"/>
    <s v="Programa de pasantías"/>
    <s v="N/A "/>
    <n v="41"/>
    <d v="2005-11-01T00:00:00"/>
    <d v="2015-12-01T00:00:00"/>
    <s v="noviembre "/>
    <s v=" Universidad Rey Juan Carlos"/>
    <s v="N"/>
    <s v="N/A "/>
    <s v="España"/>
    <s v="España"/>
    <x v="0"/>
    <s v="N/A "/>
    <s v="S"/>
    <s v="Informe, Artículo "/>
    <s v="S"/>
    <s v="S"/>
    <s v="Programa de pasantías"/>
  </r>
  <r>
    <s v="DCRI"/>
    <s v="Jhonjali Garcia Mosquera      "/>
    <n v="1077449708"/>
    <m/>
    <s v="Estudiante "/>
    <x v="21"/>
    <s v="Facultad de Ciencias Económicas y Administrativas "/>
    <s v="Misional"/>
    <x v="1"/>
    <s v="Programa de pasantías"/>
    <s v="Programa de pasantías"/>
    <s v="N/A "/>
    <n v="23"/>
    <d v="2028-09-01T00:00:00"/>
    <d v="2020-10-01T00:00:00"/>
    <s v="septiembre "/>
    <s v="Instituto Politécnico Nacional de México  - IPN "/>
    <s v="N"/>
    <s v="N/A "/>
    <s v="México"/>
    <s v="Mexico "/>
    <x v="0"/>
    <s v="N/A "/>
    <s v="S"/>
    <s v="Informe, Artículo "/>
    <s v="S"/>
    <s v="S"/>
    <s v="Programa de pasantías"/>
  </r>
  <r>
    <s v="DCRI"/>
    <s v="Jhonatan Andrés Graciano Uribe "/>
    <n v="1017164898"/>
    <m/>
    <s v="Estudiante "/>
    <x v="29"/>
    <s v="Facultad de Ingenierías "/>
    <s v="Misional"/>
    <x v="1"/>
    <s v="Programa de pasantías"/>
    <s v="Programa de pasantías"/>
    <s v="N/A "/>
    <n v="30"/>
    <d v="2016-11-01T00:00:00"/>
    <d v="2015-12-01T00:00:00"/>
    <s v="noviembre "/>
    <s v="Universidad de Girona"/>
    <s v="N"/>
    <s v="N/A "/>
    <s v="España"/>
    <s v="Girona"/>
    <x v="0"/>
    <s v="N/A "/>
    <s v="S"/>
    <s v="Informe, Artículo "/>
    <s v="S"/>
    <s v="S"/>
    <s v="Programa de pasantías"/>
  </r>
  <r>
    <s v="DCRI"/>
    <s v="Jose Fernando Pamplona"/>
    <n v="15373832"/>
    <m/>
    <s v="Estudiante "/>
    <x v="28"/>
    <s v="Facultad de Ingenierías "/>
    <s v="Misional"/>
    <x v="1"/>
    <s v="Programa de pasantías"/>
    <s v="Programa de pasantías"/>
    <s v="N/A "/>
    <n v="41"/>
    <d v="2005-11-01T00:00:00"/>
    <d v="2015-12-01T00:00:00"/>
    <s v="noviembre "/>
    <s v="Universidad Carlos III de Madrid "/>
    <s v="N"/>
    <s v="N/A "/>
    <s v="España"/>
    <s v="Madrid "/>
    <x v="0"/>
    <s v="N/A "/>
    <s v="S"/>
    <s v="Informe, Artículo "/>
    <s v="S"/>
    <s v="S"/>
    <s v="Programa de pasantías"/>
  </r>
  <r>
    <s v="DCRI"/>
    <s v="Lina Clemencia Castaño Osorio"/>
    <n v="30233641"/>
    <m/>
    <s v="Estudiante "/>
    <x v="21"/>
    <s v="Facultad de Ciencias Económicas y Administrativas "/>
    <s v="Misional"/>
    <x v="1"/>
    <s v="Programa de pasantías"/>
    <s v="Programa de pasantías"/>
    <s v="N/A "/>
    <n v="21"/>
    <d v="2024-11-01T00:00:00"/>
    <s v="Dciembre 14"/>
    <s v="noviembre "/>
    <s v="Universidad Autónoma de Chihuahua"/>
    <s v="N"/>
    <s v="N/A "/>
    <s v="México"/>
    <s v="Mexico "/>
    <x v="0"/>
    <s v="N/A "/>
    <s v="S"/>
    <s v="Informe, Artículo "/>
    <s v="S"/>
    <s v="S"/>
    <s v="Programa de pasantías"/>
  </r>
  <r>
    <s v="DCRI"/>
    <s v="Luis Felipe Ortíz Clavijo"/>
    <n v="1128400464"/>
    <m/>
    <s v="Estudiante "/>
    <x v="54"/>
    <s v="Facultad de Artes y Humanidades"/>
    <s v="Misional"/>
    <x v="1"/>
    <s v="Programa de pasantías"/>
    <s v="Programa de pasantías"/>
    <s v="N/A "/>
    <n v="40"/>
    <d v="2022-10-01T00:00:00"/>
    <s v="Novimbre 30"/>
    <s v="octubre"/>
    <s v="Consejo Superior de Investigaciones Científicas"/>
    <s v="N"/>
    <s v="N/A "/>
    <s v="España"/>
    <s v="Madrid "/>
    <x v="0"/>
    <s v="N/A "/>
    <s v="S"/>
    <s v="Informe, Artículo "/>
    <s v="S"/>
    <s v="S"/>
    <s v="Programa de pasantías"/>
  </r>
  <r>
    <s v="DCRI"/>
    <s v="María Mercedes Velásquez López "/>
    <n v="43985660"/>
    <m/>
    <s v="Estudiante "/>
    <x v="11"/>
    <s v=" Facultad de Ciencias Exactas y Aplicadas "/>
    <s v="Misional"/>
    <x v="1"/>
    <s v="Programa de pasantías"/>
    <s v="Programa de pasantías"/>
    <s v="N/A "/>
    <n v="42"/>
    <d v="2015-10-01T00:00:00"/>
    <d v="2025-11-01T00:00:00"/>
    <s v="octubre"/>
    <s v="Universidad de Girona"/>
    <s v="N"/>
    <s v="N/A "/>
    <s v="Espal"/>
    <s v=" Girona"/>
    <x v="0"/>
    <s v="N/A "/>
    <s v="S"/>
    <s v="Informe, Artículo "/>
    <s v="S"/>
    <s v="S"/>
    <s v="Programa de pasantías"/>
  </r>
  <r>
    <s v="DCRI"/>
    <s v="Sebastian Restrepo Agudelo"/>
    <n v="1214715577"/>
    <m/>
    <s v="Estudiante "/>
    <x v="28"/>
    <s v="Facultad de Ingenierías "/>
    <s v="Misional"/>
    <x v="1"/>
    <s v="Programa de pasantías"/>
    <s v="Programa de pasantías"/>
    <s v="N/A "/>
    <n v="28"/>
    <d v="2017-11-01T00:00:00"/>
    <d v="2014-12-01T00:00:00"/>
    <s v="noviembre "/>
    <s v="Universidad Politécnica de Valencia"/>
    <s v="N"/>
    <s v="N/A "/>
    <s v="España "/>
    <s v="Valencia "/>
    <x v="0"/>
    <s v="N/A "/>
    <s v="S"/>
    <s v="Informe, Artículo "/>
    <s v="S"/>
    <s v="S"/>
    <s v="Programa de pasantías"/>
  </r>
  <r>
    <s v="DCRI"/>
    <s v="LAURA SOFIA MEJIA MUÑOZ "/>
    <n v="1152224851"/>
    <s v="lauramejia246568@correo.itm.edu.co"/>
    <s v="Estudiante "/>
    <x v="55"/>
    <s v="Facultad de Ciencias Económicas y Administrativas "/>
    <s v="Misional"/>
    <x v="1"/>
    <s v="Escuela Internacional de Invierno "/>
    <s v="Cursos Cortos "/>
    <s v="N/A"/>
    <n v="15"/>
    <d v="2016-11-01T00:00:00"/>
    <d v="2001-12-01T00:00:00"/>
    <s v="noviembre "/>
    <s v="UNIVERSIDAD POLITÉCNICA DE RAMOS ARIZPE- UNIVERSIDAD POLITÉCNICA DE SANTA ROSA JÁUREGUI"/>
    <s v="S"/>
    <s v="UI 18-12"/>
    <s v="México"/>
    <s v="Queretaro "/>
    <x v="0"/>
    <s v="N/A "/>
    <s v="Escuela Internacional de Invierno "/>
    <s v="Informe de movilidad, evidencias fotograficas, video"/>
    <s v="S"/>
    <s v="S"/>
    <s v="Ruby Munera "/>
  </r>
  <r>
    <s v="DCRI"/>
    <s v="ALEJANDRA LOPEZ BERRIO"/>
    <n v="1017249767"/>
    <s v="alejandralopez232081@correo.itm.edu.co"/>
    <s v="Estudiante "/>
    <x v="12"/>
    <s v=" Facultad de Ciencias Exactas y Aplicadas "/>
    <s v="Misional"/>
    <x v="1"/>
    <s v="Escuela Internacional de Invierno "/>
    <s v="Cursos Cortos "/>
    <s v="N/A"/>
    <n v="15"/>
    <d v="2016-11-01T00:00:00"/>
    <d v="2001-12-01T00:00:00"/>
    <s v="noviembre "/>
    <s v="UNIVERSIDAD POLITÉCNICA DE RAMOS ARIZPE- UNIVERSIDAD POLITÉCNICA DE SANTA ROSA JÁUREGUI"/>
    <s v="S"/>
    <s v="UI 18-12"/>
    <s v="México"/>
    <s v="Queretaro "/>
    <x v="0"/>
    <s v="N/A "/>
    <s v="Escuela Internacional de Invierno "/>
    <s v="Informe de movilidad, evidencias fotograficas, video"/>
    <s v="S"/>
    <s v="S"/>
    <s v="Ruby Munera "/>
  </r>
  <r>
    <s v="DCRI"/>
    <s v="JAIR SEBASTIAN BARRERA TULLAN  "/>
    <n v="1085329116"/>
    <s v="jairbarrera213065@correo.itm.edu.co"/>
    <s v="Estudiante "/>
    <x v="47"/>
    <s v="Facultad de Ingenierías "/>
    <s v="Misional"/>
    <x v="1"/>
    <s v="Escuela Internacional de Invierno "/>
    <s v="Cursos Cortos "/>
    <s v="N/A"/>
    <n v="15"/>
    <d v="2016-11-01T00:00:00"/>
    <d v="2001-12-01T00:00:00"/>
    <s v="noviembre "/>
    <s v="UNIVERSIDAD POLITÉCNICA DE RAMOS ARIZPE- UNIVERSIDAD POLITÉCNICA DE SANTA ROSA JÁUREGUI"/>
    <s v="S"/>
    <s v="UI 18-12"/>
    <s v="México"/>
    <s v="Queretaro "/>
    <x v="0"/>
    <s v="N/A "/>
    <s v="Escuela Internacional de Invierno "/>
    <s v="Informe de movilidad, evidencias fotograficas, video"/>
    <s v="S"/>
    <s v="S"/>
    <s v="Ruby Munera "/>
  </r>
  <r>
    <s v="DCRI"/>
    <s v="JUAN DAVID OROZCO RUIZ"/>
    <n v="1017253723"/>
    <s v="juanorozco240166@correo.itm.edu.co"/>
    <s v="Estudiante "/>
    <x v="47"/>
    <s v="Facultad de Ingenierías "/>
    <s v="Misional"/>
    <x v="1"/>
    <s v="Escuela Internacional de Invierno "/>
    <s v="Cursos Cortos "/>
    <s v="N/A"/>
    <n v="15"/>
    <d v="2016-11-01T00:00:00"/>
    <d v="2001-12-01T00:00:00"/>
    <s v="noviembre "/>
    <s v="_x000a_Universidad Politécnica De Ramos Arizpe- Universidad Politécnica De Santa Rosa Jáuregui_x000a_"/>
    <s v="S"/>
    <s v="UI 18-12"/>
    <s v="México"/>
    <s v="Queretaro "/>
    <x v="0"/>
    <s v="N/A "/>
    <s v="Escuela Internacional de Invierno "/>
    <s v="Informe de movilidad, evidencias fotograficas, video"/>
    <s v="S"/>
    <s v="S"/>
    <s v="Ruby Munera "/>
  </r>
  <r>
    <s v="DCRI"/>
    <s v="LUISA FERNANDA VILLAMIZAR SUAZA"/>
    <n v="1214714501"/>
    <s v="luisavillamizar143800@correo.itm.edu.co"/>
    <s v="Estudiante "/>
    <x v="32"/>
    <s v="Facultad de Ingenierías "/>
    <s v="Misional"/>
    <x v="1"/>
    <s v="Escuela Internacional de Invierno "/>
    <s v="Cursos Cortos "/>
    <s v="N/A"/>
    <n v="15"/>
    <d v="2016-11-01T00:00:00"/>
    <d v="2001-12-01T00:00:00"/>
    <s v="noviembre "/>
    <s v="_x000a_Universidad Politécnica De Ramos Arizpe- Universidad Politécnica De Santa Rosa Jáuregui_x000a_"/>
    <s v="S"/>
    <s v="UI 18-12"/>
    <s v="México"/>
    <s v="Queretaro "/>
    <x v="0"/>
    <s v="N/A "/>
    <s v="Escuela Internacional de Invierno "/>
    <s v="Informe de movilidad, evidencias fotograficas, video"/>
    <s v="S"/>
    <s v="S"/>
    <s v="Ruby Munera "/>
  </r>
  <r>
    <s v="DCRI"/>
    <s v="ANDRÉS FELIPE RAMÍREZ ARANGO"/>
    <n v="1036662186"/>
    <s v="andresramirez188194@correo.itm.edu.co"/>
    <s v="Estudiante "/>
    <x v="17"/>
    <s v="Facultad de Artes y Humanidades"/>
    <s v="Misional"/>
    <x v="1"/>
    <s v="Escuela Internacional de Invierno "/>
    <s v="Cursos Cortos "/>
    <s v="N/A"/>
    <n v="15"/>
    <d v="2016-11-01T00:00:00"/>
    <d v="2001-12-01T00:00:00"/>
    <s v="noviembre "/>
    <s v="_x000a_Universidad Politécnica De Ramos Arizpe- Universidad Politécnica De Santa Rosa Jáuregui_x000a_"/>
    <s v="S"/>
    <s v="UI 18-12"/>
    <s v="México"/>
    <s v="Queretaro "/>
    <x v="0"/>
    <s v="N/A "/>
    <s v="Escuela Internacional de Invierno "/>
    <s v="Informe de movilidad, evidencias fotograficas, video"/>
    <s v="S"/>
    <s v="S"/>
    <s v="Ruby Munera "/>
  </r>
  <r>
    <s v="DCRI"/>
    <s v="SEBASTIAN VALENCIA CADENA"/>
    <n v="1017245947"/>
    <s v="sebastianvalencia206325@correo.itm.edu.co"/>
    <s v="Estudiante "/>
    <x v="12"/>
    <s v=" Facultad de Ciencias Exactas y Aplicadas "/>
    <s v="Misional"/>
    <x v="1"/>
    <s v="Escuela Internacional de Invierno "/>
    <s v="Cursos Cortos "/>
    <s v="N/A"/>
    <n v="15"/>
    <d v="2016-11-01T00:00:00"/>
    <d v="2001-12-01T00:00:00"/>
    <s v="noviembre "/>
    <s v="_x000a_Universidad Politécnica De Ramos Arizpe- Universidad Politécnica De Santa Rosa Jáuregui_x000a_"/>
    <s v="S"/>
    <s v="UI 18-12"/>
    <s v="México"/>
    <s v="Queretaro "/>
    <x v="0"/>
    <s v="N/A "/>
    <s v="Escuela Internacional de Invierno "/>
    <s v="Informe de movilidad, evidencias fotograficas, video"/>
    <s v="S"/>
    <s v="S"/>
    <s v="Ruby Munera "/>
  </r>
  <r>
    <s v="DCRI"/>
    <s v="JESSICA VILLAMIZAR SUAZA"/>
    <n v="1128438401"/>
    <s v="jessicavillamizar87135@correo.itm.edu.co"/>
    <s v="Estudiante "/>
    <x v="32"/>
    <s v="Facultad de Ingenierías "/>
    <s v="Misional"/>
    <x v="1"/>
    <s v="Escuela Internacional de Invierno "/>
    <s v="Cursos Cortos "/>
    <s v="N/A"/>
    <n v="15"/>
    <d v="2016-11-01T00:00:00"/>
    <d v="2001-12-01T00:00:00"/>
    <s v="noviembre "/>
    <s v="_x000a_Universidad Politécnica De Ramos Arizpe- Universidad Politécnica De Santa Rosa Jáuregui_x000a_"/>
    <s v="S"/>
    <s v="UI 18-12"/>
    <s v="México"/>
    <s v="Queretaro "/>
    <x v="0"/>
    <s v="N/A "/>
    <s v="Escuela Internacional de Invierno "/>
    <s v="Informe de movilidad, evidencias fotograficas, video"/>
    <s v="S"/>
    <s v="S"/>
    <s v="Ruby Munera "/>
  </r>
  <r>
    <s v="DCRI"/>
    <s v="KELLY JOHANNA CADAVID SÁNCHEZ"/>
    <n v="1214716562"/>
    <s v="kellycadavid118281@correo.itm.edu.co"/>
    <s v="Estudiante "/>
    <x v="17"/>
    <s v="Facultad de Artes y Humanidades"/>
    <s v="Misional"/>
    <x v="1"/>
    <s v="Escuela Internacional de Invierno "/>
    <s v="Cursos Cortos "/>
    <s v="N/A"/>
    <n v="15"/>
    <d v="2016-11-01T00:00:00"/>
    <d v="2001-12-01T00:00:00"/>
    <s v="noviembre "/>
    <s v="_x000a_Universidad Politécnica De Ramos Arizpe- Universidad Politécnica De Santa Rosa Jáuregui_x000a_"/>
    <s v="S"/>
    <s v="UI 18-12"/>
    <s v="México"/>
    <s v="Queretaro "/>
    <x v="0"/>
    <s v="N/A "/>
    <s v="Escuela Internacional de Invierno "/>
    <s v="Informe de movilidad, evidencias fotograficas, video"/>
    <s v="S"/>
    <s v="S"/>
    <s v="Ruby Munera "/>
  </r>
  <r>
    <s v="DCRI"/>
    <s v="DIEGO ANDRÉS CARDONA HENAO"/>
    <n v="1017264689"/>
    <s v="diegocardona239547@correo.itm.edu.co"/>
    <s v="Estudiante "/>
    <x v="47"/>
    <s v="Facultad de Ingenierías "/>
    <s v="Misional"/>
    <x v="1"/>
    <s v="Escuela Internacional de Invierno "/>
    <s v="Cursos Cortos "/>
    <s v="N/A"/>
    <n v="15"/>
    <d v="2016-11-01T00:00:00"/>
    <d v="2001-12-01T00:00:00"/>
    <s v="noviembre "/>
    <s v="_x000a_Universidad Politécnica De Ramos Arizpe- Universidad Politécnica De Santa Rosa Jáuregui_x000a_"/>
    <s v="S"/>
    <s v="UI 18-12"/>
    <s v="México"/>
    <s v="Queretaro "/>
    <x v="0"/>
    <s v="N/A "/>
    <s v="Escuela Internacional de Invierno "/>
    <s v="Informe de movilidad, evidencias fotograficas, video"/>
    <s v="S"/>
    <s v="S"/>
    <s v="Ruby Munera "/>
  </r>
  <r>
    <s v="Dirección de Investigación"/>
    <s v="JUAN JOSE RENDON RODRIGUEZ"/>
    <s v="1.040.049.783"/>
    <s v="juanrendon236332@correo.itm.edu.co"/>
    <s v="Estudiante"/>
    <x v="3"/>
    <s v=" Facultad de Ciencias Exactas y Aplicadas "/>
    <s v="Misional"/>
    <x v="1"/>
    <s v="III Congreso Colombiano de Bioquímica y Biología Molecular C2B2"/>
    <s v="Ponencia"/>
    <s v="protein-protein interaction network of proteins associated with unfavorable prognosis in Acute Myeloid Leukemia”"/>
    <n v="3"/>
    <s v="1 de noviembre "/>
    <s v="3 de noviembre "/>
    <s v="noviembre "/>
    <s v="Sociedad Colombiana de Ciencias Químicas "/>
    <s v="S"/>
    <s v="P-17215"/>
    <s v="COLOMBIA"/>
    <s v="Bogotá "/>
    <x v="1"/>
    <s v="semillero de ciencias biomedicas"/>
    <s v="N"/>
    <s v="CERTIFICADO PONENCIA- MEMORIAS CONGRESO"/>
    <s v="N"/>
    <s v="N"/>
    <m/>
  </r>
  <r>
    <s v="Dirección de Investigación"/>
    <s v="NELSON DARIO GOMEZ CARDONA"/>
    <s v="71.779.814"/>
    <s v="nelsongomez@itm.edu.co"/>
    <s v="Docente"/>
    <x v="5"/>
    <s v="Facultad de Ingenierías"/>
    <s v="Misional"/>
    <x v="0"/>
    <s v="Participación como ponente en la Conferencia “Latin American Optics &amp; Photonics” LAOP 2018"/>
    <s v="Ponencia "/>
    <s v="Ultra-short polarization beam splitter to opérate in two communication bands based on a gold-filled dual-core photonic cristal fiber” y “Multi-analyte refractive index sensor base don hybrid long range plasmon modes in H-shaped optical fiber” "/>
    <n v="4"/>
    <s v="12 de noviembre"/>
    <s v="15 de noviembre"/>
    <s v="noviembre "/>
    <m/>
    <s v="N"/>
    <s v="P-17217"/>
    <s v="Perú "/>
    <s v="LIMA"/>
    <x v="0"/>
    <s v="N/A"/>
    <s v="N"/>
    <s v="Movilidad tramitada por la Dirección de Investigación "/>
    <s v="N"/>
    <s v="N"/>
    <m/>
  </r>
  <r>
    <s v="Dirección de Investigación"/>
    <s v="ESTEFANIA PEREZ GIRALDO"/>
    <s v="1.128.479.537"/>
    <s v="estefaniaperez@itm.edu.co"/>
    <s v="Estudiante"/>
    <x v="25"/>
    <s v=" Facultad de Ciencias Exactas y Aplicadas "/>
    <s v="Misional"/>
    <x v="1"/>
    <s v="Pasantía "/>
    <s v="Pasantía"/>
    <s v="N/A "/>
    <n v="31"/>
    <s v="23 de noviembre "/>
    <s v="21 de diciembre "/>
    <s v="noviembre "/>
    <s v="Centro de Investigación e Innovación en Bioingeniería, de la Universidad Politécnica de Valencia"/>
    <s v="N"/>
    <s v="COLCIENCIAS 846-2016"/>
    <s v="ESPAÑA"/>
    <s v="VALENCIA"/>
    <x v="0"/>
    <s v="N/A"/>
    <s v="N"/>
    <s v="Movilidad tramitada por la Dirección de Investigación "/>
    <s v="N"/>
    <s v="N"/>
    <m/>
  </r>
  <r>
    <s v="Rectoría"/>
    <s v="Juan Carlos Jaramillo Fayad "/>
    <n v="79568315"/>
    <s v="juanjaramillo@itm.edu.co"/>
    <s v="Docente"/>
    <x v="9"/>
    <s v=" Facultad de Ciencias Exactas y Aplicadas "/>
    <s v="Misional "/>
    <x v="0"/>
    <s v="V Congreso Colombiano de Zoologia "/>
    <s v="Representación Institucional"/>
    <s v="N/A"/>
    <n v="5"/>
    <d v="2003-12-01T00:00:00"/>
    <d v="2007-12-01T00:00:00"/>
    <s v="diciembre"/>
    <s v="N/A"/>
    <m/>
    <m/>
    <s v="Colombia "/>
    <s v="Bogotá "/>
    <x v="1"/>
    <s v="N/A"/>
    <s v="Movilidad realizada por Rectoria "/>
    <s v="Movilidad realizada por Rectoria "/>
    <s v="Movilidad realizada por Rectoria "/>
    <s v="N/A"/>
    <m/>
  </r>
  <r>
    <s v="Rectoría"/>
    <s v="Juan Carlos Jaramillo Fayad "/>
    <n v="79568315"/>
    <s v="juanjaramillo@itm.edu.co"/>
    <s v="Docente"/>
    <x v="9"/>
    <s v=" Facultad de Ciencias Exactas y Aplicadas "/>
    <s v="Misional "/>
    <x v="0"/>
    <s v="Reunión y Organización del cuarto taller regional de Atropellamiento de Fauna en las Carreteras Nacionales "/>
    <s v="Representación Institucional"/>
    <s v="N/A"/>
    <n v="4"/>
    <d v="2010-12-01T00:00:00"/>
    <d v="2013-12-01T00:00:00"/>
    <s v="diciembre"/>
    <s v="N/A"/>
    <m/>
    <m/>
    <s v="Colombia "/>
    <s v="Bogotá "/>
    <x v="1"/>
    <s v="N/A"/>
    <s v="Movilidad realizada por Rectoria "/>
    <s v="Movilidad realizada por Rectoria "/>
    <s v="Movilidad realizada por Rectoria "/>
    <s v="N/A"/>
    <m/>
  </r>
  <r>
    <s v="DCRI"/>
    <s v="Juan  Diego Restrepo Agudelo "/>
    <n v="1037631571"/>
    <m/>
    <s v="Estudiante "/>
    <x v="22"/>
    <s v="Facultad de Artes y Humanidades"/>
    <s v="Misional "/>
    <x v="1"/>
    <s v="Escuela Internacional de Innovación Social"/>
    <s v="Cursos Cortos "/>
    <s v="N/A "/>
    <n v="8"/>
    <d v="2006-11-01T00:00:00"/>
    <d v="2016-11-01T00:00:00"/>
    <s v="noviembre "/>
    <s v="N/A "/>
    <s v="S"/>
    <s v="RN 17-04"/>
    <s v="Colombia "/>
    <s v="Bogotá "/>
    <x v="1"/>
    <s v="N/A"/>
    <s v="escuela de Innovacion social "/>
    <s v="Evidencia fotografica "/>
    <s v="S"/>
    <s v="N/A"/>
    <s v="Manuela Raigosa"/>
  </r>
  <r>
    <s v="DCRI"/>
    <s v="Jhon William Jiménez González"/>
    <n v="1152208083"/>
    <s v="jhonjimenez180207@correo.itm.edu.co"/>
    <s v="Estudiante "/>
    <x v="55"/>
    <s v="Facultad de Ciencias Económicas y Administrativas "/>
    <s v="Misional "/>
    <x v="1"/>
    <s v="Intercambio paloma "/>
    <s v="Intercambio paloma "/>
    <s v="N/A"/>
    <n v="150"/>
    <d v="2005-08-01T00:00:00"/>
    <d v="1930-11-01T00:00:00"/>
    <s v="Agosto"/>
    <s v="Politécnico Jaime Isaza Cadvid_x000a__x000a_"/>
    <s v="S"/>
    <m/>
    <s v="Colombia "/>
    <s v="Bogotá "/>
    <x v="1"/>
    <s v="N/A"/>
    <s v="Paloma"/>
    <s v="Informe de movilidad "/>
    <s v="Paloma  "/>
    <s v="N/A"/>
    <s v="Ruby Munera "/>
  </r>
  <r>
    <s v="DCRI"/>
    <s v="Mariana Méndez Aristizábal"/>
    <n v="1037660842"/>
    <s v="marianamendez236288@correo.itm.edu.co"/>
    <s v="Estudiante "/>
    <x v="17"/>
    <s v="Facultad de Artes y Humanidades"/>
    <s v="Misional "/>
    <x v="1"/>
    <s v="Intercambio académico "/>
    <s v="Intercambio paloma "/>
    <s v="N/A"/>
    <n v="150"/>
    <d v="2005-08-01T00:00:00"/>
    <d v="1930-11-01T00:00:00"/>
    <s v="Agosto"/>
    <s v="Colegiatura Colombiana_x000a_"/>
    <s v="S"/>
    <m/>
    <s v="Colombia "/>
    <s v="Bogotá "/>
    <x v="1"/>
    <s v="N/A"/>
    <s v="Paloma"/>
    <s v="Informe de movilidad "/>
    <s v="Paloma  "/>
    <s v="N/A"/>
    <s v="Ruby Munera "/>
  </r>
  <r>
    <s v="DCRI"/>
    <s v="David Piedrahíta Villalobo"/>
    <n v="1037626449"/>
    <s v="davidpiedrahita236190@correo.itm.edu.co"/>
    <s v="Estudiante "/>
    <x v="17"/>
    <s v="Facultad de Artes y Humanidades"/>
    <s v="Misional "/>
    <x v="1"/>
    <s v="Intercambio académico "/>
    <s v="Intercambio paloma "/>
    <s v="N/A"/>
    <n v="150"/>
    <d v="2005-08-01T00:00:00"/>
    <d v="1930-11-01T00:00:00"/>
    <s v="Agosto"/>
    <s v="Colegiatura Colombiana_x000a_"/>
    <s v="S"/>
    <m/>
    <s v="Colombia "/>
    <s v="Bogotá "/>
    <x v="1"/>
    <s v="N/A"/>
    <s v="Paloma"/>
    <s v="Informe de movilidad "/>
    <s v="Paloma  "/>
    <s v="N/A"/>
    <s v="Ruby Munera "/>
  </r>
  <r>
    <s v="DCRI"/>
    <s v="John Alberto Betancur Maya"/>
    <s v="15.511.283"/>
    <s v="johnbetancur@itm.edu.co"/>
    <s v="Docente ocasional "/>
    <x v="56"/>
    <s v="Facultad de Ciencias Económicas y Administrativas "/>
    <s v="Misional "/>
    <x v="0"/>
    <s v="Simposio Internacional de Metrología: por la Innovación Tecnológica y el Desarrollo Sustentable"/>
    <s v="Pasantía "/>
    <s v="N/A "/>
    <n v="4"/>
    <d v="2008-10-01T00:00:00"/>
    <d v="2012-10-01T00:00:00"/>
    <s v="octubre "/>
    <s v="CIDESI."/>
    <s v="N"/>
    <s v="N/A "/>
    <s v="México "/>
    <s v="Queretaro "/>
    <x v="0"/>
    <s v="N/A "/>
    <s v="S"/>
    <s v="Informe de movilidad "/>
    <s v="S"/>
    <s v="S"/>
    <m/>
  </r>
  <r>
    <s v="Departamento de Personal"/>
    <s v="Francisco Luis Giraldo Gutiérrez"/>
    <n v="71647133"/>
    <s v="franciscogiraldo@itm.edu.co"/>
    <s v="Docente"/>
    <x v="19"/>
    <s v="Facultad de Artes y Humanidades"/>
    <s v="Misional "/>
    <x v="0"/>
    <s v="XXI Congreso Internacional EDUTEC 2018"/>
    <s v="Ponencia "/>
    <s v="Ámbitos del Big Data en la Educación "/>
    <n v="8"/>
    <d v="2024-10-01T00:00:00"/>
    <d v="1931-10-01T00:00:00"/>
    <s v="octubre"/>
    <s v="_"/>
    <s v="N"/>
    <s v="N/A"/>
    <s v="España "/>
    <s v="Lleida"/>
    <x v="0"/>
    <s v="_"/>
    <s v="Movilidad realizada por el depto de personal"/>
    <s v="Producto establecido en el marco del proyecto de investigación P17221, se entregará certificado de partacipación y memorias con ISBN, apenas los publiquen."/>
    <s v="Movilidad realizada por el depto de personal"/>
    <s v="_"/>
    <s v="_"/>
  </r>
  <r>
    <s v="CTI"/>
    <s v="Víctor Garzón Restrepo"/>
    <n v="1037590791"/>
    <s v="victorgarzon206904@correo.itm.edu.co"/>
    <s v="Estudiante"/>
    <x v="30"/>
    <s v="Facultad de Ciencias Económicas y Administrativas "/>
    <s v="Misional "/>
    <x v="1"/>
    <s v="XVII ENCUENTRO NACIOANAL DE SEMILLEROS DE INVESTIGACIÓN REDCOLSI-2018"/>
    <s v="Ponencia "/>
    <s v="Análisis de la integración de la gestión de la calidad en el contexto de las cadenas de suministro"/>
    <n v="4"/>
    <n v="43384"/>
    <n v="43387"/>
    <s v="octubre"/>
    <s v="Universidades sedes en la ciudad de pasto"/>
    <s v="N"/>
    <s v="N/A"/>
    <s v="Colombia"/>
    <s v="Medellín - Pasto"/>
    <x v="1"/>
    <s v="Sistemas de gestión de calidad"/>
    <s v="S"/>
    <s v="Fotografías y certificados"/>
    <s v="S"/>
    <s v="N/A"/>
    <m/>
  </r>
  <r>
    <s v="CTI"/>
    <s v="Frank Ferney Castro Arbeláez "/>
    <n v="98707223"/>
    <s v="frank.castro0320@gmail.com"/>
    <s v="Estudiante"/>
    <x v="15"/>
    <s v="Facultad de Ciencias Económicas y Administrativas "/>
    <s v="Misional "/>
    <x v="1"/>
    <s v="XVII ENCUENTRO NACIOANAL DE SEMILLEROS DE INVESTIGACIÓN REDCOLSI-2019"/>
    <s v="Ponencia "/>
    <s v="Categorización de cirugías electivas según su tiempo de duración y la incertidumbre de la misma en un Hospital de alta complejidad"/>
    <n v="4"/>
    <n v="43385"/>
    <n v="43388"/>
    <s v="octubre"/>
    <s v="Universidades sedes en la ciudad de pasto"/>
    <s v="N"/>
    <s v="N/A"/>
    <s v="Colombia"/>
    <s v="Medellín - Pasto"/>
    <x v="1"/>
    <s v="Estadística para la Calidad en Procesos Productivos "/>
    <s v="S"/>
    <s v="Fotogracias y certificados"/>
    <s v="S"/>
    <s v="N/A"/>
    <m/>
  </r>
  <r>
    <s v="CTI"/>
    <s v="Hayley Katherine Montes Zapata"/>
    <n v="1040748728"/>
    <s v="kathe11-27@hotmail.com"/>
    <s v="Estudiante"/>
    <x v="2"/>
    <s v="Facultad de Ciencias Económicas y Administrativas "/>
    <s v="Misional "/>
    <x v="1"/>
    <s v="XVII ENCUENTRO NACIOANAL DE SEMILLEROS DE INVESTIGACIÓN REDCOLSI-2020"/>
    <s v="Ponencia "/>
    <s v="Análisis de asimetrías de información en el cálculo y aplicación de las tasas indexadas con la DTF."/>
    <n v="4"/>
    <n v="43386"/>
    <n v="43389"/>
    <s v="octubre"/>
    <s v="Universidades sedes en la ciudad de pasto"/>
    <s v="N"/>
    <s v="N/A"/>
    <s v="Colombia"/>
    <s v="Medellín - Pasto"/>
    <x v="1"/>
    <s v="Modelamiento Económico y Financiero "/>
    <s v="S"/>
    <s v="Fotogracias y certificados"/>
    <s v="S"/>
    <s v="N/A"/>
    <m/>
  </r>
  <r>
    <s v="CTI"/>
    <s v="Fray Alonso Betancur Duque "/>
    <n v="71224017"/>
    <s v="fraybetancur64534@correo.itm.edu.co "/>
    <s v="Estudiante"/>
    <x v="2"/>
    <s v="Facultad de Ciencias Económicas y Administrativas "/>
    <s v="Misional "/>
    <x v="1"/>
    <s v="XVII ENCUENTRO NACIOANAL DE SEMILLEROS DE INVESTIGACIÓN REDCOLSI-2021"/>
    <s v="Ponencia "/>
    <s v="Diseño de modelo financiero para la evaluación de proyectos de ganadería doble propósito para la compañía SFA CEBAR S.A.S."/>
    <n v="4"/>
    <n v="43387"/>
    <n v="43390"/>
    <s v="octubre"/>
    <s v="Universidades sedes en la ciudad de pasto"/>
    <s v="N"/>
    <s v="N/A"/>
    <s v="Colombia"/>
    <s v="Medellín - Pasto"/>
    <x v="1"/>
    <s v="Modelamiento Económico y Financiero "/>
    <s v="S"/>
    <s v="Fotogracias y certificados"/>
    <s v="S"/>
    <s v="N/A"/>
    <m/>
  </r>
  <r>
    <s v="CTI"/>
    <s v="Frank Sneyder Garces Hernandez"/>
    <n v="1036656508"/>
    <s v="sneyderkeke@hotmail.com"/>
    <s v="Estudiante"/>
    <x v="15"/>
    <s v="Facultad de Ciencias Económicas y Administrativas "/>
    <s v="Misional "/>
    <x v="1"/>
    <s v="XVII ENCUENTRO NACIOANAL DE SEMILLEROS DE INVESTIGACIÓN REDCOLSI-2022"/>
    <s v="Ponencia "/>
    <s v="Definición e implementación de una política óptima de inventario en la empresa XYZ."/>
    <n v="4"/>
    <n v="43388"/>
    <n v="43391"/>
    <s v="octubre"/>
    <s v="Universidades sedes en la ciudad de pasto"/>
    <s v="N"/>
    <s v="N/A"/>
    <s v="Colombia"/>
    <s v="Medellín - Pasto"/>
    <x v="1"/>
    <s v="Sistemas Logísticos (SILO)"/>
    <s v="S"/>
    <s v="Fotogracias y certificados"/>
    <s v="S"/>
    <s v="N/A"/>
    <m/>
  </r>
  <r>
    <s v="CTI"/>
    <s v="Héctor Martínez Echeveste"/>
    <n v="415851"/>
    <s v="Hectormartinez179210@correo.itm.edu.co hectozul@gmail.com "/>
    <s v="Estudiante"/>
    <x v="33"/>
    <s v="Facultad de Artes y Humanidades"/>
    <s v="Misional "/>
    <x v="1"/>
    <s v="XVII ENCUENTRO NACIOANAL DE SEMILLEROS DE INVESTIGACIÓN REDCOLSI-2023"/>
    <s v="Ponencia "/>
    <s v="Bancos de sonidos virtuales de los instrumentos percutidos del folclor Colombiano en el formato (.SFZ). "/>
    <n v="4"/>
    <n v="43389"/>
    <n v="43392"/>
    <s v="octubre"/>
    <s v="Universidades sedes en la ciudad de pasto"/>
    <s v="N"/>
    <s v="N/A"/>
    <s v="Colombia"/>
    <s v="Medellín - Pasto"/>
    <x v="1"/>
    <s v="Tecnoarte"/>
    <s v="S"/>
    <s v="Fotogracias y certificados"/>
    <s v="S"/>
    <s v="N/A"/>
    <m/>
  </r>
  <r>
    <s v="CTI"/>
    <s v="Andrés Julián Pérez Rodríguez"/>
    <n v="1036962974"/>
    <s v="Andresperez219964@correo.itm.edu.co"/>
    <s v="Estudiante"/>
    <x v="47"/>
    <s v="Facultad de Ingenierías "/>
    <s v="Misional "/>
    <x v="1"/>
    <s v="XVII ENCUENTRO NACIOANAL DE SEMILLEROS DE INVESTIGACIÓN REDCOLSI-2024"/>
    <s v="Ponencia "/>
    <s v="Optimización de eyectores aire-aire en régimen subsónico mediante implementación de técnicas multivariable"/>
    <n v="4"/>
    <n v="43390"/>
    <n v="43393"/>
    <s v="octubre"/>
    <s v="Universidades sedes en la ciudad de pasto"/>
    <s v="N"/>
    <s v="N/A"/>
    <s v="Colombia"/>
    <s v="Medellín - Pasto"/>
    <x v="1"/>
    <s v="Computación Avanzada y Diseño Digital - SeCADD -ProM (ingeniería y Modelado Físico)"/>
    <s v="S"/>
    <s v="Fotogracias y certificados"/>
    <s v="S"/>
    <s v="N/A"/>
    <m/>
  </r>
  <r>
    <s v="CTI"/>
    <s v="Steven Galvis Holguin"/>
    <n v="1214744316"/>
    <s v="stevengalvis221631@hotmail.com"/>
    <s v="Estudiante"/>
    <x v="47"/>
    <s v="Facultad de Ingenierías "/>
    <s v="Misional "/>
    <x v="1"/>
    <s v="XVII ENCUENTRO NACIOANAL DE SEMILLEROS DE INVESTIGACIÓN REDCOLSI-2025"/>
    <s v="Ponencia "/>
    <s v="Optimización de turbina Michell-Banki vía simulación computacional"/>
    <n v="4"/>
    <n v="43391"/>
    <n v="43394"/>
    <s v="octubre"/>
    <s v="Universidades sedes en la ciudad de pasto"/>
    <s v="N"/>
    <s v="N/A"/>
    <s v="Colombia"/>
    <s v="Medellín - Pasto"/>
    <x v="1"/>
    <s v="Computación Avanzada y Diseño Digital - SeCADD -ProM (ingeniería y Modelado Físico)"/>
    <s v="S"/>
    <s v="Fotogracias y certificados"/>
    <s v="S"/>
    <s v="N/A"/>
    <m/>
  </r>
  <r>
    <s v="CTI"/>
    <s v="Angie Judith Guevara Muñoz"/>
    <n v="1039469755"/>
    <s v="angieguevara220191@correo.itm.edu.co_x000a__x000a_"/>
    <s v="Estudiante"/>
    <x v="47"/>
    <s v="Facultad de Ingenierías "/>
    <s v="Misional "/>
    <x v="1"/>
    <s v="XVII ENCUENTRO NACIOANAL DE SEMILLEROS DE INVESTIGACIÓN REDCOLSI-2026"/>
    <s v="Ponencia "/>
    <s v="Incidencia dela geometría del tanque para la generación de potencia eléctrica en una turbina de vórtice gravitacional."/>
    <n v="4"/>
    <n v="43392"/>
    <n v="43395"/>
    <s v="octubre"/>
    <s v="Universidades sedes en la ciudad de pasto"/>
    <s v="N"/>
    <s v="N/A"/>
    <s v="Colombia"/>
    <s v="Medellín - Pasto"/>
    <x v="1"/>
    <s v="Computación Avanzada y Diseño Digital - SeCADD -ProM (ingeniería y Modelado Físico)"/>
    <s v="S"/>
    <s v="Fotogracias y certificados"/>
    <s v="S"/>
    <s v="N/A"/>
    <m/>
  </r>
  <r>
    <s v="CTI"/>
    <s v="Mateo Del Gallego Rico "/>
    <n v="1152213746"/>
    <s v="mateodelgallego@gmail.com"/>
    <s v="Estudiante"/>
    <x v="47"/>
    <s v="Facultad de Ingenierías "/>
    <s v="Misional "/>
    <x v="1"/>
    <s v="XVII ENCUENTRO NACIOANAL DE SEMILLEROS DE INVESTIGACIÓN REDCOLSI-2027"/>
    <s v="Ponencia "/>
    <s v="Incidencia de la geometría en las ecuaciones de Sharma dentro de canales hidráulicos"/>
    <n v="4"/>
    <n v="43393"/>
    <n v="43396"/>
    <s v="octubre"/>
    <s v="Universidades sedes en la ciudad de pasto"/>
    <s v="N"/>
    <s v="N/A"/>
    <s v="Colombia"/>
    <s v="Medellín - Pasto"/>
    <x v="1"/>
    <s v="Computación Avanzada y Diseño Digital - SeCADD -ProM (ingeniería y Modelado Físico)"/>
    <s v="S"/>
    <s v="Fotogracias y certificados"/>
    <s v="S"/>
    <s v="N/A"/>
    <m/>
  </r>
  <r>
    <s v="CTI"/>
    <s v="Jhon Alexander Hoyos Quiroz"/>
    <n v="1214723114"/>
    <s v="jhonhoyos305@gmail.com"/>
    <s v="Estudiante"/>
    <x v="15"/>
    <s v="Facultad de Ciencias Económicas y Administrativas "/>
    <s v="Misional "/>
    <x v="1"/>
    <s v="XVII ENCUENTRO NACIOANAL DE SEMILLEROS DE INVESTIGACIÓN REDCOLSI-2028"/>
    <s v="Ponencia "/>
    <s v="Gestión del conocimiento en la industria Gráfica (Vigilancia tecnológica)"/>
    <n v="4"/>
    <n v="43394"/>
    <n v="43397"/>
    <s v="octubre"/>
    <s v="Universidades sedes en la ciudad de pasto"/>
    <s v="N"/>
    <s v="N/A"/>
    <s v="Colombia"/>
    <s v="Medellín - Pasto"/>
    <x v="1"/>
    <s v="Sistemas de Producción: Diseño y Mejora SIPRODyM "/>
    <s v="S"/>
    <s v="Fotogracias y certificados"/>
    <s v="S"/>
    <s v="N/A"/>
    <m/>
  </r>
  <r>
    <s v="CTI"/>
    <s v="Maiyan Katherine Yarce Correa"/>
    <n v="1017218678"/>
    <s v="maiyan_1994@hotmail.com"/>
    <s v="Estudiante"/>
    <x v="15"/>
    <s v="Facultad de Ciencias Económicas y Administrativas "/>
    <s v="Misional "/>
    <x v="1"/>
    <s v="XVII ENCUENTRO NACIOANAL DE SEMILLEROS DE INVESTIGACIÓN REDCOLSI-2029"/>
    <s v="Ponencia "/>
    <s v="Reducción de tiempos de alistamiento en el proceso de impresión screen de la empresa Marcazeta S.A.S., desde la perspectiva del pensamiento occidental, con  la aplicación de las herramientas lean manufacturing."/>
    <n v="4"/>
    <n v="43395"/>
    <n v="43398"/>
    <s v="octubre"/>
    <s v="Universidades sedes en la ciudad de pasto"/>
    <s v="N"/>
    <s v="N/A"/>
    <s v="Colombia"/>
    <s v="Medellín - Pasto"/>
    <x v="1"/>
    <s v="Sistemas de Producción: Diseño y Mejora SIPRODyM "/>
    <s v="S"/>
    <s v="Fotogracias y certificados"/>
    <s v="S"/>
    <s v="N/A"/>
    <m/>
  </r>
  <r>
    <s v="CTI"/>
    <s v="Sara Yepes Arroyave"/>
    <n v="1039457136"/>
    <s v="syepes.57@gmail.com"/>
    <s v="Estudiante"/>
    <x v="15"/>
    <s v="Facultad de Ciencias Económicas y Administrativas "/>
    <s v="Misional "/>
    <x v="1"/>
    <s v="XVII ENCUENTRO NACIOANAL DE SEMILLEROS DE INVESTIGACIÓN REDCOLSI-2030"/>
    <s v="Ponencia "/>
    <s v="Rediseño de la planta de producción de IFCO SAS-Sede Bogotá."/>
    <n v="4"/>
    <n v="43396"/>
    <n v="43399"/>
    <s v="octubre"/>
    <s v="Universidades sedes en la ciudad de pasto"/>
    <s v="N"/>
    <s v="N/A"/>
    <s v="Colombia"/>
    <s v="Medellín - Pasto"/>
    <x v="1"/>
    <s v="Sistemas de Producción: Diseño y Mejora SIPRODyM "/>
    <s v="S"/>
    <s v="Fotogracias y certificados"/>
    <s v="S"/>
    <s v="N/A"/>
    <m/>
  </r>
  <r>
    <s v="CTI"/>
    <s v="Felipe Escobar Ruiz"/>
    <n v="1040744975"/>
    <s v="fescoba9@gmail.com_x000a__x000a_"/>
    <s v="Estudiante"/>
    <x v="34"/>
    <s v="Facultad de Ciencias Económicas y Administrativas "/>
    <s v="Misional "/>
    <x v="1"/>
    <s v="XVII ENCUENTRO NACIOANAL DE SEMILLEROS DE INVESTIGACIÓN REDCOLSI-2031"/>
    <s v="Ponencia "/>
    <s v="Factores que inciden en la elección del programa Administración de Empresas de la Universidad CES en el municipio de Medellín"/>
    <n v="4"/>
    <n v="43397"/>
    <n v="43400"/>
    <s v="octubre"/>
    <s v="Universidades sedes en la ciudad de pasto"/>
    <s v="N"/>
    <s v="N/A"/>
    <s v="Colombia"/>
    <s v="Medellín - Pasto"/>
    <x v="1"/>
    <s v="Interdisciplinar en Investigación de Mercados "/>
    <s v="S"/>
    <s v="Fotogracias y certificados"/>
    <s v="S"/>
    <s v="N/A"/>
    <m/>
  </r>
  <r>
    <s v="CTI"/>
    <s v="Juan Pablo Zapata Gómez        "/>
    <n v="1017247101"/>
    <s v="juanzapata220077@correo.itm.edu.co"/>
    <s v="Estudiante"/>
    <x v="34"/>
    <s v="Facultad de Ciencias Económicas y Administrativas "/>
    <s v="Misional "/>
    <x v="1"/>
    <s v="XVII ENCUENTRO NACIOANAL DE SEMILLEROS DE INVESTIGACIÓN REDCOLSI-2032"/>
    <s v="Ponencia "/>
    <s v="Relación entre el post-conflicto y el emprendimiento: un estudio bibliométrico"/>
    <n v="4"/>
    <n v="43398"/>
    <n v="43401"/>
    <s v="octubre"/>
    <s v="Universidades sedes en la ciudad de pasto"/>
    <s v="N"/>
    <s v="N/A"/>
    <s v="Colombia"/>
    <s v="Medellín - Pasto"/>
    <x v="1"/>
    <s v="Coaching, Liderazgo, Negociación y Emprendimiento"/>
    <s v="S"/>
    <s v="Fotogracias y certificados"/>
    <s v="S"/>
    <s v="N/A"/>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0">
  <r>
    <s v="Dirección de Investigación"/>
    <s v="Robinson Buitrago Sierra "/>
    <n v="8126627"/>
    <s v="robinsonbuitriago@itm.edu.co "/>
    <s v="Docente de carrera "/>
    <x v="0"/>
    <s v="Facultad de Ingenierías"/>
    <s v="Misional"/>
    <x v="0"/>
    <s v="Pasantía  de Investigación "/>
    <s v="Pasantía "/>
    <s v="N/A "/>
    <n v="6"/>
    <d v="2009-01-01T00:00:00"/>
    <d v="2015-01-01T00:00:00"/>
    <s v="Enero "/>
    <s v="Universidad de Alicante "/>
    <s v="N"/>
    <s v="N/A"/>
    <s v="España "/>
    <s v="España"/>
    <x v="0"/>
    <s v="N/A "/>
    <s v="Movilidad tramitada por a Dirección de Investigaciones "/>
    <s v="Movilidad tramitada por a Dirección de Investigaciones "/>
    <s v="Movilidad tramitada por a Dirección de Investigaciones "/>
    <s v="S"/>
    <m/>
  </r>
  <r>
    <s v="DCRI"/>
    <s v="Robinson Buitrago Sierra "/>
    <n v="8126627"/>
    <s v="robinsonbuitriago@itm.edu.co "/>
    <s v="Docente Ocasional "/>
    <x v="0"/>
    <s v="Facultad de Ingenierías"/>
    <s v="Misional"/>
    <x v="0"/>
    <s v="US Workshop de Nanotecnología "/>
    <s v="Asistente "/>
    <s v="N/A "/>
    <n v="2"/>
    <d v="2014-02-01T00:00:00"/>
    <d v="2015-02-01T00:00:00"/>
    <s v="Febrero "/>
    <s v="Universidad de los Andes"/>
    <s v="N"/>
    <s v="N/A"/>
    <s v="Colombia"/>
    <s v="Bogotá "/>
    <x v="1"/>
    <s v="N/A "/>
    <s v="S"/>
    <s v="Presentación semillero línea de nuevos materiales,  "/>
    <s v="S"/>
    <s v="N/A "/>
    <s v="Apoyo Brindado por la Dirección de Investigaciones y la DCRI "/>
  </r>
  <r>
    <s v="DCRI"/>
    <s v="Juan Felipe Santa Marin"/>
    <n v="9866096"/>
    <s v="juansanta@itm.edu.ci "/>
    <s v="Docente Ocasional "/>
    <x v="0"/>
    <s v="Facultad de Ingenierías"/>
    <s v="Misional"/>
    <x v="0"/>
    <s v="US Workshop de Nanotecnología "/>
    <s v="Asistente "/>
    <s v="N/A "/>
    <n v="2"/>
    <d v="2014-02-01T00:00:00"/>
    <d v="2015-02-01T00:00:00"/>
    <s v="Febrero "/>
    <s v="Universidad de los Andes"/>
    <s v="N"/>
    <s v="N/A"/>
    <s v="Colombia"/>
    <s v="Bogotá "/>
    <x v="1"/>
    <s v="N/A "/>
    <s v="S"/>
    <s v="Presentación semillero línea de nuevos materiales, memorias del evento "/>
    <s v="S"/>
    <s v="N/A "/>
    <s v="Apoyo Brindado por la Dirección de Investigaciones y la DCRI "/>
  </r>
  <r>
    <s v="DCRI"/>
    <s v="Robinson Buitrago Sierra "/>
    <n v="8126627"/>
    <s v="robinsonbuitriago@itm.edu.co "/>
    <s v="Docente Ocasional "/>
    <x v="0"/>
    <s v="Facultad de Ingenierías"/>
    <s v="Misional"/>
    <x v="0"/>
    <s v="US Workshop de Nanotecnología "/>
    <s v="Asistente "/>
    <s v="N/A "/>
    <n v="2"/>
    <d v="2014-02-01T00:00:00"/>
    <d v="2015-02-01T00:00:00"/>
    <s v="Febrero "/>
    <s v="Universidad de los Andes"/>
    <s v="N"/>
    <s v="N/A "/>
    <s v="Colombia"/>
    <s v="Bogotá "/>
    <x v="1"/>
    <s v="N/A "/>
    <s v="S"/>
    <s v="Presentación semillero línea de nuevos materiales, m"/>
    <s v="S"/>
    <s v="N/A"/>
    <s v="Apoyo Brindado por la Dirección de Investigaciones y la DCRI "/>
  </r>
  <r>
    <s v="DCRI"/>
    <s v="Juan Felipe Santa Marin"/>
    <n v="9866096"/>
    <s v="juansanta@itm.edu.ci "/>
    <s v="Docente Ocasional "/>
    <x v="0"/>
    <s v="Facultad de Ingenierías"/>
    <s v="Misional"/>
    <x v="0"/>
    <s v="US Workshop de Nanotecnología "/>
    <s v="Asistente "/>
    <s v="N/A "/>
    <n v="2"/>
    <d v="2014-02-01T00:00:00"/>
    <d v="2015-02-01T00:00:00"/>
    <s v="Febrero "/>
    <s v="Universidad de los Andes"/>
    <s v="N"/>
    <s v="N/A"/>
    <s v="Colombia"/>
    <s v="Bogotá "/>
    <x v="1"/>
    <s v="N/A "/>
    <s v="S"/>
    <s v="Presentación semillero línea de nuevos materiales, memorias del evento "/>
    <s v="S"/>
    <s v="N/A "/>
    <s v="Apoyo Brindado por la Dirección de Investigaciones y la DCRI "/>
  </r>
  <r>
    <s v="Departamento de Personal"/>
    <s v="Natalia Montoya Cruz "/>
    <n v="43548090"/>
    <s v="nataliamontoya@itm.edu.co"/>
    <s v="Contadora "/>
    <x v="1"/>
    <s v="Contabilidad "/>
    <s v="Apoyo "/>
    <x v="1"/>
    <s v="Semianrio taller Reforma tributaria ley 1819 de 2016 y sus decretos reglamentarios "/>
    <s v="Asistente "/>
    <s v="N/A "/>
    <n v="1"/>
    <d v="2013-02-01T00:00:00"/>
    <d v="2013-02-01T00:00:00"/>
    <s v="Febrero "/>
    <s v="Empresa Prática LTDA"/>
    <s v="N"/>
    <s v="N/A"/>
    <s v="Colombia "/>
    <s v="Medellín"/>
    <x v="1"/>
    <s v="N/A "/>
    <s v="Movilidad tramitada por capacitación "/>
    <s v="Movilidad tramitada por capacitación "/>
    <s v="Movilidad tramitada por capacitación "/>
    <s v="N/A "/>
    <m/>
  </r>
  <r>
    <s v="Departamento de Personal"/>
    <s v="Julia Elena Urrego "/>
    <n v="32336072"/>
    <s v="juliaurrego@itm.edu.co "/>
    <s v="Profesional Universitaria "/>
    <x v="1"/>
    <s v="Contabilidad "/>
    <s v="Apoyo "/>
    <x v="1"/>
    <s v="Semianrio taller Reforma tributaria ley 1819 de 2016 y sus decretos reglamentarios "/>
    <s v="Asistente "/>
    <s v="N/A "/>
    <n v="1"/>
    <d v="2013-02-01T00:00:00"/>
    <d v="2013-02-01T00:00:00"/>
    <s v="Febrero "/>
    <s v="Empresa Prática LTDA"/>
    <s v="N"/>
    <s v="N/A"/>
    <s v="Colombia "/>
    <s v="Medellón "/>
    <x v="1"/>
    <s v="N/A "/>
    <s v="Movilidad tramitada por capacitación "/>
    <s v="Movilidad tramitada por capacitación "/>
    <s v="Movilidad tramitada por capacitación "/>
    <s v="N/A "/>
    <m/>
  </r>
  <r>
    <s v="Dirección de Investigación"/>
    <s v="Héctor Román Quiceno Echavarria "/>
    <n v="98697937"/>
    <s v="hectorroman@itm.edu.co "/>
    <s v="Docente Ocasional "/>
    <x v="2"/>
    <s v="Facultad Ciencias Exactas y Aplicadas "/>
    <s v="Misional"/>
    <x v="0"/>
    <s v="Pasantía Doctoral "/>
    <s v="Pasantía "/>
    <s v="N/A "/>
    <n v="31"/>
    <d v="2001-02-01T00:00:00"/>
    <d v="1930-03-01T00:00:00"/>
    <s v="Febrero "/>
    <s v="Universidad RICE "/>
    <s v="N"/>
    <s v="NA/"/>
    <s v="Estados Unidos "/>
    <s v="Texas"/>
    <x v="0"/>
    <s v="Migración Sismica pre-apilado por extrapolación de campos de onda utilizando computación de alto desempeñopara datos masivos en zona complejas "/>
    <s v="Movilidad tramitada por a Dirección de Investigaciones "/>
    <s v="Movilidad tramitada por a Dirección de Investigaciones "/>
    <s v="Movilidad tramitada por a Dirección de Investigaciones "/>
    <s v="S"/>
    <m/>
  </r>
  <r>
    <s v="Departamento de Personal"/>
    <s v="María Eugenia Alzate ramírez "/>
    <n v="42823509"/>
    <s v="mariaalzate@itm.edu.co"/>
    <s v="Profesional Universitaria "/>
    <x v="1"/>
    <s v="Departamento de personal "/>
    <s v="Apoyo "/>
    <x v="1"/>
    <s v="Semianrio Taller Nuevo Regimen de Retefuente 2017"/>
    <s v="Asistente "/>
    <s v="N/ A"/>
    <n v="1"/>
    <d v="2013-02-01T00:00:00"/>
    <d v="2013-02-01T00:00:00"/>
    <s v="Febrero "/>
    <s v="Empresa Práctica LTDA"/>
    <s v="N"/>
    <s v="N/A"/>
    <s v="Colombia "/>
    <s v="Medellón "/>
    <x v="1"/>
    <s v="N/A "/>
    <s v="Movilidad tramitada por capacitación "/>
    <s v="Movilidad tramitada por capacitación "/>
    <s v="Movilidad tramitada por capacitación "/>
    <s v="N/A "/>
    <m/>
  </r>
  <r>
    <s v="Departamento de Personal"/>
    <s v="Paola Andrea García Isaza "/>
    <n v="42827321"/>
    <s v="paolagarcia@itm.edu.co"/>
    <s v="Profesional Universitaria "/>
    <x v="1"/>
    <s v="Departamento de personal "/>
    <s v="Apoyo "/>
    <x v="1"/>
    <s v="Seminario taller Inducción y Reinducciópn a la Administración"/>
    <s v="Asistente "/>
    <s v="N/A "/>
    <n v="3"/>
    <d v="2002-02-01T00:00:00"/>
    <d v="2004-02-01T00:00:00"/>
    <s v="Febrero "/>
    <s v="Instituto Nacional de Adminsitración Publica "/>
    <s v="N"/>
    <s v="N/A"/>
    <s v="Colombia "/>
    <s v="Medellín "/>
    <x v="1"/>
    <s v="N/A "/>
    <s v="Movilidad tramitada por capacitación "/>
    <s v="Movilidad tramitada por capacitación "/>
    <s v="Movilidad tramitada por capacitación "/>
    <s v="N/A "/>
    <m/>
  </r>
  <r>
    <s v="Dirección de Investigación"/>
    <s v="Diego Alberto Gutierrez Isaza "/>
    <n v="71768007"/>
    <s v="diegogutierrez@itm.edu.co "/>
    <s v="Docente de carrera "/>
    <x v="2"/>
    <s v="Facultad Ciencias Exactas y Aplicadas "/>
    <s v="Misional"/>
    <x v="1"/>
    <s v="Reunón administrativa y ténica del proyecto: apilado por extrapolación de campos de onda utilizando computación de alto desempeñopara datos masivos en zona complejas "/>
    <s v="Asistente "/>
    <s v="N/A "/>
    <n v="1"/>
    <d v="2009-02-01T00:00:00"/>
    <d v="2009-02-01T00:00:00"/>
    <s v="Febrero "/>
    <s v="Instituto Colombiano de petroleo "/>
    <s v="N"/>
    <s v="N/A"/>
    <s v="Colombia "/>
    <s v="Bucaramanga "/>
    <x v="1"/>
    <s v="Migración Sismica pre-apilado por extrapolación de campos de onda utilizando computación de alto desempeñopara datos masivos en zona complejas "/>
    <s v="Movilidad tramitada por a Dirección de Investigaciones "/>
    <s v="Movilidad tramitada por a Dirección de Investigaciones "/>
    <s v="Movilidad tramitada por a Dirección de Investigaciones "/>
    <s v="N/A "/>
    <m/>
  </r>
  <r>
    <s v="Dirección de Investigación"/>
    <s v="Andrés Mauricio Muñoz Garcia "/>
    <n v="1040730113"/>
    <s v="andresmuñoz@itm.edu.co"/>
    <s v="Docente Ocasional "/>
    <x v="3"/>
    <s v="Facultad Ciencias Exactas y Aplicadas "/>
    <s v="Misional"/>
    <x v="1"/>
    <s v="Pasantía Doctoral "/>
    <s v="Pasantía "/>
    <s v="N/A "/>
    <n v="70"/>
    <d v="2013-02-01T00:00:00"/>
    <d v="2010-06-01T00:00:00"/>
    <s v="Febrero "/>
    <s v="Universidad Nacional Autónoma de México "/>
    <s v="N"/>
    <s v="N/A"/>
    <s v="México "/>
    <s v="Ciudad de México "/>
    <x v="0"/>
    <s v="Migración Sismica pre-apilado por extrapolación de campos de onda utilizando computación de alto desempeñopara datos masivos en zona complejas "/>
    <s v="Movilidad tramitada por a Dirección de Investigaciones "/>
    <s v="Movilidad tramitada por a Dirección de Investigaciones "/>
    <s v="Movilidad tramitada por a Dirección de Investigaciones "/>
    <s v="S"/>
    <m/>
  </r>
  <r>
    <s v="DCRI "/>
    <s v="Adolfo Escobar "/>
    <n v="94494989"/>
    <s v="adolfoescobar@itm.edu.co"/>
    <s v="Decano "/>
    <x v="1"/>
    <s v="Facultad de Ingenierías"/>
    <s v="Misional"/>
    <x v="2"/>
    <s v="Global Pathways Sumit 2017"/>
    <s v="Misión Institucional "/>
    <s v="N/A "/>
    <n v="11"/>
    <d v="2018-02-01T00:00:00"/>
    <d v="2011-03-01T00:00:00"/>
    <s v="Febrero "/>
    <s v="Nashville, TN."/>
    <s v="N"/>
    <s v="N/A"/>
    <s v="Estados Unidos "/>
    <s v="Nashville"/>
    <x v="0"/>
    <s v="N/A "/>
    <s v="S"/>
    <s v="N/A"/>
    <s v="N"/>
    <s v="Si "/>
    <m/>
  </r>
  <r>
    <s v="DCRI "/>
    <s v="María Fernanda Vega "/>
    <n v="43626028"/>
    <s v="mariavega@itm.edu.co"/>
    <s v="Directora Relaciones Interacionales "/>
    <x v="1"/>
    <s v="DCRI "/>
    <s v="Misional"/>
    <x v="2"/>
    <s v="Global Pathways Sumit 2017"/>
    <s v="Misión Institucional "/>
    <s v="N/A "/>
    <n v="11"/>
    <d v="2018-02-01T00:00:00"/>
    <d v="2011-03-01T00:00:00"/>
    <s v="Febrero "/>
    <s v="Nashville, TN."/>
    <s v="N"/>
    <s v="N/A"/>
    <s v="Estados Unidos "/>
    <s v="Nashville"/>
    <x v="0"/>
    <s v="N/A "/>
    <s v="S"/>
    <s v="N/A"/>
    <s v="N"/>
    <s v="Si "/>
    <m/>
  </r>
  <r>
    <s v="Rectoría "/>
    <s v="María Victoria Mejía Orozco "/>
    <n v="39184106"/>
    <s v="mariamejía@itm.edu.co "/>
    <s v="Rectora "/>
    <x v="1"/>
    <s v="Rectoria "/>
    <s v="Misional"/>
    <x v="2"/>
    <s v="Global Pathways Sumit 2017"/>
    <s v="Misión Institucional "/>
    <s v="N/A "/>
    <n v="11"/>
    <d v="2018-02-01T00:00:00"/>
    <d v="2011-03-01T00:00:00"/>
    <s v="Febrero "/>
    <s v="Nashville, TN."/>
    <s v="N"/>
    <s v="N/A"/>
    <s v="Estados Unidos "/>
    <s v="Nashville"/>
    <x v="0"/>
    <s v="N/A "/>
    <s v="Movilidad tramitada por Rectoria "/>
    <s v="Movilidad tramitada por Rectoria "/>
    <s v="Movilidad tramitada por Rectoria "/>
    <s v="S"/>
    <m/>
  </r>
  <r>
    <s v="DCRI "/>
    <s v="Jhonatan Alexander Murillo Polo"/>
    <s v="1.128.470.222"/>
    <s v="murillojhonatan@gmail.com"/>
    <s v="Estudiante"/>
    <x v="2"/>
    <s v="Facultad Ciencias Exactas y Aplicadas "/>
    <s v="Misional"/>
    <x v="3"/>
    <s v="Intercambio académico"/>
    <s v="Intercambio académico"/>
    <s v="N/A "/>
    <n v="127"/>
    <d v="2007-02-01T00:00:00"/>
    <d v="1930-06-01T00:00:00"/>
    <s v="Febrero "/>
    <s v="Universidad de Pamplona-Santander "/>
    <s v="S"/>
    <s v="UN05-01"/>
    <s v="Colombia"/>
    <s v="Santander"/>
    <x v="1"/>
    <s v="N/A "/>
    <s v="S"/>
    <s v="Informe de movilidad, notas académicas, socialización ITM "/>
    <s v="S"/>
    <s v="N/A "/>
    <s v="Socializacion con la biblioteca, anexa e-card"/>
  </r>
  <r>
    <s v="DCRI "/>
    <s v="Edison Enrique Tejada Velásquez"/>
    <s v="1.017.196060"/>
    <s v="edisontejada118977@correo.itm.edu.co"/>
    <s v="Estudiante"/>
    <x v="2"/>
    <s v="Facultad Ciencias Exactas y Aplicadas "/>
    <s v="Misional"/>
    <x v="3"/>
    <s v="Intercambio académico"/>
    <s v="Intercambio académico"/>
    <s v="N/A "/>
    <n v="127"/>
    <d v="2007-02-01T00:00:00"/>
    <d v="1930-06-01T00:00:00"/>
    <s v="Febrero "/>
    <s v="Universidad de Pamplona-Santander "/>
    <s v="S"/>
    <s v="UN05-01"/>
    <s v="Colombia"/>
    <s v="Santander"/>
    <x v="1"/>
    <s v="N/A "/>
    <s v="S"/>
    <s v="Informe de movilidad, notas académicas, socialización ITM "/>
    <s v="S"/>
    <s v="N/A "/>
    <s v="Se solicito informe el 13 de julio.Pendiente socialización "/>
  </r>
  <r>
    <s v="DCRI "/>
    <s v="Jorge Ivan Pérez Buelvas "/>
    <s v="1.037.595.523"/>
    <s v="jorgeperez0618@hotmail.com' "/>
    <s v="Estudiante"/>
    <x v="2"/>
    <s v="Facultad Ciencias Exactas y Aplicadas "/>
    <s v="Misional"/>
    <x v="3"/>
    <s v="Intercambio académico"/>
    <s v="Intercambio académico"/>
    <s v="N/A "/>
    <n v="127"/>
    <d v="2007-02-01T00:00:00"/>
    <d v="1930-06-01T00:00:00"/>
    <s v="Febrero "/>
    <s v="Universidad de Pamplona-Santander "/>
    <s v="S"/>
    <s v="UN05-01"/>
    <s v="Colombia"/>
    <s v="Santander"/>
    <x v="1"/>
    <s v="N/A "/>
    <s v="S"/>
    <s v="Informe de movilidad, notas académicas, socialización ITM "/>
    <s v="S"/>
    <s v="N/A "/>
    <s v="Se solicito informe el 13 de julio.Pendiente socialización "/>
  </r>
  <r>
    <s v="DCRI "/>
    <s v="Juliana Jiménez Gómez"/>
    <s v="1.044.121.800"/>
    <s v="juli200953@hotmail.com "/>
    <s v="Estudiante"/>
    <x v="4"/>
    <s v="Facultad de Ciencias Económicas y Administrativas "/>
    <s v="Misional"/>
    <x v="3"/>
    <s v="Práctica "/>
    <s v="Práctica "/>
    <s v="N/A "/>
    <n v="169"/>
    <d v="2014-01-01T00:00:00"/>
    <d v="1930-06-01T00:00:00"/>
    <s v="Enero "/>
    <s v="Empresa ECOMMET-Brasil "/>
    <s v="S"/>
    <s v="RN11-01"/>
    <s v="Brasil "/>
    <s v="Brasil "/>
    <x v="0"/>
    <s v="N/A "/>
    <s v="S"/>
    <s v="socialización a los estudiantes del cuarto semestre de la tecnología en gestión administrativa, escribir un artículo en el periódico institucional  teckne, sistematización de la experiencia en la empresa donde realizó la práctica. "/>
    <s v="S"/>
    <s v="Si "/>
    <s v="Se le solicito el informe el 13 de julio, se solicito d enuevo en agosto 17. Se solicitan los prodcutos de nuevo el 14 de noveimbre . S eenviío correo el 17 de  febrero de 2018"/>
  </r>
  <r>
    <s v="DCRI "/>
    <s v="Mateo Piedrahita Arismendy"/>
    <s v="1.214.734.758"/>
    <s v="Matt.19@outlook.com"/>
    <s v="Estudiante"/>
    <x v="5"/>
    <s v="Facultad Ciencias Exactas y Aplicadas "/>
    <s v="Misional"/>
    <x v="3"/>
    <s v="Intercambio académico "/>
    <s v="Intercambio académico"/>
    <s v="N/ A"/>
    <n v="169"/>
    <d v="2014-01-01T00:00:00"/>
    <d v="1930-06-01T00:00:00"/>
    <s v="Enero "/>
    <s v="Instituto Politecnico Nacional de México"/>
    <s v="S"/>
    <s v="UI15-01"/>
    <s v="México "/>
    <s v="México "/>
    <x v="0"/>
    <s v="N/A "/>
    <s v="S"/>
    <s v="Informe de movilidad, notas académicas, socialización ITM "/>
    <s v="S"/>
    <s v="S"/>
    <m/>
  </r>
  <r>
    <s v="Departamento de Personal"/>
    <s v="Adriana María Mora Rivera "/>
    <n v="43271098"/>
    <s v="adrianamora@itm.edu.co "/>
    <s v="Profesional Universitaria "/>
    <x v="1"/>
    <s v="Egresados "/>
    <s v="Misional"/>
    <x v="1"/>
    <s v="III Encuentro Internacional de Unidades Graduados "/>
    <s v="Asistente "/>
    <s v="N/A "/>
    <n v="3"/>
    <d v="2015-05-01T00:00:00"/>
    <d v="2017-05-01T00:00:00"/>
    <s v="Mayo "/>
    <s v="Universidad Nacional de Colombia "/>
    <s v="N"/>
    <s v="N/A"/>
    <s v="Colombia "/>
    <s v="Medellín "/>
    <x v="1"/>
    <s v="N/A "/>
    <s v="Movilidad tramitada por capacitación "/>
    <s v="Movilidad tramitada por capacitación "/>
    <s v="Movilidad tramitada por capacitación "/>
    <s v="N/A "/>
    <m/>
  </r>
  <r>
    <s v="Dirección de Investigación"/>
    <s v="Diego Alberto Gutierrez Isaza "/>
    <n v="71768007"/>
    <s v="diegogutierrez@itm.edu.co "/>
    <s v="Docente Ocasional "/>
    <x v="2"/>
    <s v="Facultad Ciencias Exactas y Aplicadas "/>
    <s v="Misional"/>
    <x v="1"/>
    <s v="Reunón administrativa y ténica del proyecto: apilado por extrapolación de campos de onda utilizando computación de alto desempeñopara datos masivos en zona complejas "/>
    <s v="Asistente "/>
    <s v="N/ A"/>
    <n v="1"/>
    <d v="2024-02-01T00:00:00"/>
    <d v="2024-02-01T00:00:00"/>
    <s v="Febrero "/>
    <s v="Instituto Colombiano de petroleo "/>
    <s v="N"/>
    <s v="N/A"/>
    <s v="Colombia "/>
    <s v="Bucaramanga "/>
    <x v="1"/>
    <s v="Migración Sismica pre-apilado por extrapolación de campos de onda utilizando computación de alto desempeñopara datos masivos en zona complejas "/>
    <s v="Movilidad tramitada por a Dirección de Investigaciones "/>
    <s v="Movilidad tramitada por a Dirección de Investigaciones "/>
    <s v="Movilidad tramitada por a Dirección de Investigaciones "/>
    <s v="N/A "/>
    <m/>
  </r>
  <r>
    <s v="Rectoría "/>
    <s v="Luis Alberto Garcia "/>
    <n v="98455153"/>
    <s v="luisgarcia@itm.edu.co"/>
    <s v="Docente Ocasional "/>
    <x v="6"/>
    <s v="Facultad Ciencias Económicas y Administrativas "/>
    <s v="Misional"/>
    <x v="4"/>
    <s v="Primera Convención de Hevicultores del Nudo de Paramillo "/>
    <s v="Asistente "/>
    <s v="N/A "/>
    <n v="2"/>
    <d v="2024-02-01T00:00:00"/>
    <d v="2025-02-01T00:00:00"/>
    <s v="Febrero "/>
    <s v="Hotel Linda Palma, Planeta Rica."/>
    <s v="N"/>
    <s v="N/A"/>
    <s v="Colombia "/>
    <s v="Cordoba "/>
    <x v="1"/>
    <s v="N/A "/>
    <s v="Movilidad tramitada por Rectoria "/>
    <s v="Movilidad tramitada por Rectoria "/>
    <s v="Movilidad tramitada por Rectoria "/>
    <s v="N/A "/>
    <m/>
  </r>
  <r>
    <s v="Rectoría "/>
    <s v="Eduard Emiro Rodriguez Ramirez "/>
    <n v="71759913"/>
    <s v="eduardramirez@itme.edu.co "/>
    <s v="Vicerrector de Docencia "/>
    <x v="1"/>
    <s v="Vicerrectroaía de Docencia "/>
    <s v="Misional"/>
    <x v="1"/>
    <s v="Misión Institucional "/>
    <s v="Asistente "/>
    <s v="N/A "/>
    <n v="1"/>
    <d v="2009-03-01T00:00:00"/>
    <d v="2009-03-01T00:00:00"/>
    <s v="marzo "/>
    <s v="Ministerio de Agricultura y Desarrollo Rural "/>
    <s v="N"/>
    <s v="N/A"/>
    <s v="Colombia "/>
    <s v="Bogotá "/>
    <x v="1"/>
    <s v="N/A "/>
    <s v="Movilidad tramitada por Rectoria "/>
    <s v="Movilidad tramitada por Rectoria "/>
    <s v="Movilidad tramitada por Rectoria "/>
    <s v="N/A "/>
    <m/>
  </r>
  <r>
    <s v="Rectoría "/>
    <s v="Adolfo Escobar Ordoñez "/>
    <n v="94494989"/>
    <s v="adolfoescobar@itm.edu.co"/>
    <s v="Decano "/>
    <x v="1"/>
    <s v="Facultad de Ingenierías"/>
    <s v="Misional"/>
    <x v="1"/>
    <s v="Misión Institucional "/>
    <s v="Asistente "/>
    <s v="N/A "/>
    <n v="1"/>
    <d v="2009-03-01T00:00:00"/>
    <d v="2009-03-01T00:00:00"/>
    <s v="marzo "/>
    <s v="MEN "/>
    <s v="N"/>
    <s v="N/A"/>
    <s v="Colombia "/>
    <s v="Bogotá "/>
    <x v="1"/>
    <s v="N/A "/>
    <s v="Movilidad tramitada por Rectoria "/>
    <s v="Movilidad tramitada por Rectoria "/>
    <s v="Movilidad tramitada por Rectoria "/>
    <s v="N/A "/>
    <m/>
  </r>
  <r>
    <s v="Rectoría "/>
    <s v="Adolfo Escobar Ordoñez "/>
    <n v="94494989"/>
    <s v="adolfoescobar@itm.edu.co"/>
    <s v="Decano "/>
    <x v="1"/>
    <s v="Facultad de Ingenierías"/>
    <s v="Misional"/>
    <x v="1"/>
    <s v="Asamblea ACOFI "/>
    <s v="Asistente "/>
    <s v="N/A "/>
    <n v="2"/>
    <d v="1930-03-01T00:00:00"/>
    <d v="1931-03-01T00:00:00"/>
    <s v="marzo "/>
    <s v="ACOFI "/>
    <s v="S"/>
    <s v="RN10-01"/>
    <s v="Colombia "/>
    <s v="Bogotá "/>
    <x v="1"/>
    <s v="N/A "/>
    <s v="Movilidad tramitada por Rectoria "/>
    <s v="Movilidad tramitada por Rectoria "/>
    <s v="Movilidad tramitada por Rectoria "/>
    <s v="N/A "/>
    <m/>
  </r>
  <r>
    <s v="Rectoría "/>
    <s v="Julio Alberto Casas Monroy "/>
    <n v="71712310"/>
    <s v="juliocasas@itm.edu.co "/>
    <s v="Jefe Oficina Departamenteo Mecatrónia "/>
    <x v="7"/>
    <s v="Facultad de Ingenierías"/>
    <s v="Misional"/>
    <x v="1"/>
    <s v="Reunión RED RIMA"/>
    <s v="Asistente "/>
    <s v="N/A "/>
    <n v="3"/>
    <d v="2016-03-01T00:00:00"/>
    <d v="2018-03-01T00:00:00"/>
    <s v="marzo "/>
    <s v="RED RIMA "/>
    <s v="N"/>
    <s v="N/A"/>
    <s v="Colombia "/>
    <s v="Cali "/>
    <x v="1"/>
    <s v="N/A "/>
    <s v="Movilidad tramitada por Rectoria "/>
    <s v="Movilidad tramitada por Rectoria "/>
    <s v="Movilidad tramitada por Rectoria "/>
    <s v="N/A "/>
    <m/>
  </r>
  <r>
    <s v="Rectoría "/>
    <s v="Yudy Elena Giraldo "/>
    <n v="43153899"/>
    <s v="yudigiraldo@itm.edu.co"/>
    <s v=" Decana "/>
    <x v="1"/>
    <s v="Facultad de Ciencias Económicas y Administrativas "/>
    <s v="Misional"/>
    <x v="1"/>
    <s v="MEN "/>
    <s v="Asistente "/>
    <s v="N/A "/>
    <n v="1"/>
    <d v="2009-03-01T00:00:00"/>
    <d v="2009-03-01T00:00:00"/>
    <s v="marzo "/>
    <s v="MEN "/>
    <s v="N"/>
    <s v="N/A"/>
    <s v="Colombia "/>
    <s v="Bogotá "/>
    <x v="1"/>
    <s v="N/A "/>
    <s v="Movilidad tramitada por Rectoria "/>
    <s v="Movilidad tramitada por Rectoria "/>
    <s v="Movilidad tramitada por Rectoria "/>
    <s v="N/A "/>
    <m/>
  </r>
  <r>
    <s v="Departamento de Personal"/>
    <s v="Adriana María Mora Rivera "/>
    <n v="43271098"/>
    <s v="adrianamora@itm.edu.co "/>
    <s v="Profesional Universitaria "/>
    <x v="1"/>
    <s v="Egresados "/>
    <s v="Apoyo"/>
    <x v="1"/>
    <s v="Taller &quot;Alumi Jorney -Entender el Egresado y estudiante de hoy "/>
    <s v="Asistente "/>
    <s v="N/A "/>
    <n v="1"/>
    <d v="2015-03-01T00:00:00"/>
    <d v="2015-03-01T00:00:00"/>
    <s v="marzo "/>
    <s v="Universidad Nacional "/>
    <s v="N"/>
    <s v="N/A"/>
    <s v="Colombia "/>
    <s v="Medellín "/>
    <x v="1"/>
    <s v="N/A "/>
    <s v="Movilidad tramitada por capacitación "/>
    <s v="Movilidad tramitada por capacitación "/>
    <s v="Movilidad tramitada por capacitación "/>
    <s v="N/A "/>
    <m/>
  </r>
  <r>
    <s v="Departamento de Personal"/>
    <s v="Sandra Londoño Ramírez"/>
    <n v="43759427"/>
    <s v="sandralondoño@itm.edu.co"/>
    <s v="Tesorera"/>
    <x v="1"/>
    <s v="Vicerrectoria Financiera y Comercial "/>
    <s v="Apoyo "/>
    <x v="5"/>
    <s v="IV Congreso Nacional de Gestión Financiera Pública "/>
    <s v="Asistente "/>
    <s v="N/A "/>
    <n v="2"/>
    <d v="2015-03-01T00:00:00"/>
    <d v="2017-03-01T00:00:00"/>
    <s v="marzo "/>
    <s v="F&amp;c Consultotores "/>
    <s v="N"/>
    <s v="N/A"/>
    <s v="Colombia "/>
    <s v="Bogotá "/>
    <x v="1"/>
    <s v="N/A "/>
    <s v="Movilidad tramitada por capacitación "/>
    <s v="Movilidad tramitada por capacitación "/>
    <s v="Movilidad tramitada por capacitación "/>
    <s v="N/A "/>
    <m/>
  </r>
  <r>
    <s v="Dirección de Investigación"/>
    <s v="Andrés Felipe Ramírez Barrera"/>
    <n v="71267247"/>
    <s v="andresramirez@itm.edu.co "/>
    <s v="Vicedecano "/>
    <x v="1"/>
    <s v="Facultad de Ingenierías"/>
    <s v="Misional"/>
    <x v="2"/>
    <s v="III Congreso Internacional de Ingenierí Clínica "/>
    <s v="Ponencia "/>
    <s v="Modelo de gestión para la aplicación del control metrológico legal y la evaluación de la conformidad en Equipos Biomédicos"/>
    <n v="4"/>
    <d v="2014-03-01T00:00:00"/>
    <d v="2018-03-01T00:00:00"/>
    <s v="marzo "/>
    <s v="RUTA N "/>
    <s v="S"/>
    <s v="UN-1610"/>
    <s v="Colombia "/>
    <s v="Medellín "/>
    <x v="1"/>
    <s v="N/A"/>
    <s v="Movilidad tramitada por a Dirección de Investigaciones "/>
    <s v="Movilidad tramitada por a Dirección de Investigaciones "/>
    <s v="Movilidad tramitada por a Dirección de Investigaciones "/>
    <s v="N/A "/>
    <m/>
  </r>
  <r>
    <s v="Dirección de Investigación"/>
    <s v="Andrés Felipe Quintero Rodas "/>
    <n v="1036400668"/>
    <s v="andresquintero151848@correo.itm.edu.co"/>
    <s v="Estudiante"/>
    <x v="5"/>
    <s v="Facultad Ciencias Exactas y Aplicadas "/>
    <s v="Misional"/>
    <x v="3"/>
    <s v="III Congreso Internacional de Ingenierí Clínica "/>
    <s v="Ponencia "/>
    <s v="Gestión de Mantenimiento y producción más Limpia en tres Instituciones de Tercer Nivel de Complejidad en la Ciudad de Medellín "/>
    <n v="4"/>
    <d v="2014-03-01T00:00:00"/>
    <d v="2018-03-01T00:00:00"/>
    <s v="marzo "/>
    <s v="RUTA N "/>
    <s v="S"/>
    <s v="UN-1610"/>
    <s v="Colombia "/>
    <s v="Medellín "/>
    <x v="1"/>
    <s v="Proyecto de Investigacion &quot;Producción mas Limpia y Consumo Sostenible en Salud&quot;"/>
    <s v="Movilidad tramitada por a Dirección de Investigaciones "/>
    <s v="Movilidad tramitada por a Dirección de Investigaciones "/>
    <s v="Movilidad tramitada por a Dirección de Investigaciones "/>
    <s v="N/A "/>
    <m/>
  </r>
  <r>
    <s v="Rectoría "/>
    <s v="Jaime Leon Tobón "/>
    <n v="71360379"/>
    <s v="jaimetobon@itm.edu.co "/>
    <s v="Jefe Oficiana Departamento de Posgrados "/>
    <x v="1"/>
    <s v="Vicerrectroaía de Docencia "/>
    <s v="Misional"/>
    <x v="5"/>
    <s v="Asamblea RCP "/>
    <s v="Asistente "/>
    <s v="N/A "/>
    <n v="2"/>
    <d v="1930-03-01T00:00:00"/>
    <d v="1931-03-01T00:00:00"/>
    <s v="marzo "/>
    <s v="Red Colombiana de Posgrados "/>
    <s v="S"/>
    <n v="2011"/>
    <s v="Colombia "/>
    <s v="Cartagena "/>
    <x v="1"/>
    <s v="N/A "/>
    <s v="Movilidad tramitada por Rectoria "/>
    <s v="Movilidad tramitada por Rectoria "/>
    <s v="Movilidad tramitada por Rectoria "/>
    <m/>
    <m/>
  </r>
  <r>
    <s v="Rectoría "/>
    <s v="Raul Alfredo avrgas "/>
    <n v="91282382"/>
    <s v="raulvargas@itm.edu.co"/>
    <s v="Jefe oficiana Departamento de Diseño "/>
    <x v="1"/>
    <s v="Facultad Artes y Humanidades "/>
    <s v="Misional"/>
    <x v="5"/>
    <s v="Asamblea General RAD "/>
    <s v="Asistente "/>
    <s v="N/A "/>
    <n v="2"/>
    <d v="2023-03-01T00:00:00"/>
    <d v="2025-03-01T00:00:00"/>
    <s v="marzo "/>
    <s v="Red Académica de Diseño "/>
    <s v="S"/>
    <s v="RN12-04"/>
    <s v="Colombia "/>
    <s v="Bogotá "/>
    <x v="1"/>
    <s v="N/A "/>
    <s v="Movilidad tramitada por Rectoria "/>
    <s v="Movilidad tramitada por Rectoria "/>
    <s v="Movilidad tramitada por Rectoria "/>
    <s v="N/A "/>
    <m/>
  </r>
  <r>
    <s v="Rectoría "/>
    <s v="Luis Alberto Garcia "/>
    <n v="98455153"/>
    <s v="luisgarcia@itm.edu.co"/>
    <s v="Docente Ocasional "/>
    <x v="6"/>
    <s v="Facultad Ciencias Económicas y Administrativas "/>
    <s v="Misional"/>
    <x v="4"/>
    <s v="Primera reunión del año , Consejo Nacional  de la cadena del  Caucho Natural "/>
    <s v="Asistente "/>
    <s v="N/A "/>
    <n v="1"/>
    <d v="2022-03-01T00:00:00"/>
    <d v="2022-03-01T00:00:00"/>
    <s v="marzo "/>
    <s v="Hotel Linda Palma, Planeta Rica."/>
    <s v="N"/>
    <s v="N"/>
    <s v="Colombia "/>
    <s v="Bogotá "/>
    <x v="1"/>
    <s v="N/A "/>
    <s v="Movilidad tramitada por Rectoria "/>
    <s v="Movilidad tramitada por Rectoria "/>
    <s v="Movilidad tramitada por Rectoria "/>
    <s v="N/A "/>
    <m/>
  </r>
  <r>
    <s v="DCRI"/>
    <s v="Angie Michelle Vivas Lozano "/>
    <n v="1033777141"/>
    <s v="anmivilo9@gmail.com"/>
    <s v="Estudiante"/>
    <x v="5"/>
    <s v="Facultad Ciencias Exactas y Aplicadas "/>
    <s v="Misional"/>
    <x v="6"/>
    <s v="III Encuentro Nacional de Lideres Universitarios "/>
    <s v="Asistente "/>
    <s v="N/A "/>
    <n v="2"/>
    <d v="2024-03-01T00:00:00"/>
    <d v="2025-03-01T00:00:00"/>
    <s v="marzo "/>
    <s v="Ministerio de Agricultura y Desarrollo Rural "/>
    <s v="N"/>
    <s v="N/A"/>
    <s v="Colombia"/>
    <s v="Bogotá "/>
    <x v="1"/>
    <s v="N/A "/>
    <s v="S"/>
    <s v="Informe de movilidad, cosntacnia de participación, socializacion con los estudaintes"/>
    <s v="S"/>
    <s v="N/A "/>
    <m/>
  </r>
  <r>
    <s v="DCRI"/>
    <s v="Jose Fernando García Tirado "/>
    <n v="71277523"/>
    <s v="josetirado@itm.edu.co "/>
    <s v="Docente de carrera "/>
    <x v="8"/>
    <s v="Facultad de Ciencias Económicas y Administrativas "/>
    <s v="Misional"/>
    <x v="0"/>
    <s v="XX Conferencia Mundial de la Federación de Control Autómatico (IFAC) "/>
    <s v="Ponencia "/>
    <s v="Glycemic monitoring of patients in the intensive care unit using nonlinear state estimators "/>
    <n v="6"/>
    <d v="2009-07-01T00:00:00"/>
    <d v="2014-07-01T00:00:00"/>
    <s v="julio "/>
    <s v="Liceu de Barcelona"/>
    <s v="N"/>
    <s v="N/A "/>
    <s v="Francia "/>
    <s v="Toulouse "/>
    <x v="0"/>
    <s v="N/A "/>
    <s v="S"/>
    <s v="ARTÍCULO EN Q2 EN PROCEEDINGS DE LA CONFERENCIA CON ISSN"/>
    <s v="S"/>
    <s v="S"/>
    <m/>
  </r>
  <r>
    <s v="Rectoría "/>
    <s v="Luis Alberto Lizon "/>
    <n v="70115430"/>
    <s v="luislizon@itm.edu.co"/>
    <s v="Docente Ocasional "/>
    <x v="9"/>
    <s v="Facultad Artes y Humanidades "/>
    <s v="Misional"/>
    <x v="1"/>
    <s v="Proceso de de levantamiento de información con instituciones representativas de inclusión para el desarrollo del portafolio  de servicios del programa de inclusión del ITM "/>
    <s v="Representación Isntitucional "/>
    <s v="N/A "/>
    <n v="5"/>
    <d v="2026-03-01T00:00:00"/>
    <d v="1930-03-01T00:00:00"/>
    <s v="marzo "/>
    <s v="N/A "/>
    <s v="N"/>
    <s v="N/A"/>
    <s v="Colobmia "/>
    <s v="Bogotá "/>
    <x v="1"/>
    <s v="N/A "/>
    <s v="Movilidad tramitada por Rectoria "/>
    <s v="Movilidad tramitada por Rectoria "/>
    <s v="Movilidad tramitada por Rectoria "/>
    <s v="N/A"/>
    <m/>
  </r>
  <r>
    <s v="DCRI"/>
    <s v="Luz Angela Sucerquia "/>
    <n v="1020417217"/>
    <s v="luzsucerquia@itm.edu.co"/>
    <s v="Docente Ocasional "/>
    <x v="10"/>
    <s v="Facultad de Ingenierías"/>
    <s v="Misional"/>
    <x v="0"/>
    <s v="2017 International Conference on innovations in Engineering and computational Technologies "/>
    <s v="Ponencia "/>
    <s v="Simultaneous estimation of brain structure and function with MEG/EGG"/>
    <n v="6"/>
    <d v="2003-04-01T00:00:00"/>
    <d v="2008-04-01T00:00:00"/>
    <s v="abril "/>
    <s v="University Karach"/>
    <s v="N"/>
    <s v="N/A"/>
    <s v="Pkistan "/>
    <s v="Karachi "/>
    <x v="0"/>
    <s v="N/A "/>
    <s v="S"/>
    <s v="Artículo y que será sometido a la revista IEEE Sensors (Clasificada como A1 por Colciencias). onferencia abierta a la Comunidad Universitaria presentando la investigación realizada en mi maestría."/>
    <s v="S"/>
    <s v="S"/>
    <m/>
  </r>
  <r>
    <s v="Rectoría "/>
    <s v="Julio Alberto Casas Monroy "/>
    <n v="71712310"/>
    <s v="juliocasas@itm.edu.co "/>
    <s v="Jefe Oficina Departamenteo Mecatrónia "/>
    <x v="7"/>
    <s v="Facultad de Ingenierías"/>
    <s v="Misional"/>
    <x v="1"/>
    <s v="Reunión RED  RIEM "/>
    <s v="Asistente "/>
    <s v="N/A "/>
    <n v="1"/>
    <d v="1930-03-01T00:00:00"/>
    <d v="1930-03-01T00:00:00"/>
    <s v="marzo "/>
    <s v="RED RIEM "/>
    <s v="N"/>
    <s v="N/A"/>
    <s v="Colombia "/>
    <s v="Bogotá "/>
    <x v="1"/>
    <s v="N/A "/>
    <s v="Movilidad tramitada por Rectoria "/>
    <s v="Movilidad tramitada por Rectoria "/>
    <s v="Movilidad tramitada por Rectoria "/>
    <s v="N/A "/>
    <m/>
  </r>
  <r>
    <s v="DCRI"/>
    <s v="Miyer Jaiver Valdés Ortiz"/>
    <n v="1128400022"/>
    <s v="miyervaldes77191@correo.itm.edu.co"/>
    <s v="Estudiante"/>
    <x v="11"/>
    <s v="Facultad de Ingenierías"/>
    <s v="Misional"/>
    <x v="7"/>
    <s v="Porgrama de Pasantía "/>
    <s v="Porgrama de Pasantía "/>
    <s v="N/A"/>
    <n v="18"/>
    <d v="2005-06-01T00:00:00"/>
    <d v="2026-06-01T00:00:00"/>
    <s v="Junio"/>
    <s v="Universidad Veracruzana"/>
    <s v="S"/>
    <s v="ON-1638"/>
    <s v="Mexico"/>
    <s v="Mexico"/>
    <x v="0"/>
    <s v="N/A"/>
    <s v="S"/>
    <s v="Programa de Pasantias "/>
    <s v="S"/>
    <s v="S"/>
    <m/>
  </r>
  <r>
    <s v="DCRI"/>
    <s v="Rubén Dario Fonnegra Tarazona"/>
    <n v="1017211304"/>
    <s v="rubenfonnegra96551@correo.itm.edu.co"/>
    <s v="Estudiante"/>
    <x v="12"/>
    <s v="Facultad de Ingenierías"/>
    <s v="Misional"/>
    <x v="7"/>
    <s v="Porgrama de Pasantía "/>
    <s v="Porgrama de Pasantía "/>
    <s v="N/A"/>
    <n v="14"/>
    <d v="2016-10-01T00:00:00"/>
    <d v="1930-11-01T00:00:00"/>
    <s v="Octubre"/>
    <s v="École Nationale Supérieure de Techniques Avancées"/>
    <s v="N"/>
    <s v="ON-1638"/>
    <s v="Francia"/>
    <s v="Francia"/>
    <x v="0"/>
    <s v="N/A"/>
    <s v="S"/>
    <s v="Programa de Pasantias "/>
    <s v="S"/>
    <s v="S"/>
    <m/>
  </r>
  <r>
    <s v="DCRI"/>
    <s v="Roger Alexander Martínez Ciro"/>
    <n v="1040260199"/>
    <s v="alexanders-rogers@hotmail.com"/>
    <s v="Estudiante"/>
    <x v="12"/>
    <s v="Facultad de Ingenierías"/>
    <s v="Misional"/>
    <x v="7"/>
    <s v="Porgrama de Pasantía "/>
    <s v="Porgrama de Pasantía "/>
    <s v="N/A"/>
    <n v="43"/>
    <d v="2025-05-01T00:00:00"/>
    <d v="2006-07-01T00:00:00"/>
    <s v="Mayo"/>
    <s v="Universidad Autónoma de San Luis Potosí"/>
    <s v="N"/>
    <s v="ON-1638"/>
    <s v="México"/>
    <s v="México"/>
    <x v="0"/>
    <s v="N/A"/>
    <s v="S"/>
    <s v="Programa de Pasantias "/>
    <s v="S"/>
    <s v="S"/>
    <m/>
  </r>
  <r>
    <s v="Dirección de Investigación"/>
    <s v="Robert David Urda Benítez"/>
    <n v="1128438734"/>
    <s v="rodau-8@hotmail.com"/>
    <s v="Estudiante"/>
    <x v="12"/>
    <s v="Facultad de Ingenierías"/>
    <s v="Misional"/>
    <x v="7"/>
    <s v="Porgrama de Pasantía "/>
    <s v="Porgrama de Pasantía "/>
    <s v="N/A"/>
    <n v="39"/>
    <d v="2017-06-05T00:00:00"/>
    <d v="2017-07-14T00:00:00"/>
    <s v="Junio"/>
    <s v="Universidad Politécnica de Valencia"/>
    <s v="N/A"/>
    <s v="N/A"/>
    <s v="España"/>
    <s v="España"/>
    <x v="0"/>
    <s v="N/A"/>
    <s v="Movilidad tramitada por a Dirección de Investigaciones "/>
    <s v="Movilidad tramitada por a Dirección de Investigaciones "/>
    <s v="Movilidad tramitada por a Dirección de Investigaciones "/>
    <s v="S"/>
    <m/>
  </r>
  <r>
    <s v="Dirección de Investigación"/>
    <s v="Gabriel Stevens Acevedo Osorio"/>
    <n v="72345911"/>
    <s v="sondavid0125@hotmail.com"/>
    <s v="Estudiante"/>
    <x v="12"/>
    <s v="Facultad de Ingenierías"/>
    <s v="Misional"/>
    <x v="7"/>
    <s v="Porgrama de Pasantía "/>
    <s v="Porgrama de Pasantía "/>
    <s v="N/A"/>
    <n v="43"/>
    <d v="2005-09-01T00:00:00"/>
    <d v="2021-10-01T00:00:00"/>
    <s v="septiembre "/>
    <s v="Centro de Investigación Científica y de Educación Superior de Ensenada"/>
    <s v="N/A"/>
    <s v="N/A"/>
    <s v="México"/>
    <s v="México"/>
    <x v="0"/>
    <s v="N/A"/>
    <s v="Movilidad tramitada por a Dirección de Investigaciones "/>
    <s v="Movilidad tramitada por a Dirección de Investigaciones "/>
    <s v="Movilidad tramitada por a Dirección de Investigaciones "/>
    <s v="S"/>
    <m/>
  </r>
  <r>
    <s v="DCRI"/>
    <s v="Cristian Camilo Cardona Mancilla"/>
    <n v="1036632190"/>
    <s v="cristianmancilla17@gmail.com"/>
    <s v="Estudiante"/>
    <x v="11"/>
    <s v="Facultad de Ingenierías"/>
    <s v="Misional"/>
    <x v="7"/>
    <s v="Porgrama de Pasantía "/>
    <s v="Porgrama de Pasantía "/>
    <s v="N/A"/>
    <n v="40"/>
    <d v="2001-10-01T00:00:00"/>
    <d v="2011-11-01T00:00:00"/>
    <s v="Octubre"/>
    <s v="Universidad de Girona"/>
    <s v="S"/>
    <s v="ON-1638"/>
    <s v="España"/>
    <s v="España"/>
    <x v="0"/>
    <s v="N/A"/>
    <s v="S"/>
    <s v="Programa de Pasantias "/>
    <s v="S"/>
    <s v="S"/>
    <m/>
  </r>
  <r>
    <s v="Dirección de Investigación"/>
    <s v="Oscar David Ossa Molina"/>
    <n v="1152195365"/>
    <s v="oscarossa119234@correo.itm.edu.co"/>
    <s v="Estudiante"/>
    <x v="12"/>
    <s v="Facultad de Ingenierías"/>
    <s v="Misional"/>
    <x v="7"/>
    <s v="Porgrama de Pasantía "/>
    <s v="Porgrama de Pasantía "/>
    <s v="N/A"/>
    <n v="30"/>
    <d v="2001-08-01T00:00:00"/>
    <d v="2015-09-01T00:00:00"/>
    <s v="Agosto"/>
    <s v="Universidad Estatal de Campinas"/>
    <s v="N/A"/>
    <s v="N/A"/>
    <s v="Brasil"/>
    <s v="Brasil"/>
    <x v="0"/>
    <s v="N/A"/>
    <s v="Movilidad tramitada por a Dirección de Investigaciones "/>
    <s v="Movilidad tramitada por a Dirección de Investigaciones "/>
    <s v="Movilidad tramitada por a Dirección de Investigaciones "/>
    <s v="S"/>
    <m/>
  </r>
  <r>
    <s v="DCRI"/>
    <s v="Anderson Gallego Montoya"/>
    <n v="1128453750"/>
    <s v="andersongallego78091@correo.itm.edu.co"/>
    <s v="Estudiante"/>
    <x v="11"/>
    <s v="Facultad de Ingenierías"/>
    <s v="Misional"/>
    <x v="7"/>
    <s v="Porgrama de Pasantía "/>
    <s v="Porgrama de Pasantía "/>
    <s v="N/A"/>
    <n v="39"/>
    <d v="2005-06-01T00:00:00"/>
    <d v="2014-07-01T00:00:00"/>
    <s v="Junio"/>
    <s v="Universidad de Vigo"/>
    <s v="N"/>
    <s v="ON-1638"/>
    <s v="España"/>
    <s v="España"/>
    <x v="0"/>
    <s v="N/A"/>
    <s v="S"/>
    <s v="Programa de Pasantias "/>
    <s v="S"/>
    <s v="S"/>
    <m/>
  </r>
  <r>
    <s v="DCRI"/>
    <s v="Cesar Luis Alzate Suárez"/>
    <n v="1039460884"/>
    <s v="cesaralzate199759@correo.itm.edu.co"/>
    <s v="Estudiante"/>
    <x v="7"/>
    <s v="Facultad de Ingenierías"/>
    <s v="Misional"/>
    <x v="7"/>
    <s v="Intercambio académico "/>
    <s v="Intercambio académico"/>
    <s v="N/A"/>
    <n v="180"/>
    <d v="2025-07-01T00:00:00"/>
    <d v="2010-12-01T00:00:00"/>
    <s v="Julio"/>
    <s v="Instituto Politecnico Nacional de México"/>
    <s v="N/A"/>
    <s v="N/A"/>
    <s v="México"/>
    <s v="México"/>
    <x v="0"/>
    <s v="N/A"/>
    <s v="S"/>
    <s v="Calificaciones, socialización, informe de movildiad "/>
    <s v="Pendiente socializacion "/>
    <s v="S"/>
    <s v="Graduado "/>
  </r>
  <r>
    <s v="DCRI"/>
    <s v="Juan Sebastian Durango Mora"/>
    <n v="1152210342"/>
    <s v="juandurango200372@correo.itm.edu.co"/>
    <s v="Estudiante"/>
    <x v="7"/>
    <s v="Facultad de Ingenierías"/>
    <s v="Misional"/>
    <x v="7"/>
    <s v="Intercambio académico "/>
    <s v="Intercambio académico"/>
    <s v="N/A"/>
    <n v="180"/>
    <d v="2025-07-01T00:00:00"/>
    <s v="Dciembre 10"/>
    <s v="Julio"/>
    <s v="Instituto Politecnico Nacional de México"/>
    <s v="N/A"/>
    <s v="N/A"/>
    <s v="México"/>
    <s v="México"/>
    <x v="0"/>
    <s v="N/A"/>
    <s v="S"/>
    <s v="Calificaciones, socialización, informe de movildiad "/>
    <s v="Pendiente socializacion "/>
    <s v="S"/>
    <s v="Graduado "/>
  </r>
  <r>
    <s v="DCRI"/>
    <s v="Erick Estefen Reyes Vera"/>
    <n v="1017125415"/>
    <s v="erickreyes@itm.edu.co"/>
    <s v="Docente Ocasional "/>
    <x v="10"/>
    <s v="Facultad de Ingenierías"/>
    <s v="Misional"/>
    <x v="0"/>
    <s v="Third International Conference on Applications of Optics and Photonics "/>
    <s v="Ponencia "/>
    <s v="Novel multiband polarization beam splitter base don a dual-core transversally chirpd microstructured optical fiber"/>
    <n v="5"/>
    <d v="2017-05-08T00:00:00"/>
    <d v="2017-05-12T00:00:00"/>
    <s v="Mayo "/>
    <s v="Sociedad Portuguesa de Óptica y Fotónica"/>
    <s v="N/A"/>
    <s v="N/A"/>
    <s v="Portugal"/>
    <s v="Faro"/>
    <x v="0"/>
    <s v="Automática, Electrónica y Ciencias Computacionales "/>
    <s v="S"/>
    <s v="*Artículo Publindex A2 publicado en revista Procceding of SPIE_x000a_* Memorias _x000a_*Certificado de ponencia"/>
    <s v="S"/>
    <s v="S"/>
    <s v=" "/>
  </r>
  <r>
    <s v="Rectoría "/>
    <s v="Juan Carlos Jaramillo Fayad "/>
    <n v="70568315"/>
    <s v="juanjaramillo@itm.edu.co"/>
    <s v="Docente Ocasional "/>
    <x v="3"/>
    <s v="Facultad Ciencias Exactas y Aplicadas "/>
    <s v="Misional"/>
    <x v="0"/>
    <s v="Pasos de fauna y camino rurales "/>
    <s v="Ponencia "/>
    <m/>
    <n v="5"/>
    <d v="2017-01-30T00:00:00"/>
    <d v="2017-02-03T00:00:00"/>
    <s v="Enero "/>
    <s v="N/A "/>
    <s v="N/A"/>
    <s v="N/A"/>
    <s v="Colombia"/>
    <s v="Villavicencio "/>
    <x v="1"/>
    <s v="N/A "/>
    <s v="Movilidad tramitada por Rectoria "/>
    <s v="Movilidad tramitada por Rectoria "/>
    <s v="Movilidad tramitada por Rectoria "/>
    <m/>
    <s v="El docente va con todos los gastos pagos por la entidad organizadora "/>
  </r>
  <r>
    <s v="Departamento de Personal"/>
    <s v="Rubén Dario Guerra Tamayo "/>
    <n v="98516732"/>
    <s v="rubenguerra@itm.edu.co"/>
    <s v="Docente Ocasional "/>
    <x v="3"/>
    <s v="Facultad Ciencias Exactas y Aplicadas "/>
    <s v="Misional"/>
    <x v="0"/>
    <s v="Curso de Física de Rocas y Geofísica Computacional "/>
    <s v="Capacitación "/>
    <s v="N/A"/>
    <n v="6"/>
    <d v="2017-02-13T00:00:00"/>
    <d v="2022-02-01T00:00:00"/>
    <s v="Febrero "/>
    <s v="Universidad Autónoma de Mexico "/>
    <s v="N/A "/>
    <s v="N/A"/>
    <s v="México "/>
    <s v="México "/>
    <x v="0"/>
    <s v="N/A "/>
    <s v="Movilidad tramitada por capacitación "/>
    <s v="Movilidad tramitada por capacitación "/>
    <s v="Movilidad tramitada por capacitación "/>
    <s v="S"/>
    <m/>
  </r>
  <r>
    <s v="Rectoría "/>
    <s v="María Fernanda Vega "/>
    <n v="43626028"/>
    <s v="mariavega@itm.edu.co"/>
    <s v="Directora Relaciones Interacionales "/>
    <x v="1"/>
    <s v="DCRI "/>
    <s v="Misional"/>
    <x v="5"/>
    <s v="gestionar  aliados estratégicos que permitan el desarrollo  de  la Escuela Internacional de Desarrollo Sostenible y el Evento denominado Ciudad Global; así mismo asistirán a la Asamblea General de la CCYK, Red de la cual la Institución es miembro desde el año 2015."/>
    <s v="Representación Isntitucional "/>
    <s v="N/A"/>
    <n v="2"/>
    <d v="2005-04-01T00:00:00"/>
    <d v="2007-04-01T00:00:00"/>
    <s v="abril "/>
    <m/>
    <s v="ccyk "/>
    <s v="N/A "/>
    <s v="Colombia "/>
    <s v="Bogotá "/>
    <x v="1"/>
    <s v="N/A "/>
    <s v="Movilidad tramitada por Rectoria "/>
    <s v="Movilidad tramitada por Rectoria "/>
    <s v="Movilidad tramitada por Rectoria "/>
    <m/>
    <m/>
  </r>
  <r>
    <s v="Rectoría "/>
    <s v="Jose Luis Gonzalez "/>
    <n v="91256276"/>
    <s v="josegonzalez@itm.edu.co "/>
    <s v="Jefe Departamento Ciencias Ambeintales y de la Construcción "/>
    <x v="1"/>
    <s v="Facultad Ciencias Exactas y Aplicadas "/>
    <s v="Misional"/>
    <x v="5"/>
    <s v="gestionar  aliados estratégicos que permitan el desarrollo  de  la Escuela Internacional de Desarrollo Sostenible y el Evento denominado Ciudad Global; así mismo asistirán a la Asamblea General de la CCYK, Red de la cual la Institución es miembro desde el año 2015."/>
    <s v="Representación Isntitucional "/>
    <s v="N/A"/>
    <n v="2"/>
    <d v="2005-04-01T00:00:00"/>
    <d v="2007-04-01T00:00:00"/>
    <s v="abril "/>
    <m/>
    <s v="ccyk "/>
    <s v="N/A "/>
    <s v="Colombia "/>
    <s v="Bogotá "/>
    <x v="1"/>
    <s v="N/A "/>
    <s v="Movilidad tramitada por Rectoria "/>
    <s v="Movilidad tramitada por Rectoria "/>
    <s v="Movilidad tramitada por Rectoria "/>
    <m/>
    <m/>
  </r>
  <r>
    <s v="Departamento de Personal"/>
    <s v="María Eugenia Alzate ramírez "/>
    <n v="42823509"/>
    <s v="mariaalzate@itm.edu.co"/>
    <s v="Profesional Universitaria "/>
    <x v="1"/>
    <s v="Departamento de personal "/>
    <s v="Misional"/>
    <x v="1"/>
    <s v="Seminario actualización en seguridad social "/>
    <s v="Asistente "/>
    <s v="N/A "/>
    <n v="1"/>
    <d v="2005-04-01T00:00:00"/>
    <d v="2005-04-01T00:00:00"/>
    <s v="abril "/>
    <s v="Monsu Capacitaciones LTDa "/>
    <s v="N"/>
    <s v="N"/>
    <s v="Colombia "/>
    <s v="Medellín "/>
    <x v="1"/>
    <s v="N/A "/>
    <s v="Movilidad tramitada por capacitación "/>
    <s v="Movilidad tramitada por capacitación "/>
    <s v="Movilidad tramitada por capacitación "/>
    <s v="N/A "/>
    <m/>
  </r>
  <r>
    <s v="Dirección de Investigación"/>
    <s v="Diego Andrés Hincapié Zuluaga"/>
    <s v="71.222.273 "/>
    <s v="diegohincapie@itm.edu.co"/>
    <s v="Docente Ocasional "/>
    <x v="0"/>
    <s v="Facultad de Ingenierías"/>
    <s v="Misional"/>
    <x v="0"/>
    <s v="III International Conference on Applications in Optics and Photonics "/>
    <s v="Ponencia "/>
    <s v="Comparación de metodologías para obtener los valores de fase de campo óptico en la microscopia holográfica digital sin lentes (MHDSL)"/>
    <n v="4"/>
    <d v="2008-05-01T00:00:00"/>
    <d v="2012-05-01T00:00:00"/>
    <s v="Mayo "/>
    <s v="Universidad do Minho"/>
    <s v="Si"/>
    <s v="P14217"/>
    <s v="Chile"/>
    <s v="Pucon "/>
    <x v="0"/>
    <s v="Materiales Avanzados y Energía"/>
    <s v="Movilidad tramitada por a Dirección de Investigaciones "/>
    <s v="Movilidad tramitada por a Dirección de Investigaciones "/>
    <s v="Movilidad tramitada por a Dirección de Investigaciones "/>
    <s v="S"/>
    <s v="Al docente solo se le otorgó tiempo, el valor de la inscripción y alojamento fue asumido por los organizadores y tiquetes por la Universidad Nacional"/>
  </r>
  <r>
    <s v="Dirección de Investigación"/>
    <s v="Jairo Madrigal  Argaez "/>
    <n v="71633908"/>
    <s v="jairomadrigal@itm.edu.co "/>
    <s v="Docente de carrera "/>
    <x v="9"/>
    <s v="Facultad Artes y Humanidades "/>
    <s v="Misional"/>
    <x v="0"/>
    <s v="IX Congreso Internacional de Formación y Modelación en Ciencias Básicas "/>
    <s v="Ponencia "/>
    <s v="Discretización de la ecuación de transporte de Boltzmann"/>
    <n v="3"/>
    <d v="2003-05-01T00:00:00"/>
    <d v="2005-05-01T00:00:00"/>
    <s v="Mayo "/>
    <s v="Universidad de Medellín "/>
    <s v="N"/>
    <s v="N"/>
    <s v="Colombia "/>
    <s v="Medellín "/>
    <x v="1"/>
    <s v="N/A "/>
    <s v="Movilidad tramitada por a Dirección de Investigaciones "/>
    <s v="Movilidad tramitada por a Dirección de Investigaciones "/>
    <s v="Movilidad tramitada por a Dirección de Investigaciones "/>
    <s v="N/A "/>
    <m/>
  </r>
  <r>
    <s v="Rectoría "/>
    <s v="Juan Sebastian Botero Valencia "/>
    <n v="1053773647"/>
    <s v="juanbotero@itm.edu.co"/>
    <s v="Docente de carrera "/>
    <x v="7"/>
    <s v="Facultad de Ingenierías"/>
    <s v="Misional"/>
    <x v="0"/>
    <s v="Feria de la innovación "/>
    <s v="Representación Isntitucional "/>
    <s v="Presentación proyectos de innovación tecnológica "/>
    <n v="1"/>
    <d v="2025-04-01T00:00:00"/>
    <d v="2025-04-01T00:00:00"/>
    <s v="abril "/>
    <s v="Universidad Nacional "/>
    <s v="N"/>
    <s v="N"/>
    <s v="Colombia "/>
    <s v="Manizales "/>
    <x v="1"/>
    <s v="N/A "/>
    <s v="Movilidad tramitada por Rectoria "/>
    <s v="Movilidad tramitada por Rectoria "/>
    <s v="Movilidad tramitada por Rectoria "/>
    <s v="N/A "/>
    <m/>
  </r>
  <r>
    <s v="Dirección de Investigación"/>
    <s v="Jackeline Valencia Arias"/>
    <n v="1017225238"/>
    <s v="javalenca.a@gmail.co"/>
    <s v="Estudiante"/>
    <x v="13"/>
    <s v="Facultad Artes y Humanidades "/>
    <s v="Misional"/>
    <x v="3"/>
    <s v="III Congreso Internacional de Cultura Visua"/>
    <s v="Ponencia "/>
    <s v="Estrategias de interactividad de los museos a través de las TIC”."/>
    <n v="2"/>
    <d v="2022-05-01T00:00:00"/>
    <d v="2023-05-01T00:00:00"/>
    <s v="Mayo "/>
    <s v=" Universitat Abat Oliba CEU"/>
    <s v="N"/>
    <s v="N"/>
    <s v="España "/>
    <s v="Barcelona "/>
    <x v="0"/>
    <s v="N/A"/>
    <s v="Movilidad tramitada por a Dirección de Investigaciones "/>
    <s v="Movilidad tramitada por a Dirección de Investigaciones "/>
    <s v="Movilidad tramitada por a Dirección de Investigaciones "/>
    <s v="S"/>
    <m/>
  </r>
  <r>
    <s v="Departamento de Personal"/>
    <s v="Silvia Ines Jiménez "/>
    <n v="39350072"/>
    <s v="silviajimenez@itm.edu.co"/>
    <s v="Directora Departamento de Bibliteca y extensión Cultural  "/>
    <x v="1"/>
    <s v="Departamento de Bibliteca y extensión Cultural  "/>
    <s v="Apoyo "/>
    <x v="5"/>
    <s v="Foro de Edición Universitaria: editar, publicar, divulgar conocimiento científico "/>
    <s v="Asistente "/>
    <s v="N/A "/>
    <n v="2"/>
    <d v="2002-05-01T00:00:00"/>
    <d v="2003-05-01T00:00:00"/>
    <s v="Mayo "/>
    <s v="ASEUC y Cámara Colombiana del Libro"/>
    <s v="N"/>
    <s v="N"/>
    <s v="Colombia "/>
    <s v="Bogotá "/>
    <x v="1"/>
    <s v="N/A "/>
    <s v="Movilidad tramitada por capacitación "/>
    <s v="“Capacitación al personal del Fondo Editorial ITM.” "/>
    <s v="Movilidad tramitada por capacitación "/>
    <s v="N/A "/>
    <m/>
  </r>
  <r>
    <s v="Departamento de Personal"/>
    <s v="Lina María García Román "/>
    <n v="43593782"/>
    <s v="linagarcia@itm.edu.co "/>
    <s v="Jefe de oficina Dpto Ciencias Administrativas "/>
    <x v="1"/>
    <s v="Facultad de Ciencias Económicas y Administrativas "/>
    <s v="Misional"/>
    <x v="5"/>
    <s v="Encuentro de las comunidades académicas de la Facultades de Administación y Escuela de negocios "/>
    <s v="Asistente "/>
    <s v="N/A "/>
    <n v="3"/>
    <d v="2002-05-01T00:00:00"/>
    <d v="2004-05-01T00:00:00"/>
    <s v="Mayo "/>
    <s v="ASCOLFA "/>
    <s v="S"/>
    <s v="RN13-01"/>
    <s v="Colombia "/>
    <s v="Neiva "/>
    <x v="1"/>
    <s v="N/A "/>
    <s v="Movilidad tramitada por capacitación "/>
    <s v="Movilidad tramitada por capacitación "/>
    <s v="“Socialización del evento a los docentes del Departamento de Ciencias Administrativas, certificado de asistencia al evento”. "/>
    <s v="N/A "/>
    <m/>
  </r>
  <r>
    <s v="Dirección de Investigación"/>
    <s v="Karen Paola Cacua Madero "/>
    <n v="63528149"/>
    <s v="karencacua@itm.edu.co"/>
    <s v="Docente Ocasional "/>
    <x v="0"/>
    <s v="Facultad de Ingenierías"/>
    <s v="Misional"/>
    <x v="0"/>
    <s v="Pasantía de Investigación "/>
    <s v="Pasantía de investigación "/>
    <s v="N/A"/>
    <n v="33"/>
    <d v="2002-05-01T00:00:00"/>
    <d v="1931-07-01T00:00:00"/>
    <s v="Mayo "/>
    <s v="Universidad Lisboa "/>
    <s v="S"/>
    <s v="1118-669-4692"/>
    <s v="Portugal"/>
    <s v="Lisboa "/>
    <x v="0"/>
    <s v="Materiales Avanzados y Energía"/>
    <s v="Movilidad tramitada por a Dirección de Investigaciones "/>
    <s v="Movilidad tramitada por a Dirección de Investigaciones "/>
    <s v="Movilidad tramitada por a Dirección de Investigaciones "/>
    <s v="S"/>
    <m/>
  </r>
  <r>
    <s v="Rectoría "/>
    <s v="Jose Luis Gonzalez "/>
    <n v="91256276"/>
    <s v="josegonzalez@itm.edu.co "/>
    <s v="Jefe Departamento Ciencias Ambeintales y de la Construcción "/>
    <x v="1"/>
    <s v="Facultad Ciencias Exactas y Aplicadas "/>
    <s v="Misional"/>
    <x v="5"/>
    <s v="Reunión Universitaria en Producción y Consumo Sostenible "/>
    <s v="Representación Isntitucional "/>
    <s v="N/A "/>
    <n v="1"/>
    <d v="2027-04-01T00:00:00"/>
    <d v="2027-04-01T00:00:00"/>
    <s v="abril "/>
    <s v="Ministerio de Medio Ambiente "/>
    <s v="N"/>
    <s v="N"/>
    <s v="Colombia "/>
    <s v="Bogotá "/>
    <x v="1"/>
    <s v="N/A "/>
    <s v="Movilidad tramitada por Rectoria "/>
    <s v="Movilidad tramitada por Rectoria "/>
    <s v="Movilidad tramitada por Rectoria "/>
    <m/>
    <m/>
  </r>
  <r>
    <s v="DCRI"/>
    <s v="Luis Angel Castro Ruíz "/>
    <s v="71.732.303"/>
    <s v="luiscastro@itm.edu.co"/>
    <s v="Docente Ocasional "/>
    <x v="14"/>
    <s v="Facultad Artes y Humanidades "/>
    <s v="Misional"/>
    <x v="0"/>
    <s v="ISEA ( International Symposium on electronic Art"/>
    <s v="Ponencia "/>
    <s v="Propuesta artística colectiva denominada “RUIDO”"/>
    <n v="7"/>
    <d v="2001-06-01T00:00:00"/>
    <d v="2018-06-01T00:00:00"/>
    <s v="Junio"/>
    <s v="Universidad de Caldas "/>
    <s v="N"/>
    <s v="N"/>
    <s v="Colombia"/>
    <s v="Manizales "/>
    <x v="1"/>
    <s v="Cinevivio y narrativas "/>
    <s v="S"/>
    <s v="Evidencias de participación de evento, socialización comunidad Académica, Presentación de pieza seleccionada. (Definir con administración fecha y espacios, tentativo Teatro ITM floresta)"/>
    <s v="S"/>
    <s v="N/A"/>
    <m/>
  </r>
  <r>
    <s v="DCRI"/>
    <s v="Esteban Betancur Gutiérrez "/>
    <s v="8.032.673"/>
    <s v="essteb@gmail.com"/>
    <s v="Estudiante"/>
    <x v="15"/>
    <s v="Facultad Artes y Humanidades "/>
    <s v="Misional"/>
    <x v="3"/>
    <s v="ISEA ( International Symposium on electronic Art"/>
    <s v="Ponencia "/>
    <s v="Propuesta artística colectiva denominada “RUIDO”"/>
    <n v="7"/>
    <d v="2001-06-01T00:00:00"/>
    <d v="2018-06-01T00:00:00"/>
    <s v="Junio"/>
    <s v="Universidad de Caldas "/>
    <s v="N"/>
    <s v="N"/>
    <s v="Colombia"/>
    <s v="Manizales "/>
    <x v="1"/>
    <s v="Cinevivio y narrativas "/>
    <s v="S"/>
    <s v="Evidencia de participación en el evento. Socialización con la comunidad.  Presentación de pieza seleccionada a la comunidad académica (por definir fecha en calendario) "/>
    <s v="S"/>
    <m/>
    <m/>
  </r>
  <r>
    <s v="DCRI"/>
    <s v="Erica María Florez Agudelo "/>
    <s v="1.038.410.679"/>
    <s v="ericafloreza@gmail.com"/>
    <s v="Estudiante"/>
    <x v="13"/>
    <s v="Facultad Artes y Humanidades "/>
    <s v="Misional"/>
    <x v="3"/>
    <s v="ISEA ( International Symposium on electronic Art"/>
    <s v="Ponencia "/>
    <s v="Propuesta artística colectiva denominada “RUIDO”"/>
    <n v="7"/>
    <d v="2001-06-01T00:00:00"/>
    <d v="2018-06-01T00:00:00"/>
    <s v="Junio"/>
    <s v="Universidad de Caldas "/>
    <s v="N"/>
    <s v="N"/>
    <s v="Colombia"/>
    <s v="Manizales "/>
    <x v="1"/>
    <s v="Cinevivio y narrativas "/>
    <s v="S"/>
    <s v="Evidencia de participación en el evento. Socialización con la comunidad.  Presentación de pieza seleccionada a la comunidad académica (por definir fecha en calendario) "/>
    <s v="S"/>
    <m/>
    <m/>
  </r>
  <r>
    <s v="DCRI"/>
    <s v="Edwin Albeiro Cortés Villegas "/>
    <s v="1.040.740.249"/>
    <s v="edwincortes146823@correo.itm.edu.co"/>
    <s v="Estudiante"/>
    <x v="13"/>
    <s v="Facultad Artes y Humanidades "/>
    <s v="Misional"/>
    <x v="3"/>
    <s v="ISEA ( International Symposium on electronic Art"/>
    <s v="Ponencia "/>
    <s v="Propuesta artística colectiva denominada “RUIDO”"/>
    <n v="7"/>
    <d v="2001-06-01T00:00:00"/>
    <d v="2018-06-01T00:00:00"/>
    <s v="Junio"/>
    <s v="Universidad de Caldas "/>
    <s v="N"/>
    <s v="N"/>
    <s v="Colombia"/>
    <s v="Manizales "/>
    <x v="1"/>
    <s v="Cinevivio y narrativas "/>
    <s v="S"/>
    <s v="Evidencia de participación en el evento. Socialización con la comunidad.  Presentación de pieza seleccionada a la comunidad académica (por definir fecha en calendario) "/>
    <s v="S"/>
    <s v="N/A"/>
    <m/>
  </r>
  <r>
    <s v="DCRI"/>
    <s v="Luis Hernando Rodriguez"/>
    <s v="15.444.232"/>
    <s v="luisrodriguez_ayd@yahoo.com"/>
    <s v="Estudiante"/>
    <x v="15"/>
    <s v="Facultad Artes y Humanidades "/>
    <s v="Misional"/>
    <x v="3"/>
    <s v="ISEA ( International Symposium on electronic Art"/>
    <s v="Ponencia "/>
    <s v="Propuesta artística colectiva denominada “RUIDO”"/>
    <n v="7"/>
    <d v="2001-06-01T00:00:00"/>
    <d v="2018-06-01T00:00:00"/>
    <s v="Junio"/>
    <s v="Universidad de Caldas "/>
    <s v="N"/>
    <s v="N"/>
    <s v="Colombia"/>
    <s v="Manizales "/>
    <x v="1"/>
    <s v="Cinevivio y narrativas "/>
    <s v="S"/>
    <s v="Evidencia de participación en el evento. Socialización con la comunidad.  Presentación de pieza seleccionada a la comunidad académica (por definir fecha en calendario) "/>
    <s v="S"/>
    <m/>
    <m/>
  </r>
  <r>
    <s v="DCRI"/>
    <s v="Rafael Alexander Atehortua Serna "/>
    <s v="1.017.181.105"/>
    <s v="raasgi68@gmail.com"/>
    <s v="Estudiante"/>
    <x v="16"/>
    <s v="Facultad Artes y Humanidades "/>
    <s v="Misional"/>
    <x v="3"/>
    <s v="Ceremonia Solemne Ordenes Sacerdotales "/>
    <s v="Representación Isntitucional "/>
    <s v="Presentación artística"/>
    <n v="16"/>
    <d v="2024-05-01T00:00:00"/>
    <d v="2010-06-01T00:00:00"/>
    <s v="Mayo "/>
    <s v="Vaticano "/>
    <s v="N"/>
    <s v="N"/>
    <s v="Polonia "/>
    <s v="Polonia"/>
    <x v="0"/>
    <s v="N/A "/>
    <s v="N"/>
    <s v="Muestra artistica ante la facultad, fotografias, video y audio para presentar a los estudiantes de artes "/>
    <s v="Pendiente socializacion e informe"/>
    <s v="S"/>
    <s v="Se les solicito  la informacion el 13 de julio  y 16 de agosto. El estudiante cancelò la matricula . Se han enviado varios correos y se han hecho llamadas teléfonicas"/>
  </r>
  <r>
    <s v="DCRI"/>
    <s v="Vanny Michell Loaiza  Gómez "/>
    <s v="1.152.688.672"/>
    <s v="vannymiche11131192@gmail.com"/>
    <s v="Estudiante"/>
    <x v="17"/>
    <s v="Facultad Artes y Humanidades "/>
    <s v="Misional"/>
    <x v="3"/>
    <s v="Ceremonia Solemne Ordenes Sacerdotales "/>
    <s v="Representación Isntitucional "/>
    <s v="Presentación artística"/>
    <n v="16"/>
    <d v="2024-05-01T00:00:00"/>
    <d v="2010-06-01T00:00:00"/>
    <s v="Mayo "/>
    <s v="Vaticano "/>
    <s v="N"/>
    <s v="N"/>
    <s v="Polonia "/>
    <s v="Polonia"/>
    <x v="0"/>
    <s v="N/A "/>
    <s v="S"/>
    <s v="Muestra artistica ante la facultad, fotografias, video y audio para presentar a los estudiantes de artes "/>
    <s v="S"/>
    <s v="Se han enviado varios correos y se han hecho llamadas teléfonicas "/>
    <s v="Se les solicito  la informacion el 13 d ejulio  y 16 de agosto "/>
  </r>
  <r>
    <s v="Rectoría "/>
    <s v="Andrés Felipe Ramírez Barrera"/>
    <n v="71267247"/>
    <s v="andresramirez@itm.edu.co "/>
    <s v="Jefe oficina del Departamento académico "/>
    <x v="1"/>
    <s v="Facultad de Ingenierías"/>
    <s v="Misional"/>
    <x v="5"/>
    <s v="Reunión Red colombiana de metrología "/>
    <s v="Asistente "/>
    <s v="N/A "/>
    <n v="1"/>
    <d v="2002-05-01T00:00:00"/>
    <d v="2002-05-01T00:00:00"/>
    <s v="Mayo "/>
    <s v="Red colombiana de metrología "/>
    <s v="S"/>
    <n v="2011"/>
    <s v="Colombia "/>
    <s v="Cali "/>
    <x v="1"/>
    <s v="N/A "/>
    <s v="Movilidad tramitada por Rectoria "/>
    <s v="Movilidad tramitada por Rectoria "/>
    <s v="Movilidad tramitada por Rectoria "/>
    <m/>
    <m/>
  </r>
  <r>
    <s v="Rectoría "/>
    <s v="Ana Lucía Begué Lema"/>
    <s v="CC. 42.881.673"/>
    <s v="anabegue@itm.edu.co"/>
    <s v="Vicedecana "/>
    <x v="1"/>
    <s v="Facultad Artes y Humanidades "/>
    <s v="Misional"/>
    <x v="1"/>
    <s v="&quot;El Marco Nacional de Cualificaciones: una oportunidad para el cierre de brechas del Capital Humano&quot;"/>
    <s v="Representación Isntitucional "/>
    <s v="N/A"/>
    <s v="Mayo"/>
    <d v="2017-05-04T00:00:00"/>
    <d v="2017-05-04T00:00:00"/>
    <s v="Mayo"/>
    <s v="MIN EDUCACIÓN"/>
    <s v="N"/>
    <s v="N/A"/>
    <s v="Colombia"/>
    <s v="Bogotá"/>
    <x v="1"/>
    <s v="N/A"/>
    <s v="Movilidad tramitada por Rectoria "/>
    <s v="Movilidad tramitada por Rectoria "/>
    <s v="Movilidad tramitada por Rectoria "/>
    <s v="N/A"/>
    <m/>
  </r>
  <r>
    <s v="Rectoría "/>
    <s v="Ana Lucía Begué Lema"/>
    <s v="CC. 42.881.673"/>
    <s v="anabegue@itm.edu.co"/>
    <s v="Vicedecana "/>
    <x v="1"/>
    <s v="Facultad Artes y Humanidades "/>
    <s v="Misional"/>
    <x v="1"/>
    <s v="&quot;El Marco Nacional de Cualificaciones: una oportunidad para el cierre de brechas del Capital Humano&quot;"/>
    <s v="Representación Isntitucional "/>
    <s v="N/A"/>
    <s v="Mayo"/>
    <d v="2017-05-10T00:00:00"/>
    <d v="2017-05-10T00:00:00"/>
    <s v="Mayo "/>
    <s v="MIN EDUCACIÓN"/>
    <s v="N"/>
    <s v="N/A"/>
    <s v="Colombia"/>
    <s v="Bogotá"/>
    <x v="1"/>
    <s v="N/A"/>
    <s v="Movilidad tramitada por Rectoria "/>
    <s v="Movilidad tramitada por Rectoria "/>
    <s v="Movilidad tramitada por Rectoria "/>
    <s v="N/A"/>
    <m/>
  </r>
  <r>
    <s v="Departamento de Personal"/>
    <s v="Nelcy Suarez "/>
    <n v="63298337"/>
    <s v="nelcysuarez@itm.edu.co "/>
    <s v="Docente de carrera "/>
    <x v="6"/>
    <s v="Facultad Ciencias Económicas y Administrativas "/>
    <s v="Misional"/>
    <x v="0"/>
    <s v="XIV Coloquio Internacional e Cuerpos Académicos y grupos de investigación en análisis organizacional "/>
    <s v="Asistente "/>
    <s v="N/A "/>
    <n v="10"/>
    <d v="2022-05-01T00:00:00"/>
    <d v="2002-06-01T00:00:00"/>
    <s v="Mayo "/>
    <s v="Centro de Investigación Científica y Académica y Posgrados CICAP "/>
    <s v="N/A "/>
    <s v="N/A "/>
    <s v="México "/>
    <s v="Tehuacan"/>
    <x v="0"/>
    <s v="N/A "/>
    <s v="Movilidad tramitada por capacitación "/>
    <s v="Movilidad tramitada por capacitación "/>
    <s v="Movilidad tramitada por capacitación "/>
    <s v="S"/>
    <m/>
  </r>
  <r>
    <s v="Dirección de Investigación"/>
    <s v="Diego Alberto Gutierrez Isaza "/>
    <n v="71768007"/>
    <s v="diegogutierrez@itm.edu.co "/>
    <s v="Docente de carrera "/>
    <x v="18"/>
    <s v="Facultad Ciencias Exactas y Aplicadas "/>
    <s v="Misional"/>
    <x v="0"/>
    <s v="Reunión Técnica y Administrativa Migración Sismica "/>
    <s v="Asistente "/>
    <s v="N/A "/>
    <n v="1"/>
    <d v="2012-05-01T00:00:00"/>
    <d v="2012-05-01T00:00:00"/>
    <s v="Mayo "/>
    <s v="Instituto Colombiano de petroleo "/>
    <s v="SI "/>
    <m/>
    <s v="Colombia "/>
    <s v="Bucaramanga "/>
    <x v="1"/>
    <s v="Migración Sismica pre-apilado por extrapolación de campos de onda utilizando computación de alto desempeñopara datos masivos en zona complejas "/>
    <s v="Movilidad tramitada por a Dirección de Investigaciones "/>
    <s v="Movilidad tramitada por a Dirección de Investigaciones "/>
    <s v="Movilidad tramitada por a Dirección de Investigaciones "/>
    <s v="N/A "/>
    <m/>
  </r>
  <r>
    <s v="Rectoría "/>
    <s v="Carlos Mario Toro "/>
    <n v="70125682"/>
    <s v="carlostoro@itm.edu.co "/>
    <s v="Vicerrector Financiero "/>
    <x v="1"/>
    <s v="Vicerrectoria Financiera y Comercial "/>
    <s v="Apoyo "/>
    <x v="5"/>
    <s v="Asamblea general RedTTU "/>
    <s v="Representación Isntitucional "/>
    <s v="N/A "/>
    <n v="2"/>
    <d v="2015-05-01T00:00:00"/>
    <d v="2016-05-01T00:00:00"/>
    <s v="Mayo "/>
    <s v="RedTTU "/>
    <s v="S"/>
    <s v="RN12-03"/>
    <s v="Colombia "/>
    <s v="Bogotá "/>
    <x v="1"/>
    <s v="N/A "/>
    <s v="Movilidad tramitada por Rectoria "/>
    <s v="Movilidad tramitada por Rectoria "/>
    <s v="Movilidad tramitada por Rectoria "/>
    <m/>
    <m/>
  </r>
  <r>
    <s v="DCRI"/>
    <s v="Robinson Buitrago Sierra "/>
    <n v="8126627"/>
    <s v="robinsonbuitriago@itm.edu.co "/>
    <s v="Docente Ocasional "/>
    <x v="0"/>
    <s v="Facultad de Ingenierías"/>
    <s v="Misional"/>
    <x v="0"/>
    <s v="Pasantía "/>
    <s v="Pasantía "/>
    <s v="N/A "/>
    <n v="30"/>
    <d v="2023-06-01T00:00:00"/>
    <d v="2023-07-01T00:00:00"/>
    <s v="Junio"/>
    <s v="Universidad de Birmingham"/>
    <s v="N"/>
    <s v="OI17-01"/>
    <s v="Reino Unido "/>
    <s v="Birmingham"/>
    <x v="0"/>
    <s v="N/A "/>
    <s v="S"/>
    <s v="Informe detallado de activiades desarrolladas-ponencia institucional -Borrador de artículo con los resultados . Articulo Isi /Scopus"/>
    <s v="S"/>
    <s v="S"/>
    <m/>
  </r>
  <r>
    <s v="Departamento de Personal"/>
    <s v="Olga Lucia Larrea Serna "/>
    <n v="43581103"/>
    <s v="olgalarrea@itm.edu.co"/>
    <s v="Docente Ocasional "/>
    <x v="19"/>
    <s v="Facultad Ciencias Económicas y Administrativas "/>
    <s v="Misional"/>
    <x v="0"/>
    <s v="DAAD Dies ProgGrant proposal writing for research grants "/>
    <s v="Asistente "/>
    <s v="N/A "/>
    <n v="3"/>
    <d v="2004-04-01T00:00:00"/>
    <d v="2007-04-01T00:00:00"/>
    <s v="abril "/>
    <s v="Universidad de Colonia "/>
    <s v="N"/>
    <s v="N"/>
    <s v="Argentina "/>
    <s v="Buenos Aires "/>
    <x v="0"/>
    <s v="N/A "/>
    <s v="Movilidad tramitada por capacitación "/>
    <s v="Movilidad tramitada por capacitación "/>
    <s v="Movilidad tramitada por capacitación "/>
    <s v="S"/>
    <m/>
  </r>
  <r>
    <s v="DCRI"/>
    <s v="Carolina Castañeda Pérez"/>
    <s v="42.161.731"/>
    <s v="carolinacastañeda@itm.edu.co"/>
    <s v="Docente Ocasional "/>
    <x v="19"/>
    <s v="Facultad de Ciencias Económicas y Administrativas "/>
    <s v="Misional"/>
    <x v="0"/>
    <s v="Escuela Doctoral en Operations Management and Decision Sciences 2017 &quot;Supply Chains and Decision Tools"/>
    <s v="Asistente "/>
    <s v="N/A "/>
    <n v="5"/>
    <d v="2011-06-01T00:00:00"/>
    <d v="2016-06-01T00:00:00"/>
    <s v="Junio"/>
    <s v="RED ASOCIO"/>
    <s v="S"/>
    <s v="RN16-04"/>
    <s v="Colombia"/>
    <s v="Bogotá "/>
    <x v="1"/>
    <s v="N/A "/>
    <s v="S"/>
    <s v="Informe de movilidad, certifica de asistencia, socializacion "/>
    <s v="S"/>
    <s v="N/A "/>
    <m/>
  </r>
  <r>
    <s v="DCRI"/>
    <s v="Germán Andres Álvarez Lopez"/>
    <s v="98.628.09"/>
    <s v="germanalvarez@itm.edu.co"/>
    <s v="Docente Ocasional "/>
    <x v="19"/>
    <s v="Facultad de Ciencias Económicas y Administrativas "/>
    <s v="Misional"/>
    <x v="0"/>
    <s v="Escuela Doctoral en Operations Management and Decision Sciences 2017 &quot;Supply Chains and Decision Tools"/>
    <s v="Asistente "/>
    <s v="N/A "/>
    <n v="5"/>
    <d v="2011-06-01T00:00:00"/>
    <d v="2016-06-01T00:00:00"/>
    <s v="Junio"/>
    <s v="RED ASOCIO"/>
    <s v="S"/>
    <s v="RN16-04"/>
    <s v="Colombia"/>
    <s v="Bogotá "/>
    <x v="1"/>
    <s v="N/A "/>
    <s v="S"/>
    <s v="Socialización del evento con los profesores del departamento de Calidad y Producción. Certificado de asistencia al evento"/>
    <s v="S"/>
    <s v="N/A "/>
    <s v="Solo tiempo"/>
  </r>
  <r>
    <s v="DCRI"/>
    <s v="Jorge Isaac Pemberthy Ruíz"/>
    <s v="15.516.485 "/>
    <s v="jorgepemberthy@itm.edu.co"/>
    <s v="Docente Ocasional "/>
    <x v="19"/>
    <s v="Facultad de Ciencias Económicas y Administrativas "/>
    <s v="Misional"/>
    <x v="0"/>
    <s v="Escuela Doctoral en Operations Management and Decision Sciences 2017 &quot;Supply Chains and Decision Tools"/>
    <s v="Asistente "/>
    <s v="N/A "/>
    <n v="5"/>
    <d v="2011-06-01T00:00:00"/>
    <d v="2016-06-01T00:00:00"/>
    <s v="Junio"/>
    <s v="RED ASOCIO"/>
    <s v="S"/>
    <s v="RN16-04"/>
    <s v="Colombia"/>
    <s v="Bogotá "/>
    <x v="1"/>
    <s v="N/A "/>
    <s v="S"/>
    <s v="Retroalimentación del evento con los docentes del departamento"/>
    <s v="S"/>
    <m/>
    <s v="Solo tiempo"/>
  </r>
  <r>
    <s v="DCRI"/>
    <s v="Olga Lucia Larrea Serna"/>
    <s v="43.581.103"/>
    <s v="olgalarrea@itm.edu.co"/>
    <s v="Docente Ocasional "/>
    <x v="19"/>
    <s v="Facultad de Ciencias Económicas y Administrativas "/>
    <s v="Misional"/>
    <x v="0"/>
    <s v="Escuela Doctoral en Operations Management and Decision Sciences 2017 &quot;Supply Chains and Decision Tools"/>
    <s v="Asistente "/>
    <s v="N/A "/>
    <n v="5"/>
    <d v="2011-06-01T00:00:00"/>
    <d v="2016-06-01T00:00:00"/>
    <s v="Junio"/>
    <s v="RED ASOCIO"/>
    <s v="S"/>
    <s v="RN16-04"/>
    <s v="Colombia"/>
    <s v="Bogotá "/>
    <x v="1"/>
    <s v="N/A "/>
    <s v="S"/>
    <s v="Difusión Académica, informe de movlidad, constancia participación "/>
    <s v="S"/>
    <m/>
    <s v="Solo tiempo"/>
  </r>
  <r>
    <s v="Rectoría "/>
    <s v="Eduard Emiro Rodriguez Ramirez "/>
    <n v="71759913"/>
    <s v="eduardramirez@itme.edu.co "/>
    <s v="Vicerrector de Docencia "/>
    <x v="1"/>
    <s v="Vicerrectroaía de Docencia "/>
    <s v="Misional"/>
    <x v="8"/>
    <s v="Mesa para la construcción de alianzas que promueven el desarrollo de la educación "/>
    <s v="Representación Isntitucional "/>
    <s v="N/A "/>
    <n v="1"/>
    <d v="2018-05-01T00:00:00"/>
    <d v="2018-05-01T00:00:00"/>
    <s v="Mayo "/>
    <s v="N/A "/>
    <s v="N"/>
    <s v="N"/>
    <s v="Colombia "/>
    <s v="Bogotá "/>
    <x v="1"/>
    <s v="N/A "/>
    <s v="Movilidad tramitada por Rectoria "/>
    <s v="Movilidad tramitada por Rectoria "/>
    <s v="Movilidad tramitada por Rectoria "/>
    <m/>
    <m/>
  </r>
  <r>
    <s v="DCRI"/>
    <s v="Carlos Javier Barrea Causil "/>
    <n v="10772359"/>
    <s v="carlosbarrera@itm.edu.co"/>
    <s v="Docente de carrera "/>
    <x v="5"/>
    <s v="Facultad Ciencias Exactas y Aplicadas "/>
    <s v="Misional"/>
    <x v="0"/>
    <s v="Congreso Bayesiano"/>
    <s v="Ponencia "/>
    <s v="Experiental investigation on the elicitation of subjetve distribution "/>
    <n v="3"/>
    <d v="2007-06-01T00:00:00"/>
    <d v="2010-06-01T00:00:00"/>
    <s v="junio "/>
    <s v="Centro de Investigación en Matemáticas"/>
    <s v="N"/>
    <s v="No "/>
    <s v="México "/>
    <s v="Guanajuato "/>
    <x v="0"/>
    <s v="N/A "/>
    <s v="S"/>
    <s v="Someter artículo de categoria almenos Q2, socialización de presentación ante el ITM "/>
    <s v="S"/>
    <s v="S"/>
    <m/>
  </r>
  <r>
    <s v="Rectoría "/>
    <s v="Jaime Andrés Cano Salazar "/>
    <n v="71333978"/>
    <s v="jaimecano@itm.edu.co "/>
    <s v="Director Operativo Investigaciones "/>
    <x v="1"/>
    <s v="Dirección de Investigaciones "/>
    <s v="Misional"/>
    <x v="5"/>
    <s v="Evaluador Corporación Politecnico Colombo Andino "/>
    <s v="Administrativa "/>
    <s v="N/A "/>
    <n v="3"/>
    <d v="2025-05-01T00:00:00"/>
    <d v="2027-05-01T00:00:00"/>
    <s v="Mayo "/>
    <s v="Politécnico Colombo Andino "/>
    <s v="N"/>
    <s v="N "/>
    <s v="Colombia "/>
    <s v="Nariño "/>
    <x v="1"/>
    <s v="N/A "/>
    <s v="Movilidad tramitada por Rectoria "/>
    <s v="Movilidad tramitada por Rectoria "/>
    <s v="Movilidad tramitada por Rectoria "/>
    <m/>
    <m/>
  </r>
  <r>
    <s v="CTI"/>
    <s v="Sergio Andrés Sierra Luján "/>
    <n v="1214734286"/>
    <s v="sergiosierra188977@correo.itm.edu.co"/>
    <s v="Estudiante"/>
    <x v="20"/>
    <s v="Facultad de Ciencias Económicas y Administrativas "/>
    <s v="Misional"/>
    <x v="3"/>
    <s v="XV ENCUENTRO DEPARTAMENTAL DE SEMILLEROS DE INVESTIGACIÓN NODO ANTIOQUIA REDCOLSI-2016"/>
    <s v="Ponencia "/>
    <s v="Asimetría de información presente en las simulaciones de créditos hipotecarios en UVR"/>
    <n v="2"/>
    <d v="2018-05-01T00:00:00"/>
    <d v="2020-05-01T00:00:00"/>
    <s v="Mayo "/>
    <s v="Universidad Pontificia Bolivariana UPB "/>
    <s v="N"/>
    <s v="N"/>
    <s v="Colombia "/>
    <s v="Medellín"/>
    <x v="1"/>
    <s v="Modelamiento Económico y Financiero "/>
    <s v="Movilidad tramitada por CTI"/>
    <s v="Movilidad tramitada por CTI"/>
    <s v="Movilidad tramitada por CTI"/>
    <s v="N/A"/>
    <m/>
  </r>
  <r>
    <s v="CTI"/>
    <s v="Alonso Villa Vargas_x000a_David Guerrero"/>
    <s v="1001281742_x000a_1098701890"/>
    <s v="alonsovilla204275@correo.itm.edu.co_x000a_                                                       davidguerrero195991@correo.itm.edu.co_x000a_                                                       _x000a_"/>
    <s v="Estudiante"/>
    <x v="17"/>
    <s v="Facultad Artes y Humanidades "/>
    <s v="Misional"/>
    <x v="3"/>
    <s v="XV ENCUENTRO DEPARTAMENTAL DE SEMILLEROS DE INVESTIGACIÓN NODO ANTIOQUIA REDCOLSI-2016"/>
    <s v="Ponencia "/>
    <s v="Diseño y caracterización de cajas acusticas por medio de materiales ecológicos"/>
    <n v="2"/>
    <d v="2018-05-01T00:00:00"/>
    <d v="2020-05-01T00:00:00"/>
    <s v="Mayo "/>
    <s v="Universidad Pontificia Bolivariana UPB "/>
    <s v="N"/>
    <s v="N"/>
    <s v="Colombia "/>
    <s v="Medellín"/>
    <x v="1"/>
    <s v="Audio y Acústica"/>
    <s v="Movilidad tramitada por CTI"/>
    <s v="Movilidad tramitada por CTI"/>
    <s v="Movilidad tramitada por CTI"/>
    <s v="N/A"/>
    <m/>
  </r>
  <r>
    <s v="CTI"/>
    <s v="Luisa María Urquijo Palacio _x000a_Dayanara Taborda Pérez "/>
    <s v="1039457941_x000a_1152448059"/>
    <s v="Luisamariaurquijo@gmail.com_x000a_Dayanaratp93@gmail.com_x000a_"/>
    <s v="Estudiante"/>
    <x v="13"/>
    <s v="Facultad Artes y Humanidades "/>
    <s v="Misional"/>
    <x v="3"/>
    <s v="XV ENCUENTRO DEPARTAMENTAL DE SEMILLEROS DE INVESTIGACIÓN NODO ANTIOQUIA REDCOLSI-2016"/>
    <s v="Ponencia "/>
    <s v="Herramientas de proximidad para espacios expositivos"/>
    <n v="2"/>
    <d v="2018-05-01T00:00:00"/>
    <d v="2020-05-01T00:00:00"/>
    <s v="Mayo "/>
    <s v="Universidad Pontificia Bolivariana UPB "/>
    <s v="N"/>
    <s v="N"/>
    <s v="Colombia "/>
    <s v="Medellín"/>
    <x v="1"/>
    <s v="Museografía e Interactividad"/>
    <s v="Movilidad tramitada por CTI"/>
    <s v="Movilidad tramitada por CTI"/>
    <s v="Movilidad tramitada por CTI"/>
    <s v="N/A"/>
    <m/>
  </r>
  <r>
    <s v="CTI"/>
    <s v="Juan Diego Betancur Gómez _x000a_Felipe Hoyos Gómez _x000a_"/>
    <s v="1036398696_x000a_1036659823"/>
    <s v="Juanbetancur134613@correo.itm.edu.co_x000a_juanardila@itm.edu.co_x000a_"/>
    <s v="Estudiante"/>
    <x v="7"/>
    <s v="Facultad de Ingenierías"/>
    <s v="Misional"/>
    <x v="3"/>
    <s v="XV ENCUENTRO DEPARTAMENTAL DE SEMILLEROS DE INVESTIGACIÓN NODO ANTIOQUIA REDCOLSI-2016"/>
    <s v="Ponencia "/>
    <s v="Mejora en la transferencia de calor de un intercambiador de tubos concéntricos haciendo cambios en su geometría"/>
    <n v="2"/>
    <d v="2018-05-01T00:00:00"/>
    <d v="2020-05-01T00:00:00"/>
    <s v="Mayo "/>
    <s v="Universidad Pontificia Bolivariana UPB "/>
    <s v="N"/>
    <s v="N"/>
    <s v="Colombia "/>
    <s v="Medellín"/>
    <x v="1"/>
    <s v="Computación Avanzada y Diseño Digital - SeCADD-ProM (Ingeniería y Modelado 3D)"/>
    <s v="Movilidad tramitada por CTI"/>
    <s v="Movilidad tramitada por CTI"/>
    <s v="Movilidad tramitada por CTI"/>
    <s v="N/A"/>
    <m/>
  </r>
  <r>
    <s v="CTI"/>
    <s v="Luisa Fernanda Rave Sánchez  "/>
    <n v="1026142733"/>
    <s v="luisafer_303@hotmail.com"/>
    <s v="Estudiante"/>
    <x v="21"/>
    <s v="Facultad de Ciencias Económicas y Administrativas "/>
    <s v="Misional"/>
    <x v="3"/>
    <s v="XV ENCUENTRO DEPARTAMENTAL DE SEMILLEROS DE INVESTIGACIÓN NODO ANTIOQUIA REDCOLSI-2016"/>
    <s v="Ponencia "/>
    <s v="Relación entre las características del liderazgo servidor y transformacional"/>
    <n v="2"/>
    <d v="2018-05-01T00:00:00"/>
    <d v="2020-05-01T00:00:00"/>
    <s v="Mayo "/>
    <s v="Universidad Pontificia Bolivariana UPB "/>
    <s v="N"/>
    <s v="N"/>
    <s v="Colombia "/>
    <s v="Medellín"/>
    <x v="1"/>
    <s v="Coaching, Liderazgo, Negociación y Emprendimiento"/>
    <s v="Movilidad tramitada por CTI"/>
    <s v="Movilidad tramitada por CTI"/>
    <s v="Movilidad tramitada por CTI"/>
    <s v="N/A"/>
    <m/>
  </r>
  <r>
    <s v="CTI"/>
    <s v="Diego Hernández Valencia _x000a_"/>
    <s v="1.037.581.931 _x000a_"/>
    <s v="Diegohernandez133997@correo.itm.edu.c"/>
    <s v="Estudiante"/>
    <x v="8"/>
    <s v="Facultad de Ciencias Económicas y Administrativas "/>
    <s v="Misional"/>
    <x v="3"/>
    <s v="XV ENCUENTRO DEPARTAMENTAL DE SEMILLEROS DE INVESTIGACIÓN NODO ANTIOQUIA REDCOLSI-2016"/>
    <s v="Ponencia "/>
    <s v="Metodología para la determinación de partes interesadas pertinentes en sistemas de gestión de la calidad"/>
    <n v="2"/>
    <d v="2018-05-01T00:00:00"/>
    <d v="2020-05-01T00:00:00"/>
    <s v="Mayo "/>
    <s v="Universidad Pontificia Bolivariana UPB "/>
    <s v="N"/>
    <s v="N"/>
    <s v="Colombia "/>
    <s v="Medellín"/>
    <x v="1"/>
    <s v="Gestión de Calidad "/>
    <s v="Movilidad tramitada por CTI"/>
    <s v="Movilidad tramitada por CTI"/>
    <s v="Movilidad tramitada por CTI"/>
    <s v="N/A"/>
    <m/>
  </r>
  <r>
    <s v="CTI"/>
    <s v="Edwin Ciro Gallo "/>
    <n v="70955199"/>
    <s v="edwinciro111493@correo.itm.edu.co"/>
    <s v="Estudiante"/>
    <x v="19"/>
    <s v="Facultad de Ciencias Económicas y Administrativas "/>
    <s v="Misional"/>
    <x v="3"/>
    <s v="XV ENCUENTRO DEPARTAMENTAL DE SEMILLEROS DE INVESTIGACIÓN NODO ANTIOQUIA REDCOLSI-2016"/>
    <s v="Ponencia "/>
    <s v="Evaluación de una metodología para la planeación estratégica en una pyme del sector confección del departamento de Antioquia: estudio de caso"/>
    <n v="2"/>
    <d v="2018-05-01T00:00:00"/>
    <d v="2020-05-01T00:00:00"/>
    <s v="Mayo "/>
    <s v="Universidad Pontificia Bolivariana UPB "/>
    <s v="N"/>
    <s v="N"/>
    <s v="Colombia "/>
    <s v="Medellín"/>
    <x v="1"/>
    <s v="Herramientas para la Productividad "/>
    <s v="Movilidad tramitada por CTI"/>
    <s v="Movilidad tramitada por CTI"/>
    <s v="Movilidad tramitada por CTI"/>
    <s v="N/A"/>
    <m/>
  </r>
  <r>
    <s v="CTI"/>
    <s v="Claudia Mabel Correa Ochoa _x000a_Yuly Paola Restrepo Escobar "/>
    <s v="43635857_x000a_1036622151"/>
    <s v="_x000a_claudia.correa57@gmail.com_x000a_p.a.o.l.a88@hotmail.com_x000a__x000a_"/>
    <s v="Estudiante"/>
    <x v="19"/>
    <s v="Facultad de Ciencias Económicas y Administrativas "/>
    <s v="Misional"/>
    <x v="3"/>
    <s v="XV ENCUENTRO DEPARTAMENTAL DE SEMILLEROS DE INVESTIGACIÓN NODO ANTIOQUIA REDCOLSI-2016"/>
    <s v="Ponencia "/>
    <s v="Modelos de Optimización de desperdicio en varios escenarios en la Empresa JOMIS SAS"/>
    <n v="2"/>
    <d v="2018-05-01T00:00:00"/>
    <d v="2020-05-01T00:00:00"/>
    <s v="Mayo "/>
    <s v="Universidad Pontificia Bolivariana UPB "/>
    <s v="N"/>
    <s v="N"/>
    <s v="Colombia "/>
    <s v="Medellín"/>
    <x v="1"/>
    <s v="Herramientas para la Productividad "/>
    <s v="Movilidad tramitada por CTI"/>
    <s v="Movilidad tramitada por CTI"/>
    <s v="Movilidad tramitada por CTI"/>
    <s v="N/A"/>
    <m/>
  </r>
  <r>
    <s v="CTI"/>
    <s v="Leidy Johanna Gil Chaverra _x000a_Julián Jerónimo Noguera "/>
    <s v="1017173265_x000a_1037630607"/>
    <s v="gloriadiaz@itm.edu.co"/>
    <s v="Estudiante"/>
    <x v="22"/>
    <s v="Facultad de Ingenierías"/>
    <s v="Misional"/>
    <x v="3"/>
    <s v="XV ENCUENTRO DEPARTAMENTAL DE SEMILLEROS DE INVESTIGACIÓN NODO ANTIOQUIA REDCOLSI-2016"/>
    <s v="Ponencia "/>
    <s v="Museo Accesible"/>
    <n v="2"/>
    <d v="2018-05-01T00:00:00"/>
    <d v="2020-05-01T00:00:00"/>
    <s v="Mayo "/>
    <s v="Universidad Pontificia Bolivariana UPB "/>
    <s v="N"/>
    <s v="N"/>
    <s v="Colombia "/>
    <s v="Medellín"/>
    <x v="1"/>
    <s v="Tecnologías de Apoyo a la Inclusión"/>
    <s v="Movilidad tramitada por CTI"/>
    <s v="Movilidad tramitada por CTI"/>
    <s v="Movilidad tramitada por CTI"/>
    <s v="N/A"/>
    <m/>
  </r>
  <r>
    <s v="CTI"/>
    <s v="Johanna Montoya Ramírez _x000a_Mayra Inés Acevedo Muñoz "/>
    <s v="1.128.433.980_x000a_1.017.196.772"/>
    <s v="johannamontoya85689@correo.itm.edu.co_x000a_mayraacevedo96484@correo.itm.edu.co_x000a_"/>
    <s v="Estudiante"/>
    <x v="22"/>
    <s v="Facultad de Ingenierías"/>
    <s v="Misional"/>
    <x v="3"/>
    <s v="XV ENCUENTRO DEPARTAMENTAL DE SEMILLEROS DE INVESTIGACIÓN NODO ANTIOQUIA REDCOLSI-2016"/>
    <s v="Ponencia "/>
    <s v="Aplicación móvil para el apoyo al fortalecimiento en las áreas de lógica y fundamentos de programación"/>
    <n v="2"/>
    <d v="2018-05-01T00:00:00"/>
    <d v="2020-05-01T00:00:00"/>
    <s v="Mayo "/>
    <s v="Universidad Pontificia Bolivariana UPB "/>
    <s v="N"/>
    <s v="N"/>
    <s v="Colombia "/>
    <s v="Medellín"/>
    <x v="1"/>
    <s v="Tecnologías de Apoyo a la Inclusión"/>
    <s v="Movilidad tramitada por CTI"/>
    <s v="Movilidad tramitada por CTI"/>
    <s v="Movilidad tramitada por CTI"/>
    <s v="N/A"/>
    <m/>
  </r>
  <r>
    <s v="CTI"/>
    <s v="Julian Jeronimo Noguera Estrada _x000a_Carlos Areiza "/>
    <s v="1037630607_x000a_"/>
    <s v="juliannoguera152120@correo.itm.edu.co"/>
    <s v="Estudiante"/>
    <x v="22"/>
    <s v="Facultad de Ingenierías"/>
    <s v="Misional"/>
    <x v="3"/>
    <s v="XV ENCUENTRO DEPARTAMENTAL DE SEMILLEROS DE INVESTIGACIÓN NODO ANTIOQUIA REDCOLSI-2016"/>
    <s v="Ponencia "/>
    <s v="Curso Virtual para la Enseñanza de Fundamentos de Programación de Computadores en Lengua de Señas Colombiana"/>
    <n v="2"/>
    <d v="2018-05-01T00:00:00"/>
    <d v="2020-05-01T00:00:00"/>
    <s v="Mayo "/>
    <s v="Universidad Pontificia Bolivariana UPB "/>
    <s v="N"/>
    <s v="N"/>
    <s v="Colombia "/>
    <s v="Medellín"/>
    <x v="1"/>
    <s v="Tecnologías de Apoyo a la Inclusión"/>
    <s v="Movilidad tramitada por CTI"/>
    <s v="Movilidad tramitada por CTI"/>
    <s v="Movilidad tramitada por CTI"/>
    <s v="N/A"/>
    <m/>
  </r>
  <r>
    <s v="CTI"/>
    <s v="Natalia Restrepo Gutiérrez  "/>
    <n v="1152437470"/>
    <s v="nataliarestrepo78625@correo.itm.edu.co"/>
    <s v="Estudiante"/>
    <x v="22"/>
    <s v="Facultad de Ingenierías"/>
    <s v="Misional"/>
    <x v="3"/>
    <s v="XV ENCUENTRO DEPARTAMENTAL DE SEMILLEROS DE INVESTIGACIÓN NODO ANTIOQUIA REDCOLSI-2016"/>
    <s v="Ponencia "/>
    <s v="Aplicación móvil para la evaluación neuropsicológica orientada a la detección de deterioro cognitivo en adultos mayores"/>
    <n v="2"/>
    <d v="2018-05-01T00:00:00"/>
    <d v="2020-05-01T00:00:00"/>
    <s v="Mayo "/>
    <s v="Universidad Pontificia Bolivariana UPB "/>
    <s v="N"/>
    <s v="N"/>
    <s v="Colombia "/>
    <s v="Medellín"/>
    <x v="1"/>
    <s v="Tecnologías de Apoyo a la Inclusión"/>
    <s v="Movilidad tramitada por CTI"/>
    <s v="Movilidad tramitada por CTI"/>
    <s v="Movilidad tramitada por CTI"/>
    <s v="N/A"/>
    <m/>
  </r>
  <r>
    <s v="CTI"/>
    <s v="David Ayala Gómez"/>
    <n v="1152703016"/>
    <s v="Ingdavid_ayala@hotmail.com"/>
    <s v="Estudiante"/>
    <x v="7"/>
    <s v="Facultad de Ingenierías"/>
    <s v="Misional"/>
    <x v="3"/>
    <s v="XV ENCUENTRO DEPARTAMENTAL DE SEMILLEROS DE INVESTIGACIÓN NODO ANTIOQUIA REDCOLSI-2016"/>
    <s v="Ponencia "/>
    <s v="Simulation of different splitter angles of a Pelton bucket to improve the power generated by the Pelton wheel."/>
    <n v="2"/>
    <d v="2018-05-01T00:00:00"/>
    <d v="2020-05-01T00:00:00"/>
    <s v="Mayo "/>
    <s v="Universidad Pontificia Bolivariana UPB "/>
    <s v="N"/>
    <s v="N"/>
    <s v="Colombia "/>
    <s v="Medellín"/>
    <x v="1"/>
    <s v="Computación Avanzada y Diseño Digital - SeCADD -ProM (ingeniería y Modelado Físico)"/>
    <s v="Movilidad tramitada por CTI"/>
    <s v="Movilidad tramitada por CTI"/>
    <s v="Movilidad tramitada por CTI"/>
    <s v="N/A"/>
    <m/>
  </r>
  <r>
    <s v="CTI"/>
    <s v="María Fernanda Álvarez Castaño _x000a_Justin Mauricio Román Ardila "/>
    <s v="1017242140_x000a_1059699546"/>
    <s v="mariaalvarez209364@correo.itm.edu.co"/>
    <s v="Estudiante"/>
    <x v="7"/>
    <s v="Facultad de Ingenierías"/>
    <s v="Misional"/>
    <x v="3"/>
    <s v="XV ENCUENTRO DEPARTAMENTAL DE SEMILLEROS DE INVESTIGACIÓN NODO ANTIOQUIA REDCOLSI-2016"/>
    <s v="Ponencia "/>
    <s v="Optimización estructural de base posa pies para motocicleta pulsar 200 ns, partiendo desde la ingeniería inversa"/>
    <n v="2"/>
    <d v="2018-05-01T00:00:00"/>
    <d v="2020-05-01T00:00:00"/>
    <s v="Mayo "/>
    <s v="Universidad Pontificia Bolivariana UPB "/>
    <s v="N"/>
    <s v="N"/>
    <s v="Colombia "/>
    <s v="Medellín"/>
    <x v="1"/>
    <s v="Computación Avanzada y Diseño Digital - SeCADD -ProM (ingeniería y Modelado Físico)"/>
    <s v="Movilidad tramitada por CTI"/>
    <s v="Movilidad tramitada por CTI"/>
    <s v="Movilidad tramitada por CTI"/>
    <s v="N/A"/>
    <m/>
  </r>
  <r>
    <s v="CTI"/>
    <s v="Yustin Mauricio Roman Ardila "/>
    <n v="1059699546"/>
    <s v="yustinroman188676@correo.itm.edu.co"/>
    <s v="Estudiante"/>
    <x v="7"/>
    <s v="Facultad de Ingenierías"/>
    <s v="Misional"/>
    <x v="3"/>
    <s v="XV ENCUENTRO DEPARTAMENTAL DE SEMILLEROS DE INVESTIGACIÓN NODO ANTIOQUIA REDCOLSI-2016"/>
    <s v="Ponencia "/>
    <s v="Análisis computacional de un eyector subsónico aire-aire "/>
    <n v="2"/>
    <d v="2018-05-01T00:00:00"/>
    <d v="2020-05-01T00:00:00"/>
    <s v="Mayo "/>
    <s v="Universidad Pontificia Bolivariana UPB "/>
    <s v="N"/>
    <s v="N"/>
    <s v="Colombia "/>
    <s v="Medellín"/>
    <x v="1"/>
    <s v="Computación Avanzada y Diseño Digital - SeCADD -ProM (ingeniería y Modelado Físico)"/>
    <s v="Movilidad tramitada por CTI"/>
    <s v="Movilidad tramitada por CTI"/>
    <s v="Movilidad tramitada por CTI"/>
    <s v="N/A"/>
    <m/>
  </r>
  <r>
    <s v="CTI"/>
    <s v="Yhon leyton Castañeda Ceballos  "/>
    <n v="1152460813"/>
    <s v="yhoncastaneda187486@correo.itm.edu.co"/>
    <s v="Estudiante"/>
    <x v="7"/>
    <s v="Facultad de Ingenierías"/>
    <s v="Misional"/>
    <x v="3"/>
    <s v="XV ENCUENTRO DEPARTAMENTAL DE SEMILLEROS DE INVESTIGACIÓN NODO ANTIOQUIA REDCOLSI-2016"/>
    <s v="Ponencia "/>
    <s v="Simulación computacional de una turbina Michell Banki "/>
    <n v="2"/>
    <d v="2018-05-01T00:00:00"/>
    <d v="2020-05-01T00:00:00"/>
    <s v="Mayo "/>
    <s v="Universidad Pontificia Bolivariana UPB "/>
    <s v="N"/>
    <s v="N"/>
    <s v="Colombia "/>
    <s v="Medellín"/>
    <x v="1"/>
    <s v="Computación Avanzada y Diseño Digital - SeCADD -ProM (ingeniería y Modelado Físico)"/>
    <s v="Movilidad tramitada por CTI"/>
    <s v="Movilidad tramitada por CTI"/>
    <s v="Movilidad tramitada por CTI"/>
    <s v="N/A"/>
    <m/>
  </r>
  <r>
    <s v="CTI"/>
    <s v="Jesús Antonio Obando Cárdenas "/>
    <n v="1041611292"/>
    <s v="jesusobando95@gmail.com,jesusobando232010@correo.itm.edu.co"/>
    <s v="Estudiante"/>
    <x v="6"/>
    <s v="Facultad de Ciencias Económicas y Administrativas "/>
    <s v="Misional"/>
    <x v="3"/>
    <s v="XV ENCUENTRO DEPARTAMENTAL DE SEMILLEROS DE INVESTIGACIÓN NODO ANTIOQUIA REDCOLSI-2016"/>
    <s v="Ponencia "/>
    <s v="Redistribución del almacén de equipos, repuestos y suministros en la empresa Datecsa S.A."/>
    <n v="2"/>
    <d v="2018-05-01T00:00:00"/>
    <d v="2020-05-01T00:00:00"/>
    <s v="Mayo "/>
    <s v="Universidad Pontificia Bolivariana UPB "/>
    <s v="N"/>
    <s v="N"/>
    <s v="Colombia "/>
    <s v="Medellín"/>
    <x v="1"/>
    <s v="Sistemas de Producción: Diseño y Mejora SIPRODyM "/>
    <s v="Movilidad tramitada por CTI"/>
    <s v="Movilidad tramitada por CTI"/>
    <s v="Movilidad tramitada por CTI"/>
    <s v="N/A"/>
    <m/>
  </r>
  <r>
    <s v="CTI"/>
    <s v="Juan David Valderrama Alvarez "/>
    <n v="1035855325"/>
    <s v="juanvalderrama185061@correo.itm.edu.co"/>
    <s v="Estudiante"/>
    <x v="19"/>
    <s v="Facultad de Ciencias Económicas y Administrativas "/>
    <s v="Misional"/>
    <x v="3"/>
    <s v="XV ENCUENTRO DEPARTAMENTAL DE SEMILLEROS DE INVESTIGACIÓN NODO ANTIOQUIA REDCOLSI-2016"/>
    <s v="Ponencia "/>
    <s v="Documentación y estandarización del proceso de registro de órdenes de producción en el módulo sin costura de la empresa LAURA S.A"/>
    <n v="2"/>
    <d v="2018-05-01T00:00:00"/>
    <d v="2020-05-01T00:00:00"/>
    <s v="Mayo "/>
    <s v="Universidad Pontificia Bolivariana UPB "/>
    <s v="N"/>
    <s v="N"/>
    <s v="Colombia "/>
    <s v="Medellín"/>
    <x v="1"/>
    <s v="Sistemas de Producción: Diseño y Mejora SIPRODyM "/>
    <s v="Movilidad tramitada por CTI"/>
    <s v="Movilidad tramitada por CTI"/>
    <s v="Movilidad tramitada por CTI"/>
    <s v="N/A"/>
    <m/>
  </r>
  <r>
    <s v="CTI"/>
    <s v="Duvan Alonso Alzate Orrego "/>
    <n v="1020421978"/>
    <s v="duvanalzateorrego@hotmail.com"/>
    <s v="Estudiante"/>
    <x v="19"/>
    <s v="Facultad de Ciencias Económicas y Administrativas "/>
    <s v="Misional"/>
    <x v="3"/>
    <s v="XV ENCUENTRO DEPARTAMENTAL DE SEMILLEROS DE INVESTIGACIÓN NODO ANTIOQUIA REDCOLSI-2016"/>
    <s v="Ponencia "/>
    <s v="Propuesta reabastecimiento automático de inventarios para las tiendas pintacasa de PINTUCO S.A."/>
    <n v="2"/>
    <d v="2018-05-01T00:00:00"/>
    <d v="2020-05-01T00:00:00"/>
    <s v="Mayo "/>
    <s v="Universidad Pontificia Bolivariana UPB "/>
    <s v="N"/>
    <s v="N"/>
    <s v="Colombia "/>
    <s v="Medellín"/>
    <x v="1"/>
    <s v="Sistemas de Producción: Diseño y Mejora SIPRODyM "/>
    <s v="Movilidad tramitada por CTI"/>
    <s v="Movilidad tramitada por CTI"/>
    <s v="Movilidad tramitada por CTI"/>
    <s v="N/A"/>
    <m/>
  </r>
  <r>
    <s v="CTI"/>
    <s v="Juan Esteban Hoyos Tavera "/>
    <n v="1036630998"/>
    <s v="hoyos2223@hotmail.com"/>
    <s v="Estudiante"/>
    <x v="6"/>
    <s v="Facultad de Ciencias Económicas y Administrativas "/>
    <s v="Misional"/>
    <x v="3"/>
    <s v="XV ENCUENTRO DEPARTAMENTAL DE SEMILLEROS DE INVESTIGACIÓN NODO ANTIOQUIA REDCOLSI-2016"/>
    <s v="Ponencia "/>
    <s v="Redistribución de la planta de producción en la empresa confecciones RICO S.A.S."/>
    <n v="2"/>
    <d v="2018-05-01T00:00:00"/>
    <d v="2020-05-01T00:00:00"/>
    <s v="Mayo "/>
    <s v="Universidad Pontificia Bolivariana UPB "/>
    <s v="N"/>
    <s v="N"/>
    <s v="Colombia "/>
    <s v="Medellín"/>
    <x v="1"/>
    <s v="Sistemas de Producción: Diseño y Mejora SIPRODyM "/>
    <s v="Movilidad tramitada por CTI"/>
    <s v="Movilidad tramitada por CTI"/>
    <s v="Movilidad tramitada por CTI"/>
    <s v="N/A"/>
    <m/>
  </r>
  <r>
    <s v="CTI"/>
    <s v="Cristian David Restrepo Cardona "/>
    <n v="1037605347"/>
    <s v="cristianrestrepo204368@correo.itm.edu.co"/>
    <s v="Estudiante"/>
    <x v="19"/>
    <s v="Facultad de Ciencias Económicas y Administrativas "/>
    <s v="Misional"/>
    <x v="3"/>
    <s v="XV ENCUENTRO DEPARTAMENTAL DE SEMILLEROS DE INVESTIGACIÓN NODO ANTIOQUIA REDCOLSI-2016"/>
    <s v="Ponencia "/>
    <s v="Propuesta de diseño y distribución de planta del proyecto Aburrá Sur, en  las áreas de  producción y almacenamiento bajo la norma Invima-Laboratorio SAMARA COSMETICS S.A.S"/>
    <n v="2"/>
    <d v="2018-05-01T00:00:00"/>
    <d v="2020-05-01T00:00:00"/>
    <s v="Mayo "/>
    <s v="Universidad Pontificia Bolivariana UPB "/>
    <s v="N"/>
    <s v="N"/>
    <s v="Colombia "/>
    <s v="Medellín"/>
    <x v="1"/>
    <s v="Sistemas de Producción: Diseño y Mejora SIPRODyM "/>
    <s v="Movilidad tramitada por CTI"/>
    <s v="Movilidad tramitada por CTI"/>
    <s v="Movilidad tramitada por CTI"/>
    <s v="N/A"/>
    <m/>
  </r>
  <r>
    <s v="CTI"/>
    <s v="Jean Marcos Cuesta Castaño "/>
    <n v="1036659444"/>
    <s v="jeancuesta95@hotmail.com"/>
    <s v="Estudiante"/>
    <x v="6"/>
    <s v="Facultad de Ciencias Económicas y Administrativas "/>
    <s v="Misional"/>
    <x v="3"/>
    <s v="XV ENCUENTRO DEPARTAMENTAL DE SEMILLEROS DE INVESTIGACIÓN NODO ANTIOQUIA REDCOLSI-2016"/>
    <s v="Ponencia "/>
    <s v="Propuesta de mejora en el rediseño de procesos en la cadena de suministro de la empresa TRADHE S.A. a través del Modelo Scor."/>
    <n v="2"/>
    <d v="2018-05-01T00:00:00"/>
    <d v="2020-05-01T00:00:00"/>
    <s v="Mayo "/>
    <s v="Universidad Pontificia Bolivariana UPB "/>
    <s v="N"/>
    <s v="N"/>
    <s v="Colombia "/>
    <s v="Medellín"/>
    <x v="1"/>
    <s v="Sistemas de Producción: Diseño y Mejora SIPRODyM "/>
    <s v="Movilidad tramitada por CTI"/>
    <s v="Movilidad tramitada por CTI"/>
    <s v="Movilidad tramitada por CTI"/>
    <s v="N/A"/>
    <m/>
  </r>
  <r>
    <s v="CTI"/>
    <s v="Jackeline Valencia Arias "/>
    <n v="1017225238"/>
    <s v="javalenca.a@gmail.com"/>
    <s v="Estudiante"/>
    <x v="13"/>
    <s v="Facultad Artes y Humanidades"/>
    <s v="Misional"/>
    <x v="3"/>
    <s v="XV ENCUENTRO DEPARTAMENTAL DE SEMILLEROS DE INVESTIGACIÓN NODO ANTIOQUIA REDCOLSI-2016"/>
    <s v="Ponencia "/>
    <s v="Propiedades culturales que influencian la toma de decisiones del consumidor cultural: una aproximación bibliométrica"/>
    <n v="2"/>
    <d v="2018-05-01T00:00:00"/>
    <d v="2020-05-01T00:00:00"/>
    <s v="Mayo "/>
    <s v="Universidad Pontificia Bolivariana UPB "/>
    <s v="N"/>
    <s v="N"/>
    <s v="Colombia "/>
    <s v="Medellín"/>
    <x v="1"/>
    <s v="Interdisciplinar en Investigación de Mercados "/>
    <s v="Movilidad tramitada por CTI"/>
    <s v="Movilidad tramitada por CTI"/>
    <s v="Movilidad tramitada por CTI"/>
    <s v="N/A"/>
    <m/>
  </r>
  <r>
    <s v="Dirección de Investigación"/>
    <s v="Natalia Serna Pineda"/>
    <n v="1035415999"/>
    <s v="nataliaserna@itm.edu.co "/>
    <s v="Contratista "/>
    <x v="1"/>
    <s v="Dirección de Investigaciones "/>
    <s v="Misional"/>
    <x v="5"/>
    <s v="79th EAGE Conference and Exhibition 2017  "/>
    <s v="Ponencia "/>
    <s v="Centro de Computación e investigación como resultado del Proyecto de Migración Sismica preapilado en profundidad por extrapolación de campos de onda utilizando computación de alto desempeño para datos masivos en zonas complejas "/>
    <n v="7"/>
    <d v="2010-06-01T00:00:00"/>
    <d v="2017-06-01T00:00:00"/>
    <s v="junio "/>
    <m/>
    <s v="SI "/>
    <s v="PSA2351"/>
    <s v="Francia "/>
    <s v="París "/>
    <x v="0"/>
    <s v="Migración Sismica pre-apilado por extrapolación de campos de onda utilizando computación de alto desempeñopara datos masivos en zona complejas "/>
    <s v="Movilidad tramitada por a Dirección de Investigaciones "/>
    <s v="Movilidad tramitada por a Dirección de Investigaciones "/>
    <s v="Movilidad tramitada por a Dirección de Investigaciones "/>
    <s v="S"/>
    <m/>
  </r>
  <r>
    <s v="Dirección de Investigación"/>
    <s v="Diego Alberto Gutierrez Isaza "/>
    <n v="71768007"/>
    <s v="diegogutierrez@itm.edu.co "/>
    <s v="Docente de carrera "/>
    <x v="18"/>
    <s v="Facultad Ciencias Exactas y Aplicadas "/>
    <s v="Misional"/>
    <x v="0"/>
    <s v="79th EAGE Conference and Exhibition 2017  "/>
    <s v="Ponencia "/>
    <m/>
    <n v="7"/>
    <d v="2010-06-01T00:00:00"/>
    <d v="2017-06-01T00:00:00"/>
    <s v="junio "/>
    <m/>
    <s v="N"/>
    <m/>
    <s v="Francia "/>
    <s v="París "/>
    <x v="0"/>
    <s v="Migración Sismica pre-apilado por extrapolación de campos de onda utilizando computación de alto desempeñopara datos masivos en zona complejas "/>
    <s v="Movilidad tramitada por a Dirección de Investigaciones "/>
    <s v="Movilidad tramitada por a Dirección de Investigaciones "/>
    <s v="Movilidad tramitada por a Dirección de Investigaciones "/>
    <s v="S"/>
    <m/>
  </r>
  <r>
    <s v="DCRI"/>
    <s v="Erika Solange Imbett Vargas "/>
    <s v="32.887.861"/>
    <s v="erikaimbett@itm.edu.co "/>
    <s v="Estudiante"/>
    <x v="23"/>
    <s v="Facultad Artes y Humanidades "/>
    <s v="Misional"/>
    <x v="9"/>
    <s v="Festival Internacional De La Imagen - ISEA  2017"/>
    <s v="Ponencia "/>
    <s v="Centro de Consultoría en Diseño como una plataforma institucional de proyección social"/>
    <n v="8"/>
    <d v="2011-06-01T00:00:00"/>
    <d v="2018-06-01T00:00:00"/>
    <s v="Junio"/>
    <s v="Universidad de Caldas "/>
    <s v="N"/>
    <s v="N"/>
    <s v="Colombia"/>
    <s v="Manizales "/>
    <x v="1"/>
    <s v="N/A "/>
    <s v="S"/>
    <s v="Socialización con los semilleros de investigación formativa del dpto de Diseño, semillero de Biónica y Diseño y semillero de Diseño Solidario "/>
    <s v="S"/>
    <s v="N/A "/>
    <m/>
  </r>
  <r>
    <s v="DCRI"/>
    <s v="Hernán Castaño Castrillón"/>
    <s v="1.039.468.308"/>
    <s v="hernan9611@hotmail.com"/>
    <s v="Estudiante"/>
    <x v="9"/>
    <s v="Facultad Artes y Humanidades "/>
    <s v="Misional"/>
    <x v="9"/>
    <s v="Festival Internacional De La Imagen - ISEA  2017"/>
    <s v="Ponencia "/>
    <s v="VENGA COLABORE: El diseño solidario como eje fundamental del trabajo interdisciplinar&quot;"/>
    <n v="8"/>
    <d v="2011-06-01T00:00:00"/>
    <d v="2018-06-01T00:00:00"/>
    <s v="Junio"/>
    <s v="Universidad de Caldas "/>
    <s v="N"/>
    <s v="N "/>
    <s v="Colombia"/>
    <s v="Manizales "/>
    <x v="1"/>
    <s v="N/A "/>
    <s v="S"/>
    <s v="Socialización con estudiantes de los primeros semestres de ingeniería en diseño industrial.  Artículo de divulgación tekné"/>
    <s v="S"/>
    <s v="N/A "/>
    <s v="Se han evidao varios correos. Ultimo correo agosto 17"/>
  </r>
  <r>
    <s v="Dirección de Investigación"/>
    <s v="Bernardo Argemiro Herrera Múnera "/>
    <n v="98703974"/>
    <s v="bernardoherrera@itm.edu.co "/>
    <s v="Docente de carrera "/>
    <x v="24"/>
    <s v="Facultad de Ingenierías"/>
    <s v="Misional"/>
    <x v="0"/>
    <s v="Pasantía de Investigación "/>
    <s v="Pasantía "/>
    <s v="N/A "/>
    <n v="186"/>
    <d v="2005-06-01T00:00:00"/>
    <d v="2004-12-01T00:00:00"/>
    <s v="junio "/>
    <s v="Universidad Federral Santa Catarina "/>
    <s v="S"/>
    <s v="1118-669-4692"/>
    <s v="Brasil "/>
    <s v="Santa Catarina"/>
    <x v="0"/>
    <s v="Materiales Avanzados y Energía"/>
    <s v="Movilidad tramitada por a Dirección de Investigaciones "/>
    <s v="Movilidad tramitada por a Dirección de Investigaciones "/>
    <s v="Movilidad tramitada por a Dirección de Investigaciones "/>
    <s v="S"/>
    <m/>
  </r>
  <r>
    <s v="Rectoría "/>
    <s v="Leonel Velasquez Torres "/>
    <n v="71697459"/>
    <s v="leoneltorres@itm.edu.co"/>
    <s v="Jefe oficina Departamento Sistemas de Información "/>
    <x v="25"/>
    <s v="Facultad de Ingenierías"/>
    <s v="Misional"/>
    <x v="5"/>
    <s v="XXXIX Reunión de infraestuctura Crítica, riesgo operacional y Ciberdefensa"/>
    <s v="Asistente "/>
    <s v="N/A "/>
    <n v="2"/>
    <d v="1930-05-01T00:00:00"/>
    <d v="1931-05-01T00:00:00"/>
    <s v="Mayo "/>
    <m/>
    <s v="N"/>
    <s v="N"/>
    <s v="Colombia "/>
    <s v="Bogotá "/>
    <x v="1"/>
    <s v="N/A "/>
    <s v="Movilidad tramitada por Rectoria "/>
    <s v="Movilidad tramitada por Rectoria "/>
    <s v="Movilidad tramitada por Rectoria "/>
    <m/>
    <m/>
  </r>
  <r>
    <s v="DCRI"/>
    <s v="Dayanara Taborda Pérez"/>
    <n v="1152448059"/>
    <s v="dayanaratp93@gmail.com"/>
    <s v="Estudiante"/>
    <x v="13"/>
    <s v="Facultad Artes y Humanidades "/>
    <s v="Misional"/>
    <x v="3"/>
    <s v="Pasantía de Investigación "/>
    <s v="Pasantía "/>
    <s v="N/A "/>
    <n v="38"/>
    <d v="2007-06-01T00:00:00"/>
    <d v="1931-07-01T00:00:00"/>
    <s v="Junio"/>
    <s v="Universidad de Guanajuato "/>
    <s v="S"/>
    <s v="UI13-02"/>
    <s v="México"/>
    <s v="Guanajuato "/>
    <x v="0"/>
    <s v="Museografía e Interactividad"/>
    <s v="S"/>
    <s v="Informe de Movilidad "/>
    <s v="Si "/>
    <m/>
    <m/>
  </r>
  <r>
    <s v="DCRI"/>
    <s v="Jorge Luis Rentería Peláez"/>
    <n v="1216713079"/>
    <s v="jorgerenteria137111@correo.itm.edu.co"/>
    <s v="Estudiante"/>
    <x v="26"/>
    <s v="Facultad de Ingenierías"/>
    <s v="Misional"/>
    <x v="3"/>
    <s v="Pasantía de Investigación "/>
    <s v="Pasantía "/>
    <s v="N/A "/>
    <n v="38"/>
    <d v="2007-06-01T00:00:00"/>
    <d v="1931-07-01T00:00:00"/>
    <s v="Junio"/>
    <s v="Universidad de Guanajuato "/>
    <s v="S"/>
    <s v="UI13-02"/>
    <s v="México"/>
    <s v="Guanajuato "/>
    <x v="0"/>
    <s v="Joven Investigador ITM"/>
    <s v="S"/>
    <s v="Informe de Movilidad "/>
    <s v="Si "/>
    <m/>
    <m/>
  </r>
  <r>
    <s v="DCRI"/>
    <s v="Henry Jhoan Areiza Laverde"/>
    <n v="1152684053"/>
    <s v="henryareiza2493@gmail.com"/>
    <s v="Estudiante"/>
    <x v="27"/>
    <s v="Facultad de Ingenierías"/>
    <s v="Misional"/>
    <x v="3"/>
    <s v="Pasantía de Investigación "/>
    <s v="Pasantía "/>
    <s v="N/A "/>
    <n v="38"/>
    <d v="2007-06-01T00:00:00"/>
    <d v="1931-07-01T00:00:00"/>
    <s v="Junio"/>
    <s v="Universidad de Guanajuato "/>
    <s v="S"/>
    <s v="UI13-02"/>
    <s v="México"/>
    <s v="Guanajuato "/>
    <x v="0"/>
    <s v="Inteligencia Artificial"/>
    <s v="S"/>
    <s v="Informe de Movilidad "/>
    <s v="Si "/>
    <m/>
    <m/>
  </r>
  <r>
    <s v="DCRI"/>
    <s v="Alejandro Ruiz Sánchez"/>
    <n v="1214729433"/>
    <s v="alejandroruiz190787@correo.itm.edu.co"/>
    <s v="Estudiante"/>
    <x v="7"/>
    <s v="Facultad de Ingenierías"/>
    <s v="Misional"/>
    <x v="3"/>
    <s v="Pasantía de Investigación "/>
    <s v="Pasantía "/>
    <s v="N/A "/>
    <n v="38"/>
    <d v="2007-06-01T00:00:00"/>
    <d v="1931-07-01T00:00:00"/>
    <s v="Junio"/>
    <s v="Universidad de Guanajuato "/>
    <s v="S"/>
    <s v="UI13-02"/>
    <s v="México"/>
    <s v="Guanajuato "/>
    <x v="0"/>
    <s v="Modelado e Ingeniería"/>
    <s v="S"/>
    <s v="Informe de Movilidad "/>
    <s v="Si "/>
    <m/>
    <m/>
  </r>
  <r>
    <s v="DCRI"/>
    <s v="Ana Maria Montoya"/>
    <n v="1214733187"/>
    <s v="anamariame04@gmail.com"/>
    <s v="Estudiante"/>
    <x v="13"/>
    <s v="Facultad Artes y Humanidades "/>
    <s v="Misional"/>
    <x v="3"/>
    <s v="Pasantía de Investigación "/>
    <s v="Pasantía "/>
    <s v="N/A "/>
    <n v="38"/>
    <d v="2007-06-01T00:00:00"/>
    <d v="1931-07-01T00:00:00"/>
    <s v="Junio"/>
    <s v="Universidad de Guanajuato "/>
    <s v="S"/>
    <s v="UI13-02"/>
    <s v="México"/>
    <s v="Guanajuato "/>
    <x v="0"/>
    <s v="Video y Pintura Experimental "/>
    <s v="S"/>
    <s v="Informe de Movilidad "/>
    <s v="Si "/>
    <m/>
    <m/>
  </r>
  <r>
    <s v="CTI"/>
    <s v="Sebastian Agudelo Vallejo "/>
    <n v="1037598125"/>
    <s v="N/A"/>
    <s v="Estudiante"/>
    <x v="4"/>
    <s v="Facultad de Ciencias Económicas y Administrativas "/>
    <s v="Misional"/>
    <x v="10"/>
    <s v="I Simposio Internacional de la Red Académica Internacional &quot; Estudios Organizacinales en América  latina, Caribe  e Iberomericana "/>
    <s v="Ponencia "/>
    <s v="Factores de productividad. Organizaciones de la zona sur de medellín"/>
    <n v="5"/>
    <d v="2005-06-01T00:00:00"/>
    <d v="2005-06-01T00:00:00"/>
    <s v="junio "/>
    <s v="Universidad Autónoma Chapingo"/>
    <s v="N"/>
    <s v="N"/>
    <s v="México "/>
    <s v="Mazatlán "/>
    <x v="0"/>
    <s v="N/A"/>
    <s v="Movilidad tramitada por CTI"/>
    <s v="Movilidad tramitada por CTI"/>
    <s v="Movilidad tramitada por CTI"/>
    <s v="N/A"/>
    <m/>
  </r>
  <r>
    <s v="Rectoría "/>
    <s v="Olga Lucía Ruiz "/>
    <n v="43575366"/>
    <s v="olgaruiz@itm.edu.co"/>
    <s v="Jefe Centro Emprendimiento "/>
    <x v="1"/>
    <s v="Oficina de Emprendimiento "/>
    <s v="Misional"/>
    <x v="5"/>
    <s v="Spin -off Colombia "/>
    <s v="Asistente "/>
    <s v="N/A"/>
    <n v="1"/>
    <d v="2015-06-01T00:00:00"/>
    <d v="2015-06-01T00:00:00"/>
    <s v="Junio"/>
    <m/>
    <s v="N"/>
    <s v="N/A"/>
    <s v="Colombia "/>
    <s v="Bogotá "/>
    <x v="1"/>
    <s v="N/A "/>
    <s v="Movilidad tramitada por Rectoria "/>
    <s v="Movilidad tramitada por Rectoria "/>
    <s v="Movilidad tramitada por Rectoria "/>
    <m/>
    <m/>
  </r>
  <r>
    <s v="Rectoría "/>
    <s v="Carlos Mario Toro "/>
    <n v="70125682"/>
    <s v="carlostoro@itm.edu.co "/>
    <s v="Vicerrector Financiero "/>
    <x v="1"/>
    <s v="Vicerrectoria Financiera y Comercial "/>
    <s v="Apoyo "/>
    <x v="5"/>
    <s v="Asociación público privada  aprendizaje sobre la inversión social en educación "/>
    <s v="Representación Isntitucional "/>
    <s v="N/A "/>
    <n v="1"/>
    <d v="2007-06-01T00:00:00"/>
    <d v="2007-06-01T00:00:00"/>
    <s v="Junio"/>
    <m/>
    <s v="N"/>
    <s v="N"/>
    <s v="Colombia "/>
    <s v="Bogotá "/>
    <x v="1"/>
    <s v="N/A "/>
    <s v="Movilidad tramitada por Rectoria "/>
    <s v="Movilidad tramitada por Rectoria "/>
    <s v="Movilidad tramitada por Rectoria "/>
    <m/>
    <m/>
  </r>
  <r>
    <s v="Rectoría "/>
    <s v="Silvia Ines Jiménez "/>
    <n v="39350072"/>
    <s v="silviajimenez@itm.edu.co"/>
    <s v="Directora Departamento de Bibliteca y extensión Cultural  "/>
    <x v="1"/>
    <s v="Departamento de Bibliteca y extensión Cultural  "/>
    <s v="Apoyo "/>
    <x v="11"/>
    <s v="Feria internacional del Libro  UNAM "/>
    <s v="Asistente "/>
    <s v="N/A "/>
    <n v="5"/>
    <d v="2022-08-01T00:00:00"/>
    <d v="2027-08-01T00:00:00"/>
    <s v="Agosto"/>
    <s v="Universidad Nacional Autónoma"/>
    <s v="N"/>
    <s v="N/A "/>
    <s v="México "/>
    <s v="México "/>
    <x v="0"/>
    <s v="N/A "/>
    <s v="Movilidad tramitada por Rectoria "/>
    <s v="Movilidad tramitada por Rectoria "/>
    <s v="Movilidad tramitada por Rectoria "/>
    <s v="S"/>
    <m/>
  </r>
  <r>
    <s v="Departamento de Personal"/>
    <s v="Karla Cristina Alvarez "/>
    <n v="43913849"/>
    <s v="karlaalvarez@itm.edu.co "/>
    <s v="Docente de carrera "/>
    <x v="19"/>
    <s v="Facultad Ciencias Económicas y Administrativas "/>
    <s v="Misional"/>
    <x v="0"/>
    <s v="Escuela Doctoral en Operations Management and Decision Sciences 2017 &quot;Supply Chains and Decision Tools"/>
    <s v="Asistente "/>
    <s v="N/A "/>
    <n v="4"/>
    <d v="2012-06-01T00:00:00"/>
    <d v="2015-06-01T00:00:00"/>
    <s v="junio "/>
    <s v="Universidad de los Andes"/>
    <s v="N"/>
    <s v="N/A "/>
    <s v="Colombia "/>
    <s v="Bogotá "/>
    <x v="1"/>
    <s v="N/A "/>
    <s v="Movilidad tramitada por capacitación "/>
    <s v="Movilidad tramitada por capacitación "/>
    <s v="Movilidad tramitada por capacitación "/>
    <s v="N/A "/>
    <m/>
  </r>
  <r>
    <s v="Departamento de Personal"/>
    <s v="Victoria Jaramillo "/>
    <n v="32320599"/>
    <s v="victoriajaramillo@itm.edu.co "/>
    <s v="Tecnico Administrativo-Tesoreria "/>
    <x v="1"/>
    <s v="Contabilidad "/>
    <s v="Apoyo"/>
    <x v="5"/>
    <s v="Gestión Estratégica de la Comisíon de personal "/>
    <s v="Capacitación "/>
    <s v="N/A "/>
    <n v="2"/>
    <d v="2015-06-01T00:00:00"/>
    <d v="2017-06-01T00:00:00"/>
    <s v="junio "/>
    <s v="Centro Nacional para el Desarrollo de la Administración Pública"/>
    <s v="N"/>
    <s v="N/A "/>
    <s v="Colombia "/>
    <s v="Cartagena "/>
    <x v="1"/>
    <s v="N/A "/>
    <s v="Movilidad tramitada por capacitación "/>
    <s v="Movilidad tramitada por capacitación "/>
    <s v="Movilidad tramitada por capacitación "/>
    <s v="N/A "/>
    <m/>
  </r>
  <r>
    <s v="Rectoría "/>
    <s v="Eduard Emiro Rodriguez Ramirez "/>
    <n v="71759913"/>
    <s v="eduardramirez@itme.edu.co "/>
    <s v="Vicerrector de Docencia "/>
    <x v="1"/>
    <s v="Vicerrectroaía de Docencia "/>
    <s v="Misional"/>
    <x v="8"/>
    <s v="Reunión Ministerio de Eduación "/>
    <s v="Representación Isntitucional "/>
    <s v="N/A "/>
    <n v="1"/>
    <d v="2014-06-01T00:00:00"/>
    <d v="2014-06-01T00:00:00"/>
    <s v="junio "/>
    <s v="MEN "/>
    <s v="N"/>
    <s v="N"/>
    <s v="Colombia "/>
    <s v="Bogotá "/>
    <x v="1"/>
    <s v="N/A "/>
    <s v="Movilidad tramitada por Rectoria "/>
    <s v="Movilidad tramitada por Rectoria "/>
    <s v="Movilidad tramitada por Rectoria "/>
    <m/>
    <m/>
  </r>
  <r>
    <s v="DCRI"/>
    <s v="Maria Antonia Lopez "/>
    <n v="1128423701"/>
    <s v="antonialopez@itm.edu.co "/>
    <s v="Contratista "/>
    <x v="1"/>
    <s v="DCRI "/>
    <s v="Misional"/>
    <x v="2"/>
    <s v="III encuentro Instituciones de Educación Superior-Alianza del pacífico  "/>
    <s v="Representación Isntitucional "/>
    <s v="N/A "/>
    <n v="2"/>
    <d v="2021-06-01T00:00:00"/>
    <d v="2022-06-01T00:00:00"/>
    <s v="junio "/>
    <s v="Unversidad Javeriana del Valle "/>
    <s v="N/A "/>
    <s v="N/A "/>
    <s v="Colombia"/>
    <s v="Cali "/>
    <x v="1"/>
    <s v="N/A "/>
    <s v="S"/>
    <s v="Informe de Movilidad "/>
    <s v="Si "/>
    <s v="N/A "/>
    <m/>
  </r>
  <r>
    <s v="Rectoría "/>
    <s v="Carlos Mario Toro "/>
    <n v="70125682"/>
    <s v="carlostoro@itm.edu.co "/>
    <s v="Vicerrector Financiero "/>
    <x v="1"/>
    <s v="Vicerrectoria Financiera y Comercial "/>
    <s v="Misional"/>
    <x v="5"/>
    <s v="Misión Institucional "/>
    <s v="Representación Isntitucional "/>
    <s v="N/A "/>
    <n v="2"/>
    <d v="2020-06-01T00:00:00"/>
    <d v="2021-06-01T00:00:00"/>
    <s v="junio "/>
    <s v="FODESEP "/>
    <m/>
    <s v="No "/>
    <s v="Colombia "/>
    <s v="Bogotá"/>
    <x v="1"/>
    <s v="N/A "/>
    <s v="Movilidad tramitada por Rectoria "/>
    <s v="Movilidad tramitada por Rectoria "/>
    <s v="Movilidad tramitada por Rectoria "/>
    <m/>
    <m/>
  </r>
  <r>
    <s v="Departamento de Personal"/>
    <s v="Jhoany Alejandro Valencia Arias "/>
    <n v="1017158632"/>
    <s v="Jhoanyvalencia@itm.edu.co "/>
    <s v="Docente de carrera "/>
    <x v="4"/>
    <s v="Facultad Ciencias Económicas y Administrativas "/>
    <s v="Misional"/>
    <x v="0"/>
    <s v="Interdisciplinary Social Sciences  2017"/>
    <s v="Ponencia "/>
    <m/>
    <n v="5"/>
    <d v="2025-07-01T00:00:00"/>
    <d v="2029-07-01T00:00:00"/>
    <s v="julio "/>
    <m/>
    <s v="N"/>
    <s v="No "/>
    <s v="Japon "/>
    <s v="Hiroshima "/>
    <x v="0"/>
    <s v="N/A "/>
    <s v="Movilidad tramitada por capacitación "/>
    <s v="Movilidad tramitada por capacitación "/>
    <s v="Movilidad tramitada por capacitación "/>
    <s v="S"/>
    <m/>
  </r>
  <r>
    <s v="DCRI"/>
    <s v="Adriana Maria Soto Zuluaga"/>
    <s v="43.713.914"/>
    <s v="adrianasoto@itm.edu.co"/>
    <s v="Docente Ocasional "/>
    <x v="5"/>
    <s v="Facultad Ciencias Exactas y Aplicadas "/>
    <s v="Misional"/>
    <x v="0"/>
    <s v="XV Conferencia Internacional de LACCEI 2017"/>
    <s v="Ponencia "/>
    <s v="Inventario de Gases efecto invernadero"/>
    <n v="5.5"/>
    <d v="2017-07-01T00:00:00"/>
    <d v="2022-07-01T00:00:00"/>
    <s v="julio "/>
    <s v="Lorida Atlantic University"/>
    <s v="N"/>
    <s v="No "/>
    <s v="EE.UU."/>
    <s v="Estados Unidos "/>
    <x v="0"/>
    <s v="N/A "/>
    <s v="S"/>
    <s v="Memorias del evento indexadas y publicadas con ISSN y ODI y archivadas con acceso gatuito online. Artículo categoria C "/>
    <s v="S"/>
    <s v="S"/>
    <m/>
  </r>
  <r>
    <s v="DCRI"/>
    <s v="Jhon Alexander Pérez Sepulveda"/>
    <s v="7.1750.802"/>
    <s v="jhonperez@itm.edu.co "/>
    <s v="Docente de carrera "/>
    <x v="5"/>
    <s v="Facultad Ciencias Exactas y Aplicadas "/>
    <s v="Misional"/>
    <x v="0"/>
    <s v="2017 SIAM ANNUAL MEETING"/>
    <s v="Ponencia "/>
    <s v="A Conservative Lagrangian-Eulerian finite volume approximation method for balance law problems"/>
    <n v="6.5"/>
    <d v="2009-07-01T00:00:00"/>
    <d v="2014-07-01T00:00:00"/>
    <s v="julio "/>
    <s v="N/A "/>
    <s v="N/A "/>
    <s v="N/A "/>
    <s v="EE.UU."/>
    <s v="Pensilvania "/>
    <x v="0"/>
    <s v="N/A "/>
    <s v="S"/>
    <s v="Artículo Quartil Q 1, categoria &quot;Computer science&quot;"/>
    <s v="S"/>
    <s v="S"/>
    <s v="http://www.sciencedirect.com/science/article/pii/S0378475417300289"/>
  </r>
  <r>
    <s v="DCRI"/>
    <s v="Álvaro David Monterrosa Ríos"/>
    <s v="92.526.311"/>
    <s v="alvaromonterrosa@itm.edu.co"/>
    <s v="Docente de carrera "/>
    <x v="9"/>
    <s v="Facultad Artes y Humanidades "/>
    <s v="Misional"/>
    <x v="0"/>
    <s v="IV Congreso Iberoamericano de Filosofía de la Ciencia y la Tecnología: Cultura científica y cultura tecnológica"/>
    <s v="Ponencia "/>
    <s v="La agencia de los artefactos: entre el instrumentalismo y la simetría generalizada"/>
    <n v="6.5"/>
    <d v="2002-07-01T00:00:00"/>
    <d v="2008-07-01T00:00:00"/>
    <s v="julio "/>
    <s v="Instituto Universitario de Estudios de la Ciencia y la Tecnología – ECYT"/>
    <s v="N"/>
    <s v="N/A "/>
    <s v="España "/>
    <s v="Salamanca "/>
    <x v="0"/>
    <s v="N/A "/>
    <s v="S"/>
    <s v="Artículo Publindex A o Scopus Q3 o Q4 "/>
    <s v="S"/>
    <s v="S"/>
    <s v="_x000a__x000a_ "/>
  </r>
  <r>
    <s v="DCRI"/>
    <s v="Jackeline Andrea Macías "/>
    <s v="1.128.400.180"/>
    <s v="jackelinemacias@itm.edu.co "/>
    <s v="Docente Ocasional "/>
    <x v="4"/>
    <s v="Facultad de Ciencias Económicas y Administrativas "/>
    <s v="Misional"/>
    <x v="0"/>
    <s v=" Sexta Conferencia TICAL 2017"/>
    <s v="Ponencia "/>
    <s v="Soluciones TIC para la Gestión de Procesos de Formación en Investigación: Caso ITM"/>
    <n v="4.5"/>
    <d v="2002-07-01T00:00:00"/>
    <d v="2006-07-01T00:00:00"/>
    <s v="julio "/>
    <s v="N/A "/>
    <s v="N"/>
    <s v="N/A "/>
    <s v="Costa Rica "/>
    <s v="Costa Rica "/>
    <x v="0"/>
    <s v="N/A "/>
    <s v="S"/>
    <s v="Certificado como ponente, memorias ISBN, socialización de trabajo euqipo de trabajo "/>
    <s v="S"/>
    <s v="S"/>
    <m/>
  </r>
  <r>
    <s v="DCRI"/>
    <s v="Andres Eduardo Castro Ospina"/>
    <s v="1.053.792.705"/>
    <s v="andrescano@itm.edu.co"/>
    <s v="Docente Ocasional "/>
    <x v="10"/>
    <s v="Facultad de Ingenierías"/>
    <s v="Misional"/>
    <x v="0"/>
    <s v="pasantía de investigación "/>
    <s v="Pasantía "/>
    <s v="N/A "/>
    <n v="11"/>
    <d v="2005-07-01T00:00:00"/>
    <d v="2010-07-01T00:00:00"/>
    <s v="julio "/>
    <s v="Universidad Técnica del Norte"/>
    <s v="N"/>
    <s v="N/A "/>
    <s v="Ecuador "/>
    <s v="Quito "/>
    <x v="0"/>
    <s v="N/A "/>
    <s v="S"/>
    <s v="Someter articulo a revista indexda en ISI/Scopus"/>
    <s v="S"/>
    <s v="S"/>
    <m/>
  </r>
  <r>
    <s v="DCRI"/>
    <s v="Mónica Alzate Garcia "/>
    <n v="52045448"/>
    <s v="monicaalzate@itme.du.co "/>
    <s v="Docente Ocasional "/>
    <x v="23"/>
    <s v="Facultad Artes y Humanidades "/>
    <s v="Misional"/>
    <x v="0"/>
    <s v="Pasantía de Investigación "/>
    <s v="Pasantía "/>
    <s v="N/A "/>
    <n v="30"/>
    <d v="2026-06-01T00:00:00"/>
    <d v="2028-07-01T00:00:00"/>
    <s v="junio "/>
    <s v="Universida Santiago de Compostela "/>
    <s v="N"/>
    <s v="N/A "/>
    <s v="España "/>
    <s v="Españo "/>
    <x v="0"/>
    <s v=" N/A "/>
    <s v="S"/>
    <s v=" Artículo sometido   a revista ISI Scopus (Q3), Envío de capítulo de libro para la APA, Certificado de presentación en congreso internacional, Certificado de codirección de tesis de doctorado"/>
    <s v="S"/>
    <s v="S"/>
    <m/>
  </r>
  <r>
    <s v="Rectoría "/>
    <s v="Heber Agusto lópez "/>
    <n v="71214105"/>
    <s v="heberlopez@itm.edu.co "/>
    <s v="Jefe oficina Departamento Electrónica y Telecomunicaciones "/>
    <x v="28"/>
    <s v="Facultad de Ingenierías"/>
    <s v="Misional"/>
    <x v="5"/>
    <s v="XL Reunión de infraestructura Crítica, Riesgo Operacional y Ciberdefensa"/>
    <s v="Representación Isntitucional "/>
    <s v="N/A "/>
    <n v="1"/>
    <d v="2028-06-01T00:00:00"/>
    <d v="2028-06-01T00:00:00"/>
    <s v="junio "/>
    <m/>
    <s v="N"/>
    <s v="N/A "/>
    <s v="Colombia "/>
    <s v="Bogotá "/>
    <x v="1"/>
    <s v="N/A "/>
    <s v="Movilidad tramitada por Rectoria "/>
    <s v="Movilidad tramitada por Rectoria "/>
    <s v="Movilidad tramitada por Rectoria "/>
    <m/>
    <m/>
  </r>
  <r>
    <s v="DCRI"/>
    <s v="Federico Gutierrez Correa"/>
    <n v="1035876498"/>
    <s v="federicogutierrez208469@correo.itm.edu.co'"/>
    <s v="Estudiante"/>
    <x v="5"/>
    <s v="Facultad Ciencias Exactas y Aplicadas "/>
    <s v="Misional"/>
    <x v="12"/>
    <s v="Exosphere Academy of Sciencie and the Art"/>
    <s v="Asistente "/>
    <s v="N/A "/>
    <n v="9"/>
    <d v="2003-07-01T00:00:00"/>
    <d v="2011-07-01T00:00:00"/>
    <s v="julio "/>
    <s v="exosphere"/>
    <s v="N"/>
    <s v="N/A "/>
    <s v="Brasil "/>
    <s v="Florianópolis "/>
    <x v="0"/>
    <s v="Grupo de Investigación GI2B"/>
    <s v="S"/>
    <s v="Replicar las actividades en diversos entornos, informe de prácticas y desarrollos logrados, contenido multimedia "/>
    <s v="S"/>
    <s v="Si "/>
    <s v="se envío correo el 12 de noviembre y el 12 de febrero de 2018"/>
  </r>
  <r>
    <s v="DCRI"/>
    <s v="Jorge Andrés Hererra "/>
    <n v="1152449945"/>
    <s v="jorge.sax94@gmail.com"/>
    <s v="Estudiante"/>
    <x v="7"/>
    <s v="Facultad de Ingenierías"/>
    <s v="Misional"/>
    <x v="7"/>
    <s v="Intercambio académico "/>
    <s v="Intercambio académico"/>
    <s v="N/A"/>
    <n v="180"/>
    <d v="2025-07-01T00:00:00"/>
    <s v="Dciembre 10"/>
    <s v="Julio"/>
    <s v="Instituto Politecnico Nacional de México"/>
    <s v="N/A"/>
    <s v="N/A"/>
    <s v="México"/>
    <s v="México"/>
    <x v="0"/>
    <s v="N/A"/>
    <s v="S"/>
    <s v="Informe de movilidad, socialización, notas académcias"/>
    <s v="Pendiente socializacion "/>
    <s v="S"/>
    <s v="El estudoante cancelá matricula "/>
  </r>
  <r>
    <s v="Rectoría "/>
    <s v="Andres Felipe Ramírez "/>
    <n v="71267247"/>
    <s v="andresramirez@itm.edu.co "/>
    <s v="Jefe oficina departamento académico "/>
    <x v="1"/>
    <s v="Facultad de Ingenierías"/>
    <s v="Misional"/>
    <x v="5"/>
    <s v="18th Congress Metrology International CIM 2017"/>
    <s v="Representación Isntitucional "/>
    <s v="N/A "/>
    <n v="8"/>
    <d v="2017-09-01T00:00:00"/>
    <d v="2024-09-01T00:00:00"/>
    <s v="septiembre "/>
    <s v="Colegio Francés de Metrologia"/>
    <s v="N"/>
    <s v="N/A "/>
    <s v="Francia "/>
    <s v="Paris "/>
    <x v="0"/>
    <s v="N/A "/>
    <s v="Movilidad tramitada por Rectoria "/>
    <s v="Movilidad tramitada por Rectoria "/>
    <s v="Movilidad tramitada por Rectoria "/>
    <s v="S"/>
    <m/>
  </r>
  <r>
    <s v="Rectoría "/>
    <s v="Adolfo Escobar "/>
    <n v="94494989"/>
    <s v="adolfoescobar@itm.edu.co"/>
    <s v="Decano "/>
    <x v="1"/>
    <s v="Facultad de Ingenierías"/>
    <s v="Misional"/>
    <x v="5"/>
    <s v="Encuentro Internacional de Educación en Ingeniería  (EIEI ACOFI 2017) "/>
    <s v="Representación Isntitucional "/>
    <s v="N/A "/>
    <n v="5"/>
    <d v="2025-09-01T00:00:00"/>
    <d v="2028-09-01T00:00:00"/>
    <s v="septiembre "/>
    <s v="ACOFI "/>
    <s v="S"/>
    <s v="RN10-01"/>
    <s v="Colombia "/>
    <s v="Cartagena "/>
    <x v="1"/>
    <s v="N/A "/>
    <s v="Movilidad tramitada por Rectoria "/>
    <s v="Movilidad tramitada por Rectoria "/>
    <s v="Movilidad tramitada por Rectoria "/>
    <m/>
    <m/>
  </r>
  <r>
    <s v="Dirección de Investigación"/>
    <s v="Andrés Mauricio Muñoz Garcia "/>
    <n v="1040730113"/>
    <s v="andresmuñoz@itm.edu.co"/>
    <s v="Docente Ocasional "/>
    <x v="3"/>
    <s v="Facultad Ciencias Exactas y Aplicadas "/>
    <s v="Misional"/>
    <x v="0"/>
    <s v="III Workshop en modelado migración e inversión sismica"/>
    <s v="Asistente "/>
    <s v="N/A"/>
    <n v="4"/>
    <d v="2020-06-01T00:00:00"/>
    <d v="2023-06-01T00:00:00"/>
    <s v="Junio"/>
    <s v="Universidad Industrial de Santander "/>
    <s v="S"/>
    <m/>
    <s v="Colombia"/>
    <s v="Bucaramanga "/>
    <x v="1"/>
    <s v="Migración Sismica pre-apilado por extrapolación de campos de onda utilizando computación de alto desempeñopara datos masivos en zona complejas "/>
    <s v="Movilidad tramitada por a Dirección de Investigaciones "/>
    <s v="Movilidad tramitada por a Dirección de Investigaciones "/>
    <s v="Movilidad tramitada por a Dirección de Investigaciones "/>
    <s v="N/A "/>
    <m/>
  </r>
  <r>
    <s v="Dirección de Investigación"/>
    <s v="César Agusto Arias Chica "/>
    <n v="71313969"/>
    <s v="cesararias@itm.edu.co"/>
    <s v="Docente Ocasional "/>
    <x v="2"/>
    <s v="Facultad Ciencias Exactas y Aplicadas "/>
    <s v="Misional"/>
    <x v="0"/>
    <s v="III Workshop en modelado migración e inversión sismica"/>
    <s v="Asistente "/>
    <s v="N/A"/>
    <n v="4"/>
    <d v="2020-06-01T00:00:00"/>
    <d v="2023-06-01T00:00:00"/>
    <s v="Junio"/>
    <s v="Universidad Industrial de Santander "/>
    <s v="S"/>
    <m/>
    <s v="Colombia"/>
    <s v="Bucaramanga "/>
    <x v="1"/>
    <s v="Migración Sismica pre-apilado por extrapolación de campos de onda utilizando computación de alto desempeñopara datos masivos en zona complejas "/>
    <s v="Movilidad tramitada por a Dirección de Investigaciones "/>
    <s v="Movilidad tramitada por a Dirección de Investigaciones "/>
    <s v="Movilidad tramitada por a Dirección de Investigaciones "/>
    <s v="N/A "/>
    <m/>
  </r>
  <r>
    <s v="Dirección de Investigación"/>
    <s v="Héctor Román Quiceno Echavarria "/>
    <n v="98697937"/>
    <s v="hectorroman@itm.edu.co "/>
    <s v="Docente Ocasional "/>
    <x v="2"/>
    <s v="Facultad Ciencias Exactas y Aplicadas "/>
    <s v="Misional"/>
    <x v="0"/>
    <s v="III Workshop en modelado migración e inversión sismica"/>
    <s v="Asistente "/>
    <s v="N/A"/>
    <n v="4"/>
    <d v="2020-06-01T00:00:00"/>
    <d v="2023-06-01T00:00:00"/>
    <s v="Junio"/>
    <s v="Universidad Industrial de Santander "/>
    <s v="S"/>
    <m/>
    <s v="Colombia"/>
    <s v="Bucaramanga "/>
    <x v="1"/>
    <s v="Migración Sismica pre-apilado por extrapolación de campos de onda utilizando computación de alto desempeñopara datos masivos en zona complejas "/>
    <s v="Movilidad tramitada por a Dirección de Investigaciones "/>
    <s v="Movilidad tramitada por a Dirección de Investigaciones "/>
    <s v="Movilidad tramitada por a Dirección de Investigaciones "/>
    <s v="N/A "/>
    <m/>
  </r>
  <r>
    <s v="Dirección de Investigación"/>
    <s v="Juan Guillermo Paniagua Castrillon "/>
    <n v="15510510"/>
    <s v="juanpaniagua@itm.edu.co"/>
    <s v="Docente Ocasional "/>
    <x v="0"/>
    <s v="Facultad de Ingenierías"/>
    <s v="Misional"/>
    <x v="0"/>
    <s v="III Workshop en modelado migración e inversión sismica"/>
    <s v="Asistente "/>
    <s v="N/A"/>
    <n v="4"/>
    <d v="2020-06-01T00:00:00"/>
    <d v="2023-06-01T00:00:00"/>
    <s v="Junio"/>
    <s v="Universidad Industrial de Santander "/>
    <s v="S"/>
    <m/>
    <s v="Colombia"/>
    <s v="Bucaramanga "/>
    <x v="1"/>
    <s v="Migración Sismica pre-apilado por extrapolación de campos de onda utilizando computación de alto desempeñopara datos masivos en zona complejas "/>
    <s v="Movilidad tramitada por a Dirección de Investigaciones "/>
    <s v="Movilidad tramitada por a Dirección de Investigaciones "/>
    <s v="Movilidad tramitada por a Dirección de Investigaciones "/>
    <s v="N/A "/>
    <m/>
  </r>
  <r>
    <s v="Dirección de Investigación"/>
    <s v="Luis Fernando Duque Gómez "/>
    <n v="71211569"/>
    <s v="luisduque@itm.edu.co"/>
    <s v="Docente Ocasional "/>
    <x v="5"/>
    <s v="Facultad Ciencias Exactas y Aplicadas "/>
    <s v="Misional"/>
    <x v="0"/>
    <s v="III Workshop en modelado migración e inversión sismica"/>
    <s v="Asistente "/>
    <s v="N/A"/>
    <n v="4"/>
    <d v="2020-06-01T00:00:00"/>
    <d v="2023-06-01T00:00:00"/>
    <s v="Junio"/>
    <s v="Universidad Industrial de Santander "/>
    <s v="S"/>
    <m/>
    <s v="Colombia"/>
    <s v="Bucaramanga "/>
    <x v="1"/>
    <s v="Migración Sismica pre-apilado por extrapolación de campos de onda utilizando computación de alto desempeñopara datos masivos en zona complejas "/>
    <s v="Movilidad tramitada por a Dirección de Investigaciones "/>
    <s v="Movilidad tramitada por a Dirección de Investigaciones "/>
    <s v="Movilidad tramitada por a Dirección de Investigaciones "/>
    <s v="N/A "/>
    <m/>
  </r>
  <r>
    <s v="Dirección de Investigación"/>
    <s v="Ruben Darío Guerra Tamayo "/>
    <n v="98516732"/>
    <s v="rubenguerra@itm.edu.co"/>
    <s v="Docente Ocasional "/>
    <x v="3"/>
    <s v="Facultad Ciencias Exactas y Aplicadas "/>
    <s v="Misional"/>
    <x v="0"/>
    <s v="III Workshop en modelado migración e inversión sismica"/>
    <s v="Asistente "/>
    <s v="N/A"/>
    <n v="4"/>
    <d v="2020-06-01T00:00:00"/>
    <d v="2023-06-01T00:00:00"/>
    <s v="Junio"/>
    <s v="Universidad Industrial de Santander "/>
    <s v="S"/>
    <m/>
    <s v="Colombia"/>
    <s v="Bucaramanga "/>
    <x v="1"/>
    <s v="Migración Sismica pre-apilado por extrapolación de campos de onda utilizando computación de alto desempeñopara datos masivos en zona complejas "/>
    <s v="Movilidad tramitada por a Dirección de Investigaciones "/>
    <s v="Movilidad tramitada por a Dirección de Investigaciones "/>
    <s v="Movilidad tramitada por a Dirección de Investigaciones "/>
    <s v="N/A "/>
    <m/>
  </r>
  <r>
    <s v="Dirección de Investigación"/>
    <s v="Astrid Marissa Velez Carvajal "/>
    <n v="43729686"/>
    <s v="astridvelez@itm.edu.co"/>
    <s v="Docente Ocasional "/>
    <x v="3"/>
    <s v="Facultad Ciencias Exactas y Aplicadas "/>
    <s v="Misional"/>
    <x v="0"/>
    <s v="III Workshop en modelado migración e inversión sismica"/>
    <s v="Asistente "/>
    <s v="N/A"/>
    <n v="4"/>
    <d v="2020-06-01T00:00:00"/>
    <d v="2023-06-01T00:00:00"/>
    <s v="Junio"/>
    <s v="Universidad Industrial de Santander "/>
    <s v="S"/>
    <m/>
    <s v="Colombia"/>
    <s v="Bucaramanga "/>
    <x v="1"/>
    <s v="Migración Sismica pre-apilado por extrapolación de campos de onda utilizando computación de alto desempeñopara datos masivos en zona complejas "/>
    <s v="Movilidad tramitada por a Dirección de Investigaciones "/>
    <s v="Movilidad tramitada por a Dirección de Investigaciones "/>
    <s v="Movilidad tramitada por a Dirección de Investigaciones "/>
    <s v="N/A "/>
    <m/>
  </r>
  <r>
    <s v="Dirección de Investigación"/>
    <s v="Julio Cesar Muñoz Zapata "/>
    <n v="1017127370"/>
    <s v="N/A"/>
    <s v="Estudiante"/>
    <x v="18"/>
    <s v="Facultad Ciencias Exactas y Aplicadas "/>
    <s v="Misional"/>
    <x v="2"/>
    <s v="III Workshop en modelado migración e inversión sismica"/>
    <s v="Asistente "/>
    <s v="N/A"/>
    <n v="4"/>
    <d v="2020-06-01T00:00:00"/>
    <d v="2023-06-01T00:00:00"/>
    <s v="Junio"/>
    <s v="Universidad Industrial de Santander "/>
    <s v="S"/>
    <m/>
    <s v="Colombia"/>
    <s v="Bucaramanga "/>
    <x v="1"/>
    <s v="Migración Sismica pre-apilado por extrapolación de campos de onda utilizando computación de alto desempeñopara datos masivos en zona complejas "/>
    <s v="Movilidad tramitada por a Dirección de Investigaciones "/>
    <s v="Movilidad tramitada por a Dirección de Investigaciones "/>
    <s v="Movilidad tramitada por a Dirección de Investigaciones "/>
    <s v="N/A "/>
    <m/>
  </r>
  <r>
    <s v="Dirección de Investigación"/>
    <s v="Edison Enrique Tejada Velásquez"/>
    <n v="1017196060"/>
    <s v="edisontejada118977@correo.itm.edu.co"/>
    <s v="Estudiante"/>
    <x v="18"/>
    <s v="Facultad Ciencias Exactas y Aplicadas "/>
    <s v="Misional"/>
    <x v="2"/>
    <s v="III Workshop en modelado migración e inversión sismica"/>
    <s v="Asistente "/>
    <s v="N/A"/>
    <n v="4"/>
    <d v="2020-06-01T00:00:00"/>
    <d v="2023-06-01T00:00:00"/>
    <s v="Junio"/>
    <s v="Universidad Industrial de Santander "/>
    <s v="S"/>
    <m/>
    <s v="Colombia"/>
    <s v="Bucaramanga "/>
    <x v="1"/>
    <s v="Migración Sismica pre-apilado por extrapolación de campos de onda utilizando computación de alto desempeñopara datos masivos en zona complejas "/>
    <s v="Movilidad tramitada por a Dirección de Investigaciones "/>
    <s v="Movilidad tramitada por a Dirección de Investigaciones "/>
    <s v="Movilidad tramitada por a Dirección de Investigaciones "/>
    <s v="N/A "/>
    <m/>
  </r>
  <r>
    <s v="Dirección de Investigación"/>
    <s v="Jhonatan Alexander Murillo Polo"/>
    <n v="1128470222"/>
    <s v="murillojhonatan@gmail.com"/>
    <s v="Estudiante"/>
    <x v="18"/>
    <s v="Facultad Ciencias Exactas y Aplicadas "/>
    <s v="Misional"/>
    <x v="2"/>
    <s v="III Workshop en modelado migración e inversión sismica"/>
    <s v="Asistente "/>
    <s v="N/A"/>
    <n v="4"/>
    <d v="2020-06-01T00:00:00"/>
    <d v="2023-06-01T00:00:00"/>
    <s v="Junio"/>
    <s v="Universidad Industrial de Santander "/>
    <s v="S"/>
    <m/>
    <s v="Colombia"/>
    <s v="Bucaramanga "/>
    <x v="1"/>
    <s v="Migración Sismica pre-apilado por extrapolación de campos de onda utilizando computación de alto desempeñopara datos masivos en zona complejas "/>
    <s v="Movilidad tramitada por a Dirección de Investigaciones "/>
    <s v="Movilidad tramitada por a Dirección de Investigaciones "/>
    <s v="Movilidad tramitada por a Dirección de Investigaciones "/>
    <s v="N/A "/>
    <m/>
  </r>
  <r>
    <s v="Dirección de Investigación"/>
    <s v="Jorge Ivan Pérez Buelvas "/>
    <n v="1037595523"/>
    <s v="jorgeperez0618@hotmail.com' "/>
    <s v="Estudiante"/>
    <x v="18"/>
    <s v="Facultad Ciencias Exactas y Aplicadas "/>
    <s v="Misional"/>
    <x v="2"/>
    <s v="III Workshop en modelado migración e inversión sismica"/>
    <s v="Asistente "/>
    <s v="N/A"/>
    <n v="4"/>
    <d v="2020-06-01T00:00:00"/>
    <d v="2023-06-01T00:00:00"/>
    <s v="Junio"/>
    <s v="Universidad Industrial de Santander "/>
    <s v="S"/>
    <m/>
    <s v="Colombia"/>
    <s v="Bucaramanga "/>
    <x v="1"/>
    <s v="Migración Sismica pre-apilado por extrapolación de campos de onda utilizando computación de alto desempeñopara datos masivos en zona complejas "/>
    <s v="Movilidad tramitada por a Dirección de Investigaciones "/>
    <s v="Movilidad tramitada por a Dirección de Investigaciones "/>
    <s v="Movilidad tramitada por a Dirección de Investigaciones "/>
    <s v="N/A "/>
    <m/>
  </r>
  <r>
    <s v="DCRI"/>
    <s v="Juan Carlos Jaramillo Fayad "/>
    <n v="79568315"/>
    <s v="juanjaramillo@itm.edu.co"/>
    <s v="Docente Ocasional "/>
    <x v="3"/>
    <s v="Facultad Ciencias Exactas y Aplicadas "/>
    <s v="Misional"/>
    <x v="0"/>
    <s v="Semana Ambiental"/>
    <s v="Ponencia "/>
    <s v="Atropellamiento de fauna silvestre en Colombia y sus impactos en la Biodiversidad "/>
    <n v="6"/>
    <d v="2024-04-01T00:00:00"/>
    <d v="2029-04-01T00:00:00"/>
    <s v="abril "/>
    <s v="Univerisdad Santiago de Cali "/>
    <s v="N"/>
    <s v="N/A "/>
    <s v="Colombia "/>
    <s v="Cali"/>
    <x v="1"/>
    <s v="N/A"/>
    <s v="Movilidad tramitada por la Facultad "/>
    <s v="Movilidad tramitada por la Facultad "/>
    <s v="Movilidad tramitada por la Facultad "/>
    <s v="N/A"/>
    <s v="El docente solicitó aval en tiempo y fue aprobado para el dia 28 de abril según la solicitud del docente "/>
  </r>
  <r>
    <s v="DCRI"/>
    <s v="Adriana Guerrero Peña "/>
    <n v="43082062"/>
    <s v="adrianaguerrero@itm.edu.co"/>
    <s v="Docente Ocasional "/>
    <x v="29"/>
    <s v="Facultad Ciencias Exactas y Aplicadas "/>
    <s v="Misional"/>
    <x v="0"/>
    <s v="VIII Congreso Internacional de Formación y Modelación en Ciencias Básicas "/>
    <s v="Ponencia "/>
    <s v="Aplicación de Análisis Factorial para la Identificación de Variables Principales en el Proyecto de Caracterización del Trabajo Independiente"/>
    <n v="3"/>
    <d v="2003-05-01T00:00:00"/>
    <d v="2005-05-01T00:00:00"/>
    <s v="Mayo "/>
    <s v="Univerisdad de Medellín "/>
    <s v="N"/>
    <s v="N/A "/>
    <s v="Colombia "/>
    <s v="Medellín"/>
    <x v="2"/>
    <s v="Grupo Didáctica y Modelamiento en Ciencias Exactas y Aplicadas (Da Vinci)"/>
    <s v="Movilidad tramitada por la Facultad "/>
    <s v="Movilidad tramitada por la Facultad "/>
    <s v="Movilidad tramitada por la Facultad "/>
    <s v="N/A"/>
    <s v="El docente solicito solo Aval en tiempo"/>
  </r>
  <r>
    <s v="DCRI"/>
    <s v="Iliana María Ramírez Velásquez"/>
    <n v="43516679"/>
    <s v="ilianaramirez@itm.edu.co"/>
    <s v="Docente Ocasional "/>
    <x v="5"/>
    <s v="Facultad Ciencias Exactas y Aplicadas "/>
    <s v="Misional"/>
    <x v="0"/>
    <s v="VIII Congreso Internacional de Formación y Modelación en Ciencias Básicas "/>
    <s v="Ponencia "/>
    <s v="Análisis Factorial Exploratorio de una Escala de Aprendizaje Autorregulado  y El Coeficiente de Correlación de Concordancia y el Gráfico de Bland y Altaman: una alternativa para la validación de un proceso de medición de conductividad eléctrica en suelos"/>
    <n v="3"/>
    <d v="2003-05-01T00:00:00"/>
    <d v="2005-05-01T00:00:00"/>
    <s v="Mayo "/>
    <s v="Univerisdad de Medellín "/>
    <s v="N"/>
    <s v="N/A "/>
    <s v="Colombia "/>
    <s v="Medellín"/>
    <x v="2"/>
    <s v="N/A "/>
    <s v="Movilidad tramitada por la Facultad "/>
    <s v="Movilidad tramitada por la Facultad "/>
    <s v="Movilidad tramitada por la Facultad "/>
    <s v="N/A"/>
    <s v="El docente solicito solo Aval en tiempo"/>
  </r>
  <r>
    <s v="DCRI"/>
    <s v="Nicolás Alberto Gómez Montoya "/>
    <n v="71606404"/>
    <s v="nicolasgomez@itm.edu.co"/>
    <s v="Docente Ocasional "/>
    <x v="18"/>
    <s v="Facultad Ciencias Exactas y Aplicadas "/>
    <s v="Misional"/>
    <x v="0"/>
    <s v="VIII Congreso Internacional de Formación y Modelación en Ciencias Básicas "/>
    <s v="Ponencia "/>
    <s v="Construcción de un transformador óptico para la medida de 69 KV A.C., y Medidas de potenciales eléctricos usando el efecto electro óptico de Pockels en cristales BGO"/>
    <n v="3"/>
    <d v="2003-05-01T00:00:00"/>
    <d v="2005-05-01T00:00:00"/>
    <s v="Mayo "/>
    <s v="Univerisdad de Medellín "/>
    <s v="N"/>
    <s v="N/A "/>
    <s v="Colombia "/>
    <s v="Medellín"/>
    <x v="2"/>
    <s v="N/A "/>
    <s v="Movilidad tramitada por la Facultad "/>
    <s v="Movilidad tramitada por la Facultad "/>
    <s v="Movilidad tramitada por la Facultad "/>
    <s v="N/A"/>
    <s v="El docente solicito solo Aval en tiempo"/>
  </r>
  <r>
    <s v="Rectoría "/>
    <s v="Cristina Piedrahita "/>
    <n v="39179426"/>
    <s v="cristinapiedrahita@itm.edu.co"/>
    <s v="Contratista "/>
    <x v="1"/>
    <s v="Centro de emprendimiento"/>
    <m/>
    <x v="5"/>
    <s v="Convesatorio de pólitcas de propiedad intelectual y protección de rsultados de innnovacón "/>
    <s v="Asistente "/>
    <s v="n/a "/>
    <n v="1"/>
    <d v="2006-07-01T00:00:00"/>
    <d v="2006-07-01T00:00:00"/>
    <s v="julio "/>
    <s v="SECOPIND "/>
    <s v="SI "/>
    <m/>
    <s v="Colombia "/>
    <s v="Bogotá "/>
    <x v="1"/>
    <s v="N/A "/>
    <s v="Movilidad tramitada por Rectoria "/>
    <s v="Movilidad tramitada por Rectoria "/>
    <s v="Movilidad tramitada por Rectoria "/>
    <s v="N/A "/>
    <m/>
  </r>
  <r>
    <s v="Departamento de Personal"/>
    <s v="Natalia Montoya Cruz "/>
    <n v="43548090"/>
    <s v="nataliamontoya@itm.edu.co"/>
    <s v="Profesional Universitaria "/>
    <x v="1"/>
    <s v="Contabilidad "/>
    <m/>
    <x v="5"/>
    <s v="Seminario actualización tributaria setor público "/>
    <s v="Asistente "/>
    <s v="N/A"/>
    <n v="2"/>
    <d v="2006-07-01T00:00:00"/>
    <d v="2007-07-01T00:00:00"/>
    <s v="julio "/>
    <s v="F&amp;c Consultotores "/>
    <s v="No "/>
    <s v="N/A "/>
    <s v="Colombia "/>
    <s v="Bogotá "/>
    <x v="1"/>
    <s v="N/A "/>
    <s v="Movilidad tramitada por capacitación "/>
    <s v="Movilidad tramitada por capacitación "/>
    <s v="Movilidad tramitada por capacitación "/>
    <s v="N/A "/>
    <m/>
  </r>
  <r>
    <s v="Rectoría "/>
    <s v="Heber Agusto lópez "/>
    <n v="71214105"/>
    <s v="heberlopez@itm.edu.co "/>
    <s v="Jefe oficina Departamento Electrónica y Telecomunicaciones "/>
    <x v="28"/>
    <s v="Facultad de Ingenierías"/>
    <s v="Misional"/>
    <x v="5"/>
    <s v="Tercera edición de Ni Educator Days Colombia "/>
    <s v="Representación Isntitucional "/>
    <s v="N/A "/>
    <n v="2"/>
    <d v="2012-07-01T00:00:00"/>
    <d v="2013-07-01T00:00:00"/>
    <s v="julio "/>
    <m/>
    <s v="No "/>
    <m/>
    <s v="Colobmia "/>
    <s v="Bogotá "/>
    <x v="1"/>
    <s v="N/A "/>
    <s v="Movilidad tramitada por Rectoria "/>
    <s v="Movilidad tramitada por Rectoria "/>
    <s v="Movilidad tramitada por Rectoria "/>
    <m/>
    <m/>
  </r>
  <r>
    <s v="Departamento de Personal"/>
    <s v="Jorge Ivan Brand "/>
    <n v="98624985"/>
    <s v="jorgebrand@itm.edu.co "/>
    <s v="Docente de carrera "/>
    <x v="4"/>
    <s v="Facultad Ciencias Económicas y Administrativas "/>
    <s v="Misional"/>
    <x v="0"/>
    <s v="Pasantía Doctoral "/>
    <s v="Pasantía "/>
    <s v="N/A "/>
    <n v="30"/>
    <d v="2001-08-01T00:00:00"/>
    <d v="1931-08-01T00:00:00"/>
    <s v="Agosto"/>
    <s v="Universiada Sao Pablo "/>
    <s v="No "/>
    <s v="N/A "/>
    <s v="Brasil "/>
    <s v="Sao Pablo "/>
    <x v="0"/>
    <s v="N/A "/>
    <s v="Movilidad tramitada por capacitación "/>
    <s v="Movilidad tramitada por capacitación "/>
    <s v="Movilidad tramitada por capacitación "/>
    <s v="S"/>
    <m/>
  </r>
  <r>
    <s v="Dirección de Investigación"/>
    <s v="Jaime Andrés Cano Salazar "/>
    <n v="71333978"/>
    <s v="jaimecano@itm.edu.co "/>
    <s v="Director Operativo Investigaciones "/>
    <x v="1"/>
    <s v="Dirección de Investigaciones "/>
    <s v="Misional"/>
    <x v="5"/>
    <s v="Conocer los centros IRTA, el Frutcentre, Tecnalía Universidad de Lleida "/>
    <s v="Representación Isntitucional "/>
    <s v="N/A "/>
    <n v="6"/>
    <d v="2024-07-01T00:00:00"/>
    <d v="2029-07-01T00:00:00"/>
    <s v="Julio"/>
    <s v="entros IRTA, el Frutcentre, Tecnalía Universidad de Lleida  "/>
    <s v="No "/>
    <s v="N/A "/>
    <s v="España "/>
    <s v="Lleida "/>
    <x v="0"/>
    <s v="N/A "/>
    <s v="Movilidad tramitada por a Dirección de Investigaciones "/>
    <s v="Movilidad tramitada por a Dirección de Investigaciones "/>
    <s v="Movilidad tramitada por a Dirección de Investigaciones "/>
    <s v="S"/>
    <m/>
  </r>
  <r>
    <s v="Dirección de Investigación"/>
    <s v="Ruben Darío Guerra Tamayo "/>
    <n v="98516732"/>
    <s v="rubenguerra@itm.edu.co"/>
    <s v="Docente Ocasional "/>
    <x v="3"/>
    <s v="Facultad Ciencias Exactas y Aplicadas "/>
    <s v=" "/>
    <x v="0"/>
    <s v="Pasantía Doctoral "/>
    <s v="Pasantía "/>
    <s v="N/A "/>
    <n v="30"/>
    <d v="2001-08-01T00:00:00"/>
    <d v="1930-11-01T00:00:00"/>
    <s v="Agosto"/>
    <s v="Universidad de Buenos Aires (IGPUBA) "/>
    <s v="No "/>
    <s v="N/A "/>
    <s v="Argentina "/>
    <s v="Buenos Aires "/>
    <x v="0"/>
    <s v="Migración Sismica pre-apilado por extrapolación de campos de onda utilizando computación de alto desempeñopara datos masivos en zona complejas "/>
    <s v="Movilidad tramitada por a Dirección de Investigaciones "/>
    <s v="Movilidad tramitada por a Dirección de Investigaciones "/>
    <s v="Movilidad tramitada por a Dirección de Investigaciones "/>
    <s v="S"/>
    <m/>
  </r>
  <r>
    <s v="Departamento de Personal"/>
    <s v="Mauricio Lopera Uribe "/>
    <n v="98638803"/>
    <s v="mauriciolopera@itm.edu.co "/>
    <s v="Jefe Dpto de sistemas "/>
    <x v="1"/>
    <s v="Departamento de sistemas"/>
    <s v="Apoyo "/>
    <x v="13"/>
    <s v="Tech Tour Educación "/>
    <s v="Asistente "/>
    <s v="N/A "/>
    <n v="3"/>
    <d v="2016-07-01T00:00:00"/>
    <d v="2019-07-01T00:00:00"/>
    <s v="julio "/>
    <s v="Lenovo "/>
    <s v="No "/>
    <s v="N/A"/>
    <s v="Estados Unidos "/>
    <s v="Carolina del Norte "/>
    <x v="0"/>
    <s v="N/A "/>
    <s v="Movilidad tramitada por capacitación "/>
    <s v="Movilidad tramitada por capacitación "/>
    <s v="Movilidad tramitada por capacitación "/>
    <s v="S"/>
    <m/>
  </r>
  <r>
    <s v="Rectoría "/>
    <s v="Over Willer Yepes Mejía "/>
    <n v="71376917"/>
    <s v="overyepes@itm.edu.co "/>
    <s v="Profesional Universitaria "/>
    <x v="1"/>
    <s v="Centro de Laboratorios "/>
    <m/>
    <x v="2"/>
    <s v="Realizar ensayos de aptitud en el CENAM "/>
    <s v="Representación Isntitucional "/>
    <s v="N/A "/>
    <n v="4"/>
    <d v="2025-07-01T00:00:00"/>
    <d v="2029-07-01T00:00:00"/>
    <s v="julio "/>
    <s v="CENAM "/>
    <s v="No "/>
    <s v="N/A "/>
    <s v="México "/>
    <s v="Queretaro "/>
    <x v="0"/>
    <s v="N/A "/>
    <s v="Movilidad tramitada por Rectoria "/>
    <s v="Movilidad tramitada por Rectoria "/>
    <s v="Movilidad tramitada por Rectoria "/>
    <s v="S"/>
    <m/>
  </r>
  <r>
    <s v="Rectoría "/>
    <s v="Erica Naslin García Florez "/>
    <n v="43747035"/>
    <s v="ericagarcia@itm.edu.co "/>
    <s v="Directora Tecnico de planeación "/>
    <x v="1"/>
    <s v="Planeacion "/>
    <s v="Apoyo"/>
    <x v="14"/>
    <s v="Taller MIDE "/>
    <s v="Representación Isntitucional "/>
    <s v="N/A "/>
    <n v="12"/>
    <d v="2012-07-01T00:00:00"/>
    <d v="2012-07-01T00:00:00"/>
    <s v="Julio"/>
    <s v="Auditorio CNA "/>
    <s v="No "/>
    <s v="N/A "/>
    <s v="Colombia "/>
    <s v="Bogotá "/>
    <x v="1"/>
    <s v="N/A "/>
    <s v="Movilidad tramitada por Rectoria "/>
    <s v="Movilidad tramitada por Rectoria "/>
    <s v="Movilidad tramitada por Rectoria "/>
    <m/>
    <m/>
  </r>
  <r>
    <s v="DCRI"/>
    <s v="María Fernanda Vega "/>
    <n v="43626028"/>
    <s v="mariavega@itm.edu.co"/>
    <s v="Directora Relaciones Interacionales "/>
    <x v="1"/>
    <s v="DCRI "/>
    <s v="Misional"/>
    <x v="5"/>
    <s v="1er encuentro de internacionalización IES Publicas "/>
    <s v="Representación Isntitucional "/>
    <s v="N/A "/>
    <n v="2"/>
    <d v="2013-07-01T00:00:00"/>
    <d v="2014-07-01T00:00:00"/>
    <s v="julio "/>
    <s v="Ministerio de Educación "/>
    <s v="No "/>
    <s v="N/A "/>
    <s v="Colombia"/>
    <s v="Bogotá "/>
    <x v="1"/>
    <s v="N/A "/>
    <s v="S"/>
    <s v="N/A "/>
    <m/>
    <s v="N/A "/>
    <m/>
  </r>
  <r>
    <s v="DCRI"/>
    <s v="Luis Efrain Urrea Ruiz"/>
    <s v="1.152.214.721"/>
    <s v="luisurrea206223@correo.itm.edu.co"/>
    <s v="Estudiante"/>
    <x v="5"/>
    <s v="Facultad Ciencias Exactas y Aplicadas "/>
    <s v="Misional"/>
    <x v="3"/>
    <s v="Intercambio académico "/>
    <s v="Intercambio académico"/>
    <s v="N/A "/>
    <n v="180"/>
    <s v="Agoto 02"/>
    <s v="Dciembre 10"/>
    <s v="Agosto"/>
    <s v="Universidad de Guanajuato "/>
    <s v="S"/>
    <s v="UI13-02"/>
    <s v="México"/>
    <s v="Guanajuato "/>
    <x v="0"/>
    <s v="Grupo de Investigación MATyER "/>
    <s v="S"/>
    <s v="Informe de movilidad, , notas académcias"/>
    <s v="S"/>
    <s v="S"/>
    <m/>
  </r>
  <r>
    <s v="DCRI"/>
    <s v="John Bayron Vivas Forero"/>
    <s v="1.039.465.153"/>
    <s v="johnvivas199449@correo.itm.edu.co"/>
    <s v="Estudiante"/>
    <x v="5"/>
    <s v="Facultad Ciencias Exactas y Aplicadas "/>
    <s v="Misional"/>
    <x v="3"/>
    <s v="Intercambio académico "/>
    <s v="Intercambio académico"/>
    <s v="N/A "/>
    <n v="180"/>
    <s v="Agoto 02"/>
    <s v="Dciembre 10"/>
    <s v="Agosto"/>
    <s v="Universidad de Guanajuato "/>
    <s v="S"/>
    <s v="UI13-02"/>
    <s v="México"/>
    <s v="Guanajuato "/>
    <x v="0"/>
    <s v="Grupo de Investigación MATyER"/>
    <s v="S"/>
    <s v="Informe de movilidad, socialización, notas académcias"/>
    <s v="S"/>
    <m/>
    <m/>
  </r>
  <r>
    <s v="DCRI"/>
    <s v="Hayley Katherine Montes Zapata "/>
    <s v="1.040.748.728"/>
    <s v="Hayleymontes180979@correo.itm.edu.co"/>
    <s v="Estudiante"/>
    <x v="20"/>
    <s v="Facultad de Ciencias Económicas y Administrativas "/>
    <s v="Misional"/>
    <x v="3"/>
    <s v="Intercambio académico "/>
    <s v="Intercambio académico"/>
    <s v="N/A "/>
    <n v="180"/>
    <s v="Agoto 02"/>
    <s v="Dciembre 10"/>
    <s v="Agosto"/>
    <s v="Universidad de Guanajuato "/>
    <s v="S"/>
    <s v="UI13-02"/>
    <s v="México"/>
    <s v="Guanajuato "/>
    <x v="0"/>
    <m/>
    <s v="S"/>
    <s v="Informe de movilidad, notas académcias. "/>
    <s v="S"/>
    <s v="Si "/>
    <m/>
  </r>
  <r>
    <s v="DCRI"/>
    <s v="Sergio Andres Velez Hernandez"/>
    <s v="1.036.662.945"/>
    <s v="sergiovelez200388@correo.itm.edu.co"/>
    <s v="Estudiante"/>
    <x v="5"/>
    <s v="Facultad Ciencias Exactas y Aplicadas "/>
    <s v="Misional"/>
    <x v="3"/>
    <s v="Intercambio académico "/>
    <s v="Intercambio académico"/>
    <s v="N/A "/>
    <n v="180"/>
    <s v="Agoto 02"/>
    <s v="Dciembre 10"/>
    <s v="Agosto"/>
    <s v="Universidad de Guanajuato "/>
    <s v="S"/>
    <s v="UI13-02"/>
    <s v="México"/>
    <s v="Guanajuato "/>
    <x v="0"/>
    <s v="N/A"/>
    <s v="S"/>
    <s v="Informe de movilidad, socialización, notas académcias"/>
    <s v="Pendiente socializacion "/>
    <s v="S"/>
    <s v="Estudiane graduado "/>
  </r>
  <r>
    <s v="DCRI"/>
    <s v="María Fernanda Alzate "/>
    <s v="1.152.701.328"/>
    <s v="mariaalzate199543@correo.itm.edu.co"/>
    <s v="Estudiante"/>
    <x v="5"/>
    <s v="Facultad Ciencias Exactas y Aplicadas "/>
    <s v="Misional"/>
    <x v="3"/>
    <s v="Intercambio académico "/>
    <s v="Intercambio académico"/>
    <s v="N/A "/>
    <n v="180"/>
    <s v="Agoto 02"/>
    <s v="Dciembre 10"/>
    <s v="Agosto"/>
    <s v="Universidad de Guanajuato "/>
    <s v="S"/>
    <s v="UI13-02"/>
    <s v="México"/>
    <s v="Guanajuato "/>
    <x v="0"/>
    <s v="N/A "/>
    <s v="S"/>
    <s v="Informe de movilidad, socialización, notas académcias"/>
    <s v="Pendiente socializacion "/>
    <s v="S"/>
    <s v="Estudiane graduado "/>
  </r>
  <r>
    <s v="DCRI"/>
    <s v="Hans de Jesús Molano Cardeño "/>
    <s v="1.020.427.472"/>
    <s v="hansmolano72781@correo.itm.edu.co"/>
    <s v="Estudiante"/>
    <x v="30"/>
    <s v="Facultad de Ciencias Económicas y Administrativas "/>
    <s v="Misional"/>
    <x v="3"/>
    <s v="Intercambio académico "/>
    <s v="Intercambio académico"/>
    <s v="N/A "/>
    <n v="180"/>
    <s v="Agoto 02"/>
    <s v="Dciembre 10"/>
    <s v="Agosto"/>
    <s v="Universidad de Guanajuato "/>
    <s v="S"/>
    <s v="UI13-02"/>
    <s v="México"/>
    <s v="Guanajuato "/>
    <x v="0"/>
    <m/>
    <s v="S"/>
    <s v="Informe de movilidad, socialización, notas académcias"/>
    <s v="S"/>
    <s v="S"/>
    <m/>
  </r>
  <r>
    <s v="DCRI"/>
    <s v="Juan Diego Moreno "/>
    <n v="71212957"/>
    <s v="juanmoreno@itm.edu.co"/>
    <s v="Docente Ocasional "/>
    <x v="9"/>
    <s v="Facultad Artes y Humanidades "/>
    <s v="Misional"/>
    <x v="0"/>
    <s v="XII Enceuntro latinoamericano de diseño"/>
    <s v="Ponencia "/>
    <s v="El relato bobliografico del ainvestigación en salud de diseño inclusivo "/>
    <n v="4"/>
    <d v="1931-07-01T00:00:00"/>
    <d v="2003-08-01T00:00:00"/>
    <s v="Julio"/>
    <s v="Universidad de Palermo "/>
    <s v="No "/>
    <s v="N/A "/>
    <s v="Argentina "/>
    <s v="Buenos Aires "/>
    <x v="0"/>
    <s v="N/A "/>
    <s v="S"/>
    <s v="Realización de un artículo académico susceptible de ser publicado en revista indexada categoría C, memorias del evento, constancia de socialización, certificado y evidencias de gestión para ABIRA"/>
    <s v="S"/>
    <s v="S"/>
    <s v="Pendiente artículo. Se han enviado varios corrreos sin que se tenga respuesta del profesor. Ver carrpeta de informe "/>
  </r>
  <r>
    <s v="DCRI"/>
    <s v="Giovanni Rodriguez Villegas "/>
    <n v="1035861484"/>
    <s v="giovannirodriguez120938@correo.itm.edu.co"/>
    <s v="Estudiante"/>
    <x v="9"/>
    <s v="Facultad Artes y Humanidades "/>
    <s v="Misional"/>
    <x v="2"/>
    <s v="XII Enceuntro latinoamericano de diseño"/>
    <s v="Ponencia "/>
    <s v="El relato bobliografico del ainvestigación en salud de diseño inclusivo "/>
    <n v="4"/>
    <d v="1931-07-01T00:00:00"/>
    <d v="2003-08-01T00:00:00"/>
    <s v="Julio"/>
    <s v="Universidad de Palermo "/>
    <s v="N"/>
    <s v="N/A "/>
    <s v="Argentina "/>
    <s v="Buenos Aires "/>
    <x v="0"/>
    <s v="N/A "/>
    <s v="S"/>
    <s v="Memorias, socialización, certifiacdo de ponencia "/>
    <s v="Si "/>
    <m/>
    <m/>
  </r>
  <r>
    <s v="Rectoría "/>
    <s v="Paula Andrea Botero Bermúdez "/>
    <n v="43576318"/>
    <s v="paulabotero@itm.edu.co "/>
    <s v="Decana "/>
    <x v="1"/>
    <s v="Facultad Artes y Humanidades "/>
    <s v="Misional"/>
    <x v="15"/>
    <s v="Segundo Festival de Cine: con los pies sobre la tierra "/>
    <s v="Representación Isntitucional "/>
    <s v="N/A "/>
    <n v="3"/>
    <d v="2020-07-01T00:00:00"/>
    <d v="2022-07-01T00:00:00"/>
    <s v="julio "/>
    <s v="Muncipio de jardin "/>
    <s v="No "/>
    <s v="N/A "/>
    <s v="Colombia "/>
    <s v="jardín "/>
    <x v="1"/>
    <s v="N/A "/>
    <s v="Movilidad tramitada por Rectoria "/>
    <s v="Movilidad tramitada por Rectoria "/>
    <s v="Movilidad tramitada por Rectoria "/>
    <m/>
    <m/>
  </r>
  <r>
    <s v="Rectoría "/>
    <s v="Raul Alfredo Vargas "/>
    <n v="91828382"/>
    <s v="raulvargas@itm.edu.co"/>
    <s v="Jefe oficiana Departamento de Diseño "/>
    <x v="9"/>
    <s v="Facultad Artes y Humanidades "/>
    <s v="Misional"/>
    <x v="15"/>
    <s v="Conferencia. Experiencia signifiactiva : taller de la diseñor de juguetes"/>
    <s v="Representación Isntitucional "/>
    <s v="N/A "/>
    <n v="1"/>
    <d v="2021-07-01T00:00:00"/>
    <d v="2021-07-01T00:00:00"/>
    <s v="julio "/>
    <s v="UPB-"/>
    <s v="No "/>
    <s v="N/A "/>
    <s v="Colombia "/>
    <s v="Bucaramanga "/>
    <x v="1"/>
    <s v="N/A "/>
    <s v="Movilidad tramitada por Rectoria "/>
    <s v="Movilidad tramitada por Rectoria "/>
    <s v="Movilidad tramitada por Rectoria "/>
    <m/>
    <m/>
  </r>
  <r>
    <s v="Rectoría "/>
    <s v="Erika Solange Imbett Vargas "/>
    <n v="32887861"/>
    <s v="erikaimbett@itm.edu.co "/>
    <s v="Contratista "/>
    <x v="1"/>
    <s v="Facultad Artes y Humanidades "/>
    <s v="Misional"/>
    <x v="16"/>
    <s v="Taller Rad social "/>
    <s v="Representación Isntitucional "/>
    <s v="N/A "/>
    <n v="3"/>
    <d v="2020-07-01T00:00:00"/>
    <d v="2022-07-01T00:00:00"/>
    <s v="julio "/>
    <s v="Red RAD |"/>
    <s v="SI "/>
    <m/>
    <s v="Colombia "/>
    <s v="Bogota "/>
    <x v="1"/>
    <s v="N/A "/>
    <s v="Movilidad tramitada por Rectoria "/>
    <s v="Movilidad tramitada por Rectoria "/>
    <s v="Movilidad tramitada por Rectoria "/>
    <m/>
    <m/>
  </r>
  <r>
    <s v="DCRI"/>
    <s v="Cristian David Correa Alvarez "/>
    <n v="78079861"/>
    <s v="cristiancorrea@itm.edu.ci "/>
    <s v="Docente Ocasional "/>
    <x v="19"/>
    <s v="Facultad de Ciencias Económicas y Administrativas "/>
    <s v="Misional"/>
    <x v="0"/>
    <s v="XXVIII Simposio Internacional de estadistica "/>
    <s v="Ponencia "/>
    <s v="Determination of prior distributions using the James-Stein estimator"/>
    <n v="5"/>
    <d v="2008-08-01T00:00:00"/>
    <d v="2012-08-01T00:00:00"/>
    <s v="Agosto"/>
    <m/>
    <s v="No "/>
    <s v="N/A "/>
    <s v="Colombia"/>
    <s v="Medellín "/>
    <x v="1"/>
    <s v="N/A "/>
    <s v="S"/>
    <s v="Informe, socializacion "/>
    <s v="S"/>
    <s v="N/A "/>
    <m/>
  </r>
  <r>
    <s v="DCRI"/>
    <s v="Carlos Esteban Aristizabal Alzate "/>
    <n v="1128414808"/>
    <s v="carlos3@hotmail.com"/>
    <s v="Estudiante"/>
    <x v="11"/>
    <s v="Facultad de Ingenierías"/>
    <s v="Misional"/>
    <x v="2"/>
    <s v="1 Simposio Colombiano de Quimica Verde "/>
    <s v="Ponencia Poster "/>
    <s v="Determinación numérica de los solventes  correctos para para la extracción de la pulpa de café el ácido clorogénico  a través del uso de los parámetros de solubilidad de Hansen , evaluación del riesgo y análisis económico"/>
    <n v="2"/>
    <d v="2027-07-01T00:00:00"/>
    <d v="2028-07-01T00:00:00"/>
    <s v="julio "/>
    <s v="Univerisad Santiago de Cali "/>
    <s v="N"/>
    <s v="N/A "/>
    <s v="Colombia"/>
    <s v="Cali "/>
    <x v="1"/>
    <s v="N/A "/>
    <s v="S"/>
    <s v="Certificado de ponencia, memorias del simposio "/>
    <s v="Si"/>
    <s v="N/A "/>
    <s v="Pendiente memorias el congreso a un no las envia "/>
  </r>
  <r>
    <s v="DCRI"/>
    <s v="Juan Diego Parra Valencia "/>
    <n v="98660188"/>
    <s v="juanparra@itm.edu.co "/>
    <s v="Docente Ocasional "/>
    <x v="14"/>
    <s v="Facultad Artes y Humanidades "/>
    <s v="Misional"/>
    <x v="0"/>
    <s v="Primeras Jornadas Internacionales Cuerpo y Violencia en la Literatura y las Artes Visuales Contemporáneas"/>
    <s v="Ponencia "/>
    <s v="la conferencia &quot;La cumbia urbana y el desarrollo del rock tropical en Colombia&quot;"/>
    <n v="6"/>
    <d v="2002-08-01T00:00:00"/>
    <d v="2007-08-01T00:00:00"/>
    <s v="Agosto"/>
    <s v="Universidad Nacional de Artes "/>
    <s v="No "/>
    <s v="N/A "/>
    <s v="Argentina "/>
    <s v="Buenos Aires "/>
    <x v="0"/>
    <s v="N/A "/>
    <s v="S"/>
    <s v="Artículo en revista indexada Categoría A."/>
    <s v="S"/>
    <s v="S"/>
    <m/>
  </r>
  <r>
    <s v="Dirección de Investigación"/>
    <s v="Juan Esteban Usuga"/>
    <n v="1037626188"/>
    <m/>
    <s v="Estudiante"/>
    <x v="31"/>
    <s v="Facultad de Ingenierías"/>
    <s v="Misional"/>
    <x v="12"/>
    <s v="Porgrama de Pasantía "/>
    <s v="Porgrama de Pasantía "/>
    <s v="N/A "/>
    <n v="33"/>
    <d v="2001-08-01T00:00:00"/>
    <d v="2001-09-01T00:00:00"/>
    <s v="Agosto"/>
    <s v="Departamento de ciencia y tecnología aeroespacial fuerza aerea de brasil "/>
    <s v="S"/>
    <s v="N/A"/>
    <s v="Brasil "/>
    <s v="Brasil"/>
    <x v="0"/>
    <s v="N/A "/>
    <s v="Movilidad tramitada por a Dirección de Investigaciones "/>
    <s v="Movilidad tramitada por a Dirección de Investigaciones "/>
    <s v="Movilidad tramitada por a Dirección de Investigaciones "/>
    <s v="S"/>
    <m/>
  </r>
  <r>
    <s v="DCRI"/>
    <s v="Jefry Johan Gavira "/>
    <n v="1128416329"/>
    <s v="jefrygaviria143762@correo.itm.edu.co&gt;"/>
    <s v="Estudiante"/>
    <x v="27"/>
    <s v="Facultad de Ingenierías"/>
    <s v="Misional"/>
    <x v="10"/>
    <s v="pasantía de Investigación en la Escuela de Verano en Óptica y Optoelectrónica del Cicese"/>
    <s v="Pasantía "/>
    <s v="N/A "/>
    <n v="13"/>
    <d v="1931-07-01T00:00:00"/>
    <d v="2012-08-01T00:00:00"/>
    <s v="julio "/>
    <s v="Escuela de verano óptica "/>
    <s v="N"/>
    <s v="N/A "/>
    <s v="México"/>
    <m/>
    <x v="0"/>
    <s v="N/A "/>
    <s v="S"/>
    <s v="Informe trabajo pasantía "/>
    <s v="Si "/>
    <m/>
    <s v="_x000a_http://www.sedoptica.es/Menu_Volumenes/opavols.php?volumen=50&amp;numero=3_x000a_"/>
  </r>
  <r>
    <s v="DCRI"/>
    <s v="Jhon Darío López Rojas "/>
    <n v="1152194469"/>
    <s v="jhondariolopez@gmao.com"/>
    <s v="Estudiante"/>
    <x v="32"/>
    <s v="Facultad Ciencias Exactas y Aplicadas "/>
    <s v="Misional"/>
    <x v="10"/>
    <s v="South American Business Forum"/>
    <s v="Ponencia "/>
    <s v="trabajo titulado Valoración económica de la reconservación de predios ganaderos del municipio de Belmira,  incluidos en el Distrito de Manejo integrado del sistema de páramos y bosques Altoandinos del Noroccidente Medio Antioqueño"/>
    <n v="4"/>
    <d v="2002-08-01T00:00:00"/>
    <d v="2005-08-01T00:00:00"/>
    <s v="Agosto"/>
    <s v="Instituto Tecnologico de Buenos Aires "/>
    <s v="N"/>
    <s v="N/A "/>
    <s v="Argentina "/>
    <s v="Buenos Aires "/>
    <x v="0"/>
    <s v="Grupo Davinci"/>
    <s v="S"/>
    <s v="certificado de asistencia, socizlización"/>
    <s v="Si "/>
    <s v="Si "/>
    <m/>
  </r>
  <r>
    <s v="Rectoría "/>
    <s v="Carlos Mario Toro "/>
    <n v="70125682"/>
    <s v="carlostoro@itm.edu.co "/>
    <s v="Vicerrector Financiero "/>
    <x v="1"/>
    <s v="Vicerrectoría Financiera y Comercial "/>
    <m/>
    <x v="5"/>
    <s v="Audiencia Pública Comisión Tercera de camara "/>
    <s v="Representación Isntitucional "/>
    <s v="N/A "/>
    <n v="1"/>
    <d v="2009-08-01T00:00:00"/>
    <d v="2009-08-01T00:00:00"/>
    <s v="Agosto"/>
    <s v="Comisón tercera "/>
    <s v="No "/>
    <s v="N/A "/>
    <s v="Colombia "/>
    <s v="Bogotá "/>
    <x v="1"/>
    <s v="N/A "/>
    <s v="Movilidad tramitada por Rectoria "/>
    <s v="Movilidad tramitada por Rectoria "/>
    <s v="Movilidad tramitada por Rectoria "/>
    <m/>
    <m/>
  </r>
  <r>
    <s v="DCRI"/>
    <s v="Lilyana Jaramillo Ramírez "/>
    <n v="45538430"/>
    <s v="lilyanajaramillo@itm.edu.co "/>
    <s v="Docente Ocasional "/>
    <x v="6"/>
    <s v="Facultad de Ciencias Económicas y Administrativas "/>
    <s v="Misional"/>
    <x v="0"/>
    <s v="VI Congreso Internacional de Competencias Laborales COINCOM2017"/>
    <s v="Ponencia "/>
    <s v="Metodología para una intervenció empresarail desde un semillero (MIES) "/>
    <n v="3"/>
    <d v="2009-08-01T00:00:00"/>
    <d v="2011-08-01T00:00:00"/>
    <s v="Agosto"/>
    <s v="COINCOM "/>
    <s v="No "/>
    <s v="N/A "/>
    <s v="Colombia"/>
    <s v="Cartagena "/>
    <x v="1"/>
    <s v="N/A "/>
    <s v="S"/>
    <s v="Informe de movilidad "/>
    <s v="S"/>
    <s v="N/A "/>
    <m/>
  </r>
  <r>
    <s v="Rectoría "/>
    <s v="María Fernanda Vega "/>
    <n v="43626028"/>
    <s v="mariavega@itm.edu.co"/>
    <s v="Directora Relaciones Interacionales "/>
    <x v="1"/>
    <s v="DCRI "/>
    <s v="Misional"/>
    <x v="17"/>
    <s v="Asamblea CCYK "/>
    <s v="Representación Isntitucional "/>
    <s v="N/A "/>
    <n v="1"/>
    <d v="2011-08-01T00:00:00"/>
    <d v="2011-08-01T00:00:00"/>
    <s v="Agosto"/>
    <s v="CCYK "/>
    <s v="SI "/>
    <m/>
    <s v="Colombia "/>
    <s v="Bogotá "/>
    <x v="1"/>
    <s v="N/A "/>
    <s v="Movilidad tramitada por Rectoria "/>
    <s v="Movilidad tramitada por Rectoria "/>
    <s v="Movilidad tramitada por Rectoria "/>
    <m/>
    <m/>
  </r>
  <r>
    <s v="Dirección de Investigación"/>
    <s v="Cesar Augusto Arias Chica "/>
    <n v="71313969"/>
    <s v="cesararias@itm.edu.co"/>
    <s v="Docente Ocasional "/>
    <x v="2"/>
    <s v="Facultad Ciencias Exactas y Aplicadas "/>
    <s v="Misional"/>
    <x v="17"/>
    <s v="Pasntía "/>
    <s v="Pasantía "/>
    <s v="N/A |"/>
    <n v="90"/>
    <d v="2021-08-01T00:00:00"/>
    <d v="2021-11-01T00:00:00"/>
    <s v="Agosto"/>
    <s v="Universidad Insdustrial de Santader "/>
    <s v="SI "/>
    <m/>
    <s v="Colombia "/>
    <s v="Bucaramanga "/>
    <x v="1"/>
    <s v="Migración Sismica pre-apilado por extrapolación de campos de onda utilizando computación de alto desempeñopara datos masivos en zona complejas "/>
    <s v="Movilidad tramitada por a Dirección de Investigaciones "/>
    <s v="Movilidad tramitada por a Dirección de Investigaciones "/>
    <s v="Movilidad tramitada por a Dirección de Investigaciones "/>
    <s v="N/A "/>
    <m/>
  </r>
  <r>
    <s v="Dirección de Investigación"/>
    <s v="Gabriel Stevens Acevedo Osorio"/>
    <n v="72345911"/>
    <s v="sondavid0125@hotmail.com"/>
    <s v="Estudiante"/>
    <x v="12"/>
    <s v="Facultad de Ingenierías"/>
    <s v="Misional"/>
    <x v="7"/>
    <s v="The 42 international conference on infrared millimeter and  terahertz waves "/>
    <s v="Ponencia "/>
    <s v="N/A"/>
    <n v="6"/>
    <d v="2027-08-01T00:00:00"/>
    <d v="2001-09-01T00:00:00"/>
    <s v="septiembre "/>
    <s v="Centro de investigación e óptica "/>
    <s v="N/A"/>
    <s v="N/A"/>
    <s v="México"/>
    <s v="México"/>
    <x v="0"/>
    <s v="N/A"/>
    <s v="Movilidad tramitada por a Dirección de Investigaciones "/>
    <s v="Movilidad tramitada por a Dirección de Investigaciones "/>
    <s v="Movilidad tramitada por a Dirección de Investigaciones "/>
    <s v="S"/>
    <m/>
  </r>
  <r>
    <s v="Rectoría "/>
    <s v="Eduard Emiro Rodriguez Ramirez "/>
    <n v="71759913"/>
    <s v="eduardramirez@itme.edu.co "/>
    <s v="Vicerrector de Docencia "/>
    <x v="1"/>
    <s v="Vicerrectoría de Docencia "/>
    <s v="Misional"/>
    <x v="1"/>
    <s v="Visita MEN "/>
    <s v="Representación Isntitucional "/>
    <s v="N/A "/>
    <n v="11"/>
    <d v="2011-08-01T00:00:00"/>
    <d v="2011-08-01T00:00:00"/>
    <s v="Agosto"/>
    <s v="MEN "/>
    <s v="N/A "/>
    <s v="N/A "/>
    <s v="Colombia "/>
    <s v="Bogotá "/>
    <x v="1"/>
    <s v=" N/A "/>
    <s v="Movilidad tramitada por Rectoria "/>
    <s v="Movilidad tramitada por Rectoria "/>
    <s v="Movilidad tramitada por Rectoria "/>
    <m/>
    <m/>
  </r>
  <r>
    <s v="Departamento de Personal"/>
    <s v="Gilma Verónica Arroyave "/>
    <n v="43093696"/>
    <s v="gilmaarroyave@itm.edu.co "/>
    <s v="Auxiliar administrativa "/>
    <x v="1"/>
    <s v="Secretaría General "/>
    <m/>
    <x v="5"/>
    <s v="Curso avanzado de archivo "/>
    <s v="Capacitación "/>
    <s v="N/A "/>
    <n v="5"/>
    <d v="2014-08-01T00:00:00"/>
    <d v="2018-08-01T00:00:00"/>
    <s v="Agosto"/>
    <s v="Archivo geenral de la Nación "/>
    <s v="N/A "/>
    <s v="N/A "/>
    <s v="Colombia "/>
    <s v="Bogotá "/>
    <x v="1"/>
    <s v="N/A "/>
    <s v="Movilidad tramitada por capacitación "/>
    <s v="Movilidad tramitada por capacitación "/>
    <s v="Movilidad tramitada por capacitación "/>
    <s v="N/A "/>
    <m/>
  </r>
  <r>
    <s v="Dirección de Investigación"/>
    <s v="Yesenia Sánchez Cardona "/>
    <s v="1.097.390.995"/>
    <m/>
    <s v="Estudiante"/>
    <x v="5"/>
    <s v="Facultad Ciencias Exactas y Aplicadas "/>
    <s v="Misional"/>
    <x v="10"/>
    <s v="Porgrama de Pasantía "/>
    <s v="Porgrama de Pasantía "/>
    <s v="N/A "/>
    <n v="30"/>
    <d v="2020-08-01T00:00:00"/>
    <d v="2019-09-01T00:00:00"/>
    <s v="Agosto"/>
    <s v="Universidad de Chile"/>
    <s v="S"/>
    <s v="N/A"/>
    <s v="Chile"/>
    <s v="Santiago "/>
    <x v="0"/>
    <s v="N/A "/>
    <s v="Movilidad tramitada por a Dirección de Investigaciones "/>
    <s v="Movilidad tramitada por a Dirección de Investigaciones "/>
    <s v="Movilidad tramitada por a Dirección de Investigaciones "/>
    <s v="S"/>
    <m/>
  </r>
  <r>
    <s v="Dirección de Investigación"/>
    <s v="Luisa Fernanda Restrepo Rodríguez"/>
    <s v="1.152.684.594"/>
    <m/>
    <s v="Estudiante"/>
    <x v="33"/>
    <s v="Facultad Ciencias Exactas y Aplicadas "/>
    <s v="Misional"/>
    <x v="10"/>
    <s v="Porgrama de Pasantía "/>
    <s v="Porgrama de Pasantía "/>
    <s v="N/A"/>
    <n v="30"/>
    <d v="2021-08-01T00:00:00"/>
    <d v="2022-09-01T00:00:00"/>
    <s v="Agosto"/>
    <s v="Universidade Estadual de Campinas Brasil"/>
    <s v="S"/>
    <s v="N/A"/>
    <s v="Brasil "/>
    <s v="Campinas "/>
    <x v="0"/>
    <s v="N/A "/>
    <s v="Movilidad tramitada por a Dirección de Investigaciones "/>
    <s v="Movilidad tramitada por a Dirección de Investigaciones "/>
    <s v="Movilidad tramitada por a Dirección de Investigaciones "/>
    <s v="S"/>
    <m/>
  </r>
  <r>
    <s v="DCRI"/>
    <s v="Margarita Pineda "/>
    <n v="43594898"/>
    <s v="margaritapienda@itm.edu.co "/>
    <s v="Docente Ocasional "/>
    <x v="14"/>
    <s v="Facultad Artes y Humanidades "/>
    <s v="Misional"/>
    <x v="0"/>
    <s v="Congreso de las Américas sobre educación internacional "/>
    <s v="Ponencia "/>
    <s v="Nuevas práctica de la innovación educativa para la internacionalización del currículo "/>
    <d v="1900-01-05T00:00:00"/>
    <d v="2009-10-01T00:00:00"/>
    <d v="2014-10-01T00:00:00"/>
    <s v="octubre "/>
    <s v="Congreso de la américas "/>
    <s v="No "/>
    <s v="N/A "/>
    <s v="CANADA  "/>
    <s v="Montreal "/>
    <x v="0"/>
    <s v="N/A "/>
    <s v="S"/>
    <s v="Artículo en publicación Cátedra Nómada"/>
    <s v="S"/>
    <s v="S"/>
    <m/>
  </r>
  <r>
    <s v="DCRI"/>
    <s v="Yolanda Del Socorro Alvarez Rios."/>
    <s v="42.877.547"/>
    <s v="yolandaalvarez@itm.edu.co"/>
    <s v="Decana "/>
    <x v="1"/>
    <s v="Facultad Ciencias Exactas y Aplicadas "/>
    <s v="Misional"/>
    <x v="2"/>
    <s v="EAIE "/>
    <s v="Misión Institucional "/>
    <s v="N/A"/>
    <n v="7"/>
    <d v="2009-09-01T00:00:00"/>
    <d v="2016-09-01T00:00:00"/>
    <s v="septiembre "/>
    <s v="EAIE "/>
    <s v="No "/>
    <s v="N/A "/>
    <s v="España"/>
    <s v="Sevilla"/>
    <x v="0"/>
    <s v="N/A "/>
    <s v="S"/>
    <s v="N/A "/>
    <m/>
    <m/>
    <m/>
  </r>
  <r>
    <s v="DCRI"/>
    <s v="Paula Andrea Botero Bermúdez."/>
    <s v="43.576.318"/>
    <s v="paulabotero@itm.edu.co "/>
    <s v="Decana "/>
    <x v="1"/>
    <s v="Facultad Artes y Humanidades "/>
    <s v="Misional"/>
    <x v="2"/>
    <s v="EAIE "/>
    <s v="Misión Institucional "/>
    <s v="N/A"/>
    <n v="7"/>
    <d v="2009-09-01T00:00:00"/>
    <d v="2016-09-01T00:00:00"/>
    <s v="septiembre "/>
    <s v="EAIE "/>
    <s v="No "/>
    <s v="N/A"/>
    <s v="España "/>
    <s v="Sevilla"/>
    <x v="0"/>
    <s v="N/A "/>
    <s v="S"/>
    <s v="N/A "/>
    <m/>
    <m/>
    <m/>
  </r>
  <r>
    <s v="DCRI"/>
    <s v="María Fernanda Vega "/>
    <s v="43.626.028"/>
    <s v="mariavega@itm.edu.co"/>
    <s v="Decana "/>
    <x v="1"/>
    <s v="DCRI "/>
    <s v="Misional"/>
    <x v="2"/>
    <s v="EAIE "/>
    <s v="Misión Institucional "/>
    <s v="N/A"/>
    <n v="7"/>
    <d v="2009-09-01T00:00:00"/>
    <d v="2016-09-01T00:00:00"/>
    <s v="septiembre "/>
    <s v="EAIE "/>
    <s v="No "/>
    <s v="N/A "/>
    <s v="España "/>
    <s v="Sevilla"/>
    <x v="0"/>
    <s v="N/A "/>
    <s v="S"/>
    <s v="N/A "/>
    <m/>
    <m/>
    <m/>
  </r>
  <r>
    <s v="Dirección de Investigación"/>
    <s v="Gabriel Stevens Acevedo Osorio"/>
    <n v="72345911"/>
    <s v="sondavid0125@hotmail.com"/>
    <s v="Estudiante"/>
    <x v="12"/>
    <s v="Facultad de Ingenierías"/>
    <s v="Misional"/>
    <x v="7"/>
    <s v="Mediciones experiemntales para la tesis "/>
    <s v="Ponencia "/>
    <s v="N/A"/>
    <n v="2"/>
    <d v="2023-08-01T00:00:00"/>
    <s v="agsoto 274"/>
    <s v="Agosto"/>
    <s v="Universiad Javeriana "/>
    <s v="N"/>
    <s v="N/A"/>
    <s v="Colombia "/>
    <s v="Bogotá "/>
    <x v="1"/>
    <s v="N/A"/>
    <s v="Movilidad tramitada por a Dirección de Investigaciones "/>
    <s v="Movilidad tramitada por a Dirección de Investigaciones "/>
    <s v="Movilidad tramitada por a Dirección de Investigaciones "/>
    <s v="N/A "/>
    <m/>
  </r>
  <r>
    <s v="Rectoría "/>
    <s v="Juan Miguel Cogollo Florez "/>
    <n v="78752898"/>
    <s v="juancogollo@itm.edu.co "/>
    <s v="Docente de carrera "/>
    <x v="8"/>
    <s v="Facultad Ciencias Económicas y Administrativas "/>
    <s v="Misional"/>
    <x v="13"/>
    <s v="The international conference on Modeling &amp; Applied Simulation "/>
    <s v="Capacitación "/>
    <s v="N/A "/>
    <n v="5"/>
    <d v="2017-09-01T00:00:00"/>
    <d v="2021-09-01T00:00:00"/>
    <s v="septiembre "/>
    <s v="Modeling &amp; simulation center laboratory of enterprise solutions DIMEG Universiad de Calabria "/>
    <s v="No "/>
    <s v="N/A "/>
    <s v="España "/>
    <s v="Barcelona "/>
    <x v="0"/>
    <s v="N/A "/>
    <s v="Movilidad tramitada por Rectoria "/>
    <s v="Movilidad tramitada por Rectoria "/>
    <s v="Movilidad tramitada por Rectoria "/>
    <s v="S"/>
    <m/>
  </r>
  <r>
    <s v="Rectoría "/>
    <s v="Erica Naslin García Florez "/>
    <n v="43747035"/>
    <s v="ericagarcia@itm.edu.co "/>
    <s v="Directora Tecnico de planeación "/>
    <x v="1"/>
    <s v="Planeacion "/>
    <s v="Apoyo"/>
    <x v="14"/>
    <s v="Entrega de resultados MIDE para la educación Universitaria "/>
    <s v="Representación Isntitucional "/>
    <s v="N/A "/>
    <n v="1"/>
    <d v="2028-08-01T00:00:00"/>
    <d v="2028-08-01T00:00:00"/>
    <s v="Agosto"/>
    <s v="MIDE "/>
    <s v="No "/>
    <s v="N/A "/>
    <s v="Colombia "/>
    <s v="Bogotá "/>
    <x v="1"/>
    <s v="N/A "/>
    <s v="Movilidad tramitada por Rectoria "/>
    <s v="Movilidad tramitada por Rectoria "/>
    <s v="Movilidad tramitada por Rectoria "/>
    <m/>
    <m/>
  </r>
  <r>
    <s v="Departamento de Personal"/>
    <s v="Johana Andrea Mejía Taborda "/>
    <n v="1128272532"/>
    <m/>
    <s v="Profesional Universitaria "/>
    <x v="1"/>
    <s v="Admisiones"/>
    <m/>
    <x v="5"/>
    <s v="Seminario de actualización de aspectos teóricos practicos del cobro coactivo "/>
    <s v="Capacitación "/>
    <s v="N/A "/>
    <n v="2"/>
    <d v="2024-08-01T00:00:00"/>
    <d v="2025-08-01T00:00:00"/>
    <s v="Agosto"/>
    <s v="F&amp;C Consultores "/>
    <s v="No "/>
    <s v="N/A "/>
    <s v="Colombia "/>
    <s v="Bogotá "/>
    <x v="1"/>
    <s v="N/A "/>
    <s v="Movilidad tramitada por capacitación "/>
    <s v="Movilidad tramitada por capacitación "/>
    <s v="Movilidad tramitada por capacitación "/>
    <s v="N/A "/>
    <m/>
  </r>
  <r>
    <s v="Dirección de Investigación"/>
    <s v="Maria Elisa Gomez Rodriguez "/>
    <n v="43632715"/>
    <s v="mariagomez@itm.edu.co"/>
    <s v="Docente Ocasional "/>
    <x v="4"/>
    <s v="Facultad Ciencias Económicas y Administrativas "/>
    <s v="Misional"/>
    <x v="0"/>
    <s v="Altec 2017"/>
    <s v="Ponencia "/>
    <s v="La innovacipon inclusiva y su evolución: analisis a traves de un ejercicio bibliométrico "/>
    <n v="5"/>
    <d v="2015-10-01T00:00:00"/>
    <d v="2019-10-01T00:00:00"/>
    <s v="Octubre"/>
    <s v="altec "/>
    <s v="No "/>
    <s v="N/A "/>
    <s v="México "/>
    <s v="México "/>
    <x v="0"/>
    <s v="N/A "/>
    <s v="Movilidad tramitada por a Dirección de Investigaciones "/>
    <s v="Movilidad tramitada por a Dirección de Investigaciones "/>
    <s v="Movilidad tramitada por a Dirección de Investigaciones "/>
    <s v="S"/>
    <m/>
  </r>
  <r>
    <s v="Rectoría "/>
    <s v="Maria Victoria Mejía Orozco "/>
    <n v="39184106"/>
    <s v="mariamejia@itm.edu.co"/>
    <s v="Rectora "/>
    <x v="1"/>
    <s v="Rectoria "/>
    <s v="Misional"/>
    <x v="2"/>
    <s v="EAIE "/>
    <s v="Misión Institucional "/>
    <s v="N/A"/>
    <n v="7"/>
    <d v="2009-09-01T00:00:00"/>
    <d v="2016-09-01T00:00:00"/>
    <s v="septiembre "/>
    <s v="EAIE "/>
    <s v="No "/>
    <s v="N/A "/>
    <s v="España "/>
    <s v="Sevilla"/>
    <x v="0"/>
    <s v="N/A "/>
    <s v="Movilidad tramitada por Rectoria "/>
    <s v="Movilidad tramitada por Rectoria "/>
    <s v="Movilidad tramitada por Rectoria "/>
    <s v="S"/>
    <m/>
  </r>
  <r>
    <s v="Rectoría "/>
    <s v="Paula Andrea Botero Bermúdez "/>
    <n v="43576318"/>
    <s v="paulabotero@itm.edu.co "/>
    <s v="Decana "/>
    <x v="1"/>
    <s v="Facultad Artes y Humanidades "/>
    <s v="Misional"/>
    <x v="15"/>
    <s v="Escuelas de cine y televisón y su impacto en la sociedad "/>
    <s v="Representación Isntitucional "/>
    <s v="N/A "/>
    <n v="3"/>
    <d v="1930-08-01T00:00:00"/>
    <d v="1931-08-01T00:00:00"/>
    <s v="Agosto"/>
    <s v="Escuela de cien y televisión Universidad nacional de colombia "/>
    <s v="No "/>
    <s v="N/A "/>
    <s v="Colombia "/>
    <s v="Bogotá "/>
    <x v="1"/>
    <s v="N/A "/>
    <s v="Movilidad tramitada por Rectoria "/>
    <s v="Movilidad tramitada por Rectoria "/>
    <s v="Movilidad tramitada por Rectoria "/>
    <m/>
    <m/>
  </r>
  <r>
    <s v="Dirección de Investigación"/>
    <s v="Jhonatan Alexander Murillo Polo"/>
    <n v="1128470222"/>
    <s v="murillojhonatan@gmail.com"/>
    <s v="Estudiante"/>
    <x v="18"/>
    <s v="Facultad Ciencias Exactas y Aplicadas "/>
    <s v="Misional"/>
    <x v="2"/>
    <s v="XVI congreso Colombiano de geología y III Simposio de expeloradores "/>
    <s v="Ponencia "/>
    <s v="N/A"/>
    <n v="5"/>
    <d v="2028-08-01T00:00:00"/>
    <d v="2001-09-01T00:00:00"/>
    <s v="Agosto"/>
    <s v="Hotel estelar "/>
    <s v="S"/>
    <m/>
    <s v="Colombia"/>
    <s v="Santa Marta "/>
    <x v="1"/>
    <s v="Migración Sismica pre-apilado por extrapolación de campos de onda utilizando computación de alto desempeñopara datos masivos en zona complejas "/>
    <s v="Movilidad tramitada por a Dirección de Investigaciones "/>
    <s v="Movilidad tramitada por a Dirección de Investigaciones "/>
    <s v="Movilidad tramitada por a Dirección de Investigaciones "/>
    <s v="N/A "/>
    <m/>
  </r>
  <r>
    <s v="Rectoría "/>
    <s v="Luis Alberto Garcia "/>
    <n v="98455153"/>
    <s v="luisgarcia@itm.edu.co"/>
    <s v="Docente Ocasional "/>
    <x v="6"/>
    <s v="Facultad Ciencias Económicas y Administrativas "/>
    <s v="Misional"/>
    <x v="4"/>
    <s v="Primera Convención de HevicultorEvento es del Nudo de Paramillo "/>
    <s v="Asistente "/>
    <s v="N/A "/>
    <n v="2"/>
    <d v="2007-09-01T00:00:00"/>
    <d v="2008-09-01T00:00:00"/>
    <s v="septiembre "/>
    <s v="NA/ "/>
    <s v="N"/>
    <s v="N/A"/>
    <s v="Colombia "/>
    <s v="Caucasia "/>
    <x v="1"/>
    <s v="N/A "/>
    <s v="Movilidad tramitada por Rectoria "/>
    <s v="Movilidad tramitada por Rectoria "/>
    <s v="Movilidad tramitada por Rectoria "/>
    <s v="N/A "/>
    <m/>
  </r>
  <r>
    <s v="DCRI"/>
    <s v="Alejandra Maria Pelaez Ruíz."/>
    <s v="1.037.586.656"/>
    <s v="alejandrapelaez245800@correo.itm.edu.co"/>
    <s v="Estudiante"/>
    <x v="34"/>
    <s v="Facultad Ciencias Exactas y Aplicadas "/>
    <s v="Misional"/>
    <x v="3"/>
    <s v="12ª Conferencia Latinoamericana de Tecnologías del Aprendizaje (LACLO 2017)"/>
    <s v="Ponencia "/>
    <s v="Hacia una propuesta virtual de aprendizaje basado en indagación para el desarrollo de competencias científicas"/>
    <n v="4"/>
    <d v="2009-10-01T00:00:00"/>
    <d v="2013-10-01T00:00:00"/>
    <s v="octubre "/>
    <s v=" Universidad Nacional de La Plata"/>
    <s v="N"/>
    <s v="N/A "/>
    <s v="Argentina "/>
    <s v=" La Plata "/>
    <x v="0"/>
    <s v="N/A "/>
    <s v="S"/>
    <s v="Publicación de memorias del evento en revista indexada "/>
    <s v="Si "/>
    <m/>
    <m/>
  </r>
  <r>
    <s v="DCRI"/>
    <s v="Gloria Andrea Restrepo Jaramillo"/>
    <s v="43.323.686"/>
    <s v="restrepojaramillo1984@gmail.com"/>
    <s v="Estudiante"/>
    <x v="34"/>
    <s v="Facultad Ciencias Exactas y Aplicadas "/>
    <s v="Misional"/>
    <x v="3"/>
    <s v="IV Encuentro Internacional sobre enseñanza de las Ciencias Exactas y Naturales"/>
    <s v="Ponencia "/>
    <s v="Análisis comparativo entre las variables ph, conductividad eléctrica y textura para dos suelos, uno un bosque secundario, el otro un suelo degradada con que ha sido tratado con agricultura orgánica mineralizada"/>
    <n v="3"/>
    <d v="2007-09-01T00:00:00"/>
    <s v="septeimbre 09"/>
    <s v="septiembre "/>
    <s v="Unviersidad Nacional "/>
    <s v="N"/>
    <s v="N/A "/>
    <s v="Colombia"/>
    <s v="Manizales "/>
    <x v="1"/>
    <s v="N/A "/>
    <s v="S"/>
    <s v="Certificado, informe, socialización "/>
    <s v="Pendienete socialización "/>
    <s v="N/A "/>
    <s v="No matriculo asignaturas"/>
  </r>
  <r>
    <s v="DCRI"/>
    <s v="Mariana Yohely Grialdo Lopez "/>
    <s v="43.185.740"/>
    <m/>
    <s v="Estudiante"/>
    <x v="34"/>
    <s v="Facultad Ciencias Exactas y Aplicadas "/>
    <s v="Misional"/>
    <x v="3"/>
    <s v="IV Encuentro Internacional sobre enseñanza de las Ciencias Exactas y Naturales"/>
    <s v="Ponencia "/>
    <s v="Aprendizaje de técnicas estadísticas mediante la construcción de un entorno personal de aprendizaje (PLE)  en el semillero &quot;Herramiebntas de apoyo para la investigación&quot;"/>
    <n v="3"/>
    <d v="2007-09-01T00:00:00"/>
    <s v="septeimbre 09"/>
    <s v="septiembre "/>
    <s v="Universidad Nacional "/>
    <s v="N"/>
    <s v="N/A "/>
    <s v="Colombia"/>
    <s v="Manizales "/>
    <x v="1"/>
    <s v="N/A "/>
    <s v="S"/>
    <s v="Certificado, informe, socialización "/>
    <s v="Pendienete socialización "/>
    <s v="N/A "/>
    <s v="No matriculo asignaturas"/>
  </r>
  <r>
    <s v="Departamento de Personal"/>
    <s v="Gisela Patricia Monsalve Fonnegra "/>
    <n v="43580706"/>
    <s v="giselamonsalve@itm.edu.co "/>
    <s v="Docente Ocasional "/>
    <x v="6"/>
    <s v="Facultad Ciencias Económicas y Administrativas "/>
    <s v="Misional"/>
    <x v="0"/>
    <s v="Consiltoría en la empresa Nutresa México "/>
    <s v="Asistente "/>
    <s v="N/A "/>
    <n v="5"/>
    <s v="septeimbre 04"/>
    <s v="septeimbre 09"/>
    <s v="septiembre "/>
    <s v="Nutresa"/>
    <s v="N"/>
    <s v="N/A "/>
    <s v="México "/>
    <s v="México "/>
    <x v="0"/>
    <s v="N/A "/>
    <s v="Movilidad tramitada por capacitación "/>
    <s v="Movilidad tramitada por capacitación "/>
    <s v="Movilidad tramitada por capacitación "/>
    <s v="S"/>
    <m/>
  </r>
  <r>
    <s v="Departamento de Personal"/>
    <s v="Carlos Adres Caballero Parra "/>
    <n v="98569672"/>
    <s v="carloscaballero "/>
    <s v="Docente de carrera "/>
    <x v="35"/>
    <s v="Facultad Artes y Humanidades "/>
    <s v="Misional"/>
    <x v="0"/>
    <s v="Congreso de educación  musical 2017 "/>
    <s v="Ponencia "/>
    <s v="Músicas latinoamericanas perspectivas y enfoques en el educación "/>
    <n v="6"/>
    <s v="septeimbre 04"/>
    <d v="2010-09-01T00:00:00"/>
    <s v="septiembre "/>
    <s v="Universidad nacional de litoral "/>
    <s v="N "/>
    <s v="N/A "/>
    <s v="Argentina "/>
    <s v="Santa FE "/>
    <x v="0"/>
    <s v="N/A "/>
    <s v="Movilidad tramitada por capacitación "/>
    <s v="Movilidad tramitada por capacitación "/>
    <s v="Movilidad tramitada por capacitación "/>
    <s v="S"/>
    <m/>
  </r>
  <r>
    <s v="Departamento de Personal"/>
    <s v="María Eugenia Alzate ramírez "/>
    <n v="42823509"/>
    <s v="mariaalzate@itm.edu.co"/>
    <s v="Profesional Universitaria "/>
    <x v="1"/>
    <s v="Nomina "/>
    <m/>
    <x v="5"/>
    <s v="Seminario Talle regimen laboral de los servidores publicos y liquidación de nóminas "/>
    <s v="Capacitación "/>
    <s v="N/A "/>
    <n v="9"/>
    <s v="Septeimbre 07"/>
    <s v="septeimbre 09"/>
    <s v="septiembre "/>
    <s v="Instituto Nacional de Adminsitración Publica "/>
    <s v="N"/>
    <s v="N/A "/>
    <s v="Colombia "/>
    <s v="Medellín "/>
    <x v="1"/>
    <s v="N/A "/>
    <s v="Movilidad tramitada por capacitación "/>
    <s v="Movilidad tramitada por capacitación "/>
    <s v="Movilidad tramitada por capacitación "/>
    <s v="N/A "/>
    <m/>
  </r>
  <r>
    <s v="Departamento de Personal"/>
    <s v="Nelcy Suarez "/>
    <n v="63298337"/>
    <s v="nelcysuarez@itm.edu.co "/>
    <s v="Docente de carrera "/>
    <x v="6"/>
    <s v="Facultad Ciencias Económicas y Administrativas "/>
    <s v="Misional"/>
    <x v="0"/>
    <s v="Congreso Internacional de análisis Organizacional XV CIAO"/>
    <s v="Pasantía "/>
    <s v="N/A "/>
    <n v="23"/>
    <d v="2023-10-01T00:00:00"/>
    <d v="2017-11-01T00:00:00"/>
    <s v="octubre "/>
    <s v="Universiad Autónoma Metropolitana "/>
    <s v="SI "/>
    <m/>
    <s v="México "/>
    <s v="México "/>
    <x v="0"/>
    <s v="N/A "/>
    <s v="Movilidad tramitada por capacitación "/>
    <s v="Movilidad tramitada por capacitación "/>
    <s v="Movilidad tramitada por capacitación "/>
    <s v="S"/>
    <m/>
  </r>
  <r>
    <s v="Departamento de Personal"/>
    <s v="Ivan Darío Salazar Pinedad "/>
    <n v="71669833"/>
    <s v="ivanpineda@itm.edu.co "/>
    <s v="Jefe oficina Administración Red Institucional "/>
    <x v="1"/>
    <s v="Sistemas "/>
    <s v="Apoyo "/>
    <x v="5"/>
    <s v="Veritas Visión 2017"/>
    <s v="Asistente "/>
    <s v="N/A "/>
    <n v="5"/>
    <d v="2018-09-01T00:00:00"/>
    <d v="2022-09-01T00:00:00"/>
    <s v="septiembre "/>
    <s v="Grupo SVAIT Y Veritas "/>
    <s v="N"/>
    <s v="N/A "/>
    <s v="Estados Unidos "/>
    <s v="Las Vegas "/>
    <x v="0"/>
    <s v="N/A "/>
    <s v="Movilidad tramitada por capacitación "/>
    <s v="Movilidad tramitada por capacitación "/>
    <s v="Movilidad tramitada por capacitación "/>
    <s v="S"/>
    <m/>
  </r>
  <r>
    <s v="DCRI"/>
    <s v="Edwin Ciro Gallo "/>
    <n v="70955199"/>
    <s v="edwinciro111493@correo.itm.edu.co"/>
    <s v="Estudiante"/>
    <x v="19"/>
    <s v="Facultad de Ciencias Económicas y Administrativas "/>
    <s v="Misional"/>
    <x v="3"/>
    <s v="VI Encuentro Internacional De Investigación y Espíritu Empresarial"/>
    <s v="Ponencia "/>
    <s v="Evaluación de una metodología para la planeación estratégica en una Pyme del sector de confección del Departamento de Antioquia"/>
    <n v="2"/>
    <d v="2013-09-01T00:00:00"/>
    <d v="2014-09-01T00:00:00"/>
    <s v="septiembre "/>
    <m/>
    <s v="N"/>
    <s v="N/A "/>
    <s v="Colombia"/>
    <s v="Ocaña Santander "/>
    <x v="1"/>
    <m/>
    <s v="S"/>
    <s v="Certificado de la ponencia, informe, memorias "/>
    <s v="Si "/>
    <s v="N/A "/>
    <m/>
  </r>
  <r>
    <s v="Departamento de Personal"/>
    <s v="Sandra Sulay Arango Varela "/>
    <n v="43703256"/>
    <s v="sandraarango@itm.edu.co "/>
    <s v="Docente de carrera "/>
    <x v="5"/>
    <s v="Facultad Ciencias Exactas y Aplicadas "/>
    <s v="Misional"/>
    <x v="0"/>
    <s v="Pasantía  Doctoral "/>
    <s v="Pasantía "/>
    <s v="N/A"/>
    <n v="31"/>
    <d v="2015-09-01T00:00:00"/>
    <d v="2020-11-01T00:00:00"/>
    <s v="septiembre "/>
    <s v="Universidad de Queretaro "/>
    <s v="N/A "/>
    <s v="N/A "/>
    <s v="México "/>
    <s v="Queretaro "/>
    <x v="0"/>
    <s v="N/A "/>
    <s v="Movilidad tramitada por capacitación "/>
    <s v="Movilidad tramitada por capacitación "/>
    <s v="Movilidad tramitada por capacitación "/>
    <s v="S"/>
    <m/>
  </r>
  <r>
    <s v="Departamento de Personal"/>
    <s v="Vanessa Rodriguez "/>
    <n v="43866611"/>
    <s v="vanessarodriguez@itm.edu.co "/>
    <s v="Docente de carrera "/>
    <x v="6"/>
    <s v="Facultad Ciencias Económicas y Administrativas "/>
    <s v="Misional"/>
    <x v="0"/>
    <s v="Congreso Internacional de análisis Organizacional XV CIAO"/>
    <s v="Pasantía "/>
    <s v="N/A "/>
    <n v="23"/>
    <d v="2015-10-01T00:00:00"/>
    <d v="2023-11-01T00:00:00"/>
    <s v="octubre "/>
    <s v="Universiad Autónoma Metropolitana "/>
    <s v="SI "/>
    <m/>
    <s v="México "/>
    <s v="México "/>
    <x v="0"/>
    <s v="N/A "/>
    <s v="Movilidad tramitada por capacitación "/>
    <s v="Movilidad tramitada por capacitación "/>
    <s v="Movilidad tramitada por capacitación "/>
    <s v="S"/>
    <m/>
  </r>
  <r>
    <s v="Departamento de Personal"/>
    <s v="Lina Yanet Alvarez Estrada "/>
    <n v="43735252"/>
    <s v="linagarcia@itm.edu.co "/>
    <s v="Profesional Universitaria "/>
    <x v="1"/>
    <s v="Departamento de Bibliteca y extensión Cultural  "/>
    <m/>
    <x v="5"/>
    <s v="XI Congreso Internacional Gestíón del Conocimiento"/>
    <s v="Capacitación "/>
    <s v="N/A "/>
    <n v="2"/>
    <d v="2014-09-01T00:00:00"/>
    <s v="Septeimbre 15"/>
    <s v="septiembre "/>
    <s v="Cesoft colombia "/>
    <s v="N"/>
    <s v="N/A "/>
    <s v="Colombia "/>
    <s v="Bogotaá "/>
    <x v="1"/>
    <s v="N/A "/>
    <s v="Movilidad tramitada por capacitación "/>
    <s v="Movilidad tramitada por capacitación "/>
    <s v="Movilidad tramitada por capacitación "/>
    <s v="N/A "/>
    <m/>
  </r>
  <r>
    <s v="Departamento de Personal"/>
    <s v="Natalia Montoya Cruz "/>
    <n v="43548090"/>
    <s v="nataliamontoya@itm.edu.co"/>
    <s v="Profesional Universitaria "/>
    <x v="1"/>
    <s v="Contabilidad "/>
    <m/>
    <x v="5"/>
    <s v="Seminario nacional Actualización en participación ciudadana control social y rendición de cuentas "/>
    <s v="Capacitación "/>
    <s v="N/A "/>
    <n v="3"/>
    <d v="2021-09-01T00:00:00"/>
    <d v="2023-09-01T00:00:00"/>
    <s v="septiembre "/>
    <s v="CENAP "/>
    <s v="N"/>
    <s v="N/A "/>
    <s v="Colombia "/>
    <s v="Cartagena "/>
    <x v="1"/>
    <s v="N/A "/>
    <s v="Movilidad tramitada por capacitación "/>
    <s v="Movilidad tramitada por capacitación "/>
    <s v="Movilidad tramitada por capacitación "/>
    <s v="N/A "/>
    <m/>
  </r>
  <r>
    <s v="Departamento de Personal"/>
    <s v="Nolberto antonio Jimenez Zapata  "/>
    <n v="71450174"/>
    <s v="nolbertojimenez@itm.edu.co "/>
    <s v="Tecnico Administrativo-Tesoreria "/>
    <x v="1"/>
    <s v="Contabilidad "/>
    <m/>
    <x v="5"/>
    <s v="Seminario nacional Actualización en participación ciudadana control social y rendición de cuentas "/>
    <s v="Capacitación "/>
    <s v="N/A "/>
    <n v="3"/>
    <d v="2021-09-01T00:00:00"/>
    <d v="2023-09-01T00:00:00"/>
    <s v="septiembre "/>
    <s v="CENAP "/>
    <s v="N"/>
    <s v="N/A "/>
    <s v="Colombia "/>
    <s v="Cartagena "/>
    <x v="1"/>
    <s v="N/A "/>
    <s v="Movilidad tramitada por capacitación "/>
    <s v="Movilidad tramitada por capacitación "/>
    <s v="Movilidad tramitada por capacitación "/>
    <s v="N/A "/>
    <m/>
  </r>
  <r>
    <s v="Rectoría "/>
    <s v="Jose Luis Gonzalez "/>
    <n v="91256276"/>
    <s v="josegonzalez@itm.edu.co "/>
    <s v="Jefe oficina Departamento de Ciencias Ambientales y de la Construcción "/>
    <x v="1"/>
    <s v="Facultad Ciencias Exactas y Aplicadas "/>
    <s v="Misional"/>
    <x v="5"/>
    <s v="Mesa de trabajo en el proceso de evaluación de la política de producción y consumo sostenible "/>
    <s v="Representación Isntitucional "/>
    <s v="N/A "/>
    <n v="1"/>
    <d v="2021-09-01T00:00:00"/>
    <d v="2021-09-01T00:00:00"/>
    <s v="septiembre "/>
    <s v="Representació Institucional"/>
    <s v="N"/>
    <s v="N/A "/>
    <s v="Colombia "/>
    <s v="Bogotá "/>
    <x v="1"/>
    <s v="N/A "/>
    <s v="Movilidad tramitada por Rectoria "/>
    <s v="Movilidad tramitada por Rectoria "/>
    <s v="Movilidad tramitada por Rectoria "/>
    <m/>
    <m/>
  </r>
  <r>
    <s v="Rectoría "/>
    <s v="Diana Alexandra Orrego Metaute"/>
    <n v="39357180"/>
    <s v="dianaorrego@itm.edu.co "/>
    <s v="Jefe Departamento Ciencias Ambeintales y de la Construcción "/>
    <x v="5"/>
    <s v="Facultad Ciencias Exactas y Aplicadas "/>
    <s v="Misional"/>
    <x v="5"/>
    <s v="Encuentro Internacional de Educación en Ingeniería  (EIEI ACOFI 2017) "/>
    <s v="Representación Isntitucional "/>
    <s v="N/A "/>
    <n v="5"/>
    <d v="2025-09-01T00:00:00"/>
    <d v="2028-09-01T00:00:00"/>
    <s v="septiembre "/>
    <s v="ACOFI "/>
    <s v="S"/>
    <s v="RN10-01"/>
    <s v="Colombia "/>
    <s v="Cartagena "/>
    <x v="1"/>
    <s v="N/A "/>
    <s v="Movilidad tramitada por Rectoria "/>
    <s v="Movilidad tramitada por Rectoria "/>
    <s v="Movilidad tramitada por Rectoria "/>
    <m/>
    <m/>
  </r>
  <r>
    <s v="Rectoría "/>
    <s v="Edilson Delgado Trejos "/>
    <n v="75084372"/>
    <s v="edilsontrejos@itm.edu.co "/>
    <s v="Vicerrector de Investigación Académica "/>
    <x v="1"/>
    <s v="Vicerrectoría de Docencia "/>
    <s v="Misional"/>
    <x v="5"/>
    <s v="Reunión Instituto Nacional de Metrología"/>
    <s v="Representación Isntitucional "/>
    <s v="N/A "/>
    <n v="1"/>
    <d v="2027-09-01T00:00:00"/>
    <d v="2027-09-01T00:00:00"/>
    <s v="septiembre "/>
    <s v="Instituto  Nacional de Metrología"/>
    <s v="N"/>
    <s v="N/A"/>
    <s v="Colombia "/>
    <s v="Bogotá "/>
    <x v="1"/>
    <s v="N/A "/>
    <s v="Movilidad tramitada por Rectoria "/>
    <s v="Movilidad tramitada por Rectoria "/>
    <s v="Movilidad tramitada por Rectoria "/>
    <m/>
    <m/>
  </r>
  <r>
    <s v="Rectoría "/>
    <s v="Jaime Andrés Cano Salazar "/>
    <n v="71333978"/>
    <s v="jaimecano@itm.edu.co "/>
    <s v="Director Operativo Investigaciones "/>
    <x v="1"/>
    <s v="Dirección de Investigaciones "/>
    <s v="Misional"/>
    <x v="5"/>
    <s v="Misión Tecnológica Eficiencia Energética "/>
    <s v="Misión Institucional "/>
    <s v="N/A "/>
    <n v="12"/>
    <d v="2011-10-01T00:00:00"/>
    <d v="2022-10-01T00:00:00"/>
    <s v="octubre "/>
    <s v="Elap Collavoration mission"/>
    <s v="N"/>
    <s v="N/A "/>
    <s v="Inglaterra"/>
    <s v="Londres "/>
    <x v="0"/>
    <s v="N/A "/>
    <s v="Movilidad tramitada por Rectoria "/>
    <s v="Movilidad tramitada por Rectoria "/>
    <s v="Movilidad tramitada por Rectoria "/>
    <s v="S"/>
    <m/>
  </r>
  <r>
    <s v="Departamento de Personal"/>
    <s v="Luz Helena Castrillón Molina "/>
    <n v="21659087"/>
    <s v="luzcastrillon@itm.edu.co "/>
    <s v="Jefe oficina Departamento Financiero "/>
    <x v="1"/>
    <s v="Vicerrectoría Financiera y Comercial "/>
    <m/>
    <x v="5"/>
    <s v="X Congreso de Finanzas Públicas "/>
    <s v="Capacitación "/>
    <s v="N/A "/>
    <n v="3"/>
    <d v="2021-09-01T00:00:00"/>
    <d v="2023-09-01T00:00:00"/>
    <s v="septiembre "/>
    <s v="F&amp; C Consultores "/>
    <s v="N"/>
    <s v="N/A "/>
    <s v="Colombia "/>
    <s v="Bogotá "/>
    <x v="1"/>
    <s v="N/A "/>
    <s v="Movilidad tramitada por capacitación "/>
    <s v="Movilidad tramitada por capacitación "/>
    <s v="Movilidad tramitada por capacitación "/>
    <s v="N/A "/>
    <m/>
  </r>
  <r>
    <s v="Departamento de Personal"/>
    <s v="Luz Dary Montoya Jaramillo "/>
    <n v="42893812"/>
    <s v="luzmontoya@itm.edu.co"/>
    <s v="Director Operativo Control Interno "/>
    <x v="1"/>
    <s v="Control Interno"/>
    <m/>
    <x v="5"/>
    <s v="X congreso de auditoria interna "/>
    <s v="Capacitación "/>
    <s v="N/A "/>
    <n v="2"/>
    <d v="2021-09-01T00:00:00"/>
    <d v="2022-09-01T00:00:00"/>
    <s v="septiembre "/>
    <s v="IIA Colombia "/>
    <s v="N"/>
    <s v="N/A "/>
    <s v="Colombia "/>
    <s v="Bogotá "/>
    <x v="1"/>
    <s v="N/A "/>
    <s v="Movilidad tramitada por capacitación "/>
    <s v="Movilidad tramitada por capacitación "/>
    <s v="Movilidad tramitada por capacitación "/>
    <s v="N/A "/>
    <m/>
  </r>
  <r>
    <s v="Rectoría "/>
    <s v="María Constanza Toores Madroñero "/>
    <n v="1085245721"/>
    <s v="mariatorres@itm.edu.co "/>
    <s v="Docente de carrera "/>
    <x v="22"/>
    <s v="Facultad de Ingenierías"/>
    <s v="Misional"/>
    <x v="5"/>
    <s v="Panel evaluación de la convocatoria Ecosistema Científico "/>
    <s v="Representación Isntitucional "/>
    <s v="N/A "/>
    <n v="1"/>
    <s v="Septeimbre 19"/>
    <d v="2019-09-01T00:00:00"/>
    <s v="septiembre "/>
    <m/>
    <s v="N"/>
    <s v="N/A "/>
    <s v="Colombia "/>
    <s v="Bogotá "/>
    <x v="1"/>
    <s v="N/A "/>
    <s v="Movilidad tramitada por Rectoria "/>
    <s v="Movilidad tramitada por Rectoria "/>
    <s v="Movilidad tramitada por Rectoria "/>
    <s v="N/A"/>
    <m/>
  </r>
  <r>
    <s v="Rectoría "/>
    <s v="Diego Lopez Suarez "/>
    <n v="71381710"/>
    <s v="diegolopez@itm.edu.co "/>
    <s v="Profesional Universitaria "/>
    <x v="1"/>
    <s v="Vicerrectoria Financiera y Comercial "/>
    <m/>
    <x v="5"/>
    <s v="Seminario Actualización en el sistema de compara públicas para funcionario publicos"/>
    <s v="Capacitación "/>
    <s v="N/A "/>
    <n v="1"/>
    <d v="2029-09-01T00:00:00"/>
    <d v="2029-09-01T00:00:00"/>
    <s v="septiembre "/>
    <s v="ESSE Consultores "/>
    <s v="N"/>
    <s v="N/A "/>
    <s v="Colombia "/>
    <s v="Bogotá "/>
    <x v="1"/>
    <s v="N/A "/>
    <s v="Movilidad tramitada por Rectoria "/>
    <s v="Movilidad tramitada por Rectoria "/>
    <s v="Movilidad tramitada por Rectoria "/>
    <s v="N/A"/>
    <m/>
  </r>
  <r>
    <s v="Rectoría "/>
    <s v="Diana Patricia Usuga Cardona "/>
    <n v="43781202"/>
    <s v="dianausuga@itm.edu.co "/>
    <s v="Profesional Universitaria "/>
    <x v="1"/>
    <s v="Vicerrectoria Financiera y Comercial "/>
    <m/>
    <x v="5"/>
    <s v="Seminario Actualización en el sistema de compara públicas para funcionario publicos"/>
    <s v="Capacitación "/>
    <s v="N/A "/>
    <n v="1"/>
    <d v="2029-09-01T00:00:00"/>
    <d v="2029-09-01T00:00:00"/>
    <s v="septiembre "/>
    <s v="ESSE Consultores "/>
    <s v="N"/>
    <s v="N/A "/>
    <s v="Colombia "/>
    <s v="Bogotá "/>
    <x v="1"/>
    <s v="N/A "/>
    <s v="Movilidad tramitada por Rectoria "/>
    <s v="Movilidad tramitada por Rectoria "/>
    <s v="Movilidad tramitada por Rectoria "/>
    <s v="N/A"/>
    <m/>
  </r>
  <r>
    <s v="Rectoría "/>
    <s v="Andres Felipe Ramírez "/>
    <n v="71267247"/>
    <s v="andresramirez@itm.edu.co "/>
    <s v="Jefe oficina Facultad  de Ingeniería "/>
    <x v="1"/>
    <s v="Facultad de Ingenierías"/>
    <s v=" Misional "/>
    <x v="5"/>
    <s v="Reunión Instituto Nacional de Metrología"/>
    <s v="Representación Isntitucional "/>
    <s v="N/A "/>
    <n v="1"/>
    <d v="2027-09-01T00:00:00"/>
    <d v="2027-09-01T00:00:00"/>
    <s v="septiembre "/>
    <s v="Instituto  Nacional de Metrología"/>
    <s v="N"/>
    <s v="N/A"/>
    <s v="Colombia "/>
    <s v="Bogotá "/>
    <x v="1"/>
    <s v="N/A "/>
    <s v="Movilidad tramitada por Rectoria "/>
    <s v="Movilidad tramitada por Rectoria "/>
    <s v="Movilidad tramitada por Rectoria "/>
    <s v="N/A"/>
    <m/>
  </r>
  <r>
    <s v="DCRI"/>
    <s v="Juan Felipe Santa Marin"/>
    <n v="9866096"/>
    <s v="juansanta@itm.edu.ci "/>
    <s v="Docente de carrera "/>
    <x v="7"/>
    <s v="Facultad de Ingenierías"/>
    <s v="Misional"/>
    <x v="0"/>
    <s v="Estancia de investigación "/>
    <s v="Pasantía "/>
    <s v="N/A "/>
    <n v="40"/>
    <d v="2018-09-01T00:00:00"/>
    <d v="2027-10-01T00:00:00"/>
    <s v="septiembre "/>
    <s v="Universidad de Sheffield"/>
    <s v="N"/>
    <s v="N/A "/>
    <s v="Reino Unido "/>
    <s v="Sheffield"/>
    <x v="0"/>
    <s v="N/A "/>
    <s v="S"/>
    <s v="Articulo Q1/Q&quot;"/>
    <s v="S"/>
    <s v="S"/>
    <s v="Codigos AMCTI   5631 y 5318"/>
  </r>
  <r>
    <s v="Dirección de Investigación"/>
    <s v="Camilo Alejandro Bermúdez Mejía "/>
    <n v="1017176876"/>
    <s v="cbermudez@outlook.com"/>
    <s v="Estudiante"/>
    <x v="27"/>
    <s v="Facultad de Ingenierías"/>
    <s v="Misional"/>
    <x v="10"/>
    <s v="12mo Congreso Colombiano de computación "/>
    <s v="Ponencia "/>
    <s v="Caracterizacion y selección de longitudes de onda en el modelo de interacción luz-tejido orientado al análisis de imágenes multi-espectrales de piel "/>
    <n v="6"/>
    <d v="2012-09-01T00:00:00"/>
    <d v="2022-09-01T00:00:00"/>
    <s v="septiembre "/>
    <s v="Universida Autónoma de occidente de Cali "/>
    <s v="N"/>
    <s v="N/A "/>
    <s v="Colombia "/>
    <s v="Cali "/>
    <x v="1"/>
    <s v="Matyer "/>
    <s v="Movilidad tramitada por a Dirección de Investigaciones "/>
    <s v="Movilidad tramitada por a Dirección de Investigaciones "/>
    <s v="Movilidad tramitada por a Dirección de Investigaciones "/>
    <s v="N/A "/>
    <m/>
  </r>
  <r>
    <s v="Dirección de Investigación"/>
    <s v="Diana katherine Pachajo"/>
    <n v="59314224"/>
    <m/>
    <s v="Estudiante"/>
    <x v="33"/>
    <s v="Facultad Ciencias Exactas y Aplicadas "/>
    <s v="Misional"/>
    <x v="10"/>
    <s v="Porgrama de Pasantía "/>
    <s v="Porgrama de Pasantía "/>
    <s v="N/A "/>
    <n v="21"/>
    <d v="2001-10-01T00:00:00"/>
    <d v="2021-10-01T00:00:00"/>
    <s v="Octubre"/>
    <s v="Universidad Politécnica de España "/>
    <s v="S"/>
    <s v="N/A"/>
    <s v="España "/>
    <s v="N/A "/>
    <x v="0"/>
    <s v="N/A "/>
    <s v="Movilidad tramitada por a Dirección de Investigaciones "/>
    <s v="Movilidad tramitada por a Dirección de Investigaciones "/>
    <s v="Movilidad tramitada por a Dirección de Investigaciones "/>
    <s v="S"/>
    <m/>
  </r>
  <r>
    <s v="Rectoría "/>
    <s v="Martin Alonso Ramírez "/>
    <n v="98490377"/>
    <s v="martinramirez@itm.edu.co "/>
    <s v="Profesional Universitaria "/>
    <x v="1"/>
    <s v="Bienestar "/>
    <m/>
    <x v="5"/>
    <s v="XXVI Juegos Nacionales Universitarios de Ascundeportes "/>
    <s v="Representación Isntitucional "/>
    <s v="N/A "/>
    <n v="12"/>
    <d v="2022-10-01T00:00:00"/>
    <d v="2002-11-01T00:00:00"/>
    <s v="octubre "/>
    <s v="Ascun deportes "/>
    <s v="N"/>
    <s v="N/A "/>
    <s v="Colombia "/>
    <s v="Tunja "/>
    <x v="1"/>
    <s v="N/A "/>
    <s v="Movilidad tramitada por Rectoria "/>
    <s v="Movilidad tramitada por Rectoria "/>
    <s v="Movilidad tramitada por Rectoria "/>
    <s v="N/A"/>
    <m/>
  </r>
  <r>
    <s v="DCRI"/>
    <s v="Maria Alejandra Domínguez Vásquez "/>
    <n v="1017216525"/>
    <s v="Mariale Dominguez Vasquez &lt;malejadv93@gmail.com&gt;"/>
    <s v="Estudiante"/>
    <x v="27"/>
    <s v="Facultad de Ingenierías"/>
    <s v="Misional"/>
    <x v="10"/>
    <s v="Multimedia International Conference"/>
    <s v="Ponencia "/>
    <s v="Clasificación de las vocales de lenguaje de señas utilizando redes neuronales y PCA"/>
    <n v="2"/>
    <d v="2028-09-01T00:00:00"/>
    <s v="septeimbre 29"/>
    <s v="septiembre "/>
    <s v="Universiad  Militar nueva granada "/>
    <s v="N"/>
    <s v="N/A "/>
    <s v="Colombia"/>
    <s v="Bogotá"/>
    <x v="1"/>
    <s v="N/A "/>
    <s v="S"/>
    <s v="certificado, informe movilidad-socialización"/>
    <s v="pediente socialización"/>
    <s v="N/A "/>
    <s v="Graduado."/>
  </r>
  <r>
    <s v="DCRI"/>
    <s v="Alberto Alejandro Piedrahita "/>
    <n v="1034280312"/>
    <s v="albertopiedrahita@itm.edu.co "/>
    <s v="Docente Ocasional "/>
    <x v="34"/>
    <s v="Facultad Ciencias Exactas y Aplicadas "/>
    <s v="Misional"/>
    <x v="18"/>
    <s v="12ª Conferencia Latinoamericana de Tecnologías del Aprendizaje (LACLO 2017), "/>
    <s v="Ponencia "/>
    <s v="N/A "/>
    <n v="5"/>
    <d v="2009-10-01T00:00:00"/>
    <d v="2013-10-01T00:00:00"/>
    <s v="octubre "/>
    <s v="Univesidad de la Plata"/>
    <s v="N"/>
    <s v="N/A "/>
    <s v="Argentina "/>
    <s v="La plata "/>
    <x v="0"/>
    <s v="N/A "/>
    <s v="S"/>
    <s v="certificado, socialiacion , inform de movilidad "/>
    <s v="S"/>
    <s v="S"/>
    <m/>
  </r>
  <r>
    <s v="Rectoría "/>
    <s v="Carlos Mario Toro "/>
    <n v="70125682"/>
    <s v="carlostoro@itm.edu.co "/>
    <s v="Vicerrector de Docencia "/>
    <x v="1"/>
    <s v="Vicerrectoria Financiera y Comercial "/>
    <m/>
    <x v="5"/>
    <s v="Audiencia pública ene l congreso nacional del proyecto de ley autonómica y universitaria  y a la asamblea XXXI Desafios dels sistema financiero de Colombia  "/>
    <s v="Asistente "/>
    <s v="N/A "/>
    <n v="2"/>
    <d v="2003-10-01T00:00:00"/>
    <d v="2004-10-01T00:00:00"/>
    <s v="Octubre"/>
    <s v="Congreso de la República "/>
    <s v="N"/>
    <s v="N/A "/>
    <s v="Colombia "/>
    <s v="Bogotá "/>
    <x v="1"/>
    <s v="N/A "/>
    <s v="Movilidad tramitada por Rectoria "/>
    <s v="Movilidad tramitada por Rectoria "/>
    <s v="Movilidad tramitada por Rectoria "/>
    <s v="N/A"/>
    <m/>
  </r>
  <r>
    <s v="Rectoría "/>
    <s v="Eduard Emiro Rodriguez Ramirez "/>
    <n v="71759913"/>
    <s v="eduardramirez@itme.edu.co "/>
    <s v="Vicerrector de Docencia "/>
    <x v="1"/>
    <s v="Vicerrectoria de docencia "/>
    <s v="Misional"/>
    <x v="5"/>
    <s v="Reunión Men "/>
    <s v="Representación Isntitucional "/>
    <s v="N/A "/>
    <n v="1"/>
    <d v="2003-10-01T00:00:00"/>
    <d v="2003-10-01T00:00:00"/>
    <s v="Octubre"/>
    <s v="MEN "/>
    <s v="N"/>
    <s v="N/A "/>
    <s v="Colombia "/>
    <s v="Bogotá "/>
    <x v="1"/>
    <s v="N/A "/>
    <s v="Movilidad tramitada por Rectoria "/>
    <s v="Movilidad tramitada por Rectoria "/>
    <s v="Movilidad tramitada por Rectoria "/>
    <s v="N/A"/>
    <m/>
  </r>
  <r>
    <s v="DCRI"/>
    <s v="July Andrea Galeano Zea"/>
    <s v="43.977.287"/>
    <s v="julygaleano@itm.edu.co"/>
    <s v="Docente de carrera "/>
    <x v="36"/>
    <s v="Facultad de Ingenierías"/>
    <s v="Misional"/>
    <x v="0"/>
    <s v="visitas a las instalaciones del laboratorio PRISME de la Universidad d´Orléans y participar de una reunión técnica del proyecto de creación de la red de nuevo conocimiento internacional “Applications of ICTs to skin ulcer. VI ECCOMAS Thematic conference on computational visión and medical image processing"/>
    <s v="Ponencia "/>
    <s v="Light- tissue interaction model for the analysis of skin ulcer multi-spectral images "/>
    <n v="17"/>
    <d v="2008-10-01T00:00:00"/>
    <d v="2024-10-01T00:00:00"/>
    <s v="octubre "/>
    <s v="laboratorio PRISME de la Universidad d´Orléans "/>
    <s v="SI "/>
    <m/>
    <s v="Francia y portugal "/>
    <s v="Francia "/>
    <x v="0"/>
    <s v="N/A"/>
    <s v="S"/>
    <s v="Socializacion-informe -Artículo "/>
    <s v="S"/>
    <s v="S"/>
    <m/>
  </r>
  <r>
    <s v="DCRI"/>
    <s v="Sandra Milena Pérez Buitrago "/>
    <s v="1.036.607.105"/>
    <s v="sandraperez@itm.edu.co "/>
    <s v="Docente Ocasional "/>
    <x v="29"/>
    <s v="Facultad Ciencias Exactas y Aplicadas "/>
    <s v="Misional"/>
    <x v="0"/>
    <s v="visitas a las instalaciones del laboratorio PRISME de la Universidad d´Orléans y participar de una reunión técnica del proyecto de creación de la red de nuevo conocimiento internacional “Applications of ICTs to skin ulcer. VI ECCOMAS Thematic conference on computational visión and medical image processing"/>
    <s v="Ponencia "/>
    <s v="Led Based system for the quantification of oxygen in skin proof concept"/>
    <n v="17"/>
    <d v="2008-10-01T00:00:00"/>
    <d v="2024-10-01T00:00:00"/>
    <s v="octubre "/>
    <s v="laboratorio PRISME de la Universidad d´Orléans "/>
    <s v="SI "/>
    <m/>
    <s v="Francia y portugal "/>
    <s v="Francia "/>
    <x v="0"/>
    <s v="N/A "/>
    <s v="S"/>
    <s v="Socializacion-informe -Artículo "/>
    <s v="S"/>
    <s v="S"/>
    <m/>
  </r>
  <r>
    <s v="DCRI"/>
    <s v=" Eliana María Villa Enciso"/>
    <n v="43984341"/>
    <s v="elianavilla@itm.edu.co"/>
    <s v="Docente Ocasional "/>
    <x v="4"/>
    <s v="Facultad de Ciencias Económicas y Administrativas "/>
    <s v="Misional"/>
    <x v="0"/>
    <s v="XVII Congreso Latino-Iberoamericano de Gestión Tecnológica ALTEC2017_ Gestión de la Innovación para la Competitividad: sectores estratégicos, tecnologías emergentes y emprendimiento"/>
    <s v="Ponencia "/>
    <s v="De la innovación competitiva a la innovación inclusiva: el rol de la universidad latinoamericana"/>
    <n v="4"/>
    <d v="2015-10-01T00:00:00"/>
    <d v="2019-10-01T00:00:00"/>
    <s v="octubre "/>
    <s v="ALTEC2017"/>
    <s v="N"/>
    <s v="N/A "/>
    <s v="México "/>
    <s v="México "/>
    <x v="0"/>
    <s v="N/A "/>
    <s v="S"/>
    <s v="Artículo ISI/Scopus Q4/ Sometido Informe de movilidad"/>
    <s v="S"/>
    <s v="S"/>
    <m/>
  </r>
  <r>
    <s v="Rectoría"/>
    <s v="Francisco Javier Córdoba Gómez "/>
    <n v="71734696"/>
    <s v="franciscocordoba@itm.edu.co"/>
    <s v="Docente Ocasional "/>
    <x v="29"/>
    <s v="Facultad Ciencias Exactas y Aplicadas "/>
    <s v="Misional"/>
    <x v="0"/>
    <s v="31 Reunión Latinoamericana de Matemática Educativa (Relme 31)"/>
    <s v="Ponencia "/>
    <s v="&quot;Las creencias de los estudiantes acerca de las matematicas, su enseñanza y aprendizaje en la educación secundaria en Colombia&quot; y &quot;Matemática educativa en la era digital&quot;"/>
    <n v="5"/>
    <d v="1931-07-01T00:00:00"/>
    <d v="2017-08-04T00:00:00"/>
    <s v="julio "/>
    <s v="Universidad de Lima "/>
    <s v="N"/>
    <s v="N/A "/>
    <s v="Perú"/>
    <s v="Lima "/>
    <x v="0"/>
    <s v="Proyecto TDP- 15201"/>
    <s v="Movilidad tramitada por Rectoria "/>
    <s v="Movilidad tramitada por Rectoria "/>
    <s v="Movilidad tramitada por Rectoria "/>
    <s v="S"/>
    <s v="El docente solicitó aval en tiempo"/>
  </r>
  <r>
    <s v="Dirección de Investigación"/>
    <s v="Richard Hamilton Benavides Palacios "/>
    <n v="12751939"/>
    <s v="richardbenavides@itm.edu.co"/>
    <s v="Docente Ocasional "/>
    <x v="5"/>
    <s v="Facultad Ciencias Exactas y Aplicadas "/>
    <s v="Misional"/>
    <x v="0"/>
    <s v="2017 Meeting of the APS Division of Particles end Fields (DPF)"/>
    <s v="Ponencia "/>
    <s v="A Minimal non-universal EW Extension of the Estándar Model: A chiral family of models"/>
    <n v="5"/>
    <d v="2017-07-31T00:00:00"/>
    <d v="2017-08-04T00:00:00"/>
    <s v="julio "/>
    <s v="Laboratorio Nacional de Aceleradores Fermi. "/>
    <s v="N"/>
    <m/>
    <s v="EE.UU."/>
    <s v="Chicago"/>
    <x v="0"/>
    <s v="Proyecto COL-FP44842-013-2015"/>
    <s v="Movilidad tramitada por a Dirección de Investigaciones "/>
    <s v="*Socialización ante comunidad ITM_x000a_*Certificado de participación"/>
    <s v="Movilidad tramitada por a Dirección de Investigaciones "/>
    <s v="S"/>
    <m/>
  </r>
  <r>
    <s v="DCRI"/>
    <s v="Luis Miguel Pérez Arroyave "/>
    <n v="1152701375"/>
    <s v="luisperez189746@correo.itm.edu.co"/>
    <s v="Estudiante"/>
    <x v="5"/>
    <s v="Facultad Ciencias Exactas y Aplicadas "/>
    <s v="Misional"/>
    <x v="3"/>
    <s v="Intercambio"/>
    <s v="Intercambio académico"/>
    <s v="N/A"/>
    <n v="30"/>
    <d v="2015-10-01T00:00:00"/>
    <d v="2015-11-01T00:00:00"/>
    <s v="Octubre"/>
    <s v="Universidad Ceipa "/>
    <s v="S"/>
    <m/>
    <s v="Colombia "/>
    <s v="Sabaneta "/>
    <x v="2"/>
    <s v="Semillero de Ingeniería Clínica "/>
    <s v="N"/>
    <s v="Informe de movilidad"/>
    <s v="Informe de movilidad"/>
    <s v="N/A"/>
    <s v="Movilidad programa Paloma. Se solicito informe el 30 de marzo "/>
  </r>
  <r>
    <s v="DCRI"/>
    <s v="Daniela Legarda Gallego"/>
    <s v="1.017.223.176 "/>
    <s v="daniela.legar.94@gmail.com"/>
    <s v="Estudiante"/>
    <x v="37"/>
    <s v="Facultad de Ciencias Económicas y Administrativas "/>
    <s v="Misional"/>
    <x v="3"/>
    <s v="Intercambio Paloma "/>
    <s v="Intercambio académico"/>
    <s v="NA"/>
    <n v="120"/>
    <d v="2014-08-01T00:00:00"/>
    <d v="2007-12-01T00:00:00"/>
    <s v="Agosto"/>
    <s v="Politécnico Colombiano Jaime Isaza Cadavid"/>
    <s v="S"/>
    <m/>
    <s v="Colombia"/>
    <s v="Medellín"/>
    <x v="1"/>
    <s v="NA"/>
    <s v="N"/>
    <s v="Informe de movilidad"/>
    <s v="Informe de movilidad"/>
    <s v="N/A"/>
    <s v="Movilidad programa Paloma. Se solicito informe el 30 de marzo "/>
  </r>
  <r>
    <s v="DCRI"/>
    <s v="Gabriel Jaime Acevedo Benitez "/>
    <s v="TI99032615968"/>
    <s v="N/A "/>
    <s v="Estudiante"/>
    <x v="16"/>
    <s v="Facultad Artes y Humanidades "/>
    <s v="Misional"/>
    <x v="10"/>
    <s v="XXXII Fiestas del Riel y la Antioqueñidad "/>
    <s v="Representación Isntitucional "/>
    <s v="N/A"/>
    <n v="1"/>
    <d v="2019-08-01T00:00:00"/>
    <d v="2019-08-01T00:00:00"/>
    <s v="Agosto"/>
    <s v="Municipio de Cisneros "/>
    <s v="N/A "/>
    <s v="N/A "/>
    <s v="Colombia "/>
    <s v="Cisneros"/>
    <x v="1"/>
    <s v="N/A "/>
    <s v="S"/>
    <s v="Informe de movilidad"/>
    <s v="Informe de movilidad"/>
    <s v="N/A "/>
    <m/>
  </r>
  <r>
    <s v="DCRI"/>
    <s v="Andres Absalon Gamboa Diaz"/>
    <n v="1017216598"/>
    <s v="N/A "/>
    <s v="Estudiante"/>
    <x v="16"/>
    <s v="Facultad Artes y Humanidades "/>
    <s v="Misional"/>
    <x v="10"/>
    <s v="XXXII Fiestas del Riel y la Antioqueñidad "/>
    <s v="Representación Isntitucional "/>
    <s v="N/A"/>
    <n v="1"/>
    <d v="2019-08-01T00:00:00"/>
    <d v="2019-08-01T00:00:00"/>
    <s v="Agosto"/>
    <s v="Municipio de Cisneros "/>
    <s v="N/A "/>
    <s v="N/A "/>
    <s v="Colombia "/>
    <s v="Cisneros"/>
    <x v="1"/>
    <s v="N/A "/>
    <s v="S"/>
    <s v="Informe de movilidad"/>
    <s v="Informe de movilidad"/>
    <s v="N/A "/>
    <m/>
  </r>
  <r>
    <s v="DCRI"/>
    <s v="Alejandro Torres Florez "/>
    <n v="101726169"/>
    <s v="N/A "/>
    <s v="Estudiante"/>
    <x v="5"/>
    <s v="Facultad Ciencias Exactas y Aplicadas "/>
    <s v="Misional"/>
    <x v="10"/>
    <s v="XXXII Fiestas del Riel y la Antioqueñidad "/>
    <s v="Representación Isntitucional "/>
    <s v="N/A"/>
    <n v="1"/>
    <d v="2019-08-01T00:00:00"/>
    <d v="2019-08-01T00:00:00"/>
    <s v="Agosto"/>
    <s v="Municipio de Cisneros "/>
    <s v="N/A "/>
    <s v="N/A "/>
    <s v="Colombia "/>
    <s v="Cisneros"/>
    <x v="1"/>
    <s v="N/A "/>
    <s v="S"/>
    <s v="Informe de movilidad"/>
    <s v="Informe de movilidad"/>
    <s v="N/A "/>
    <m/>
  </r>
  <r>
    <s v="DCRI"/>
    <s v="Faysuri Gaviria Urrego"/>
    <s v="TI99092409453"/>
    <s v="N/A "/>
    <s v="Estudiante"/>
    <x v="4"/>
    <s v="Facultad de Ciencias Económicas y Administrativas "/>
    <s v="Misional"/>
    <x v="10"/>
    <s v="XXXII Fiestas del Riel y la Antioqueñidad "/>
    <s v="Representación Isntitucional "/>
    <s v="N/A"/>
    <n v="1"/>
    <d v="2019-08-01T00:00:00"/>
    <d v="2019-08-01T00:00:00"/>
    <s v="Agosto"/>
    <s v="Municipio de Cisneros "/>
    <s v="N/A "/>
    <s v="N/A "/>
    <s v="Colombia "/>
    <s v="Cisneros"/>
    <x v="1"/>
    <s v="N/A "/>
    <s v="S"/>
    <s v="Informe de movilidad"/>
    <s v="Informe de movilidad"/>
    <s v="N/A "/>
    <m/>
  </r>
  <r>
    <s v="DCRI"/>
    <s v="Susuna Carvajal "/>
    <n v="1039468998"/>
    <s v="N/A "/>
    <s v="Estudiante"/>
    <x v="21"/>
    <s v="Facultad de Ciencias Económicas y Administrativas "/>
    <s v="Misional"/>
    <x v="10"/>
    <s v="XXXII Fiestas del Riel y la Antioqueñidad "/>
    <s v="Representación Isntitucional "/>
    <s v="N/A"/>
    <n v="1"/>
    <d v="2019-08-01T00:00:00"/>
    <d v="2019-08-01T00:00:00"/>
    <s v="Agosto"/>
    <s v="Municipio de Cisneros "/>
    <s v="N/A "/>
    <s v="N/A "/>
    <s v="Colombia "/>
    <s v="Cisneros"/>
    <x v="1"/>
    <s v="N/A "/>
    <s v="S"/>
    <s v="Informe de movilidad"/>
    <s v="Informe de movilidad"/>
    <s v="N/A "/>
    <m/>
  </r>
  <r>
    <s v="DCRI"/>
    <s v="Paula Andrea Parra "/>
    <n v="1017224697"/>
    <s v="N/A "/>
    <s v="Estudiante"/>
    <x v="21"/>
    <s v="Facultad de Ciencias Económicas y Administrativas "/>
    <s v="Misional"/>
    <x v="10"/>
    <s v="XXXII Fiestas del Riel y la Antioqueñidad "/>
    <s v="Representación Isntitucional "/>
    <s v="N/A"/>
    <n v="1"/>
    <d v="2019-08-01T00:00:00"/>
    <d v="2019-08-01T00:00:00"/>
    <s v="Agosto"/>
    <s v="Municipio de Cisneros "/>
    <s v="N/A "/>
    <s v="N/A "/>
    <s v="Colombia "/>
    <s v="Cisneros"/>
    <x v="1"/>
    <s v="N/A "/>
    <s v="S"/>
    <s v="Informe de movilidad"/>
    <s v="Informe de movilidad"/>
    <s v="N/A "/>
    <m/>
  </r>
  <r>
    <s v="DCRI"/>
    <s v="Diana Carolina Bermùdez "/>
    <n v="1017238619"/>
    <s v="N/A "/>
    <s v="Estudiante"/>
    <x v="37"/>
    <s v="Facultad de Ciencias Económicas y Administrativas "/>
    <s v="Misional"/>
    <x v="10"/>
    <s v="XXXII Fiestas del Riel y la Antioqueñidad "/>
    <s v="Representación Isntitucional "/>
    <s v="N/A"/>
    <n v="1"/>
    <d v="2019-08-01T00:00:00"/>
    <d v="2019-08-01T00:00:00"/>
    <s v="Agosto"/>
    <s v="Municipio de Cisneros "/>
    <s v="N/A "/>
    <s v="N/A "/>
    <s v="Colombia "/>
    <s v="Cisneros"/>
    <x v="1"/>
    <s v="N/A "/>
    <s v="S"/>
    <s v="Informe de movilidad"/>
    <s v="Informe de movilidad"/>
    <s v="N/A "/>
    <m/>
  </r>
  <r>
    <s v="DCRI"/>
    <s v="Eliana Deossa"/>
    <n v="1039447692"/>
    <s v="N/A "/>
    <s v="Estudiante"/>
    <x v="9"/>
    <s v="Facultad Artes y Humanidades "/>
    <s v="Misional"/>
    <x v="10"/>
    <s v="XXXII Fiestas del Riel y la Antioqueñidad "/>
    <s v="Representación Isntitucional "/>
    <s v="N/A"/>
    <n v="1"/>
    <d v="2019-08-01T00:00:00"/>
    <d v="2019-08-01T00:00:00"/>
    <s v="Agosto"/>
    <s v="Municipio de Cisneros "/>
    <s v="N/A "/>
    <s v="N/A "/>
    <s v="Colombia "/>
    <s v="Cisneros"/>
    <x v="1"/>
    <s v="N/A "/>
    <s v="S"/>
    <s v="Informe de movilidad"/>
    <s v="Informe de movilidad"/>
    <s v="N/A "/>
    <m/>
  </r>
  <r>
    <s v="DCRI"/>
    <s v="Marcela Saldaña"/>
    <n v="1035435118"/>
    <s v="N/A "/>
    <s v="Estudiante"/>
    <x v="9"/>
    <s v="Facultad Artes y Humanidades "/>
    <s v="Misional"/>
    <x v="10"/>
    <s v="XXXII Fiestas del Riel y la Antioqueñidad "/>
    <s v="Representación Isntitucional "/>
    <s v="N/A"/>
    <n v="1"/>
    <d v="2019-08-01T00:00:00"/>
    <d v="2019-08-01T00:00:00"/>
    <s v="Agosto"/>
    <s v="Municipio de Cisneros "/>
    <s v="N/A "/>
    <s v="N/A "/>
    <s v="Colombia "/>
    <s v="Cisneros"/>
    <x v="1"/>
    <s v="N/A "/>
    <s v="S"/>
    <s v="Informe de movilidad"/>
    <s v="Informe de movilidad"/>
    <s v="N/A "/>
    <m/>
  </r>
  <r>
    <s v="DCRI"/>
    <s v="Erika Tabares Bran "/>
    <n v="99060611773"/>
    <s v="N/A "/>
    <s v="Estudiante"/>
    <x v="9"/>
    <s v="Facultad Artes y Humanidades "/>
    <s v="Misional"/>
    <x v="10"/>
    <s v="XXXII Fiestas del Riel y la Antioqueñidad "/>
    <s v="Representación Isntitucional "/>
    <s v="N/A"/>
    <n v="1"/>
    <d v="2019-08-01T00:00:00"/>
    <d v="2019-08-01T00:00:00"/>
    <s v="Agosto"/>
    <s v="Municipio de Cisneros "/>
    <s v="N/A "/>
    <s v="N/A "/>
    <s v="Colombia "/>
    <s v="Cisneros"/>
    <x v="1"/>
    <s v="N/A "/>
    <s v="S"/>
    <s v="Informe de movilidad"/>
    <s v="Informe de movilidad"/>
    <s v="N/A "/>
    <m/>
  </r>
  <r>
    <s v="DCRI"/>
    <s v="Susana Perez Arbelaez "/>
    <n v="1152711218"/>
    <s v="N/A "/>
    <s v="Estudiante"/>
    <x v="3"/>
    <s v="Facultad Ciencias Exactas y Aplicadas "/>
    <s v="Misional"/>
    <x v="10"/>
    <s v="XXXII Fiestas del Riel y la Antioqueñidad "/>
    <s v="Representación Isntitucional "/>
    <s v="N/A"/>
    <n v="1"/>
    <d v="2019-08-01T00:00:00"/>
    <d v="2019-08-01T00:00:00"/>
    <s v="Agosto"/>
    <s v="Municipio de Cisneros "/>
    <s v="N/A "/>
    <s v="N/A "/>
    <s v="Colombia "/>
    <s v="Cisneros"/>
    <x v="1"/>
    <s v="N/A "/>
    <s v="S"/>
    <s v="Informe de movilidad"/>
    <s v="Informe de movilidad"/>
    <s v="N/A "/>
    <m/>
  </r>
  <r>
    <s v="DCRI"/>
    <s v="Juan pablo Velez David "/>
    <n v="1020455296"/>
    <s v="N/A "/>
    <s v="Estudiante"/>
    <x v="9"/>
    <s v="Facultad Artes y Humanidades "/>
    <s v="Misional"/>
    <x v="10"/>
    <s v="XXXII Fiestas del Riel y la Antioqueñidad "/>
    <s v="Representación Isntitucional "/>
    <s v="N/A"/>
    <n v="1"/>
    <d v="2019-08-01T00:00:00"/>
    <d v="2019-08-01T00:00:00"/>
    <s v="Agosto"/>
    <s v="Municipio de Cisneros "/>
    <s v="N/A "/>
    <s v="N/A "/>
    <s v="Colombia "/>
    <s v="Cisneros"/>
    <x v="1"/>
    <s v="N/A "/>
    <s v="S"/>
    <s v="Informe de movilidad"/>
    <s v="Informe de movilidad"/>
    <s v="N/A "/>
    <m/>
  </r>
  <r>
    <s v="DCRI"/>
    <s v="Pual Andrea Arango Rodriguez "/>
    <s v="TI96031616155"/>
    <s v="N/A "/>
    <s v="Estudiante"/>
    <x v="3"/>
    <s v="Facultad Ciencias Exactas y Aplicadas "/>
    <s v="Misional"/>
    <x v="10"/>
    <s v="XXXII Fiestas del Riel y la Antioqueñidad "/>
    <s v="Representación Isntitucional "/>
    <s v="N/A"/>
    <n v="1"/>
    <d v="2019-08-01T00:00:00"/>
    <d v="2019-08-01T00:00:00"/>
    <s v="Agosto"/>
    <s v="Municipio de Cisneros "/>
    <s v="N/A "/>
    <s v="N/A "/>
    <s v="Colombia "/>
    <s v="Cisneros"/>
    <x v="1"/>
    <s v="N/A "/>
    <s v="S"/>
    <s v="Informe de movilidad"/>
    <s v="Informe de movilidad"/>
    <s v="N/A "/>
    <m/>
  </r>
  <r>
    <s v="DCRI"/>
    <s v="Victor Andrés Gil Ruiz "/>
    <n v="1128441932"/>
    <s v="N/A "/>
    <s v="Contratista"/>
    <x v="1"/>
    <s v="Bienestar "/>
    <s v="Misional"/>
    <x v="19"/>
    <s v="XXXII Fiestas del Riel y la Antioqueñidad "/>
    <s v="Representación Isntitucional "/>
    <s v="N/A"/>
    <n v="1"/>
    <d v="2019-08-01T00:00:00"/>
    <d v="2019-08-01T00:00:00"/>
    <s v="Agosto"/>
    <s v="Municipio de Cisneros "/>
    <s v="N/A "/>
    <s v="N/A "/>
    <s v="Colombia "/>
    <s v="Cisneros"/>
    <x v="1"/>
    <s v="N/A "/>
    <s v="S"/>
    <s v="Informe de movilidad"/>
    <s v="Informe de movilidad"/>
    <s v="N/A "/>
    <m/>
  </r>
  <r>
    <s v="Rectoría "/>
    <s v="Juan Sebastina  Botero Valencia "/>
    <n v="1053773647"/>
    <s v="juanbotero@itm.edu.co"/>
    <s v="Docente Ocasional "/>
    <x v="7"/>
    <s v="Facultad de Ingenierías"/>
    <s v="Misional"/>
    <x v="0"/>
    <s v="Feria de la innovación "/>
    <s v="Representación Isntitucional "/>
    <s v="N/A "/>
    <n v="3"/>
    <d v="2010-10-01T00:00:00"/>
    <d v="2011-10-01T00:00:00"/>
    <s v="octubre "/>
    <s v="Universidad Nacional "/>
    <s v="No "/>
    <s v="N/A "/>
    <s v="Colombia "/>
    <s v="Bogotá "/>
    <x v="1"/>
    <s v="N/A "/>
    <s v="Movilidad tramitada por Rectoria "/>
    <s v="Movilidad tramitada por Rectoria "/>
    <s v="Movilidad tramitada por Rectoria "/>
    <s v="N/A"/>
    <m/>
  </r>
  <r>
    <s v="DCRI"/>
    <s v="Jamir Mauricio Moreno Espinal"/>
    <s v="71.736.626"/>
    <s v="jamirmoreno@itm.edu.co "/>
    <s v="Docente de carrera "/>
    <x v="35"/>
    <s v="Facultad Artes y Humanidades "/>
    <s v="Misional "/>
    <x v="0"/>
    <s v="VI Encuentro de Investigación Musical – UNAB"/>
    <s v="Ponencia "/>
    <s v="La enseñanza lúdica de los ritmos tradicionales del folclore colombiano a través de una aplicación para dispositivos móviles "/>
    <n v="2.5"/>
    <d v="2011-10-01T00:00:00"/>
    <d v="2012-10-01T00:00:00"/>
    <s v="Octubre"/>
    <m/>
    <s v="N"/>
    <s v="N/A "/>
    <s v="Colombia"/>
    <s v="Bucaramanga "/>
    <x v="1"/>
    <s v="N/A "/>
    <s v="S"/>
    <s v="Memorias-socialización "/>
    <s v="S"/>
    <s v="N/A "/>
    <m/>
  </r>
  <r>
    <s v="Departamento de Personal"/>
    <s v="olga Lucia Larrea Serna"/>
    <n v="43581103"/>
    <s v="olgalarrea@itm.edu.co"/>
    <s v="Docente Ocasional "/>
    <x v="19"/>
    <s v="Facultad Ciencias Económicas y Administrativas "/>
    <s v="Misional"/>
    <x v="0"/>
    <s v="DAAD Dies ProgGrant proposal writing for research grants "/>
    <s v="Asistente "/>
    <s v="N/A "/>
    <n v="4.5"/>
    <d v="1930-10-01T00:00:00"/>
    <d v="2001-11-01T00:00:00"/>
    <s v="octubre "/>
    <s v="Universidad de Colonia "/>
    <s v="N"/>
    <s v="N"/>
    <s v="Argentina "/>
    <s v="Buenos Aires "/>
    <x v="0"/>
    <s v="N/A "/>
    <s v="Movilidad tramitada por capacitación "/>
    <s v="Movilidad tramitada por capacitación "/>
    <s v="Movilidad tramitada por capacitación "/>
    <s v="S"/>
    <m/>
  </r>
  <r>
    <s v="DCRI"/>
    <s v="Esteban Betancur Gutiérrez "/>
    <s v="8.032.673"/>
    <s v="essteb@gmail.com"/>
    <s v="Estudiante"/>
    <x v="15"/>
    <s v="Facultad Artes y Humanidades "/>
    <s v="Misional"/>
    <x v="3"/>
    <s v="Porgrama de Pasantía "/>
    <s v="Pasantía "/>
    <s v="N/A "/>
    <n v="39"/>
    <d v="2004-11-01T00:00:00"/>
    <d v="2003-12-01T00:00:00"/>
    <s v="noviembre"/>
    <s v="Universidad de MC Master "/>
    <s v="S"/>
    <m/>
    <s v="Canada"/>
    <s v="Canadá"/>
    <x v="0"/>
    <m/>
    <s v="S "/>
    <s v="Informe trabajo pasantía "/>
    <s v="Programa de pasantías "/>
    <s v="S"/>
    <s v="Progama pasantía "/>
  </r>
  <r>
    <s v="DCRI"/>
    <s v="Jhon Alexander Isaza Hurtado"/>
    <s v="1.037.571.742,"/>
    <s v="jhonperez@itm.edu.co "/>
    <s v="Docente Ocasional "/>
    <x v="7"/>
    <s v="Facultad de Ingenierías"/>
    <s v="Misional "/>
    <x v="0"/>
    <s v="3ra Conferencia Colombiana de Control Automático (CCAC), "/>
    <s v="Ponencia "/>
    <s v="An Equivalent Control Based Observer for Biomas in a Batch Process” y “Receding Horizon State Estimation for LPV Systems in the presence of Nom- uniform Measurements"/>
    <n v="2"/>
    <d v="2018-10-01T00:00:00"/>
    <d v="2020-10-01T00:00:00"/>
    <s v="octubre "/>
    <s v="IEEE"/>
    <s v="N"/>
    <s v="N/A "/>
    <s v="Colombia"/>
    <s v="Cartagena "/>
    <x v="1"/>
    <s v="N/A "/>
    <s v="S"/>
    <s v="certificado, socialiacion ,paper "/>
    <s v="S"/>
    <s v="N/A "/>
    <m/>
  </r>
  <r>
    <s v="Rectoría "/>
    <s v="Paula Botero"/>
    <n v="43576318"/>
    <s v="paulabotero@itm.edu.co "/>
    <s v="Decana "/>
    <x v="1"/>
    <s v="Facultad Artes y Humanidades "/>
    <s v="Misional "/>
    <x v="2"/>
    <s v="Encuentro &quot;Artes educación y Construcción de una cultura para la paz-Hoja de ruta para la formulación de politicas públicas "/>
    <s v="Representación Isntitucional "/>
    <s v="N/A "/>
    <n v="2.5"/>
    <d v="2003-11-01T00:00:00"/>
    <d v="2004-11-01T00:00:00"/>
    <s v="noviembre"/>
    <s v="ACOFARTES "/>
    <s v="N"/>
    <s v="N/A "/>
    <s v="Colombia "/>
    <s v="Bogotá "/>
    <x v="1"/>
    <s v="N/A "/>
    <s v="Movilidad tramitada por Rectoria "/>
    <s v="Movilidad tramitada por Rectoria "/>
    <s v="Movilidad tramitada por Rectoria "/>
    <s v="N/A"/>
    <m/>
  </r>
  <r>
    <s v="Rectoría "/>
    <s v="Eduard Emiro Rodriguez Ramirez "/>
    <n v="71759913"/>
    <s v="eduardramirez@itme.edu.co "/>
    <s v="Vicerrector de Docencia "/>
    <x v="1"/>
    <s v="Vicerrectoría de Docencia "/>
    <s v="Misional "/>
    <x v="5"/>
    <s v="MEN "/>
    <s v="Representación Isntitucional "/>
    <s v="N/A "/>
    <n v="1"/>
    <d v="2018-10-01T00:00:00"/>
    <d v="2018-10-01T00:00:00"/>
    <s v="octubre "/>
    <s v="MEN "/>
    <s v="N/A "/>
    <s v="N/A "/>
    <s v="Colombia "/>
    <s v="Bogotá "/>
    <x v="1"/>
    <s v="N/A "/>
    <s v="Movilidad tramitada por Rectoria "/>
    <s v="Movilidad tramitada por Rectoria "/>
    <s v="Movilidad tramitada por Rectoria "/>
    <s v="N/A"/>
    <m/>
  </r>
  <r>
    <s v="Rectoría "/>
    <s v="Adolfo Escobar "/>
    <n v="94494989"/>
    <s v="adolfoescobar@itm.edu.co"/>
    <s v="Decano "/>
    <x v="1"/>
    <s v="Decano Facultad de Ingeniría "/>
    <s v="Misional "/>
    <x v="5"/>
    <s v="MEN "/>
    <s v="Representación Isntitucional "/>
    <s v="N/A "/>
    <n v="1"/>
    <d v="2018-10-01T00:00:00"/>
    <d v="2018-10-01T00:00:00"/>
    <s v="octubre "/>
    <s v="MEN "/>
    <s v="N/A "/>
    <s v="N/A "/>
    <s v="Colombia "/>
    <s v="Bogotá "/>
    <x v="1"/>
    <s v="N/A "/>
    <s v="Movilidad tramitada por Rectoria "/>
    <s v="Movilidad tramitada por Rectoria "/>
    <s v="Movilidad tramitada por Rectoria "/>
    <s v="N/A"/>
    <m/>
  </r>
  <r>
    <s v="Departamento de Personal"/>
    <s v="Nelcy Suarez "/>
    <n v="63298337"/>
    <s v="nelcysuarez@itm.edu.co "/>
    <s v="Docente de carrera "/>
    <x v="6"/>
    <s v="Facultad Ciencias Económicas y Administrativas "/>
    <s v="Misional"/>
    <x v="0"/>
    <s v="Seminario taller estrategías empresarial en la UAM "/>
    <s v="Pasantía "/>
    <s v="N/A"/>
    <n v="11"/>
    <d v="2021-10-01T00:00:00"/>
    <d v="1931-10-01T00:00:00"/>
    <s v="Octubre"/>
    <s v="Universidad Autónoma Metropolitana"/>
    <s v="N/A "/>
    <s v="N/A "/>
    <s v="México "/>
    <s v="Tehuacan"/>
    <x v="0"/>
    <s v="N/A "/>
    <s v="Movilidad tramitada por capacitación "/>
    <s v="Movilidad tramitada por capacitación "/>
    <s v="Movilidad tramitada por capacitación "/>
    <s v="S"/>
    <m/>
  </r>
  <r>
    <s v="DCRI"/>
    <s v="Nicolás Alberto Gómez Montoya "/>
    <n v="71606404"/>
    <s v="nicolasgomez@itm.edu.co"/>
    <s v="Docente Ocasional "/>
    <x v="18"/>
    <s v="Facultad Ciencias Exactas y Aplicadas "/>
    <s v="Misional"/>
    <x v="0"/>
    <s v="XV Encuentro Nacional de Óptica y VI Conferencia ANdina y del Caribe en Óptica y sus Aplicaciones (ENO – CANCOA 2017) "/>
    <s v="Ponencia "/>
    <s v="Poster “Respuesta en Forma de Onda de los Cristales Bi12SiO20, LiNbO3 y Bi4Ge3O12 cuando se aplican voltajes alternos”"/>
    <n v="4.5"/>
    <d v="2020-11-01T00:00:00"/>
    <d v="2024-11-01T00:00:00"/>
    <s v="noviembre"/>
    <s v="Univerisdad de Medellín "/>
    <s v="N"/>
    <s v="N/A "/>
    <s v="Colombia "/>
    <s v="Bucaramanga "/>
    <x v="1"/>
    <s v="N/A "/>
    <s v="S"/>
    <s v="Certificado de participación, capitulos de memorias "/>
    <s v="S"/>
    <s v="N/A"/>
    <m/>
  </r>
  <r>
    <s v="DCRI"/>
    <s v="Adriana Maria Soto Zuluaga"/>
    <s v="43.713.914"/>
    <s v="adrianasoto@itm.edu.co"/>
    <s v="Docente Ocasional "/>
    <x v="5"/>
    <s v="Facultad Ciencias Exactas y Aplicadas "/>
    <s v="Misional"/>
    <x v="0"/>
    <s v="XIV Congreso Nacional de Investigación Educativa"/>
    <s v="Ponencia "/>
    <s v="La dupla devolución regulación y la co-construcción de conocimiento en un aula de química en educación superior”"/>
    <n v="4.5"/>
    <d v="2020-11-01T00:00:00"/>
    <d v="2024-11-01T00:00:00"/>
    <s v="noviembre"/>
    <s v="Centro de convenciones de San Luis de Potosi"/>
    <s v="N/A "/>
    <s v="N/A "/>
    <s v="México "/>
    <s v="México "/>
    <x v="0"/>
    <s v="N/A "/>
    <s v="S"/>
    <s v="informe de movilidad- constnacia ponente. Memorias  "/>
    <s v="S"/>
    <s v="S"/>
    <s v="Solo tiempo"/>
  </r>
  <r>
    <s v="DCRI"/>
    <s v="Andrés Felipe Cardona Escobar"/>
    <n v="10407457556"/>
    <s v="andrescardona134713@correo.itm.edu.co"/>
    <s v="Estudiante"/>
    <x v="12"/>
    <s v="Facultad de Ingenierías"/>
    <s v="Misional"/>
    <x v="2"/>
    <s v="Congreso Iberoamericano de Reconocimiento de Patrones"/>
    <s v="Ponencia "/>
    <s v="Efficient hyperparameter optimization in convolutional neural networks by learning curves prediction"/>
    <n v="3.5"/>
    <d v="2007-11-01T00:00:00"/>
    <d v="2010-11-01T00:00:00"/>
    <s v="noviembre"/>
    <s v="Universidad Técnica Federico Santa MARIA "/>
    <s v="N/A "/>
    <s v="N/A "/>
    <s v="Chile "/>
    <s v="Valparaiso "/>
    <x v="0"/>
    <s v="N/A "/>
    <s v="S"/>
    <s v="Artículo Q2 lecture notes in computer science"/>
    <s v="S"/>
    <s v="Si "/>
    <m/>
  </r>
  <r>
    <s v="Rectoría "/>
    <s v="Eduard Emiro Rodriguez Ramirez "/>
    <n v="71759913"/>
    <s v="eduardramirez@itme.edu.co "/>
    <s v="Vicerrector de Docencia "/>
    <x v="1"/>
    <s v="Vicerrectoría de Docencia "/>
    <s v="Misional "/>
    <x v="5"/>
    <s v="MEN "/>
    <s v="Representación Isntitucional "/>
    <s v="N/A "/>
    <n v="2"/>
    <d v="2020-10-01T00:00:00"/>
    <d v="2021-10-01T00:00:00"/>
    <s v="octubre "/>
    <s v="MEN "/>
    <s v="N/A "/>
    <s v="N/A "/>
    <s v="Colombia "/>
    <s v="Bogotá "/>
    <x v="1"/>
    <s v="N/A "/>
    <s v="Movilidad tramitada por Rectoria "/>
    <s v="Movilidad tramitada por Rectoria "/>
    <s v="Movilidad tramitada por Rectoria "/>
    <s v="N/A"/>
    <m/>
  </r>
  <r>
    <s v="Rectoría "/>
    <s v="Jorge IvanBedoya "/>
    <n v="98541785"/>
    <s v="jorgebedoya@itm.edu.co "/>
    <s v="Docente Ocasional "/>
    <x v="36"/>
    <s v="Facultad de Ingenierías"/>
    <s v="Misional "/>
    <x v="0"/>
    <s v="Transferencia técnica internacional d Haaga Helia de Finlandia "/>
    <s v="Representación Isntitucional "/>
    <s v="N/A "/>
    <n v="4"/>
    <d v="2023-10-01T00:00:00"/>
    <d v="2027-10-01T00:00:00"/>
    <s v="octubre "/>
    <s v="MEN "/>
    <s v="N/A "/>
    <s v="N/A "/>
    <s v="Colombia "/>
    <s v="Bogotá "/>
    <x v="1"/>
    <s v="N/A "/>
    <s v="Movilidad tramitada por Rectoria "/>
    <s v="Movilidad tramitada por Rectoria "/>
    <s v="Movilidad tramitada por Rectoria "/>
    <s v="N/A"/>
    <m/>
  </r>
  <r>
    <s v="Rectoría "/>
    <s v="Heber Agusto lópez "/>
    <n v="71214105"/>
    <s v="heberlopez@itm.edu.co "/>
    <s v="Jefe oficina Departamento Electrónica y Telecomunicaciones "/>
    <x v="28"/>
    <s v="Facultad de Ingenierías"/>
    <s v="Misional "/>
    <x v="2"/>
    <s v="Transferencia técnica internacional d Haaga Helia de Finlandia "/>
    <s v="Representación Isntitucional "/>
    <s v="N/A "/>
    <n v="4"/>
    <d v="2023-10-01T00:00:00"/>
    <d v="2027-10-01T00:00:00"/>
    <s v="octubre "/>
    <s v="MEN "/>
    <s v="N/A "/>
    <s v="N/A "/>
    <s v="Colombia "/>
    <s v="Bogotá "/>
    <x v="1"/>
    <s v="N/A "/>
    <s v="Movilidad tramitada por Rectoria "/>
    <s v="Movilidad tramitada por Rectoria "/>
    <s v="Movilidad tramitada por Rectoria "/>
    <s v="N/A"/>
    <m/>
  </r>
  <r>
    <s v="Rectoría "/>
    <s v="Delio Augusto Aristizabal  "/>
    <n v="70561592"/>
    <s v="delioaristizabal@itm.edu.co "/>
    <s v="Docente de carrera "/>
    <x v="36"/>
    <s v="Facultad de Ingenierías"/>
    <s v="Misional "/>
    <x v="0"/>
    <s v="Transferencia técnica internacional d Haaga Helia de Finlandia "/>
    <s v="Representación Isntitucional "/>
    <s v="N/A "/>
    <n v="4"/>
    <d v="2023-10-01T00:00:00"/>
    <d v="2027-10-01T00:00:00"/>
    <s v="octubre "/>
    <s v="MEN "/>
    <s v="N/A "/>
    <s v="N/A "/>
    <s v="Colombia "/>
    <s v="Bogotá "/>
    <x v="1"/>
    <s v="N/A "/>
    <s v="Movilidad tramitada por Rectoria "/>
    <s v="Movilidad tramitada por Rectoria "/>
    <s v="Movilidad tramitada por Rectoria "/>
    <s v="N/A"/>
    <m/>
  </r>
  <r>
    <s v="DCRI"/>
    <s v="Mario Andres Muñoz Garcia"/>
    <s v="1.020.440.789"/>
    <s v="colectivoentintados@gmail.com; mariomunoz253204@correo.itm.edu.co"/>
    <s v="Estudiante"/>
    <x v="13"/>
    <s v="Facultad Artes y Humanidades "/>
    <s v="Misional "/>
    <x v="2"/>
    <s v="Exposición colectiva en el Forum Montesquieu de la Universidad de Bordeaux en Francia,"/>
    <s v="Ponencia "/>
    <s v="fotográfica Naturaleza Andina Húmeda|"/>
    <n v="8"/>
    <d v="2001-11-01T00:00:00"/>
    <d v="2009-11-01T00:00:00"/>
    <s v="noviembre"/>
    <s v="Universidad de Bordeaux "/>
    <s v="N"/>
    <s v="N/A "/>
    <s v="Francia "/>
    <s v="Francia "/>
    <x v="0"/>
    <s v="N/A "/>
    <s v="S"/>
    <s v="Reconocimiento a través de los medios de difusión de la universidad, reconocimiento a traves de la universidad de Burdeaux y la difusión que se realizara en el Forum de Montesquieu . Certificado de su participación en el evento, como expositor y estudiante del ITM 2. La evaluación de Curaduría 3. Registro fotográfico del evento .Charla de socialización de la experiencia a los estudiantes de Artes Visuales"/>
    <s v="S"/>
    <s v="S"/>
    <s v="Pendiente Socialización . Se envió correo marzo 30"/>
  </r>
  <r>
    <s v="DCRI"/>
    <s v="Jorge Manuel Escobar Ortiz"/>
    <s v="71.334.096"/>
    <s v="jorgeescobar@itm.edu.co"/>
    <s v="Docente Ocasional "/>
    <x v="23"/>
    <s v="Facultad Artes y Humanidades "/>
    <s v="Misional "/>
    <x v="0"/>
    <s v="X Congreso Iberoamericano de Indicadores de Ciencia y Tecnología"/>
    <s v="Ponencia "/>
    <s v="Cómo medir naranjas con manzanas: La definición de indicadores de apropiación social de la ciencia y la tecnología en la política científica colombiana"/>
    <n v="4.5"/>
    <d v="2019-11-01T00:00:00"/>
    <d v="2023-11-01T00:00:00"/>
    <s v="noviembre"/>
    <s v="Hotel Wyndham San José Herradura"/>
    <s v="No "/>
    <s v="N/A "/>
    <s v="Costa Rica "/>
    <s v="San José "/>
    <x v="0"/>
    <s v="N/A "/>
    <s v="S"/>
    <s v="Artículo aceptado en una revista indexada en la categoría ISI, Scopus o Publindex relacionado"/>
    <s v="S"/>
    <s v="S"/>
    <m/>
  </r>
  <r>
    <s v="DCRI"/>
    <s v="Diego Fernando Uribe Yunda"/>
    <s v="8.026.376"/>
    <s v="diegouribe@itm.edu.co"/>
    <s v="Docente Ocasional "/>
    <x v="5"/>
    <s v="Facultad Ciencias Exactas y Aplicadas "/>
    <s v="Misional "/>
    <x v="0"/>
    <s v="IV Congreso Internacional de Ciencia, Tecnología e Innovación para la Sociedad (CITIS 2017)"/>
    <s v="Ponencia "/>
    <s v="Actividad citotóxica y apoptótica de los extractos de hojas y jugo de Passiflora Edulis"/>
    <n v="3"/>
    <d v="2029-11-01T00:00:00"/>
    <d v="2002-12-01T00:00:00"/>
    <s v="noviembre"/>
    <s v="Universidad Politécnica Salesiana"/>
    <s v="N/A "/>
    <s v="N/A "/>
    <s v="Ecuador "/>
    <s v="QUITO"/>
    <x v="0"/>
    <s v="N/A "/>
    <s v="S"/>
    <s v="Certifiado de ponenica,publicación articulo, memorias "/>
    <s v="S"/>
    <s v="S"/>
    <m/>
  </r>
  <r>
    <s v="Rectoría "/>
    <s v="Eduard Emiro Rodriguez Ramirez "/>
    <n v="71759913"/>
    <s v="eduardramirez@itme.edu.co "/>
    <s v="Vicerrector de Docencia "/>
    <x v="1"/>
    <s v="Vicerrectoría de Docencia "/>
    <s v="Misional "/>
    <x v="5"/>
    <s v="MEN "/>
    <s v="Representación Isntitucional "/>
    <s v="N/A "/>
    <n v="1"/>
    <d v="2026-10-01T00:00:00"/>
    <d v="2027-10-01T00:00:00"/>
    <s v="octubre "/>
    <s v="MEN "/>
    <s v="N/A "/>
    <s v="N/A "/>
    <s v="Colombia "/>
    <s v="Bogotá "/>
    <x v="1"/>
    <s v="N/A "/>
    <s v="Movilidad tramitada por Rectoria "/>
    <s v="Movilidad tramitada por Rectoria "/>
    <s v="Movilidad tramitada por Rectoria "/>
    <s v="N/A"/>
    <m/>
  </r>
  <r>
    <s v="Rectoría "/>
    <s v="Adolfo Escobar "/>
    <n v="94494989"/>
    <s v="adolfoescobar@itm.edu.co"/>
    <s v="Decano "/>
    <x v="1"/>
    <s v="Decano Facultad de Ingeniría "/>
    <s v="Misional "/>
    <x v="5"/>
    <s v="MEN "/>
    <s v="Representación Isntitucional "/>
    <s v="N/A "/>
    <n v="1"/>
    <d v="2026-10-01T00:00:00"/>
    <d v="2027-10-01T00:00:00"/>
    <s v="octubre "/>
    <s v="MEN "/>
    <s v="N/A "/>
    <s v="N/A "/>
    <s v="Colombia "/>
    <s v="Bogotá "/>
    <x v="1"/>
    <s v="N/A "/>
    <s v="Movilidad tramitada por Rectoria "/>
    <s v="Movilidad tramitada por Rectoria "/>
    <s v="Movilidad tramitada por Rectoria "/>
    <s v="N/A"/>
    <m/>
  </r>
  <r>
    <s v="Dirección de Investigación"/>
    <s v="William Urrego Yepes "/>
    <n v="1037577862"/>
    <s v="williamyepes@itm.edu.co"/>
    <s v="Docente Ocasional "/>
    <x v="6"/>
    <s v="Facultad Ciencias Económicas y Administrativas "/>
    <s v="Misional "/>
    <x v="0"/>
    <s v="IX Congreso Internacional de Materiales "/>
    <s v="Ponencia "/>
    <s v="Diseño de producto a partir  de mezcla de caucho  naturla y cuero posindustrial para aplicaciiones afines al sector caucho y cuero "/>
    <n v="2.5"/>
    <d v="2014-11-01T00:00:00"/>
    <d v="2016-11-01T00:00:00"/>
    <s v="noviembre"/>
    <s v="Universidad del Norte "/>
    <s v="No "/>
    <s v="N/A "/>
    <s v="Colombia "/>
    <s v="Barranquilla "/>
    <x v="1"/>
    <s v="N/A "/>
    <s v="Movilidad tramitada por a Dirección de Investigaciones "/>
    <s v="Memorias del evento-certificado de ponencia "/>
    <s v="Movilidad tramitada por a Dirección de Investigaciones "/>
    <s v="N/A "/>
    <m/>
  </r>
  <r>
    <s v="Dirección de Investigación"/>
    <s v="Juan Camilo Zapata Hernández  "/>
    <n v="1036662665"/>
    <s v="juanzapata191530@corre.itm.edu.co"/>
    <s v="Estudiante"/>
    <x v="5"/>
    <s v="Facultad Ciencias Exactas y Aplicadas "/>
    <s v="Misional "/>
    <x v="0"/>
    <s v="IX Congreso Internacional de Materiales "/>
    <s v="Ponencia "/>
    <m/>
    <n v="2.5"/>
    <d v="2014-11-01T00:00:00"/>
    <d v="2016-11-01T00:00:00"/>
    <s v="noviembre"/>
    <s v="Universidad del Norte "/>
    <s v="N"/>
    <s v="N/A "/>
    <s v="Colombia "/>
    <s v="Barranquilla "/>
    <x v="1"/>
    <s v="N/A "/>
    <s v="Movilidad tramitada por a Dirección de Investigaciones "/>
    <s v="Socializacion semillero "/>
    <s v="Movilidad tramitada por a Dirección de Investigaciones "/>
    <s v="N/A "/>
    <m/>
  </r>
  <r>
    <s v="Rectoría "/>
    <s v="Ramon Arturo Restrepo Diaz "/>
    <n v="15347652"/>
    <s v="ramonrestrepo@itm.edu.co"/>
    <s v="Jefe oficiana Departamento de archivo "/>
    <x v="1"/>
    <s v="Departamento de Archivo  Central "/>
    <m/>
    <x v="5"/>
    <s v="I encuentro internacional: Gestión Documental Electrónica y preservación digital, tendencias y tecnologías y retos "/>
    <s v="Capacitación "/>
    <s v="N/A "/>
    <n v="1"/>
    <d v="1931-10-01T00:00:00"/>
    <d v="1931-10-01T00:00:00"/>
    <s v="octubre "/>
    <s v="Senado de la República "/>
    <s v="No "/>
    <s v="N/A "/>
    <s v="Colombia "/>
    <s v="Bogotá "/>
    <x v="1"/>
    <s v=" N/A "/>
    <s v="Movilidad tramitada por Rectoria "/>
    <s v="Movilidad tramitada por Rectoria "/>
    <s v="Movilidad tramitada por Rectoria "/>
    <s v="N/A"/>
    <m/>
  </r>
  <r>
    <s v="Dirección de Investigación"/>
    <s v="Luis Eduardo Franco Ceballos "/>
    <n v="15372058"/>
    <s v="luisfranco@itm.edu.co "/>
    <s v="Docente de carrera "/>
    <x v="20"/>
    <s v="Facultad Ciencias Económicas y Administrativas "/>
    <s v="Misional"/>
    <x v="0"/>
    <s v="Congreso Internacional de Gestión Organizacional CIGO2017"/>
    <s v="Ponencia "/>
    <s v="Evolución de las finanzas conductuales y análisis de los sesgos del comportamiento en la toma de decisiones de inversión financiera "/>
    <n v="1.5"/>
    <d v="2009-11-01T00:00:00"/>
    <d v="2010-11-01T00:00:00"/>
    <s v="noviembre"/>
    <m/>
    <m/>
    <m/>
    <s v="Colombia "/>
    <s v="Medellín "/>
    <x v="1"/>
    <s v=" N/A "/>
    <s v="Movilidad tramitada por a Dirección de Investigaciones "/>
    <s v="Certificado, memorias, socialización "/>
    <s v="Movilidad tramitada por a Dirección de Investigaciones "/>
    <s v="N/A "/>
    <m/>
  </r>
  <r>
    <s v="DCRI"/>
    <s v="Andres Felipe Perez Zapata"/>
    <s v="1.017.183.684"/>
    <s v="andresperez75267@correo.itm.edu.co"/>
    <s v="Estudiante"/>
    <x v="11"/>
    <s v="Facultad de Ingenierías"/>
    <s v="Misional "/>
    <x v="2"/>
    <s v="The 3rd International Conference on Technology Trends"/>
    <s v="Ponencia "/>
    <s v="MSpecFace: A Dataset for facial recognition in the visible, ulta violet and infrared spectra"/>
    <n v="10"/>
    <d v="2008-11-01T00:00:00"/>
    <d v="2010-11-01T00:00:00"/>
    <s v="noviembre"/>
    <s v="Universidad Técnica de Babahoyo"/>
    <s v="N"/>
    <s v="N/A "/>
    <s v="Ecuador "/>
    <s v="Ecuador "/>
    <x v="0"/>
    <s v="N/A "/>
    <s v="S"/>
    <s v="Artículo publicado en CCIS"/>
    <s v="S"/>
    <s v="S"/>
    <m/>
  </r>
  <r>
    <s v="DCRI"/>
    <s v="Ricardo Adolfo Muñoz Jaramillo "/>
    <n v="98519463"/>
    <s v="ricardomunoz@itm.edu.co"/>
    <s v="Estudiante"/>
    <x v="11"/>
    <s v="Facultad de Ingenierías"/>
    <s v="Misional "/>
    <x v="2"/>
    <s v="Simposio Internacional sobre la calidad de la energía eléctrica SICEL 2017"/>
    <s v="Ponencia "/>
    <s v="Extracción de máxima potencia en un aerogenerador de pequeña escala utilizando un algoritmo de seguimiento de máxima potencia implementado mediante lógica difusa"/>
    <n v="1"/>
    <d v="2001-11-01T00:00:00"/>
    <d v="2003-11-01T00:00:00"/>
    <s v="noviembre"/>
    <s v="Universidad Industrial de Santander "/>
    <s v="N"/>
    <s v="N/A "/>
    <s v="Colombia "/>
    <s v="Bucaramanga "/>
    <x v="1"/>
    <s v="N/A"/>
    <s v="S"/>
    <s v="Artículo indexado_x000a_Memorias del evento_x000a_Informe de movilidad"/>
    <s v="S"/>
    <s v="N/A "/>
    <m/>
  </r>
  <r>
    <s v="Rectoría "/>
    <s v="Leonel Velasquez Torres "/>
    <n v="71697459"/>
    <s v="leoneltorres@itm.edu.co"/>
    <s v="Jefe Oficiana Dpto Sistemas de información "/>
    <x v="25"/>
    <s v="Facultad de Ingenierías"/>
    <s v="Misional "/>
    <x v="2"/>
    <s v="Reunión de la Red de programas de ingeniería de Sistemas y Afines "/>
    <s v="Asistente "/>
    <s v="N/A "/>
    <n v="3"/>
    <d v="2001-11-01T00:00:00"/>
    <d v="2004-11-01T00:00:00"/>
    <s v="noviembre"/>
    <m/>
    <m/>
    <m/>
    <s v="Colombia "/>
    <s v="Bogotá "/>
    <x v="1"/>
    <s v="N/A "/>
    <s v="Movilidad tramitada por Rectoria "/>
    <s v="Movilidad tramitada por Rectoria "/>
    <s v="Movilidad tramitada por Rectoria "/>
    <s v="N/A"/>
    <m/>
  </r>
  <r>
    <s v="DCRI"/>
    <s v="Anderson Gallego Montoya"/>
    <n v="1128453750"/>
    <s v="andersongallego78091@correo.itm.edu.co"/>
    <s v="Estudiante"/>
    <x v="11"/>
    <s v="Facultad de Ingenierías"/>
    <s v="Misional "/>
    <x v="2"/>
    <s v="IX Congreso Internacional de Materiales"/>
    <s v="Ponencia "/>
    <s v="Effect of nanoparticles and surfctant concentration on viscosity and surface tension of nanofluidos based on Al2O3 nanoparticles."/>
    <n v="3"/>
    <d v="2014-11-01T00:00:00"/>
    <d v="2016-11-01T00:00:00"/>
    <s v="noviembre"/>
    <s v="Universidad del Norte "/>
    <s v="N"/>
    <s v="N/A "/>
    <s v="Colombia "/>
    <s v="Barranquilla "/>
    <x v="1"/>
    <s v="N/A "/>
    <s v="S"/>
    <s v="Memorias del congreso_x000a_Dictar seminario en el ITM"/>
    <s v="S"/>
    <m/>
    <m/>
  </r>
  <r>
    <s v="DCRI"/>
    <s v="Caros Andres Sanchez Ríos "/>
    <n v="1152186562"/>
    <s v="carlossanchez1307@gmail.com"/>
    <s v="Estudiante"/>
    <x v="11"/>
    <s v="Facultad de Ingenierías"/>
    <s v="Misional "/>
    <x v="2"/>
    <s v="XV Encuentro Nacional de Óptica, VI Conferencia  Andina y del Caribe en Óptica y sus Aplicaciones"/>
    <s v="Ponencia "/>
    <s v="Evaluación de la aplicación de espectroscopía óptica en el visible e infrarrojo cercano para la determinación de características de edad y fitosanidad en flores de cultivo industrial"/>
    <n v="5"/>
    <d v="2020-11-01T00:00:00"/>
    <d v="2024-11-01T00:00:00"/>
    <s v="noviembre"/>
    <s v="Universidad de Santander "/>
    <s v="N"/>
    <s v="N/A "/>
    <s v="Colombia "/>
    <s v="Bucaramanga "/>
    <x v="1"/>
    <s v="N/A "/>
    <s v="S"/>
    <s v="Socializaxcion, constanci participación. "/>
    <s v="S"/>
    <s v="N/A "/>
    <m/>
  </r>
  <r>
    <s v="DCRI"/>
    <s v="Hader Norvert Gómez Gómez "/>
    <n v="98533960"/>
    <m/>
    <s v="Estudiante"/>
    <x v="11"/>
    <s v="Facultad de Ingenierías"/>
    <s v="Misional "/>
    <x v="2"/>
    <s v="XV Encuentro Nacional de Óptica, VI Conferencia  Andina y del Caribe en Óptica y sus Aplicaciones"/>
    <s v="Ponencia "/>
    <s v="Evaluación de la técnica time of fight distortion para la medición del cambio de espesor en vidrio plano transparente utilizando el sensor kinect v2"/>
    <n v="5"/>
    <d v="2020-11-01T00:00:00"/>
    <d v="2024-11-01T00:00:00"/>
    <s v="noviembre"/>
    <s v="Universidad de Santander "/>
    <s v="N"/>
    <s v="N/A "/>
    <s v="Colombia "/>
    <s v="Bucaramanga "/>
    <x v="1"/>
    <s v="N/A "/>
    <s v="S"/>
    <s v="Certificado evento, socilizacion, informe movilidad "/>
    <s v="S"/>
    <m/>
    <m/>
  </r>
  <r>
    <s v="Departamento de Personal"/>
    <s v="Jhoany Alejandro Valencia Arias "/>
    <n v="1017158632"/>
    <s v="Jhoanyvalencia@itm.edu.co "/>
    <s v="Docente de carrera "/>
    <x v="4"/>
    <s v="Facultad Ciencias Económicas y Administrativas "/>
    <s v="Misional "/>
    <x v="0"/>
    <s v="IV international Conference Entrepreneurship for the XXI century-imágenes and perspectives"/>
    <s v="Ponencia "/>
    <s v=" "/>
    <n v="2"/>
    <d v="2016-11-01T00:00:00"/>
    <d v="2017-11-01T00:00:00"/>
    <s v="noviembre"/>
    <m/>
    <s v="No "/>
    <s v="N/A "/>
    <s v="Polonia  "/>
    <s v="Varsovia "/>
    <x v="0"/>
    <s v="N/A "/>
    <s v="Movilidad tramitada por capacitación "/>
    <s v="Movilidad tramitada por capacitación "/>
    <s v="Movilidad tramitada por capacitación "/>
    <s v="S"/>
    <m/>
  </r>
  <r>
    <s v="Departamento de Personal"/>
    <s v="Jislabedt carrasquilla "/>
    <n v="43918287"/>
    <s v="jislabedtcarrasquilla@itm.edu.co"/>
    <s v="Tecnico Administrativo-Tesoreria "/>
    <x v="1"/>
    <s v="Tesoreria "/>
    <s v="Apoyo "/>
    <x v="5"/>
    <s v="Seminario Factura Electrónica "/>
    <s v="Capacitación "/>
    <s v="N/A "/>
    <n v="1"/>
    <d v="2002-11-01T00:00:00"/>
    <d v="2002-11-01T00:00:00"/>
    <s v="noviembre"/>
    <m/>
    <s v="No "/>
    <s v="N/A "/>
    <s v="Colombia "/>
    <s v="Medellín "/>
    <x v="1"/>
    <s v="N/A "/>
    <s v="Movilidad tramitada por capacitación "/>
    <s v="Movilidad tramitada por capacitación "/>
    <s v="Movilidad tramitada por capacitación "/>
    <s v="N/A "/>
    <m/>
  </r>
  <r>
    <s v="Departamento de Personal"/>
    <s v="Diego Lopez  "/>
    <n v="71381710"/>
    <s v="diegolopez@itm.edu.co "/>
    <s v="Profesional Universitaria "/>
    <x v="1"/>
    <s v="Dpto Financiera y Comercial "/>
    <s v="Apoyo "/>
    <x v="5"/>
    <s v="Seminario Factura Electrónica "/>
    <s v="Capacitación "/>
    <s v="N/A "/>
    <n v="1"/>
    <d v="2002-11-01T00:00:00"/>
    <d v="2002-11-01T00:00:00"/>
    <s v="noviembre"/>
    <m/>
    <s v="No "/>
    <s v="N/A "/>
    <s v="Colombia "/>
    <s v="Medellín "/>
    <x v="1"/>
    <s v="N/A "/>
    <s v="Movilidad tramitada por capacitación "/>
    <s v="Movilidad tramitada por capacitación "/>
    <s v="Movilidad tramitada por capacitación "/>
    <s v="N/A "/>
    <m/>
  </r>
  <r>
    <s v="Departamento de Personal"/>
    <s v="Juan Gonzalo Narvaez "/>
    <n v="70095449"/>
    <s v="gonzalonarvaez@itm.edu.co "/>
    <s v="Docente de carrera "/>
    <x v="3"/>
    <s v="Facultad Ciencias Exactas y Aplicadas "/>
    <s v="Misional "/>
    <x v="0"/>
    <s v="Asistente "/>
    <s v="Capacitación "/>
    <s v="N/A "/>
    <n v="6"/>
    <d v="1930-10-01T00:00:00"/>
    <d v="2004-11-01T00:00:00"/>
    <s v="octubre "/>
    <s v="ITM "/>
    <s v="No "/>
    <s v="N/A "/>
    <s v="Colobmia "/>
    <s v="Medellín"/>
    <x v="1"/>
    <s v="N/A "/>
    <s v="Movilidad tramitada por capacitación "/>
    <s v="Movilidad tramitada por capacitación "/>
    <s v="Movilidad tramitada por capacitación "/>
    <s v="N/A "/>
    <m/>
  </r>
  <r>
    <s v="Rectoría "/>
    <s v="Edilson Delgado Trejos "/>
    <n v="75084372"/>
    <s v="edilsontrejos@itm.edu.co "/>
    <s v="Vicerrector de Investigación Académica "/>
    <x v="1"/>
    <s v="Vicerrectoria de docencia "/>
    <s v="Misional "/>
    <x v="2"/>
    <s v="Dictar conferencia  y un curso sobre procesos investigativos y oportunidades desde el analisis  de dinamico no lineal "/>
    <m/>
    <s v="N/A "/>
    <n v="1"/>
    <d v="2029-11-01T00:00:00"/>
    <d v="2029-11-01T00:00:00"/>
    <s v="noviembre"/>
    <s v="Universidad Tecnologica de Pereira "/>
    <s v="No "/>
    <s v="N/A "/>
    <s v="Colombia "/>
    <s v="pererira "/>
    <x v="1"/>
    <s v=" N/a "/>
    <s v="Movilidad tramitada por Rectoria "/>
    <s v="Movilidad tramitada por Rectoria "/>
    <s v="Movilidad tramitada por Rectoria "/>
    <s v="N/A"/>
    <m/>
  </r>
  <r>
    <s v="Rectoría "/>
    <s v="Luis Alberto Lizon "/>
    <n v="70115430"/>
    <s v="luislizon@itm.edu.co"/>
    <s v="Docente Ocasional "/>
    <x v="9"/>
    <s v="Facultad Artes y Humanidades "/>
    <s v="Misional"/>
    <x v="5"/>
    <s v="Transitemos hacia instituciones de educacion superir inclusiva "/>
    <s v="Representación Isntitucional "/>
    <s v="N/A "/>
    <n v="2.5"/>
    <d v="2029-11-01T00:00:00"/>
    <d v="2001-12-01T00:00:00"/>
    <s v="noviembre"/>
    <s v="RED CIESD "/>
    <m/>
    <m/>
    <s v="Colombia "/>
    <s v="Bogotá "/>
    <x v="1"/>
    <s v="N/A "/>
    <s v="Movilidad tramitada por Rectoria "/>
    <s v="Movilidad tramitada por Rectoria "/>
    <s v="Movilidad tramitada por Rectoria "/>
    <s v="N/A"/>
    <m/>
  </r>
  <r>
    <s v="DCRI"/>
    <s v="Geraldine Durango Giraldo"/>
    <n v="1035434738"/>
    <s v="geraldine14@hotmail.com"/>
    <s v="Estudiante"/>
    <x v="5"/>
    <s v="Facultad Ciencias Exactas y Aplicadas "/>
    <s v="Misional"/>
    <x v="20"/>
    <s v="IX Congreso Internacional de Materiales"/>
    <s v="Ponencia "/>
    <s v="Titanium Dioxide Nanoparticles modified with silver for biomedica"/>
    <n v="3"/>
    <d v="2014-11-01T00:00:00"/>
    <d v="2016-11-01T00:00:00"/>
    <s v="noviembre"/>
    <s v="Universidad del Norte "/>
    <s v="N"/>
    <s v="N/A "/>
    <s v="Colombia "/>
    <s v="Barranquilla "/>
    <x v="1"/>
    <s v="N/A "/>
    <s v="S"/>
    <s v="Socilización, memorias del evento"/>
    <s v="S"/>
    <s v="N/A "/>
    <m/>
  </r>
  <r>
    <s v="DCRI"/>
    <s v="Juan Camilo Zapata Hernández  "/>
    <n v="1036662665"/>
    <s v="juanzapata191530@corre.itm.edu.co"/>
    <s v="Estudiante"/>
    <x v="5"/>
    <s v="Facultad Ciencias Exactas y Aplicadas "/>
    <s v="Misional"/>
    <x v="20"/>
    <s v="IX Congreso Internacional de Materiales"/>
    <s v="Ponencia "/>
    <s v="Comparison of two synthesis methods to obtain graphene: physicochemical characterization"/>
    <n v="3"/>
    <d v="2014-11-01T00:00:00"/>
    <d v="2016-11-01T00:00:00"/>
    <s v="noviembre"/>
    <s v="Universidad del Norte "/>
    <s v="N"/>
    <s v="N/A "/>
    <s v="Colombia "/>
    <s v="Barranquilla "/>
    <x v="1"/>
    <s v="N/A "/>
    <s v="S"/>
    <s v="Socilización, memorias del evento"/>
    <s v="S"/>
    <s v="N/A"/>
    <m/>
  </r>
  <r>
    <s v="DCRI"/>
    <s v="Jhon Carlos Corzo Vega"/>
    <s v="1.065.566.228"/>
    <s v="jhoncorzo1985@gmail.com"/>
    <s v="Estudiante"/>
    <x v="21"/>
    <s v="Facultad de Ciencias Económicas y Administrativas "/>
    <s v="Misional "/>
    <x v="3"/>
    <s v="I Congreso Internacional de Innovación Turística y Desarrollo Regional,"/>
    <s v="Ponencia "/>
    <s v="Mare, expereincia de emprendimietno desde la robótica"/>
    <n v="2"/>
    <d v="2016-11-01T00:00:00"/>
    <d v="2017-11-01T00:00:00"/>
    <s v="noviembre"/>
    <m/>
    <s v="N"/>
    <s v="N/A"/>
    <s v="Colombia "/>
    <s v="Santa Marta "/>
    <x v="1"/>
    <s v="N/A "/>
    <s v="S"/>
    <s v="Transferir experiencia a estudaintes "/>
    <s v="pediente socialización"/>
    <s v="N/A "/>
    <s v="Suspendio y matricula y luego no matriculò asiganturas. se envío correo febrero 12 de 2018. Se envió correo en marzo 2019, para la constancia de socialización y en febrero de 2020 se solicitan de nuevo "/>
  </r>
  <r>
    <s v="Departamento de Personal"/>
    <s v="Jairo Alonso Becerra "/>
    <n v="71790371"/>
    <s v="jairobecerra@itm.edu.co"/>
    <s v="Jefe ofina de dpto de Finanzas "/>
    <x v="1"/>
    <s v="Facultad de Ciencias Económicas y Administrativas "/>
    <s v="Misional "/>
    <x v="2"/>
    <s v="Congreso de Riesgo Financiero "/>
    <s v="Capacitación "/>
    <s v="N/A "/>
    <n v="3"/>
    <d v="2015-11-01T00:00:00"/>
    <d v="2017-11-01T00:00:00"/>
    <s v="noviembre"/>
    <s v="Asobancaria "/>
    <s v="No "/>
    <s v="N/A "/>
    <s v="Colombia "/>
    <s v="Cartagena "/>
    <x v="1"/>
    <s v="N/A "/>
    <s v="Movilidad tramitada por capacitación "/>
    <s v="Movilidad tramitada por capacitación "/>
    <s v="Movilidad tramitada por capacitación "/>
    <s v="N/A "/>
    <m/>
  </r>
  <r>
    <s v="DCRI"/>
    <s v="Juan Felipe Herrera"/>
    <n v="8160497"/>
    <s v="juanherrera@itm.edu.co"/>
    <s v="Docente Ocasional "/>
    <x v="4"/>
    <s v="Facultad de Ciencias Económicas y Administrativas "/>
    <s v="Misional "/>
    <x v="0"/>
    <s v=" Congreso Internacional de Innovación Turística y Desarrollo Regional,"/>
    <s v="Ponencia "/>
    <s v="Relación entre las ciudades inteligentes globlales y sus sistemas regionale de innovación comparación con 3 ciudades colombianas "/>
    <n v="2"/>
    <d v="2016-11-01T00:00:00"/>
    <d v="2017-11-01T00:00:00"/>
    <s v="noviembre"/>
    <m/>
    <s v="No "/>
    <s v="N/A "/>
    <s v="Colombia "/>
    <s v="Santa Marta "/>
    <x v="1"/>
    <s v="N/A "/>
    <s v="S"/>
    <s v="Memorías con registro, Socialización"/>
    <s v="S"/>
    <s v="N/A "/>
    <m/>
  </r>
  <r>
    <s v="DCRI"/>
    <s v="Mario Alberto Eusse Bernal"/>
    <n v="71690577"/>
    <s v="marioeusse@itm.edu.co"/>
    <s v="Docente Ocasional "/>
    <x v="4"/>
    <s v="Facultad de Ciencias Económicas y Administrativas "/>
    <s v="Misional "/>
    <x v="0"/>
    <s v="Seminario compras 4.0, procesos y personas y tecnologías impulsando la nueva visión de las compras empresariales efectivas "/>
    <s v="Capacitación "/>
    <s v="N/A"/>
    <n v="2"/>
    <d v="2016-11-01T00:00:00"/>
    <d v="2017-11-01T00:00:00"/>
    <s v="noviembre"/>
    <m/>
    <s v="N"/>
    <s v="N/A "/>
    <s v="Colombia "/>
    <s v="Bogotá "/>
    <x v="1"/>
    <s v="N/A "/>
    <s v="No asistío "/>
    <s v="No asistío "/>
    <s v="S"/>
    <s v="N/A "/>
    <s v="Se solicito en febrero 12. El docente no realizó la movilidad "/>
  </r>
  <r>
    <s v="DCRI"/>
    <s v="Adrian José Benitez Lozano"/>
    <n v="1017136379"/>
    <s v="adrianbenitez@itm.edu.co"/>
    <s v="Docente Ocasional "/>
    <x v="6"/>
    <s v="Facultad de Ciencias Económicas y Administrativas "/>
    <s v="Misional "/>
    <x v="0"/>
    <s v="IX Congreso Internacional de Materiales"/>
    <s v="Ponencia "/>
    <s v="Product design simulation for animal control based on a thermaplastic elastomeric material,"/>
    <n v="2.5"/>
    <d v="2014-11-01T00:00:00"/>
    <d v="2016-11-01T00:00:00"/>
    <s v="noviembre"/>
    <m/>
    <s v="N/A "/>
    <s v="N/A "/>
    <s v="Colombia "/>
    <s v="Barranquilla "/>
    <x v="1"/>
    <s v="N/A "/>
    <s v="S"/>
    <s v="Memorias del evento , certificado de participación -"/>
    <s v="S"/>
    <s v="N/A"/>
    <m/>
  </r>
  <r>
    <s v="Departamento de Personal"/>
    <s v="Departamento de Personal"/>
    <n v="98569672"/>
    <s v="andrescaballero@itm.edu.co"/>
    <s v="Docente de carrera "/>
    <x v="14"/>
    <s v="Facultad Artes y Humanidades "/>
    <s v="Misional "/>
    <x v="0"/>
    <s v="The 12th art of record production conference Mono:Stereo Multi "/>
    <s v="Ponencia "/>
    <m/>
    <n v="7"/>
    <d v="2029-11-01T00:00:00"/>
    <d v="2005-12-01T00:00:00"/>
    <s v="noviembre"/>
    <s v="Estudio de arte de la producción discografica "/>
    <s v="N/A "/>
    <s v="N/A "/>
    <s v="Suecia "/>
    <s v="Estocolomo"/>
    <x v="0"/>
    <s v="N/A "/>
    <m/>
    <m/>
    <m/>
    <m/>
    <m/>
  </r>
  <r>
    <s v="Rectoría "/>
    <s v="Mauricio Lopera Uribe "/>
    <n v="98638803"/>
    <s v="mauriciolopera@itm.edu.co "/>
    <s v="Jefe Oficina  Dpto de sistemas "/>
    <x v="1"/>
    <s v="Depto de Sistemas "/>
    <s v="Apoyo "/>
    <x v="5"/>
    <s v="Ceremonia de distinción de los premios ingenio colombia 2017"/>
    <s v="Representación Isntitucional "/>
    <s v="N/A "/>
    <n v="1"/>
    <d v="2016-11-01T00:00:00"/>
    <d v="2016-11-01T00:00:00"/>
    <s v="noviembre"/>
    <s v="Federación colombiana de la insdustria del software y tecnologias  informaticas Relacionadas FEDESOFT "/>
    <s v="N/A "/>
    <s v="N/A "/>
    <s v="Colombia "/>
    <s v="Bogotá "/>
    <x v="1"/>
    <s v="N/A "/>
    <s v="Movilidad tramitada por Rectoria "/>
    <s v="Movilidad tramitada por Rectoria "/>
    <s v="Movilidad tramitada por Rectoria "/>
    <s v="N/A"/>
    <m/>
  </r>
  <r>
    <s v="DCRI"/>
    <s v="Juan Gozalo Ardila "/>
    <s v="71.791.477"/>
    <s v="juanardila@itm.edu.co"/>
    <s v="Docente Ocasional "/>
    <x v="7"/>
    <s v="Facultad de Ingenierías"/>
    <s v="Misional "/>
    <x v="0"/>
    <s v="visita a la Universidad Veracruzana"/>
    <s v="Representación Isntitucional "/>
    <s v="N/A "/>
    <n v="6.5"/>
    <s v="Dicembre 03"/>
    <d v="2009-12-01T00:00:00"/>
    <s v="Diciembre "/>
    <s v="Universidad Veracruzana"/>
    <s v="S"/>
    <m/>
    <s v="México "/>
    <s v="Veracruz "/>
    <x v="0"/>
    <s v="N/A "/>
    <s v="S"/>
    <s v="informe de movilidad, socialización  "/>
    <s v="S"/>
    <s v="S"/>
    <m/>
  </r>
  <r>
    <s v="DCRI"/>
    <s v="Camilo Valencia Balvín"/>
    <s v="71.371.053"/>
    <s v="camilovalencia@itm.edu.co"/>
    <s v="Docente de carrera "/>
    <x v="38"/>
    <s v="Facultad de Ingenierías"/>
    <s v="Misional "/>
    <x v="0"/>
    <s v="VII Workshop on novel methods for  electronic struture calculations "/>
    <s v="Ponencia "/>
    <s v="Charla Propiedades vibratorias del Cu3XY4(X=Nb,Tay V:Y=S ySe) Mediante Dinámica Molecular Ab-inicio y realizar visita a la académica a la Universidad Andrés Bello "/>
    <n v="9"/>
    <d v="2025-11-01T00:00:00"/>
    <d v="2003-12-01T00:00:00"/>
    <s v="noviembre"/>
    <s v="Universidad Andres Bello "/>
    <s v="No "/>
    <s v="N/A "/>
    <s v="Chile "/>
    <s v="Chile "/>
    <x v="0"/>
    <s v=" N/A "/>
    <s v="S"/>
    <s v="Certiifcado de ponencia-informe de movilidad, artículo "/>
    <s v="S"/>
    <s v="S"/>
    <m/>
  </r>
  <r>
    <s v="DCRI"/>
    <s v="Luis Angel Castro Ruíz"/>
    <s v="71.732.303"/>
    <s v="luiscastro@itm.edu.co"/>
    <s v="Docente Ocasional "/>
    <x v="39"/>
    <s v="Facultad Artes y Humanidades "/>
    <s v="Misional "/>
    <x v="0"/>
    <s v="ICLC 2017, Conferencia Internacional de Live Coding"/>
    <s v="Ponencia -Obras "/>
    <s v="Corpus random Binary / Workshop: CineVivo mini lenguaje para visuales en tiempo real Semillero Cinevivo"/>
    <n v="7"/>
    <s v="Dicembre 04"/>
    <d v="2009-12-01T00:00:00"/>
    <s v="Diciembre "/>
    <s v="Centro Mexicano para la Música y las Artes Sonoras"/>
    <s v="No "/>
    <s v="N/A "/>
    <s v="México "/>
    <s v="Morelia "/>
    <x v="0"/>
    <s v="Cine vivo "/>
    <s v="S"/>
    <s v=" Informe de  Movilidad.Documento Resumen de evento_x000a_Bitácora de Registro Fotográfico de Evento_x000a_Afiche – Presentación de socialización_x000a_Bitácora Registro de socialización_x000a_Ficha de Enlaces a Videos y Redes de Semillero Certificados de Participación"/>
    <s v="S"/>
    <s v="S"/>
    <m/>
  </r>
  <r>
    <s v="DCRI"/>
    <s v="Edwin Albeiro Cortés Villegas"/>
    <s v="1.040.740.249"/>
    <s v="edwincortesv@hotmail.com"/>
    <s v="Estudiante"/>
    <x v="13"/>
    <s v="Facultad Artes y Humanidades "/>
    <s v="Misional "/>
    <x v="2"/>
    <s v="ICLC 2017, Conferencia Internacional de Live Coding"/>
    <s v="Ponencia -Obras "/>
    <s v="Corpus random Binary / Workshop: CineVivo mini lenguaje para visuales en tiempo real Semillero Cinevivo"/>
    <n v="7"/>
    <s v="Dicembre 04"/>
    <d v="2009-12-01T00:00:00"/>
    <s v="Diciembre "/>
    <s v="Centro Mexicano para la Música y las Artes Sonoras"/>
    <s v="N"/>
    <s v="N/A "/>
    <s v="México"/>
    <s v="Morelia "/>
    <x v="0"/>
    <s v="Cine vivo "/>
    <s v="S"/>
    <s v=" Informe de  Movilidad.Documento Resumen de evento_x000a_Bitácora de Registro Fotográfico de Evento_x000a_Afiche – Presentación de socialización_x000a_Bitácora Registro de socialización_x000a_Ficha de Enlaces a Videos y Redes de Semillero Certificados de Participación"/>
    <s v="S"/>
    <s v="S"/>
    <m/>
  </r>
  <r>
    <s v="DCRI"/>
    <s v="Luis Hernando Rodriguez Castaño "/>
    <s v="15.444.232"/>
    <s v="luisrodriguez_ayd@yahoo.com"/>
    <s v="Estudiante"/>
    <x v="15"/>
    <s v="Facultad Artes y Humanidades "/>
    <s v="Misional "/>
    <x v="2"/>
    <s v="ICLC 2017, Conferencia Internacional de Live Coding"/>
    <s v="Ponencia -Obras "/>
    <s v="Corpus random Binary / Workshop: CineVivo mini lenguaje para visuales en tiempo real Semillero Cinevivo"/>
    <n v="7"/>
    <s v="Dicembre 04"/>
    <d v="2009-12-01T00:00:00"/>
    <s v="Diciembre "/>
    <s v="Centro Mexicano para la Música y las Artes Sonoras"/>
    <s v="N"/>
    <s v="N/A "/>
    <s v="México "/>
    <s v="Morelia "/>
    <x v="0"/>
    <s v="Cine vivo "/>
    <s v="S"/>
    <s v="Informe de  Movilidad.Documento Resumen de evento_x000a_Bitácora de Registro Fotográfico de Evento_x000a_Afiche – Presentación de socialización_x000a_Bitácora Registro de socialización_x000a_Ficha de Enlaces a Videos y Redes de Semillero Certificados de Participación"/>
    <s v="S"/>
    <s v="S"/>
    <m/>
  </r>
  <r>
    <s v="DCRI"/>
    <s v="Esteban Betancur Gutiérrez"/>
    <s v="8.032.673"/>
    <s v="essteb@gmail.com"/>
    <s v="Estudiante"/>
    <x v="15"/>
    <s v="Facultad Artes y Humanidades "/>
    <s v="Misional "/>
    <x v="2"/>
    <s v="ICLC 2017, Conferencia Internacional de Live Coding"/>
    <s v="Ponencia -Obras "/>
    <s v="Corpus random Binary / Workshop: CineVivo mini lenguaje para visuales en tiempo real Semillero Cinevivo"/>
    <n v="7"/>
    <s v="Dicembre 04"/>
    <d v="2009-12-01T00:00:00"/>
    <s v="Diciembre "/>
    <s v="Centro Mexicano para la Música y las Artes Sonoras"/>
    <s v="N"/>
    <s v="N/A "/>
    <s v="México "/>
    <s v="Morelia "/>
    <x v="0"/>
    <s v="Cine vivo "/>
    <s v="S"/>
    <s v="Informe de  Movilidad.Documento Resumen de evento_x000a_Bitácora de Registro Fotográfico de Evento_x000a_Afiche – Presentación de socialización_x000a_Bitácora Registro de socialización_x000a_Ficha de Enlaces a Videos y Redes de Semillero Certificados de Participación"/>
    <s v="S"/>
    <s v="S"/>
    <m/>
  </r>
  <r>
    <s v="Rectoría "/>
    <s v="Maria Fernanda Vega de Mendoza "/>
    <n v="43626028"/>
    <s v="mariavega@itm.edu.co"/>
    <s v="Directora Relaciones Interacionales "/>
    <x v="1"/>
    <s v="DCRI "/>
    <s v="Misional "/>
    <x v="5"/>
    <s v="Diálogos de Alto Nivel: Reflexiones para el mejoramiento de la calidad   de la educación superior a partir de la internacionalización"/>
    <s v="Representación Isntitucional "/>
    <s v="N/A "/>
    <n v="1"/>
    <d v="1930-11-01T00:00:00"/>
    <d v="1930-11-01T00:00:00"/>
    <s v="noviembre"/>
    <s v="Consejo Nacional de Acreditación"/>
    <s v="No "/>
    <s v="N/A "/>
    <s v="Colombia"/>
    <s v="Bogotá "/>
    <x v="1"/>
    <s v="N/A "/>
    <s v="Movilidad tramitada por Rectoria "/>
    <s v="Movilidad tramitada por Rectoria "/>
    <s v="Movilidad tramitada por Rectoria "/>
    <s v="N/A"/>
    <m/>
  </r>
  <r>
    <s v="Departamento de Personal"/>
    <s v="Gloria Galeano "/>
    <n v="32323994"/>
    <s v="gloriagaleano@itm.edu.co"/>
    <s v="Profesional Universitaria "/>
    <x v="1"/>
    <s v="Extensión académica "/>
    <m/>
    <x v="5"/>
    <s v="Seminario responsabiliad de los servidores publicos, herramientas para la transparencia institucional y la buena gestion publica "/>
    <s v="Capacitación "/>
    <s v="N/A "/>
    <n v="3"/>
    <d v="1930-11-01T00:00:00"/>
    <d v="2003-12-01T00:00:00"/>
    <s v="noviembre"/>
    <s v="CENDAP"/>
    <s v="No "/>
    <s v="N/A "/>
    <s v="Colombia "/>
    <s v="San Andrés "/>
    <x v="1"/>
    <s v="N/A "/>
    <s v="Movilidad tramitada por capacitación "/>
    <s v="Movilidad tramitada por capacitación "/>
    <s v="Movilidad tramitada por capacitación "/>
    <s v="N/A "/>
    <m/>
  </r>
  <r>
    <s v="Departamento de Personal"/>
    <s v="Victoria Jaramillo "/>
    <n v="32320599"/>
    <s v="victoriajaramillo@itm.edu.co "/>
    <s v="Tecnico Administrativo-Tesoreria "/>
    <x v="1"/>
    <s v="Extensión académica "/>
    <m/>
    <x v="5"/>
    <s v="Seminario responsabiliad de los servidores publicos, herramientas para la transparencia institucional y la buena gestion publica "/>
    <s v="Capacitación "/>
    <s v="N/A "/>
    <n v="3"/>
    <d v="1930-11-01T00:00:00"/>
    <d v="2003-12-01T00:00:00"/>
    <s v="noviembre"/>
    <s v="CENDAP"/>
    <s v="No "/>
    <s v="N/A "/>
    <s v="Colombia "/>
    <s v="San Andrés "/>
    <x v="1"/>
    <s v="N/A "/>
    <s v="Movilidad tramitada por capacitación "/>
    <s v="Movilidad tramitada por capacitación "/>
    <s v="Movilidad tramitada por capacitación "/>
    <s v="N/A "/>
    <m/>
  </r>
  <r>
    <s v="Departamento de Personal"/>
    <s v="Gloria Galeano "/>
    <n v="32323994"/>
    <s v="gloriagaleano@itm.edu.co"/>
    <s v="Profesional Universitaria "/>
    <x v="1"/>
    <s v="Extensión académica "/>
    <m/>
    <x v="5"/>
    <s v="Seguimiento y vigilancia a la carrera administrativa por comisiones de personal y jefes de talento human "/>
    <s v="Capacitación "/>
    <s v="N/A "/>
    <n v="3"/>
    <d v="2005-12-01T00:00:00"/>
    <d v="2007-12-01T00:00:00"/>
    <s v="Diciembre "/>
    <s v="CENDAP"/>
    <s v="No "/>
    <s v="N/A "/>
    <s v="Colombia "/>
    <s v="Medellín "/>
    <x v="1"/>
    <s v="N/A "/>
    <s v="Movilidad tramitada por capacitación "/>
    <s v="Movilidad tramitada por capacitación "/>
    <s v="Movilidad tramitada por capacitación "/>
    <s v="N/A "/>
    <m/>
  </r>
  <r>
    <s v="Departamento de Personal"/>
    <s v="Blanca gabriela Muñoz Munera "/>
    <n v="43674361"/>
    <s v="blancamunoz@itm.edu.co"/>
    <s v="Tecnico Administrativo-Laboratorios "/>
    <x v="1"/>
    <s v="Bienes y servicios"/>
    <m/>
    <x v="5"/>
    <s v="Seguimiento y vigilancia a la carrera administrativa por comisiones de personal y jefes de talento human "/>
    <s v="Capacitación "/>
    <s v="N/A "/>
    <n v="3"/>
    <d v="2005-12-01T00:00:00"/>
    <d v="2007-12-01T00:00:00"/>
    <s v="Diciembre "/>
    <s v="CENDAP"/>
    <s v="No "/>
    <s v="N/A "/>
    <s v="Colombia "/>
    <s v="Medellín "/>
    <x v="1"/>
    <s v="N/A "/>
    <s v="Movilidad tramitada por capacitación "/>
    <s v="Movilidad tramitada por capacitación "/>
    <s v="Movilidad tramitada por capacitación "/>
    <s v="N/A "/>
    <m/>
  </r>
  <r>
    <s v="DCRI"/>
    <s v="Santiago Benitez Tamayo"/>
    <s v="1.037.639.334"/>
    <s v="sbtsanti619@gmail.com"/>
    <s v="Estudiante"/>
    <x v="40"/>
    <s v="Facultad de Ingenierías"/>
    <s v="Misional "/>
    <x v="10"/>
    <s v="CLC 2017, Conferencia Internacional de Live Coding"/>
    <s v="Ponencia -Obras "/>
    <s v="Algoritmos performance multilenguaje"/>
    <n v="5"/>
    <d v="2004-12-01T00:00:00"/>
    <d v="2008-12-01T00:00:00"/>
    <s v="Diciembre "/>
    <s v="Centro Mexicano para la Música y las Artes Sonoras"/>
    <s v="N"/>
    <s v="N/A "/>
    <s v="México"/>
    <s v="Morelia "/>
    <x v="0"/>
    <s v="N/A "/>
    <s v="S"/>
    <s v="Socialización, realizar concierto muestra sonora sobre livecode. Realizar un taller sobre  livecode en la plataforma chuck programming de 16 horas"/>
    <s v="Pendiente socializacion "/>
    <s v="S"/>
    <s v="   Se envió corrreo enero 22 de 2018.  El estudiante cancelò."/>
  </r>
  <r>
    <s v="DCRI"/>
    <s v="Richard Hamilthon Benavides Palacios"/>
    <n v="12751939"/>
    <s v="richardbenavides@itm.edu.co"/>
    <s v="Docente de carrera "/>
    <x v="5"/>
    <s v="Facultad Ciencias Exactas y Aplicadas "/>
    <s v="Misional"/>
    <x v="0"/>
    <s v="Colombian Metting on High Energy Physics"/>
    <s v="Representación Isntitucional "/>
    <s v="N/A "/>
    <n v="7"/>
    <d v="2004-12-01T00:00:00"/>
    <d v="2007-12-01T00:00:00"/>
    <s v="Diciembre "/>
    <m/>
    <s v="No "/>
    <s v="N/A "/>
    <s v="Colombia "/>
    <s v="Bogotá "/>
    <x v="1"/>
    <s v="N/A "/>
    <s v="S"/>
    <s v="Certificado de asistencia, "/>
    <s v="S"/>
    <s v="N/A "/>
    <m/>
  </r>
  <r>
    <s v="CTI"/>
    <s v="Julian Jeronimo Noguera Estrada "/>
    <n v="1037630607"/>
    <s v="juliannoguera152120@correo.itm.edu.co"/>
    <s v="Estudiante"/>
    <x v="41"/>
    <s v="Facultad de Ingenierías"/>
    <s v="Misional"/>
    <x v="2"/>
    <s v="Socializar los avances en investigación, innovación y/o desarrollo tecnológico y emprendimiento desde las diferentes áreas temáticas de la RedCOLSI."/>
    <s v="Ponencia "/>
    <s v="Curso Virtual para la Enseñanza de Fundamentos de Programación de Computadores en Lengua de Señas Colombiana"/>
    <n v="3.5"/>
    <d v="2012-10-01T00:00:00"/>
    <d v="2015-10-01T00:00:00"/>
    <s v="Octubre"/>
    <s v="Universidad del Atlantico "/>
    <s v="N"/>
    <s v="N"/>
    <s v="Colombia"/>
    <s v="Barranquilla"/>
    <x v="1"/>
    <s v="Tecnologías de Apoyo a la Inclusión"/>
    <s v="Movilidad tramitada por CTI"/>
    <s v="Certificados del participación aun no los han enviado "/>
    <s v="Movilidad tramitada por CTI"/>
    <s v="N/A"/>
    <m/>
  </r>
  <r>
    <s v="CTI"/>
    <s v="Duvan Alonso Alzate Orrego "/>
    <n v="1020421978"/>
    <s v="duvanalzateorrego@hotmail.com"/>
    <s v="Estudiante"/>
    <x v="42"/>
    <s v="Facultad de Ciencias Económicas y Administrativas "/>
    <s v="Misional"/>
    <x v="2"/>
    <s v="Socializar los avances en investigación, innovación y/o desarrollo tecnológico y emprendimiento desde las diferentes áreas temáticas de la RedCOLSI."/>
    <s v="Ponencia "/>
    <s v="Propuesta reabastecimiento automático de inventarios para las tiendas pintacasa de PINTUCO S.A."/>
    <n v="3.5"/>
    <d v="2012-10-01T00:00:00"/>
    <d v="2015-10-01T00:00:00"/>
    <s v="Octubre"/>
    <s v="Universidad del Atlantico "/>
    <s v="N"/>
    <s v="N"/>
    <s v="Colombia"/>
    <s v="Barranquilla"/>
    <x v="1"/>
    <s v="Sistemas de Producción: Diseño y Mejora SIPRODyM "/>
    <s v="Movilidad tramitada por CTI"/>
    <s v="Certificados del participación aun no los han enviado "/>
    <s v="Movilidad tramitada por CTI"/>
    <s v="N/A"/>
    <m/>
  </r>
  <r>
    <s v="CTI"/>
    <s v="Frank Sneyder Garcés Hernández"/>
    <n v="1036656508"/>
    <s v="sneyderkeke@hotmail.com"/>
    <s v="Estudiante"/>
    <x v="6"/>
    <s v="Facultad de Ciencias Económicas y Administrativas "/>
    <s v="Misional"/>
    <x v="2"/>
    <s v="Socializar los avances en investigación, innovación y/o desarrollo tecnológico y emprendimiento desde las diferentes áreas temáticas de la RedCOLSI."/>
    <s v="Ponencia "/>
    <s v="Redistribución de la planta de producción en la empresa confecciones RICO S.A.S."/>
    <n v="3.5"/>
    <d v="2012-10-01T00:00:00"/>
    <d v="2015-10-01T00:00:00"/>
    <s v="Octubre"/>
    <s v="Universidad del Atlantico "/>
    <s v="N"/>
    <s v="N"/>
    <s v="Colombia"/>
    <s v="Barranquilla"/>
    <x v="1"/>
    <s v="Sistemas de Producción: Diseño y Mejora SIPRODyM "/>
    <s v="Movilidad tramitada por CTI"/>
    <s v="Certificados del participación aun no los han enviado "/>
    <s v="Movilidad tramitada por CTI"/>
    <s v="N/A"/>
    <m/>
  </r>
  <r>
    <s v="CTI"/>
    <s v="Jean Marcos Cuesta Castaño "/>
    <n v="1036659444"/>
    <s v="jeancuesta95@hotmail.com"/>
    <s v="Estudiante"/>
    <x v="6"/>
    <s v="Facultad de Ciencias Económicas y Administrativas "/>
    <s v="Misional"/>
    <x v="2"/>
    <s v="Socializar los avances en investigación, innovación y/o desarrollo tecnológico y emprendimiento desde las diferentes áreas temáticas de la RedCOLSI."/>
    <s v="Ponencia "/>
    <s v="Propuesta de mejora en el rediseño de procesos en la cadena de suministro de la empresa TRADHE S.A. a través del Modelo Scor."/>
    <n v="3.5"/>
    <d v="2012-10-01T00:00:00"/>
    <d v="2015-10-01T00:00:00"/>
    <s v="Octubre"/>
    <s v="Universidad del Atlantico "/>
    <s v="N"/>
    <s v="N"/>
    <s v="Colombia"/>
    <s v="Barranquilla"/>
    <x v="1"/>
    <s v="Sistemas de Producción: Diseño y Mejora SIPRODyM "/>
    <s v="Movilidad tramitada por CTI"/>
    <s v="Certificados del participación aun no los han enviado "/>
    <s v="Movilidad tramitada por CTI"/>
    <s v="N/A"/>
    <m/>
  </r>
  <r>
    <s v="CTI"/>
    <s v="Edwin Ciro Gallo "/>
    <n v="70955199"/>
    <s v="edwinciro111493@correo.itm.edu.co"/>
    <s v="Estudiante"/>
    <x v="42"/>
    <s v="Facultad de Ciencias Económicas y Administrativas "/>
    <s v="Misional"/>
    <x v="2"/>
    <s v="Socializar los avances en investigación, innovación y/o desarrollo tecnológico y emprendimiento desde las diferentes áreas temáticas de la RedCOLSI."/>
    <s v="Ponencia "/>
    <s v="Evaluación de una metodología para la planeación estratégica en una pyme del sector confección del departamento de Antioquia: estudio de caso"/>
    <n v="3.5"/>
    <d v="2012-10-01T00:00:00"/>
    <d v="2015-10-01T00:00:00"/>
    <s v="Octubre"/>
    <s v="Universidad del Atlantico "/>
    <s v="N"/>
    <s v="N"/>
    <s v="Colombia"/>
    <s v="Barranquilla"/>
    <x v="1"/>
    <s v="Herramientas para la Productividad "/>
    <s v="Movilidad tramitada por CTI"/>
    <s v="Certificados del participación aun no los han enviado "/>
    <s v="Movilidad tramitada por CTI"/>
    <s v="N/A"/>
    <m/>
  </r>
  <r>
    <s v="CTI"/>
    <s v="David Guerrero Santos"/>
    <n v="1098701890"/>
    <s v="davidguerrero195991@correo.itm.edu.co;alonsovilla204275@correo.itm.edu.co"/>
    <s v="Estudiante"/>
    <x v="13"/>
    <s v="Facultad Artes y Humanidades "/>
    <s v="Misional"/>
    <x v="2"/>
    <s v="Socializar los avances en investigación, innovación y/o desarrollo tecnológico y emprendimiento desde las diferentes áreas temáticas de la RedCOLSI."/>
    <s v="Ponencia "/>
    <s v="Diseño y caracterización de cajas acusticas por medio de materiales ecológicos"/>
    <n v="3.5"/>
    <d v="2012-10-01T00:00:00"/>
    <d v="2015-10-01T00:00:00"/>
    <s v="Octubre"/>
    <s v="Universidad del Atlantico "/>
    <s v="N"/>
    <s v="N"/>
    <s v="Colombia"/>
    <s v="Barranquilla"/>
    <x v="1"/>
    <s v="Audio y Acústica"/>
    <s v="Movilidad tramitada por CTI"/>
    <s v="Certificados del participación aun no los han enviado "/>
    <s v="Movilidad tramitada por CTI"/>
    <s v="N/A"/>
    <m/>
  </r>
  <r>
    <s v="CTI"/>
    <s v="Carlos Alberto Areiza Montoya"/>
    <n v="98567936"/>
    <s v="carlosareiza@itm.edu.co"/>
    <s v="Docente Ocasional "/>
    <x v="43"/>
    <s v="Facultad Artes y Humanidades "/>
    <s v="Misional"/>
    <x v="0"/>
    <s v="Socializar los avances en investigación, innovación y/o desarrollo tecnológico y emprendimiento desde las diferentes áreas temáticas de la RedCOLSI."/>
    <s v="Asistente "/>
    <s v="N/A"/>
    <n v="3.5"/>
    <d v="2012-10-01T00:00:00"/>
    <d v="2015-10-01T00:00:00"/>
    <s v="Octubre"/>
    <s v="Universidad del Atlantico "/>
    <s v="N"/>
    <s v="N"/>
    <s v="Colombia"/>
    <s v="Barranquilla"/>
    <x v="1"/>
    <s v="N/A"/>
    <s v="Movilidad tramitada por CTI"/>
    <s v="Certificados del participación aun no los han enviado "/>
    <s v="Movilidad tramitada por CTI"/>
    <s v="N/A"/>
    <m/>
  </r>
  <r>
    <s v="CTI"/>
    <s v="Jackeline Andrea Macías Urrego"/>
    <n v="1128400180"/>
    <s v="jackelinemacias@itm.edu.co"/>
    <s v="Docente Ocasional "/>
    <x v="4"/>
    <s v="Facultad Ciencias Económicas y Administrativas "/>
    <s v="Misional"/>
    <x v="0"/>
    <s v="Socializar los avances en investigación, innovación y/o desarrollo tecnológico y emprendimiento desde las diferentes áreas temáticas de la RedCOLSI."/>
    <s v="Representación Isntitucional "/>
    <s v="N/A"/>
    <n v="3.5"/>
    <d v="2012-10-01T00:00:00"/>
    <d v="2015-10-01T00:00:00"/>
    <s v="Octubre"/>
    <s v="Universidad del Atlantico "/>
    <s v="N"/>
    <s v="N"/>
    <s v="Colombia"/>
    <s v="Barranquilla"/>
    <x v="1"/>
    <s v="N/A"/>
    <s v="Movilidad tramitada por CTI"/>
    <s v="Certificados del participación aun no los han enviado "/>
    <s v="Movilidad tramitada por CTI"/>
    <s v="N/A"/>
    <m/>
  </r>
  <r>
    <s v="Dirección de Investigación"/>
    <s v="Jonathan Bermúdez Hernández"/>
    <s v="1.036.611.459"/>
    <s v="Jonathanbermudez@itm.edu.co"/>
    <s v="Docente Ocasional "/>
    <x v="4"/>
    <s v="Facultad Ciencias Económicas y Administrativas "/>
    <s v="Misional"/>
    <x v="0"/>
    <s v="visita de campo a diferentes unidades de la Armada Nacional con el objetivo de recopilar información primaria como insumo para el cumplimiento de los objetivos del proyecto Metodología de Gestión de la Tecnología y la Innovación (GTI) para organizaciones del sector militar en escenarios de postacuerdo"/>
    <s v="Asistente "/>
    <s v="N/A "/>
    <n v="6"/>
    <d v="2001-11-01T00:00:00"/>
    <d v="2006-11-01T00:00:00"/>
    <s v="noviembre"/>
    <m/>
    <s v="SI "/>
    <n v="115074558290"/>
    <s v="Colombia"/>
    <s v="Bogotá "/>
    <x v="1"/>
    <s v="N/A"/>
    <s v="Movilidad tramitada por a Dirección de Investigaciones "/>
    <s v="Movilidad tramitada por a Dirección de Investigaciones "/>
    <s v="Movilidad tramitada por a Dirección de Investigaciones "/>
    <s v="N/A "/>
    <m/>
  </r>
  <r>
    <s v="Dirección de Investigación"/>
    <s v="Eliana María Villa Enciso"/>
    <s v="43.984.341"/>
    <s v="elianavilla@itm.edu.co"/>
    <s v="Docente Ocasional "/>
    <x v="4"/>
    <s v="Facultad Ciencias Económicas y Administrativas "/>
    <s v="Misional"/>
    <x v="0"/>
    <s v="visita de campo a diferentes unidades de la Armada Nacional con el objetivo de recopilar información primaria como insumo para el cumplimiento de los objetivos del proyecto Metodología de Gestión de la Tecnología y la Innovación (GTI) para organizaciones del sector militar en escenarios de postacuerdo"/>
    <s v="Asistente "/>
    <s v="N/A "/>
    <n v="4"/>
    <d v="2007-11-01T00:00:00"/>
    <d v="2010-11-01T00:00:00"/>
    <s v="noviembre"/>
    <m/>
    <s v="SI "/>
    <n v="115074558290"/>
    <s v="Colombia"/>
    <s v="Bogotá "/>
    <x v="1"/>
    <s v="N/A"/>
    <s v="Movilidad tramitada por a Dirección de Investigaciones "/>
    <s v="Movilidad tramitada por a Dirección de Investigaciones "/>
    <s v="Movilidad tramitada por a Dirección de Investigaciones "/>
    <s v="N/A "/>
    <m/>
  </r>
  <r>
    <s v="Dirección de Investigación"/>
    <s v="Eliana María Villa Enciso"/>
    <s v="43.984.341"/>
    <s v="elianavilla@itm.edu.co"/>
    <s v="Docente Ocasional "/>
    <x v="4"/>
    <s v="Facultad Ciencias Económicas y Administrativas "/>
    <s v="Misional"/>
    <x v="0"/>
    <s v="visita de campo a diferentes unidades de la Armada Nacional con el objetivo de recopilar información primaria como insumo para el cumplimiento de los objetivos del proyecto Metodología de Gestión de la Tecnología y la Innovación (GTI) para organizaciones del sector militar en escenarios de postacuerdo"/>
    <s v="Asistente "/>
    <s v="N/A "/>
    <n v="4"/>
    <d v="2024-11-01T00:00:00"/>
    <d v="2027-11-01T00:00:00"/>
    <s v="noviembre"/>
    <m/>
    <s v="SI "/>
    <n v="115074558290"/>
    <s v="Colombia"/>
    <s v="Bogotá "/>
    <x v="1"/>
    <s v="N/A"/>
    <s v="Movilidad tramitada por a Dirección de Investigaciones "/>
    <s v="Movilidad tramitada por a Dirección de Investigaciones "/>
    <s v="Movilidad tramitada por a Dirección de Investigaciones "/>
    <s v="N/A "/>
    <m/>
  </r>
  <r>
    <s v="Rectoría "/>
    <s v="Jaime Andrés Cano Salazar"/>
    <n v="71333978"/>
    <s v="jaimecano@itm.edu.co "/>
    <s v="Director de investigación "/>
    <x v="1"/>
    <s v="Dirección de Investigaciones "/>
    <s v="Misional "/>
    <x v="2"/>
    <s v="representar al Instituto Tecnológico Metropolitano en la misión “Emerging Leaders in the America Program”, evento liderado Canadian Bureau for International Education "/>
    <s v="Misión Institucional "/>
    <s v="N/A "/>
    <n v="10"/>
    <d v="2013-11-01T00:00:00"/>
    <d v="2023-11-01T00:00:00"/>
    <s v="noviembre"/>
    <s v="Canadian Bureau for International Education"/>
    <s v="No "/>
    <s v="N/A "/>
    <s v="Canada"/>
    <s v="Ottawa"/>
    <x v="0"/>
    <s v="N/A "/>
    <s v="Movilidad tramitada por Rectoria "/>
    <s v="Movilidad tramitada por Rectoria "/>
    <s v="Movilidad tramitada por Rectoria "/>
    <s v="S"/>
    <m/>
  </r>
  <r>
    <s v="Departamento de Personal"/>
    <s v="Jose Luis Gonzalez "/>
    <n v="91256276"/>
    <s v="josegonzalez@itm.edu.co "/>
    <s v="Jefe oficina Departamento de Ciencias Ambientales y de la Construcción "/>
    <x v="1"/>
    <s v="Facultad Ciencias Exactas y Aplicadas "/>
    <s v="Misional"/>
    <x v="2"/>
    <s v="Proyecto innvacipn ciudadana de la secretaria general Iberoamericana "/>
    <s v="Representación Isntitucional "/>
    <s v="Proyecto Biohacking escuela de creación "/>
    <n v="10"/>
    <d v="2010-12-01T00:00:00"/>
    <d v="2020-12-01T00:00:00"/>
    <s v="Diciembre "/>
    <s v="Secretaria general iberoamericana "/>
    <s v="No "/>
    <s v="N/A "/>
    <s v="Españana"/>
    <s v="Madrid"/>
    <x v="0"/>
    <s v="N/A "/>
    <s v="Movilidad tramitada por capacitación "/>
    <s v="Movilidad tramitada por capacitación "/>
    <s v="Movilidad tramitada por capacitación "/>
    <s v="S"/>
    <m/>
  </r>
  <r>
    <s v="DCRI"/>
    <s v="Jessica Mildery Garcia Builes "/>
    <n v="1020402116"/>
    <s v="jessicagarcia1528@gmail.com"/>
    <s v="Estudiante"/>
    <x v="9"/>
    <s v="Facultad Artes y Humanidades "/>
    <s v="Misional"/>
    <x v="3"/>
    <s v="Intercambio Paloma "/>
    <s v="Intercambio académico"/>
    <s v="N/A "/>
    <m/>
    <d v="2001-08-01T00:00:00"/>
    <d v="1930-11-01T00:00:00"/>
    <s v="Agosto "/>
    <s v="Universidad San Buenaventura "/>
    <s v="S"/>
    <m/>
    <s v="Colombia "/>
    <s v="Medellín"/>
    <x v="1"/>
    <s v="N/A "/>
    <s v="N"/>
    <s v="Informe "/>
    <s v="N/A"/>
    <s v="N/A "/>
    <s v="Paloma"/>
  </r>
  <r>
    <s v="DCRI"/>
    <s v="Mateo Saldarriaga"/>
    <s v="1.017.242.140"/>
    <s v="mateo.saldarriagav@gmail.com"/>
    <s v="Estudiante"/>
    <x v="22"/>
    <s v="Facultad de Ingenierías"/>
    <s v="Misional"/>
    <x v="3"/>
    <s v="Práctica "/>
    <s v="Práctica "/>
    <s v="N/A "/>
    <n v="365"/>
    <d v="2015-12-01T00:00:00"/>
    <d v="2015-12-01T00:00:00"/>
    <s v="Diciembre "/>
    <s v="Empresa Orbisolar "/>
    <s v="N"/>
    <s v="N/A "/>
    <s v="México"/>
    <s v="México"/>
    <x v="3"/>
    <s v="N/A"/>
    <s v="S"/>
    <s v="socilizacion experiencia "/>
    <s v="Pendiente socializacion "/>
    <s v="S"/>
    <s v="Se solicito de nuevo la información  marzo  de 2018 y en abril de 2019.   "/>
  </r>
  <r>
    <s v="DCRI"/>
    <s v="Juan Camilo Zuluaga Mazo"/>
    <s v="1.152.455.078"/>
    <s v="juanzuluaga191604@correo.itm.edu.co"/>
    <s v="Estudiante"/>
    <x v="22"/>
    <s v="Facultad de Ingenierías"/>
    <s v="Misional"/>
    <x v="2"/>
    <s v="Práctica "/>
    <s v="Práctica "/>
    <s v="N/A "/>
    <n v="365"/>
    <d v="2015-12-01T00:00:00"/>
    <d v="2015-12-01T00:00:00"/>
    <s v="Diciembre "/>
    <s v="Empresa Orbisolar "/>
    <s v="N"/>
    <s v="N/A "/>
    <s v="México"/>
    <s v="México"/>
    <x v="3"/>
    <s v="N/A"/>
    <s v="S"/>
    <s v="socilizacion experiencia "/>
    <s v="Informe, certificadoo, socialiacion"/>
    <s v="S"/>
    <m/>
  </r>
  <r>
    <s v="DCRI"/>
    <s v="Estiben Yohan Marin Pérez"/>
    <s v="1.017.248.478"/>
    <s v="estibenmarin@gmail.com"/>
    <s v="Estudiante"/>
    <x v="37"/>
    <s v="Facultad de Ciencias Económicas y Administrativas "/>
    <s v="Misional"/>
    <x v="3"/>
    <s v="Práctica "/>
    <s v="Práctica "/>
    <s v="N/A "/>
    <n v="90"/>
    <d v="2024-11-01T00:00:00"/>
    <d v="2001-01-01T00:00:00"/>
    <s v="noviembre"/>
    <s v="AIESEC"/>
    <s v="N"/>
    <s v="N/A "/>
    <s v="Chile "/>
    <s v="Chile "/>
    <x v="3"/>
    <s v="N/A"/>
    <s v="N "/>
    <s v="informe de la movilidad "/>
    <s v="Pendiente socializacion "/>
    <s v="S"/>
    <s v="Se solicito de nuevo la información  marzo y abril  de 2019. El estudiante no matriculo asignaturas"/>
  </r>
  <r>
    <s v="DCRI"/>
    <s v="Faber Andrés Lopez Rodriguez"/>
    <n v="1018454352"/>
    <s v="andlopezrodriguez@gmail.com"/>
    <s v="Estudiante"/>
    <x v="9"/>
    <s v="Facultad Artes y Humanidades "/>
    <s v="Misional"/>
    <x v="2"/>
    <s v="Entrega de Juguetes Un sueño de navidad "/>
    <s v="Asistente Entrega de Juguetes Un sueño de navidad "/>
    <s v="N/A "/>
    <n v="3"/>
    <d v="2011-12-01T00:00:00"/>
    <d v="2015-12-01T00:00:00"/>
    <s v="Diciembre "/>
    <s v="Veresa Santa Lucia "/>
    <s v="N"/>
    <s v="N/A "/>
    <s v="Colombia "/>
    <s v="ituango "/>
    <x v="1"/>
    <s v="N/A"/>
    <s v="S"/>
    <s v="Informe "/>
    <s v="S"/>
    <s v="N/A "/>
    <m/>
  </r>
  <r>
    <s v="DCRI"/>
    <s v="Juan Fernando Lujan Ramirez "/>
    <n v="1128414999"/>
    <s v="juan.lujan@gmail.com"/>
    <s v="Estudiante"/>
    <x v="9"/>
    <s v="Facultad Artes y Humanidades "/>
    <s v="Misional"/>
    <x v="2"/>
    <s v="Entrega de Juguetes Un sueño de navidad "/>
    <s v="Asistente Entrega de Juguetes Un sueño de navidad "/>
    <s v="N/A "/>
    <n v="3"/>
    <d v="2011-12-01T00:00:00"/>
    <d v="2015-12-01T00:00:00"/>
    <s v="Diciembre "/>
    <s v="Veresa Santa Lucia "/>
    <s v="N"/>
    <s v="N/A "/>
    <s v="Colombia "/>
    <s v="ituango "/>
    <x v="1"/>
    <s v="N/A"/>
    <s v="S"/>
    <s v="Informe "/>
    <s v="S"/>
    <s v="N/A "/>
    <m/>
  </r>
  <r>
    <s v="DCRI"/>
    <s v="Daniela Vaquez Meneses "/>
    <n v="1152220928"/>
    <s v="danivasquez47@gmail.com"/>
    <s v="Estudiante"/>
    <x v="9"/>
    <s v="Facultad Artes y Humanidades "/>
    <s v="Misional"/>
    <x v="2"/>
    <s v="Entrega de Juguetes Un sueño de navidad "/>
    <s v="Asistente Entrega de Juguetes Un sueño de navidad "/>
    <s v="N/A "/>
    <n v="3"/>
    <d v="2011-12-01T00:00:00"/>
    <d v="2015-12-01T00:00:00"/>
    <s v="Diciembre "/>
    <s v="Veresa Santa Lucia "/>
    <s v="N"/>
    <s v="N/A "/>
    <s v="Colombia "/>
    <s v="ituango "/>
    <x v="1"/>
    <s v="N/A"/>
    <s v="S"/>
    <s v="Informe "/>
    <s v="S"/>
    <s v="N/A "/>
    <m/>
  </r>
  <r>
    <s v="DCRI"/>
    <s v="Sebastian Moreno Porras "/>
    <n v="1152455823"/>
    <s v="sebaspm1@hotmail.com"/>
    <s v="Estudiante"/>
    <x v="9"/>
    <s v="Facultad Artes y Humanidades "/>
    <s v="Misional"/>
    <x v="2"/>
    <s v="Entrega de Juguetes Un sueño de navidad "/>
    <s v="Asistente Entrega de Juguetes Un sueño de navidad "/>
    <s v="N/A "/>
    <n v="3"/>
    <d v="2011-12-01T00:00:00"/>
    <d v="2015-12-01T00:00:00"/>
    <s v="Diciembre "/>
    <s v="Veresa Santa Lucia "/>
    <s v="N"/>
    <s v="N/A "/>
    <s v="Colombia "/>
    <s v="ituango "/>
    <x v="1"/>
    <s v="N/A"/>
    <s v="S"/>
    <s v="Informe "/>
    <s v="S"/>
    <s v="N/A "/>
    <m/>
  </r>
  <r>
    <s v="DCRI"/>
    <s v="Diana Carolina Gutierrez Arango "/>
    <n v="1020433835"/>
    <s v="diana.gutierrez.arango@gmail.com"/>
    <s v="Estudiante"/>
    <x v="9"/>
    <s v="Facultad Artes y Humanidades "/>
    <s v="Misional"/>
    <x v="2"/>
    <s v="Entrega de Juguetes Un sueño de navidad "/>
    <s v="Asistente Entrega de Juguetes Un sueño de navidad "/>
    <s v="N/A "/>
    <n v="3"/>
    <d v="2011-12-01T00:00:00"/>
    <d v="2015-12-01T00:00:00"/>
    <s v="Diciembre "/>
    <s v="Veresa Santa Lucia "/>
    <s v="N"/>
    <s v="N/A "/>
    <s v="Colombia "/>
    <s v="ituango "/>
    <x v="1"/>
    <s v="N/A"/>
    <s v="S"/>
    <s v="Informe "/>
    <s v="S"/>
    <s v="N/A "/>
    <m/>
  </r>
  <r>
    <s v="DCRI"/>
    <s v="Alejandro Zapata longas "/>
    <n v="1035872412"/>
    <s v="alejozl18@gmail.com"/>
    <s v="Estudiante"/>
    <x v="9"/>
    <s v="Facultad Artes y Humanidades "/>
    <s v="Misional"/>
    <x v="2"/>
    <s v="Entrega de Juguetes Un sueño de navidad "/>
    <s v="Asistente Entrega de Juguetes Un sueño de navidad "/>
    <s v="N/A "/>
    <n v="3"/>
    <d v="2011-12-01T00:00:00"/>
    <d v="2015-12-01T00:00:00"/>
    <s v="Diciembre "/>
    <s v="Veresa Santa Lucia "/>
    <s v="N"/>
    <s v="N/A "/>
    <s v="Colombia "/>
    <s v="ituango "/>
    <x v="1"/>
    <s v="N/A"/>
    <s v="S"/>
    <s v="Informe "/>
    <s v="S"/>
    <s v="N/A "/>
    <m/>
  </r>
  <r>
    <s v="DCRI"/>
    <s v="Yahaira Henao Roldan"/>
    <n v="1020486464"/>
    <s v="yahahr@gmail.com"/>
    <s v="Estudiante"/>
    <x v="9"/>
    <s v="Facultad Artes y Humanidades "/>
    <s v="Misional"/>
    <x v="2"/>
    <s v="Entrega de Juguetes Un sueño de navidad "/>
    <s v="Asistente Entrega de Juguetes Un sueño de navidad "/>
    <s v="N/A "/>
    <n v="3"/>
    <d v="2011-12-01T00:00:00"/>
    <d v="2015-12-01T00:00:00"/>
    <s v="Diciembre "/>
    <s v="Veresa Santa Lucia "/>
    <s v="N"/>
    <s v="N/A "/>
    <s v="Colombia "/>
    <s v="ituango "/>
    <x v="1"/>
    <s v="N/A"/>
    <s v="S"/>
    <s v="Informe "/>
    <s v="S"/>
    <s v="N/A "/>
    <m/>
  </r>
  <r>
    <s v="DCRI"/>
    <s v="David Santaigo Jaraba Iturriago "/>
    <n v="1152211623"/>
    <s v="davidsjaraba@gmail.com"/>
    <s v="Estudiante"/>
    <x v="9"/>
    <s v="Facultad Artes y Humanidades "/>
    <s v="Misional"/>
    <x v="2"/>
    <s v="Entrega de Juguetes Un sueño de navidad "/>
    <s v="Asistente Entrega de Juguetes Un sueño de navidad "/>
    <s v="N/A "/>
    <n v="3"/>
    <d v="2011-12-01T00:00:00"/>
    <d v="2015-12-01T00:00:00"/>
    <s v="Diciembre "/>
    <s v="Veresa Santa Lucia "/>
    <s v="N"/>
    <s v="N/A "/>
    <s v="Colombia "/>
    <s v="ituango "/>
    <x v="1"/>
    <s v="N/A"/>
    <s v="S"/>
    <s v="Informe "/>
    <s v="S"/>
    <s v="N/A "/>
    <m/>
  </r>
  <r>
    <s v="DCRI"/>
    <s v="Carlos Eduardo Montoya Rios "/>
    <n v="71722672"/>
    <s v="carlosmontoya @itm.edu.co"/>
    <s v="Docente ocasional "/>
    <x v="9"/>
    <s v="Facultad Artes y Humanidades "/>
    <s v="Misional"/>
    <x v="0"/>
    <s v="Entrega de Juguetes Un sueño de navidad "/>
    <s v="Entrega de Juguetes Un sueño de navidad "/>
    <s v="N/A "/>
    <n v="3"/>
    <d v="2011-12-01T00:00:00"/>
    <d v="2015-12-01T00:00:00"/>
    <s v="Diciembre "/>
    <s v="Veresa Santa Lucia "/>
    <s v="N"/>
    <s v="N/A "/>
    <s v="Colombia "/>
    <s v="ituango "/>
    <x v="1"/>
    <s v="N/A"/>
    <s v="S"/>
    <s v="S"/>
    <s v="S"/>
    <s v="N/A "/>
    <m/>
  </r>
  <r>
    <s v="Rectoría "/>
    <s v="Jorge Eduardo Londoño "/>
    <n v="8163716"/>
    <s v="jorgelondoño@itm.edu.co"/>
    <s v="Profesional Universitaria "/>
    <x v="1"/>
    <s v="Dirección de Comunicaciones "/>
    <s v="Apoyo "/>
    <x v="5"/>
    <s v="Ceremonia proclamación Permio Nacional de Alta Gerencia versión 2017"/>
    <s v="Asistente "/>
    <s v="N/A "/>
    <n v="1"/>
    <d v="2004-12-01T00:00:00"/>
    <d v="2004-12-01T00:00:00"/>
    <s v="Diciembre "/>
    <m/>
    <s v="N"/>
    <s v="N/A "/>
    <s v="Colombia "/>
    <s v="Bogotá "/>
    <x v="1"/>
    <s v="N/A"/>
    <s v="Movilidad tramitada por Rectoria "/>
    <s v="Movilidad tramitada por Rectoria "/>
    <s v="Movilidad tramitada por Rectoria "/>
    <s v="N/A"/>
    <m/>
  </r>
  <r>
    <s v="Rectoría "/>
    <s v="Maria Fernanda Vega de Mendoza "/>
    <n v="43626028"/>
    <s v="mariavega@itm.edu.co"/>
    <s v="Directora Relaciones Interacionales "/>
    <x v="1"/>
    <s v="DCRI "/>
    <s v="Misional "/>
    <x v="5"/>
    <s v="ICETEX Abre la puertas al mundo "/>
    <s v="Representación Isntitucional "/>
    <s v="N/A "/>
    <n v="2.5"/>
    <d v="2006-12-01T00:00:00"/>
    <d v="2007-12-01T00:00:00"/>
    <s v="Diciembre "/>
    <s v="ICETEX "/>
    <s v="No "/>
    <s v="N/A "/>
    <s v="Colombia"/>
    <s v="Bogotá "/>
    <x v="1"/>
    <s v="N/A "/>
    <s v="Movilidad tramitada por Rectoria "/>
    <s v="Movilidad tramitada por Rectoria "/>
    <s v="Movilidad tramitada por Rectoria "/>
    <s v="N/A"/>
    <m/>
  </r>
  <r>
    <s v="Departamento de Personal"/>
    <s v="Jairo Madrigal  Argaez "/>
    <n v="71633908"/>
    <s v="jairomadrigal@itm.edu.co "/>
    <s v="Docente de carrera "/>
    <x v="9"/>
    <s v="Facultad Artes y Humanidades "/>
    <s v="Misional"/>
    <x v="0"/>
    <s v="1er taller metodos lattice Boltzman "/>
    <s v="Asistente "/>
    <s v="N/A "/>
    <n v="2.5"/>
    <d v="2011-12-01T00:00:00"/>
    <d v="2015-12-01T00:00:00"/>
    <s v="Diciembre "/>
    <s v="Universdiad Nacional "/>
    <s v="N"/>
    <s v="N/A"/>
    <s v="Colombia "/>
    <s v="Bogotá "/>
    <x v="1"/>
    <s v="N/A "/>
    <s v="Movilidad tramitada por capacitación "/>
    <s v="Movilidad tramitada por capacitación "/>
    <s v="Movilidad tramitada por capacitación "/>
    <s v="N/A "/>
    <m/>
  </r>
  <r>
    <s v="Rectoría "/>
    <s v="Delio Augusto Aristizabal  "/>
    <n v="70561592"/>
    <s v="delioaristizabal@itm.edu.co "/>
    <s v="Docente de carrera "/>
    <x v="36"/>
    <s v="Facultad de Ingenierías"/>
    <s v="Misional "/>
    <x v="0"/>
    <s v="Taller de Gestión Institucional Ministerio Educación nacional "/>
    <s v="Representación Isntitucional "/>
    <s v="N/A "/>
    <n v="3"/>
    <d v="2011-12-01T00:00:00"/>
    <d v="2013-12-01T00:00:00"/>
    <s v="Diciembre "/>
    <s v="MEN "/>
    <s v="N/A "/>
    <s v="N/A"/>
    <s v="Colombia "/>
    <s v="Bogotá "/>
    <x v="1"/>
    <s v="N/A "/>
    <s v="Movilidad tramitada por Rectoria "/>
    <s v="Movilidad tramitada por Rectoria "/>
    <s v="Movilidad tramitada por Rectoria "/>
    <s v="N/A"/>
    <m/>
  </r>
  <r>
    <s v="Rectoría "/>
    <s v="Leonel Velasquez Torres "/>
    <n v="71697459"/>
    <s v="leoneltorres@itm.edu.co"/>
    <s v="Jefe oficina Sistemas de Información "/>
    <x v="25"/>
    <s v="Facultad de Ingenierías"/>
    <s v="Misional "/>
    <x v="2"/>
    <s v="Taller de Gestión Institucional Ministerio Educación nacional "/>
    <s v="Representación Isntitucional "/>
    <s v="N/A "/>
    <n v="3"/>
    <d v="2011-12-01T00:00:00"/>
    <d v="2013-12-01T00:00:00"/>
    <s v="Diciembre "/>
    <s v="MEN "/>
    <s v="N/A "/>
    <s v="N/A "/>
    <s v="Colombia "/>
    <s v="Bogotá "/>
    <x v="1"/>
    <s v="N/A "/>
    <s v="Movilidad tramitada por Rectoria "/>
    <s v="Movilidad tramitada por Rectoria "/>
    <s v="Movilidad tramitada por Rectoria "/>
    <s v="N/A"/>
    <m/>
  </r>
  <r>
    <s v="Rectoría "/>
    <s v="Carlos Mario Restrepo "/>
    <n v="15534678"/>
    <s v="carlosrestrepo@itm.edu.co"/>
    <s v="Docente de carrera "/>
    <x v="28"/>
    <s v="Facultad de Ingenierías"/>
    <s v="Misional "/>
    <x v="0"/>
    <s v="Capacitación ministerio educación nacional "/>
    <s v="Representación Isntitucional "/>
    <s v="N/A"/>
    <n v="2"/>
    <d v="2014-12-01T00:00:00"/>
    <d v="2015-12-01T00:00:00"/>
    <s v="Diciembre "/>
    <s v="MEN "/>
    <s v="N/A "/>
    <s v="N/A"/>
    <s v="Colombia "/>
    <s v="Bogotá "/>
    <x v="1"/>
    <s v="N/A "/>
    <s v="Movilidad tramitada por Rectoria "/>
    <s v="Movilidad tramitada por Rectoria "/>
    <s v="Movilidad tramitada por Rectoria "/>
    <s v="N/A"/>
    <m/>
  </r>
  <r>
    <s v="Rectoría "/>
    <s v="Jorge Ivan Bedoya "/>
    <n v="98514785"/>
    <m/>
    <s v="Docente de carrera "/>
    <x v="36"/>
    <s v="Facultad de Ingenierías"/>
    <s v="Misional "/>
    <x v="0"/>
    <s v="Capacitación ministerio educación nacional "/>
    <s v="Representación Isntitucional "/>
    <s v="N/A"/>
    <n v="2"/>
    <d v="2014-12-01T00:00:00"/>
    <d v="2015-12-01T00:00:00"/>
    <s v="Diciembre "/>
    <s v="MEN "/>
    <s v="N/A "/>
    <s v="N/A"/>
    <s v="Colombia "/>
    <s v="Bogotá "/>
    <x v="1"/>
    <s v="N/A "/>
    <s v="Movilidad tramitada por Rectoria "/>
    <s v="Movilidad tramitada por Rectoria "/>
    <s v="Movilidad tramitada por Rectoria "/>
    <s v="N/A"/>
    <m/>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1">
  <r>
    <s v="DCRI"/>
    <s v="Juan Esteban Melguizo Vásquez "/>
    <n v="1152441991"/>
    <s v="juanmelguizo134433@correo.itm.edu.co"/>
    <s v="Estudiante "/>
    <x v="0"/>
    <s v="Facultad de Ciencias Exactas y Aplicadas"/>
    <s v="Misional "/>
    <x v="0"/>
    <s v="Realizar semeste académico "/>
    <s v="Pasantía"/>
    <s v="N/A"/>
    <n v="180"/>
    <d v="2002-02-01T00:00:00"/>
    <d v="1930-06-01T00:00:00"/>
    <s v="Enero"/>
    <s v="Universidad Federal Do ABC"/>
    <s v="Brasil "/>
    <s v="Sao Paulo"/>
    <x v="0"/>
    <s v="N/A"/>
    <s v="S"/>
    <s v="Compartir experiencia de viaje, representar el ITM "/>
    <s v="Falta socialización "/>
    <s v="S"/>
    <s v="Falta socialización "/>
  </r>
  <r>
    <s v="DCRI"/>
    <s v="Luzbedi Cabrera Jaramillo"/>
    <n v="1037601759"/>
    <s v="BEDICAB@HOTMAIL.COM"/>
    <s v="Estudiante "/>
    <x v="0"/>
    <s v="Facultad de Ciencias Exactas y Aplicadas"/>
    <s v="Misional "/>
    <x v="0"/>
    <s v="Realizar semeste académico "/>
    <s v="Intercambio Académico"/>
    <s v="N/A"/>
    <n v="360"/>
    <d v="2014-01-01T00:00:00"/>
    <d v="1930-11-01T00:00:00"/>
    <s v="Enero "/>
    <s v="Universidad de Guanajuato "/>
    <s v="México "/>
    <s v="Leon "/>
    <x v="0"/>
    <s v="N/A"/>
    <s v="si "/>
    <s v="Informe de movilidad notas"/>
    <s v="S"/>
    <s v="S"/>
    <m/>
  </r>
  <r>
    <s v="DCRI"/>
    <s v="Awer Andres Muñoz Ardila"/>
    <n v="1035424622"/>
    <s v="awermunoz146023@correo.itm.edu.co"/>
    <s v="Estudiante "/>
    <x v="0"/>
    <s v="Facultad de Ciencias Exactas y Aplicadas"/>
    <s v="Misional "/>
    <x v="0"/>
    <s v="Realizar semeste académico "/>
    <s v="Intercambio Académico"/>
    <s v="N/A"/>
    <n v="360"/>
    <d v="2014-01-01T00:00:00"/>
    <d v="1930-11-01T00:00:00"/>
    <s v="Enero "/>
    <s v="Universidad de Guanajuato "/>
    <s v="México "/>
    <s v="Leon "/>
    <x v="0"/>
    <s v="N/A"/>
    <s v="No "/>
    <s v="Socialización "/>
    <m/>
    <s v="S"/>
    <m/>
  </r>
  <r>
    <s v="DCRI"/>
    <s v="Jenifer Alejandra Morales Castro "/>
    <n v="1214716549"/>
    <s v="jenifermorales138578@correo.itm.edu.co"/>
    <s v="Estudiante "/>
    <x v="0"/>
    <s v="Facultad de Ciencias Exactas y Aplicadas"/>
    <s v="Misional "/>
    <x v="0"/>
    <s v="Realizar semeste académico "/>
    <s v="Intercambio Académico"/>
    <s v="N/A"/>
    <n v="180"/>
    <d v="2002-02-01T00:00:00"/>
    <d v="1930-06-01T00:00:00"/>
    <s v="Enero"/>
    <s v="Universidad Federal Do ABC"/>
    <s v="Brasil "/>
    <s v="Sao Paulo"/>
    <x v="0"/>
    <s v="N/A"/>
    <s v="si "/>
    <s v="Compartir experiencia de viaje, representar el ITM "/>
    <s v="Falta socialización "/>
    <s v="S"/>
    <s v="Falta socialización"/>
  </r>
  <r>
    <s v="DCRI"/>
    <s v="Francisco Luis Giraldo "/>
    <n v="71647133"/>
    <s v="franciscogiraldo@itm.edu.co"/>
    <s v="Docente de Carrera "/>
    <x v="1"/>
    <s v="Facultad de Artes y Humanidades"/>
    <s v="Misional "/>
    <x v="1"/>
    <s v="VIII Cogreso Internacional Catedra UNESCO para la calidad y equidad de la educación en América Latina "/>
    <s v="Ponencia"/>
    <s v="Lectura Analítica y pesamiento critico : elementos para la transforamción y el desarrollo social "/>
    <n v="6.5"/>
    <d v="2028-02-01T00:00:00"/>
    <d v="2004-03-01T00:00:00"/>
    <s v="Febrero"/>
    <s v="Universidad de Costa Rica "/>
    <s v="Costa Rica "/>
    <s v="San José "/>
    <x v="0"/>
    <s v="N/A"/>
    <s v="S"/>
    <s v="Cetificado de ponencia-memorias isbn-exposición"/>
    <s v="S"/>
    <s v="S"/>
    <m/>
  </r>
  <r>
    <s v="DCRI"/>
    <s v="Francisco Luis Giraldo "/>
    <n v="71647133"/>
    <s v="franciscogiraldo@itm.edu.co"/>
    <s v="Docente de Carrera "/>
    <x v="1"/>
    <s v="Facultad de Artes y Humanidades"/>
    <s v="Misional "/>
    <x v="1"/>
    <s v="II Enceuntro de redes académicas e investigactivas en la américa latina el caribe y europa latina "/>
    <s v="Representación Institucional"/>
    <s v="N/A"/>
    <n v="2.5"/>
    <d v="1931-03-01T00:00:00"/>
    <d v="2002-04-01T00:00:00"/>
    <s v="Marzo"/>
    <s v="Universidad de Magdalena "/>
    <s v="Colombia "/>
    <s v="Santa Marta "/>
    <x v="1"/>
    <s v="N/A"/>
    <s v="S"/>
    <s v="Cetificado de ponencia-informe trabajo red"/>
    <s v="S"/>
    <s v="N/A"/>
    <m/>
  </r>
  <r>
    <s v="DCRI"/>
    <s v="Jamir Mauricio Moreno Espinal "/>
    <n v="71736626"/>
    <s v="mauriciomoreno@itm.edu.co"/>
    <s v="Docente de Carrera "/>
    <x v="2"/>
    <s v="Facultad de Artes y Humanidades"/>
    <s v="Misional "/>
    <x v="1"/>
    <s v="XII Congreso Internacional sobre enfoque basado en competencias "/>
    <s v="Ponencia"/>
    <s v="Resultados del diseño, ejecución y evaluación por competencias de la asignatura técnica del teclado ene l progrma de informática musical "/>
    <n v="2.5"/>
    <d v="2016-03-01T00:00:00"/>
    <d v="2018-03-01T00:00:00"/>
    <s v="Marzo"/>
    <s v="Hotel Almirante "/>
    <s v="Colombia "/>
    <s v="Cartagena "/>
    <x v="1"/>
    <s v="N/A"/>
    <s v="si "/>
    <s v="Artículo: Resultados del diseño  (ISSn de la publicación "/>
    <s v="S"/>
    <s v="N/A"/>
    <s v="Se encuentran electrónicos:  D:\Nuevo Volumen\DCRI\MOVILIDAD\2016\Informe presentados\2016"/>
  </r>
  <r>
    <s v="DCRI"/>
    <s v="Juan Diego Parra "/>
    <n v="98660188"/>
    <s v="juanparra@itm.edu.ci"/>
    <s v="Docente Ocasional "/>
    <x v="3"/>
    <s v="Facultad de Artes y Humanidades"/>
    <s v="Misional "/>
    <x v="1"/>
    <s v="XII Congreso de la asociación para el estudio de la música popular: visiones de américa, sonoridades de america "/>
    <s v="Ponencia"/>
    <s v="Arqueología del Chucu-chucu"/>
    <n v="6.5"/>
    <d v="2007-03-01T00:00:00"/>
    <d v="2011-03-01T00:00:00"/>
    <s v="Marzo"/>
    <s v="Casa de la Américas "/>
    <s v="Cuba "/>
    <s v="La Habana"/>
    <x v="0"/>
    <s v="N/A"/>
    <s v="S"/>
    <s v="Certificado de ponencia, texto ponencia "/>
    <s v="S"/>
    <s v="S"/>
    <m/>
  </r>
  <r>
    <s v="DCRI"/>
    <s v="Omar Dario Gutierrez "/>
    <n v="71781837"/>
    <s v="omargutierrez@itm.edu.co "/>
    <s v="Docente de Carrera "/>
    <x v="0"/>
    <s v="Facultad de Ciencias Exactas y Aplicadas"/>
    <s v="Misional "/>
    <x v="1"/>
    <s v="&quot;21 International Symposium on Analytical an applied pyrolysis"/>
    <s v="Ponencia"/>
    <s v="Efectos  nanoparticulas sobre la degradación térmica y catalítica de poliolefinas "/>
    <n v="5.5"/>
    <d v="2008-05-01T00:00:00"/>
    <s v="mayo "/>
    <s v="Mayo"/>
    <s v="Centre national de la recherche Scientifique  "/>
    <s v="Francia "/>
    <s v="Nancy "/>
    <x v="0"/>
    <s v="N/A"/>
    <s v="si "/>
    <s v="Sometimiento de paper -publicación del resumen del poster en las memorias del evetno "/>
    <s v="S"/>
    <s v="S"/>
    <m/>
  </r>
  <r>
    <s v="DCRI"/>
    <s v="Jackeline Andrea Macias "/>
    <n v="1128400180"/>
    <s v="jackelinemacias@itm.edu.co"/>
    <s v="Docente Ocasional "/>
    <x v="4"/>
    <s v="Facultad de Ciencias Económicas y Administrativas"/>
    <s v="Misional "/>
    <x v="1"/>
    <s v="Congreso Latinoamericano y Centroamericano de semilleros, grupos y líderes de investigación "/>
    <s v="Ponencia"/>
    <s v="Proceso de investigación formativa-formación en investigación (IF-FI) del instot"/>
    <n v="3.5"/>
    <d v="2027-04-01T00:00:00"/>
    <d v="2001-05-01T00:00:00"/>
    <s v="Abril"/>
    <s v="N/A"/>
    <s v="Cuba "/>
    <s v="La Habana"/>
    <x v="0"/>
    <s v="N/A"/>
    <s v="si "/>
    <s v="Certificado de participación y ponente,  memorias del evento, socialización "/>
    <s v="S"/>
    <s v="S"/>
    <m/>
  </r>
  <r>
    <s v="Rectoria"/>
    <s v="Yudy Elena Giraldo "/>
    <n v="43153899"/>
    <s v="yudygiraldo@itm.edu.co"/>
    <s v="Decana"/>
    <x v="5"/>
    <s v="Facultad de Ciencias Económicas y Administrativas"/>
    <s v="Misional "/>
    <x v="2"/>
    <s v="Mesa PRME (Principios para la Educación Responsable en Gestión) "/>
    <s v="Representación Institucional"/>
    <s v="N/A"/>
    <n v="1"/>
    <d v="2010-02-01T00:00:00"/>
    <d v="2010-02-01T00:00:00"/>
    <s v="Febrero"/>
    <s v="N/A"/>
    <s v="Colombia"/>
    <s v="Bogotá"/>
    <x v="1"/>
    <s v="N/A"/>
    <s v="N/A "/>
    <s v="N/A "/>
    <m/>
    <s v="N/A"/>
    <m/>
  </r>
  <r>
    <s v="DCRI"/>
    <s v="Jonathan Bermudez Hernandez"/>
    <n v="1036611459"/>
    <s v="jonathannermudez@itm.edu.co"/>
    <s v="Docente Ocasional "/>
    <x v="4"/>
    <s v="Facultad de Ciencias Económicas y Administrativas"/>
    <s v="Misional "/>
    <x v="1"/>
    <s v="Mesa PRME (Principios para la Educación Responsable en Gestión) "/>
    <s v="Asistente"/>
    <s v="N/A"/>
    <n v="1"/>
    <d v="2010-02-01T00:00:00"/>
    <d v="2010-02-01T00:00:00"/>
    <s v="Febrero"/>
    <s v="N/A"/>
    <s v="Colombia"/>
    <s v="Bogotá"/>
    <x v="1"/>
    <s v="N/A"/>
    <s v="si "/>
    <s v="Informe de movildiad -certificado de aistencia "/>
    <s v="S"/>
    <s v="N/A"/>
    <m/>
  </r>
  <r>
    <s v="Rectoria"/>
    <s v="Natalia Montoya Cruz"/>
    <n v="43548090"/>
    <s v="nataliamontoya@itm.edu.co"/>
    <s v="Contadora "/>
    <x v="5"/>
    <s v="Departamento Financiero y Comercial"/>
    <s v="Apoyo "/>
    <x v="2"/>
    <s v="Seminario Taller "/>
    <s v="Capacitación"/>
    <s v="N/A"/>
    <n v="2.5"/>
    <d v="2016-02-01T00:00:00"/>
    <d v="2019-02-01T00:00:00"/>
    <s v="Febrero"/>
    <s v="Contaduría General de la Nación"/>
    <s v="Colombia"/>
    <s v="Bogotá"/>
    <x v="1"/>
    <s v="N/A"/>
    <s v="N/A "/>
    <s v="N/A "/>
    <m/>
    <s v="N/A"/>
    <m/>
  </r>
  <r>
    <s v="Rectoria"/>
    <s v="Yudisely Jazmín Loaiza Vasquez "/>
    <n v="43157202"/>
    <s v="yudiselyloaiza@itm.edu.co"/>
    <s v="Profesional Universitario "/>
    <x v="6"/>
    <s v="Departamento Financiero y Comercial"/>
    <s v="Apoyo "/>
    <x v="2"/>
    <s v="Seminario Taller "/>
    <s v="Capacitación"/>
    <s v="N/A"/>
    <n v="2.5"/>
    <d v="2016-02-01T00:00:00"/>
    <d v="2019-02-01T00:00:00"/>
    <s v="Febrero"/>
    <s v="Contaduría General de la Nación"/>
    <s v="Colombia"/>
    <s v="Bogotá"/>
    <x v="1"/>
    <s v="N/A"/>
    <s v="N/A "/>
    <s v="N/A "/>
    <m/>
    <s v="N/A"/>
    <m/>
  </r>
  <r>
    <s v="Rectoria"/>
    <s v="Olga Lucia Ruiz Correa "/>
    <n v="43575366"/>
    <s v="olgaruiz@itm.edu.co "/>
    <s v="Jefe Oficina Centro de Emprendimiento "/>
    <x v="7"/>
    <s v="Centro de Emprendimiento "/>
    <s v="Misional "/>
    <x v="2"/>
    <s v="Workshop 2016"/>
    <s v="Representación Institucional"/>
    <s v="N/A"/>
    <n v="2"/>
    <d v="2021-02-01T00:00:00"/>
    <d v="2022-02-01T00:00:00"/>
    <s v="Febrero"/>
    <s v="N/A"/>
    <s v="Colombia "/>
    <s v="Bucaramanga "/>
    <x v="1"/>
    <s v="N/A"/>
    <s v="N/A "/>
    <s v="N/A "/>
    <m/>
    <s v="N/A"/>
    <m/>
  </r>
  <r>
    <s v="Dirección de Investigación"/>
    <s v="Isabel Cristina Piedrahita Correo "/>
    <n v="39179426"/>
    <s v="isabelpiedrahita@itm.edu.co "/>
    <s v="Contratista Investigación "/>
    <x v="5"/>
    <s v="Dirección de Investigaciones "/>
    <s v="Misional "/>
    <x v="2"/>
    <s v="Workshop 2016"/>
    <s v="Representación Institucional"/>
    <s v="N/A"/>
    <n v="2"/>
    <d v="2021-02-01T00:00:00"/>
    <d v="2022-02-01T00:00:00"/>
    <s v="Febrero"/>
    <s v="N/A"/>
    <s v="Colombia "/>
    <s v="Bucaramanga "/>
    <x v="1"/>
    <s v="N/A"/>
    <s v="Direción de investigación "/>
    <s v="Direción de investigación "/>
    <m/>
    <s v="N/A"/>
    <m/>
  </r>
  <r>
    <s v="Rectoria"/>
    <s v="Maria Helena Garcia Agudelo "/>
    <n v="43016844"/>
    <s v="mariahelenagarcia@itm.edu.co"/>
    <s v="Asesora Jurídica "/>
    <x v="5"/>
    <s v="Oficina Jurídica "/>
    <s v="Apoyo "/>
    <x v="2"/>
    <s v="Workshop 2016"/>
    <s v="Representación Institucional"/>
    <s v="N/A"/>
    <n v="2"/>
    <d v="2021-02-01T00:00:00"/>
    <d v="2022-02-01T00:00:00"/>
    <s v="Febrero"/>
    <s v="N/A"/>
    <s v="Colombia "/>
    <s v="Bucaramanga "/>
    <x v="1"/>
    <s v="N/A"/>
    <s v="N/A "/>
    <s v="N/A "/>
    <m/>
    <s v="N/A"/>
    <m/>
  </r>
  <r>
    <s v="DCRI"/>
    <s v="Juan Diego Betancur "/>
    <n v="1036398696"/>
    <s v="juanbetancur@itm.edu.co"/>
    <s v="Estudiante "/>
    <x v="8"/>
    <s v="Facultad de Ingenierías"/>
    <s v="Misional "/>
    <x v="0"/>
    <s v="Intercambio academico "/>
    <s v="Intercambio Académico"/>
    <s v="N/A"/>
    <n v="180"/>
    <d v="2002-02-01T00:00:00"/>
    <d v="2024-06-01T00:00:00"/>
    <s v="Febrero"/>
    <s v="IPN"/>
    <s v="México "/>
    <s v="México"/>
    <x v="0"/>
    <s v="N/A"/>
    <s v="No "/>
    <s v="Socialización con la comunidad "/>
    <s v="S"/>
    <s v="si "/>
    <m/>
  </r>
  <r>
    <s v="Rectoria"/>
    <s v="Maria Fernanda Vega de Mendoza "/>
    <n v="43626028"/>
    <s v="mariavega@itm.edu.co"/>
    <s v="Directora Relaciones Internacionales "/>
    <x v="5"/>
    <s v="DCRI"/>
    <s v="Misional "/>
    <x v="2"/>
    <s v="Asamblea Red CCYK "/>
    <s v="Representación Institucional"/>
    <s v="N/A"/>
    <n v="1.5"/>
    <d v="2003-03-01T00:00:00"/>
    <d v="2004-03-01T00:00:00"/>
    <s v="Marzo"/>
    <s v="CCYK"/>
    <s v="Colombia "/>
    <s v="Cartagena "/>
    <x v="1"/>
    <s v="N/A"/>
    <s v="si "/>
    <s v="Informe de movilidad "/>
    <s v="N/A"/>
    <s v="N/A"/>
    <s v="Representacion Institucional"/>
  </r>
  <r>
    <s v="Dirección de Investigación"/>
    <s v="Diego Alberto Gutierrez "/>
    <n v="71768007"/>
    <s v="diegogutierrez@itm.edu.co "/>
    <s v="Docente asistente "/>
    <x v="9"/>
    <s v="Facultad de Ciencias Exactas y Aplicadas"/>
    <s v="Misional "/>
    <x v="1"/>
    <s v="Poyecto migración sismica"/>
    <s v="Representación Institucional"/>
    <s v="N/A"/>
    <n v="1"/>
    <d v="2025-02-01T00:00:00"/>
    <d v="2025-02-01T00:00:00"/>
    <s v="Febrero"/>
    <s v="Instituto Colonbiano del Petroleo "/>
    <s v="Colombia "/>
    <s v="Bucaramanga "/>
    <x v="1"/>
    <s v="N/A"/>
    <s v="Rectoria "/>
    <s v="parque i "/>
    <m/>
    <s v="N/A"/>
    <m/>
  </r>
  <r>
    <s v="Rectoria"/>
    <s v="Henry Leon Barrera"/>
    <n v="7179171"/>
    <s v="henrybarrera@itm.edu.co"/>
    <s v="Profesional Universitario "/>
    <x v="5"/>
    <s v="Dirección de Comunicaciones y Publicaciones "/>
    <s v="Estratégico "/>
    <x v="2"/>
    <s v="Entrega premios India Catalina "/>
    <s v="Representación Institucional"/>
    <s v="N/A"/>
    <n v="1.5"/>
    <d v="2004-03-01T00:00:00"/>
    <d v="2005-03-01T00:00:00"/>
    <s v="Marzo"/>
    <s v="N/A"/>
    <s v="Colombia"/>
    <s v="Cartagena "/>
    <x v="1"/>
    <s v="N/A"/>
    <s v="N/A "/>
    <s v="N/A "/>
    <m/>
    <s v="N/A"/>
    <m/>
  </r>
  <r>
    <s v="Dirección de Investigación"/>
    <s v="Hector Roman Quiceno "/>
    <n v="98697937"/>
    <s v="hectorquiceno@itm.edu.co"/>
    <s v="Docente Ocasional "/>
    <x v="10"/>
    <s v="Facultad de Ciencias Exactas y Aplicadas"/>
    <s v="Misional "/>
    <x v="1"/>
    <s v="Pasantía Doctoral "/>
    <s v="Pasantía"/>
    <s v="N/A"/>
    <n v="90"/>
    <d v="2001-03-01T00:00:00"/>
    <d v="1930-05-01T00:00:00"/>
    <s v="Marzo"/>
    <s v="Universidad de Western Australia "/>
    <s v="Australia "/>
    <s v="Perth "/>
    <x v="0"/>
    <s v="N/A"/>
    <s v="Direción de investigación "/>
    <s v="Direción de investigación "/>
    <m/>
    <s v="ok"/>
    <m/>
  </r>
  <r>
    <s v="DCRI"/>
    <s v="Artur Zarycki "/>
    <n v="514388"/>
    <s v="arturzarzycki@itm.edu.co"/>
    <s v="Docente Ocasional "/>
    <x v="8"/>
    <s v="Facultad de Ingenierías"/>
    <s v="Misional "/>
    <x v="1"/>
    <s v="Movilidad en el Marco de la propuesta Ruta N "/>
    <s v="Pasantía"/>
    <s v="N/A"/>
    <n v="13.5"/>
    <d v="2006-06-01T00:00:00"/>
    <d v="2029-06-01T00:00:00"/>
    <s v="junio "/>
    <s v="Instituto FEMTO "/>
    <s v="Francia "/>
    <s v="Besancon "/>
    <x v="0"/>
    <s v="N/A"/>
    <s v="S"/>
    <s v="socialización de la misión gestion de la firma convenio "/>
    <s v="S"/>
    <s v="S"/>
    <s v="D:\Nuevo Volumen\DCRI\MOVILIDAD\2016\Informe presentados\2016\Artur Zarzycki"/>
  </r>
  <r>
    <s v="Rectoria"/>
    <s v="July Galeano Zea "/>
    <n v="43977287"/>
    <s v="julygaleano@itm.edu.co"/>
    <s v="Docente de Carrera "/>
    <x v="11"/>
    <s v="Facultad de Ingenierías"/>
    <s v="Misional "/>
    <x v="1"/>
    <s v="Misión a FEMTOSR para transferencia de conocimiento y cooperaciónen proyectos ID en microtecnología"/>
    <s v="Pasantía"/>
    <s v="N/A"/>
    <n v="12"/>
    <d v="2017-06-01T00:00:00"/>
    <d v="1930-06-01T00:00:00"/>
    <s v="Junio"/>
    <s v="FEMTO-ST"/>
    <s v="Francia "/>
    <s v="Francia "/>
    <x v="0"/>
    <s v="N/A"/>
    <s v="N/A "/>
    <s v="N/A "/>
    <m/>
    <s v="ok"/>
    <m/>
  </r>
  <r>
    <s v="Rectoria"/>
    <s v="Adolfo Escobar Ordoñez "/>
    <n v="94494989"/>
    <s v="adolfoordoñez@itm.edu.ci"/>
    <s v="Decano "/>
    <x v="5"/>
    <s v="Facultad de Ingenierías"/>
    <s v="Misional "/>
    <x v="2"/>
    <s v="Asamblea General Acofi "/>
    <s v="Representación Institucional"/>
    <s v="N/A"/>
    <n v="1.5"/>
    <d v="2010-03-01T00:00:00"/>
    <d v="2011-03-01T00:00:00"/>
    <s v="Marzo"/>
    <s v="ACOFI"/>
    <s v="Colombia "/>
    <s v="Yopal "/>
    <x v="1"/>
    <s v="N/A"/>
    <s v="N/A "/>
    <s v="N/A "/>
    <m/>
    <s v="N/A"/>
    <m/>
  </r>
  <r>
    <s v="Rectoria"/>
    <s v="Heber Augusto Lopez "/>
    <n v="71214105"/>
    <s v="heberlopez@hotmail.com"/>
    <s v="Jefe Oficina Departamento electróncia "/>
    <x v="12"/>
    <s v="Facultad de Ingenierías"/>
    <s v="Misional "/>
    <x v="2"/>
    <s v="Reuníón Comando Conjunto Cibernetico de los ministerios de TIC y Defensa "/>
    <s v="Representación Institucional"/>
    <s v="N/A"/>
    <n v="0.5"/>
    <d v="2023-02-01T00:00:00"/>
    <d v="2023-02-01T00:00:00"/>
    <s v="Febrero"/>
    <s v="N/A"/>
    <s v="Colombia "/>
    <s v="Bogotá "/>
    <x v="1"/>
    <s v="N/A"/>
    <s v="N/A "/>
    <s v="N/A "/>
    <m/>
    <s v="N/A"/>
    <m/>
  </r>
  <r>
    <s v="Rectoria"/>
    <s v="Silvia Ines Jimenez Gomez "/>
    <n v="39350072"/>
    <s v="silviajimenez@itm.edu.co"/>
    <s v="Directora Operativa Departamento de Biblioteca "/>
    <x v="5"/>
    <s v="Departamento de Biblioteca "/>
    <s v="Apoyo "/>
    <x v="2"/>
    <s v="Seminario de edición revistas cientificas con calidad y visibilidad internacional "/>
    <s v="Representación Institucional"/>
    <s v="N/A"/>
    <n v="1.5"/>
    <d v="2001-03-01T00:00:00"/>
    <d v="2002-03-01T00:00:00"/>
    <s v="Marzo"/>
    <s v="cdu"/>
    <s v="Colombia "/>
    <s v="Bogota"/>
    <x v="1"/>
    <s v="N/A"/>
    <s v="N/A "/>
    <s v="N/A "/>
    <m/>
    <s v="N/A"/>
    <m/>
  </r>
  <r>
    <s v="Rectoria"/>
    <s v="Carlos Mario Toro "/>
    <n v="70125682"/>
    <s v="carlostoro@itm.edu.co"/>
    <s v="Vicerrector Financiero "/>
    <x v="5"/>
    <s v="Vicerrectoría Financiera "/>
    <s v="Apoyo "/>
    <x v="2"/>
    <s v="Asamblea general FODESEP"/>
    <s v="Representación Institucional"/>
    <s v="N/A"/>
    <n v="1.5"/>
    <d v="2016-03-01T00:00:00"/>
    <d v="2017-03-01T00:00:00"/>
    <s v="Marzo"/>
    <s v="FODESEP"/>
    <s v="Colombia "/>
    <s v="Bogota"/>
    <x v="1"/>
    <s v="N/A"/>
    <s v="N/A "/>
    <s v="N/A "/>
    <m/>
    <s v="N/A"/>
    <m/>
  </r>
  <r>
    <s v="Rectoria"/>
    <s v="Nora Isabel Gallego Mosquera  "/>
    <n v="43002915"/>
    <s v="noragallego@itm.edu.co"/>
    <s v="Jefe Oficina Departamento de Admisiones "/>
    <x v="5"/>
    <s v="Departamento de Admisiones "/>
    <m/>
    <x v="2"/>
    <s v="Capacitación Nueva herramienta de Cargue en el sistema nacional de informaión de educacion superios SNIES"/>
    <s v="Capacitación"/>
    <s v="N/A"/>
    <n v="0.05"/>
    <d v="2029-03-01T00:00:00"/>
    <d v="2029-03-01T00:00:00"/>
    <s v="Marzo"/>
    <s v="SNIES "/>
    <s v="Colombia "/>
    <s v="Bogotá "/>
    <x v="1"/>
    <s v="N/A"/>
    <s v="N/A "/>
    <s v="N/A "/>
    <m/>
    <s v="N/A"/>
    <m/>
  </r>
  <r>
    <s v="Rectoria"/>
    <s v="Jorge Alberto Gutierrez Jaramillo "/>
    <n v="71627821"/>
    <s v="jorgegutierrez@itm.edu.co"/>
    <s v="Profesional Universitario "/>
    <x v="5"/>
    <s v="Departamento de Sistemas "/>
    <m/>
    <x v="2"/>
    <s v="Capacitación Nueva herramienta de Cargue en el sistema nacional de informaión de educacion superios SNIES"/>
    <s v="Capacitación"/>
    <s v="N/A"/>
    <n v="0.05"/>
    <d v="2029-03-01T00:00:00"/>
    <d v="2029-03-01T00:00:00"/>
    <s v="Marzo"/>
    <s v="SNIES "/>
    <s v="Colombia "/>
    <s v="Bogotá "/>
    <x v="1"/>
    <s v="N/A"/>
    <s v="N/A "/>
    <s v="N/A "/>
    <m/>
    <s v="N/A"/>
    <m/>
  </r>
  <r>
    <s v="Rectoria"/>
    <s v="Heber Augusto Lopez "/>
    <n v="71214105"/>
    <s v="heberlopez@hotmail.com"/>
    <s v="Jefe de Oficina Departamento de Electrónica "/>
    <x v="12"/>
    <s v="Facultad de Ingenierías"/>
    <s v="Misional "/>
    <x v="2"/>
    <s v="Reunión Comando Cibernetico de los ministros TIC y Defensa"/>
    <s v="Representación Institucional"/>
    <s v="N/A"/>
    <n v="0.05"/>
    <d v="2029-03-01T00:00:00"/>
    <d v="2029-03-01T00:00:00"/>
    <s v="Marzo"/>
    <s v="Ministerio de Defensa "/>
    <s v="Colombia "/>
    <s v="Bogotá "/>
    <x v="1"/>
    <s v="N/A"/>
    <s v="N/A "/>
    <s v="N/A "/>
    <m/>
    <s v="N/A"/>
    <m/>
  </r>
  <r>
    <s v="Rectoria"/>
    <s v="Jaime Leon Tobon Velez "/>
    <n v="71360379"/>
    <s v="jaimeleon@itm.edu.co"/>
    <s v="Jefe Departamento de Posgrados"/>
    <x v="5"/>
    <s v="Dirección de Posgrados"/>
    <m/>
    <x v="2"/>
    <s v="Asamblea red Colonbiana de Posgrados "/>
    <s v="Representación Institucional"/>
    <s v="N/A"/>
    <n v="1.5"/>
    <d v="1931-03-01T00:00:00"/>
    <d v="2001-04-01T00:00:00"/>
    <s v="Marzo"/>
    <s v="Red Colombiana de Posgrados "/>
    <s v="Colombia "/>
    <s v="Cartagena "/>
    <x v="1"/>
    <s v="N/A"/>
    <s v="N/A "/>
    <s v="N/A "/>
    <m/>
    <s v="N/A"/>
    <m/>
  </r>
  <r>
    <s v="Rectoria"/>
    <s v="Eduard Emiro Rodriguez Ramirez "/>
    <n v="71759913"/>
    <s v="eduardrodriguez@itm.edu.co"/>
    <s v="Vicerrector de Docencia "/>
    <x v="5"/>
    <s v="Vicerrectoría de Docencia "/>
    <m/>
    <x v="2"/>
    <s v="Asamblea General Aciet"/>
    <s v="Representación Institucional"/>
    <s v="N/A"/>
    <n v="0.05"/>
    <d v="1931-03-01T00:00:00"/>
    <d v="1931-03-01T00:00:00"/>
    <s v="Marzo"/>
    <s v="Asamblea Aciet "/>
    <s v="Colombia "/>
    <s v="Bogotá "/>
    <x v="1"/>
    <s v="N/A"/>
    <s v="N/A "/>
    <s v="N/A "/>
    <m/>
    <s v="N/A"/>
    <m/>
  </r>
  <r>
    <s v="DCRI"/>
    <s v="Sebastian Garcia "/>
    <n v="1128398978"/>
    <s v="sebas7390@hotmail.com"/>
    <s v="Estudiante "/>
    <x v="13"/>
    <s v="Facultad de Ingenierías"/>
    <s v="Misional "/>
    <x v="0"/>
    <s v="Encuentro Nacional de Representantes Estudiantiles "/>
    <s v="Representación Institucional"/>
    <s v="N/A"/>
    <n v="2"/>
    <d v="2009-04-01T00:00:00"/>
    <d v="2010-04-01T00:00:00"/>
    <s v="Abril"/>
    <s v="N/A"/>
    <s v="Colombia "/>
    <s v="Bogotá "/>
    <x v="1"/>
    <s v="N/A"/>
    <s v="si "/>
    <s v="Csrtificado de asistencia -Articulo Teckne´"/>
    <s v="S"/>
    <s v="N/A"/>
    <m/>
  </r>
  <r>
    <s v="Rectoria"/>
    <s v="Eduard Emiro Rodriguez Ramirez "/>
    <n v="71759913"/>
    <s v="eduardrodriguez@itm.edu.co"/>
    <s v="Vicerrector de Docencia "/>
    <x v="5"/>
    <s v="Vicerrectoría de Docencia "/>
    <m/>
    <x v="2"/>
    <s v="Monisterio de Educacion Naciolan "/>
    <s v="Representación Institucional"/>
    <s v="N/A"/>
    <n v="0.05"/>
    <d v="2012-04-01T00:00:00"/>
    <d v="2012-04-01T00:00:00"/>
    <s v="Abril"/>
    <s v="Ministerio de Educacion Anl "/>
    <s v="Colombia "/>
    <s v="Bogotá "/>
    <x v="1"/>
    <s v="N/A"/>
    <s v="N/A "/>
    <s v="N/A "/>
    <m/>
    <s v="N/A"/>
    <m/>
  </r>
  <r>
    <s v="Rectoria"/>
    <s v="Yudy Elena Giraldo "/>
    <n v="43153899"/>
    <s v="yudigiraldo@itm.edu.co"/>
    <s v="Decana "/>
    <x v="5"/>
    <s v="Facultad de Ciencias Económicas y Administrativas"/>
    <s v="Misional "/>
    <x v="2"/>
    <s v="Monisterio de Educacion Nacional "/>
    <s v="Representación Institucional"/>
    <s v="N/A"/>
    <n v="0.05"/>
    <d v="2012-04-01T00:00:00"/>
    <d v="2012-04-01T00:00:00"/>
    <s v="Abril"/>
    <s v="Ministerio de Educacion Anl "/>
    <s v="Colombia "/>
    <s v="Bogotá "/>
    <x v="1"/>
    <s v="N/A"/>
    <s v="N/A "/>
    <s v="N/A "/>
    <m/>
    <s v="N/A"/>
    <m/>
  </r>
  <r>
    <s v="Rectoria"/>
    <s v="Adolfo Escobar Ordoñez "/>
    <n v="94494989"/>
    <s v="adolfoescobar@itm.edu.co"/>
    <s v="Decano Facultad de Ingenierías "/>
    <x v="5"/>
    <s v="Facultad de Ingenierías"/>
    <s v="Misional "/>
    <x v="2"/>
    <s v="Monisterio de Educacion Nacional "/>
    <s v="Representación Institucional"/>
    <s v="N/A"/>
    <n v="0.05"/>
    <d v="2012-04-01T00:00:00"/>
    <d v="2012-04-01T00:00:00"/>
    <s v="Abril"/>
    <s v="Ministerio de Educacion Anl "/>
    <s v="Colombia "/>
    <s v="Bogotá "/>
    <x v="1"/>
    <s v="N/A"/>
    <s v="N/A "/>
    <s v="N/A "/>
    <m/>
    <s v="N/A"/>
    <m/>
  </r>
  <r>
    <s v="Rectoria"/>
    <s v="Jose Luis Gonzalez"/>
    <n v="91256276"/>
    <s v="josegonzalez@itm.edu.co"/>
    <s v="Jefe de Oficina Ciencias básicas y de la construccion "/>
    <x v="5"/>
    <s v="Facultad de Ciencias Exactas y Aplicadas"/>
    <m/>
    <x v="2"/>
    <s v="Encuentro de la Unión Universitaria en Producción y Consumo Sostenible "/>
    <s v="Asistente"/>
    <s v="N/A"/>
    <n v="0.05"/>
    <d v="2014-04-01T00:00:00"/>
    <d v="2014-04-01T00:00:00"/>
    <s v="Abril "/>
    <s v="Minsiterio de Medio Ambiene y Desarrollo "/>
    <s v="Colombia "/>
    <s v="Bogotá "/>
    <x v="1"/>
    <s v="N/A"/>
    <s v="N/A "/>
    <s v="N/A "/>
    <m/>
    <s v="N/A"/>
    <m/>
  </r>
  <r>
    <s v="Rectoria"/>
    <s v="Julio Alberto Casas Monroy "/>
    <n v="71712310"/>
    <s v="juliocasas@itm.edu.co"/>
    <s v="Jefe Departamento de Mecatrónica y Electromecanica "/>
    <x v="14"/>
    <s v="Facultad de Ingenierías"/>
    <s v="Misional "/>
    <x v="2"/>
    <s v="Reunión Red Ingeniería Mecatronica y Automatización RIMA"/>
    <s v="Asistente"/>
    <s v="N/A"/>
    <n v="1.5"/>
    <d v="2014-04-01T00:00:00"/>
    <d v="2015-04-01T00:00:00"/>
    <s v="Abril"/>
    <s v="RED RIMA "/>
    <s v="Colombia "/>
    <s v="Bogotá "/>
    <x v="1"/>
    <s v="N/A"/>
    <s v="N/A "/>
    <s v="N/A "/>
    <m/>
    <s v="N/A"/>
    <m/>
  </r>
  <r>
    <s v="DCRI"/>
    <s v="Manuel Mauricio Goez"/>
    <n v="1037603599"/>
    <s v="manuelgoez213714@correo.itm.edu.co"/>
    <s v="Estudiante "/>
    <x v="15"/>
    <s v="Facultad de Ingenierías"/>
    <s v="Misional "/>
    <x v="0"/>
    <s v="VIII Seminario Internacional de Ingeniería Biomedica SIB 2016"/>
    <s v="Ponencia"/>
    <s v="A comparative stufy of noise reduction technique in preprocessing of 2-dimensional gel electrophoresis image "/>
    <n v="1.5"/>
    <d v="2014-04-01T00:00:00"/>
    <d v="2015-04-01T00:00:00"/>
    <s v="Abril"/>
    <s v="Universidad de lo Andes"/>
    <s v="Colombia "/>
    <s v="Bogotá "/>
    <x v="1"/>
    <s v="N/A"/>
    <s v="si "/>
    <s v="memoria del seminario-socialziacion "/>
    <s v="S"/>
    <s v="N/A"/>
    <s v="D:\Nuevo Volumen\DCRI\MOVILIDAD\2016\Informe presentados\2016\Mauricio Goezs "/>
  </r>
  <r>
    <s v="DCRI"/>
    <s v="Maria Camila Quintana "/>
    <n v="1037618885"/>
    <s v="mariacadavid@itm.edu.co"/>
    <s v="Estudiante "/>
    <x v="16"/>
    <s v="Facultad de Ciencias Económicas y Administrativas"/>
    <s v="Misional "/>
    <x v="0"/>
    <s v="Representación Institucional"/>
    <s v="Representación Institucional"/>
    <s v="N/A"/>
    <d v="2009-04-01T00:00:00"/>
    <d v="2010-04-01T00:00:00"/>
    <s v="Abril"/>
    <s v="Abril"/>
    <s v="N/A"/>
    <s v="Colombia "/>
    <s v="Bogotá "/>
    <x v="1"/>
    <s v="N/A"/>
    <s v="si "/>
    <s v="Certificado -Informe de movilida "/>
    <s v="S"/>
    <s v="N/A"/>
    <m/>
  </r>
  <r>
    <s v="DCRI"/>
    <s v="Carlos Javier Barrera Causil "/>
    <n v="10772359"/>
    <s v="carlosbarrera@itm.edu.do "/>
    <s v="Docente de Carrera "/>
    <x v="0"/>
    <s v="Facultad de Ciencias Exactas y Aplicadas"/>
    <s v="Misional "/>
    <x v="1"/>
    <s v="ISBA 2016 World Meeting "/>
    <s v="Ponencia"/>
    <s v="Elicitation of the joint priori distribution of the  logistic regression parameters "/>
    <d v="2013-06-01T00:00:00"/>
    <d v="2017-06-01T00:00:00"/>
    <s v="junio "/>
    <s v="Junio"/>
    <s v="N/A"/>
    <s v="Francia "/>
    <s v="Sardinia"/>
    <x v="0"/>
    <s v="N/A"/>
    <s v="si "/>
    <s v="Certificado de ponencia*someter articulo "/>
    <s v="S"/>
    <s v="S"/>
    <m/>
  </r>
  <r>
    <s v="DCRI"/>
    <s v="Juan Diego Moreno Arango "/>
    <n v="71212957"/>
    <s v="juanmoreno@itm.edu.co"/>
    <s v="Docente Ocasional "/>
    <x v="17"/>
    <s v="Facultad de Artes y Humanidades"/>
    <s v="Misional "/>
    <x v="1"/>
    <s v="Festival Internacional de la Imagen "/>
    <s v="Ponencia"/>
    <s v="Diseño Inclusivo: la paradad de la fabrica de chocolates "/>
    <n v="3.5"/>
    <d v="2009-05-01T00:00:00"/>
    <d v="2013-05-01T00:00:00"/>
    <s v="Mayo"/>
    <s v="Universidad de Caldas"/>
    <s v="Colombia "/>
    <s v="Manizales "/>
    <x v="1"/>
    <s v="Semillero Diseño y salud "/>
    <s v="S"/>
    <s v="Certificado de participación socializacion-pubicación memorias del evetno "/>
    <s v="S"/>
    <s v="N/A"/>
    <s v="https://issuu.com/imagenfest/docs/ctlgfinal_con_todo"/>
  </r>
  <r>
    <s v="DCRI"/>
    <s v="Erika Solange Imbett Vargas "/>
    <n v="32887861"/>
    <s v="erikaimbett@itm.edu.co"/>
    <s v="Estudiante "/>
    <x v="1"/>
    <s v="Facultad de Artes y Humanidades"/>
    <s v="Misional "/>
    <x v="0"/>
    <s v="Festival Internacional de la Imagen "/>
    <s v="Ponencia"/>
    <s v="Los artesanos embera Hatio, caso de análisi "/>
    <n v="3.5"/>
    <d v="2009-05-01T00:00:00"/>
    <d v="2013-05-01T00:00:00"/>
    <s v="Mayo"/>
    <s v="Universidad de Caldas"/>
    <s v="Colombia "/>
    <s v="Manizales "/>
    <x v="1"/>
    <s v="objetual "/>
    <s v="si "/>
    <s v="Certificado de participación socializacion-pubicación memorias del evetno "/>
    <s v="S"/>
    <s v="N/A"/>
    <s v="https://issuu.com/imagenfest/docs/ctlgfinal_con_todo"/>
  </r>
  <r>
    <s v="DCRI"/>
    <s v="Hernán Dario Castaño Castrillón "/>
    <n v="1039468308"/>
    <s v="hernan9611@hotmail.com"/>
    <s v="Estudiante "/>
    <x v="18"/>
    <s v="Facultad de Artes y Humanidades"/>
    <s v="Misional "/>
    <x v="0"/>
    <s v="Festival Internacional de la Imagen "/>
    <s v="Ponencia"/>
    <s v="Unguentos pocimas y brebajes: análisis de us significdo y significancia en la comunida Antioqueña "/>
    <n v="3.5"/>
    <d v="2009-05-01T00:00:00"/>
    <d v="2013-05-01T00:00:00"/>
    <s v="Mayo"/>
    <s v="Universidad de Caldas"/>
    <s v="Colombia "/>
    <s v="Manizales "/>
    <x v="1"/>
    <s v="Semillero Diseño y salud "/>
    <s v="si "/>
    <s v="Certificado de participación socializacion-pubicación memorias del evetno "/>
    <s v="S"/>
    <s v="N/A"/>
    <s v="https://issuu.com/imagenfest/docs/ctlgfinal_con_todo"/>
  </r>
  <r>
    <s v="DCRI"/>
    <s v="Johan Sebastian Mejía Ramirez "/>
    <n v="1214715254"/>
    <s v="j.sebastian@hotmail.com"/>
    <s v="Estudiante "/>
    <x v="18"/>
    <s v="Facultad de Artes y Humanidades"/>
    <s v="Misional "/>
    <x v="0"/>
    <s v="Festival Internacional de la Imagen "/>
    <s v="Ponencia"/>
    <s v="Métodos de innovación para proyectos de inclusión social "/>
    <n v="3.5"/>
    <d v="2009-05-01T00:00:00"/>
    <d v="2013-05-01T00:00:00"/>
    <s v="Mayo"/>
    <s v="Universidad de Caldas"/>
    <s v="Colombia "/>
    <s v="Manizales "/>
    <x v="1"/>
    <s v="Semillero Diseño y salud "/>
    <s v="si "/>
    <s v="Certificado de participación socializacion-pubicación memorias del evetno "/>
    <s v="S"/>
    <s v="N/A"/>
    <s v="https://issuu.com/imagenfest/docs/ctlgfinal_con_todo"/>
  </r>
  <r>
    <s v="DCRI"/>
    <s v="Julian Lujan Bermúdez "/>
    <n v="1040737781"/>
    <s v="julian_lujan1208@hotmail.com"/>
    <s v="Estudiante "/>
    <x v="18"/>
    <s v="Facultad de Artes y Humanidades"/>
    <s v="Misional "/>
    <x v="0"/>
    <s v="Festival Internacional de la Imagen "/>
    <s v="Ponencia"/>
    <s v="la cultura material en el diseño de tecnologías de apoyo AT incluyentes"/>
    <n v="3.5"/>
    <d v="2009-05-01T00:00:00"/>
    <d v="2013-05-01T00:00:00"/>
    <s v="Mayo"/>
    <s v="Universidad de Caldas"/>
    <s v="Colombia "/>
    <s v="Manizales "/>
    <x v="1"/>
    <s v="Semillero Diseño y salud "/>
    <s v="si "/>
    <s v="Certificado de participación socializacion-pubicación memorias del evetno "/>
    <s v="S"/>
    <s v="N/A"/>
    <s v="https://issuu.com/imagenfest/docs/ctlgfinal_con_todo"/>
  </r>
  <r>
    <s v="DCRI"/>
    <s v="Ana Maria Valencia Isaza "/>
    <n v="1017205634"/>
    <s v="anamariav.gp@gmail.com"/>
    <s v="Estudiante "/>
    <x v="3"/>
    <s v="Facultad de Artes y Humanidades"/>
    <s v="Misional "/>
    <x v="0"/>
    <s v="Festival Internacional de la Imagen "/>
    <s v="Ponencia"/>
    <s v="14 cañonazos visuales de discos fuentes"/>
    <n v="3.5"/>
    <d v="2009-05-01T00:00:00"/>
    <d v="2013-05-01T00:00:00"/>
    <s v="Mayo"/>
    <s v="Universidad de Caldas"/>
    <s v="Colombia "/>
    <s v="Manizales "/>
    <x v="1"/>
    <s v="Secuencia 1"/>
    <s v="si "/>
    <s v="Certificado de participación socializacion-pubicación memorias del evetno "/>
    <s v="S"/>
    <s v="N/A"/>
    <s v="D:\Nuevo Volumen\DCRI\MOVILIDAD\2016\Informe presentados\2016\Ana María Valencia Isaza"/>
  </r>
  <r>
    <s v="Dirección de Investigación"/>
    <s v="Lina María Garcia Román "/>
    <n v="43593782"/>
    <s v="linagarcia@itm.edu.co"/>
    <s v="Jefe Departamento Ciencias Administrativas "/>
    <x v="5"/>
    <s v="Facultad de Ciencias Económicas y Administrativas"/>
    <s v="Misional "/>
    <x v="2"/>
    <s v="Encuentro de Decanos y Programas 2016"/>
    <s v="Representación Institucional "/>
    <s v="N/A"/>
    <n v="3.5"/>
    <d v="2001-05-01T00:00:00"/>
    <d v="2003-05-01T00:00:00"/>
    <s v="Mayo"/>
    <s v="Ascolfa "/>
    <s v="Colombia "/>
    <s v="Barranquilla"/>
    <x v="1"/>
    <s v="N/A"/>
    <s v="Direción de investigación "/>
    <s v="propone como retribución “Socialización a los docentes del departamento en Ciencias Administrativas y socialización al consejo de facultad"/>
    <m/>
    <s v="N/A"/>
    <m/>
  </r>
  <r>
    <s v="Rectoria"/>
    <s v="Silvia Ines Jimenez Gomez "/>
    <n v="39350072"/>
    <s v="silviajimenez@itm.edu.co"/>
    <s v="Directora Operativa Departamento de Biblioteca "/>
    <x v="5"/>
    <s v="Departamento de Biblioteca "/>
    <m/>
    <x v="2"/>
    <s v="Foro del libro-nuevas formas de hacer libros "/>
    <s v="Asistente"/>
    <s v="N/A"/>
    <n v="2.5"/>
    <d v="2025-04-01T00:00:00"/>
    <d v="2027-04-01T00:00:00"/>
    <s v="Abril"/>
    <s v="Cámara Colombiana del Libro"/>
    <s v="Colombia "/>
    <s v="Bogotá "/>
    <x v="1"/>
    <s v="N/A"/>
    <s v="N/A "/>
    <s v="N/A "/>
    <m/>
    <s v="N/A"/>
    <m/>
  </r>
  <r>
    <s v="Rectoria"/>
    <s v="Natalia Montoya Cruz"/>
    <n v="43548090"/>
    <s v="nataliamontoya@itm.edu.co"/>
    <s v="Contadora "/>
    <x v="5"/>
    <s v="Departamento Financiero y Comercial"/>
    <m/>
    <x v="2"/>
    <s v="Taller implementación del nuevo marco contable para entidades del Gobierno NICSP"/>
    <s v="Capacitación"/>
    <s v="N/A"/>
    <n v="1.5"/>
    <d v="2028-04-01T00:00:00"/>
    <d v="1930-04-01T00:00:00"/>
    <s v="Abril"/>
    <s v="F&amp;C Consultores"/>
    <s v="Colombia "/>
    <s v="Bogotá "/>
    <x v="1"/>
    <s v="N/A"/>
    <s v="N/A "/>
    <s v="N/A "/>
    <m/>
    <s v="N/A"/>
    <m/>
  </r>
  <r>
    <s v="Rectoria"/>
    <s v="Yudisely Jazmín Loaiza Vasquez "/>
    <n v="43157202"/>
    <s v="yudiselyloaiza@itm.edu.co"/>
    <s v="Profesional Universitario "/>
    <x v="6"/>
    <s v="Departamento Financiero y Comercial"/>
    <m/>
    <x v="2"/>
    <s v="Taller implementación del nuevo marco contable para entidades del Gobierno NICSP"/>
    <s v="Capacitación"/>
    <s v="N/A"/>
    <n v="1.5"/>
    <d v="2028-04-01T00:00:00"/>
    <d v="1930-04-01T00:00:00"/>
    <s v="Abril"/>
    <s v="F&amp;C Consultores"/>
    <s v="Colombia "/>
    <s v="Bogotá "/>
    <x v="1"/>
    <s v="N/A"/>
    <s v="N/A "/>
    <s v="N/A "/>
    <m/>
    <s v="N/A"/>
    <m/>
  </r>
  <r>
    <s v="Rectoria"/>
    <s v="Diana Alexandra Orrego Metaute "/>
    <m/>
    <s v="dianaorrego@itm.edu.co"/>
    <s v="Jefe Oficina Departamento Ciencias Aplicadas "/>
    <x v="0"/>
    <s v="Facultad de Ciencias Exactas y Aplicadas"/>
    <m/>
    <x v="2"/>
    <s v="Reunión directores progamas Ingneiería Biomédica "/>
    <s v="Asistente"/>
    <s v="N/A"/>
    <n v="0.05"/>
    <d v="2013-05-01T00:00:00"/>
    <d v="2013-05-01T00:00:00"/>
    <s v="Mayo"/>
    <s v="Escuela Colombiana de Ingeniería Julio Garavito"/>
    <s v="Colombia "/>
    <s v="Bogotá "/>
    <x v="1"/>
    <s v="NA"/>
    <s v="N/A "/>
    <s v="N/A "/>
    <m/>
    <s v="N/A"/>
    <m/>
  </r>
  <r>
    <s v="Rectoria"/>
    <s v="July Galeano Zea "/>
    <n v="43977287"/>
    <s v="julygaleano@itm.edu.co"/>
    <s v="Docente de Carrera "/>
    <x v="19"/>
    <s v="Facultad de Ingenierías"/>
    <s v="Misional "/>
    <x v="1"/>
    <s v="Visita instalaciones del Departamento de Ingneiría de la Pontificia Universidad Católica de Perú "/>
    <s v="Asistente"/>
    <s v="N/A"/>
    <n v="7.5"/>
    <d v="2001-05-01T00:00:00"/>
    <d v="2010-05-01T00:00:00"/>
    <s v="Mayo"/>
    <s v="Universidad Católcia del Peru "/>
    <s v="Perú "/>
    <s v="Perú "/>
    <x v="0"/>
    <s v="N/A"/>
    <s v="N/A "/>
    <s v="N/A "/>
    <m/>
    <s v="ok"/>
    <m/>
  </r>
  <r>
    <s v="DCRI"/>
    <s v="Julian Arango Toro "/>
    <n v="1128277118"/>
    <s v="julianarangotoro@outloo.com"/>
    <s v="Estudiante "/>
    <x v="15"/>
    <s v="Facultad de Ingenierías"/>
    <s v="Misional "/>
    <x v="0"/>
    <s v="VII congreso Internacional de formación y modelación en ciencias básicas "/>
    <s v="Ponencia"/>
    <s v="Diseño de sensor de formación torácica basado en antenas de microcinta y estructuras de metamateriales "/>
    <n v="2"/>
    <d v="2004-05-01T00:00:00"/>
    <d v="2006-05-01T00:00:00"/>
    <s v="Mayo"/>
    <s v="N/A"/>
    <s v="Colombia "/>
    <s v="Medellín "/>
    <x v="1"/>
    <s v="N/A"/>
    <s v="si "/>
    <s v="Memorias con ISBN"/>
    <s v="S"/>
    <s v="N/A"/>
    <m/>
  </r>
  <r>
    <s v="Dirección de Investigación"/>
    <s v="Gabriel Stevens Acevedo Osorio "/>
    <n v="72345911"/>
    <s v="gabrielacevedo.0629@gmail.com"/>
    <s v="Estudiante "/>
    <x v="15"/>
    <s v="Facultad de Ingenierías"/>
    <s v="Misional "/>
    <x v="0"/>
    <s v="VII congreso Internacional de formación y modelación en ciencias básicas "/>
    <s v="Ponencia"/>
    <s v="Optimatización de mico resoandor para la detección de cambios en la permitividad dielectrica de sustancias quimicas "/>
    <s v="N/A"/>
    <d v="2004-05-01T00:00:00"/>
    <d v="2006-05-01T00:00:00"/>
    <s v="Mayo"/>
    <s v="Universidad de Medellín"/>
    <s v="Colombia "/>
    <s v="Medellín "/>
    <x v="1"/>
    <s v="N/A"/>
    <s v="Direción de investigación "/>
    <s v="Memorias con ISBN"/>
    <m/>
    <s v="N/A"/>
    <m/>
  </r>
  <r>
    <s v="Dirección de Investigación"/>
    <s v="Omar Dario Gutierrez "/>
    <n v="71781837"/>
    <s v="omargutierrez@itm.edu.co "/>
    <s v="Docente de Carrera "/>
    <x v="0"/>
    <s v="Facultad de Ciencias Exactas y Aplicadas"/>
    <s v="Misional "/>
    <x v="1"/>
    <s v="VII congreso Internacional de formación y modelación en ciencias básicas "/>
    <s v="Ponencia"/>
    <s v="Corrrlacion entre los parametros de las funciones de Boltzmann y dell con el fenomeno de termoluminiscencia para su uso en el modelamiento y simulación de dosímetros termoluminiscentes "/>
    <n v="1.5"/>
    <d v="2004-05-01T00:00:00"/>
    <d v="2006-05-01T00:00:00"/>
    <s v="Mayo"/>
    <s v="Universidad de Medellín"/>
    <s v="Colombia "/>
    <s v="Medellin "/>
    <x v="1"/>
    <s v="N/A"/>
    <s v="Direción de investigación "/>
    <s v="Memorias con ISBN"/>
    <m/>
    <s v="N/A"/>
    <m/>
  </r>
  <r>
    <s v="Dirección de Investigación"/>
    <s v="Jorge Ivan Usme "/>
    <n v="71762900"/>
    <s v="jorgeusma@itm.edu.co"/>
    <s v="Docente de Carrera "/>
    <x v="0"/>
    <s v="Facultad de Ciencias Exactas y Aplicadas"/>
    <s v="Misional "/>
    <x v="1"/>
    <s v="VII congreso Internacional de formación y modelación en ciencias básicas "/>
    <s v="Ponencia"/>
    <s v="Freefem una alternativa de sofware libre para el estudio de ecuaciones diferenciales parciales "/>
    <n v="1.5"/>
    <d v="2004-05-01T00:00:00"/>
    <d v="2006-05-01T00:00:00"/>
    <s v="Mayo"/>
    <s v="Universidad de Medellín"/>
    <s v="Colombia "/>
    <s v="Medellin "/>
    <x v="1"/>
    <s v="N/A"/>
    <s v="Direción de investigación "/>
    <s v="Memorias con ISBN"/>
    <m/>
    <s v="N/A"/>
    <m/>
  </r>
  <r>
    <s v="Rectoria"/>
    <s v="Eduard Emiro Rodriguez Ramirez "/>
    <n v="71759913"/>
    <s v="eduardrodriguez@itm.edu.co"/>
    <s v="Vicerrector de Docencia"/>
    <x v="5"/>
    <s v="Vicerrectoría de Docencia "/>
    <m/>
    <x v="2"/>
    <s v="Ministerio de Educación Nacional "/>
    <s v="Representación Institucional "/>
    <s v="N/A"/>
    <n v="0.5"/>
    <d v="2013-05-01T00:00:00"/>
    <d v="2013-05-01T00:00:00"/>
    <s v="Mayo"/>
    <s v="Ministerio de Educación Nacional "/>
    <s v="Colombia "/>
    <s v="Bogotá "/>
    <x v="1"/>
    <s v="N/A"/>
    <s v="N/A "/>
    <s v="N/A "/>
    <m/>
    <s v="N/A"/>
    <m/>
  </r>
  <r>
    <s v="Rectoria"/>
    <s v="Jose Luis Gonzalez"/>
    <n v="91256276"/>
    <s v="josegonzalez@itm.edu.co"/>
    <s v="Jefe de Oficina Ciencias básicas y de la construccion "/>
    <x v="5"/>
    <s v="Facultad de Ciencias Exactas y Aplicadas"/>
    <m/>
    <x v="2"/>
    <s v="Encuentro Nacional de profesiones Auxiliares de la Arquitectura "/>
    <s v="Representación Institucional"/>
    <s v="N/A"/>
    <n v="0.05"/>
    <d v="2020-05-01T00:00:00"/>
    <d v="2020-05-01T00:00:00"/>
    <s v="Mayo"/>
    <s v="N/A"/>
    <s v="Colombia "/>
    <s v="Bogotá "/>
    <x v="1"/>
    <s v="N/A"/>
    <s v="N/A "/>
    <s v="N/A "/>
    <m/>
    <s v="N/A"/>
    <m/>
  </r>
  <r>
    <s v="DCRI"/>
    <s v="Jorge Ariel Franco Lopez "/>
    <n v="70558780"/>
    <s v="jorgefranco@itm.edu.Ve"/>
    <s v="Docente Ocasional "/>
    <x v="4"/>
    <s v="Facultad de Ciencias Económicas y Administrativas"/>
    <s v="Misional "/>
    <x v="1"/>
    <s v="II Congreso Internacional de Estudios en Organizaciones Públicas y privadas y Sociales en América Latina y el Caribe "/>
    <s v="Ponencia"/>
    <s v="Los sistemas de transporte en Colombia y su perspectiva frente al comercio mundial "/>
    <n v="4.5"/>
    <d v="2023-05-01T00:00:00"/>
    <d v="2029-05-01T00:00:00"/>
    <s v="Mayo"/>
    <s v="N/A"/>
    <s v="Venezuela "/>
    <s v="Isla Margarita "/>
    <x v="0"/>
    <s v="N/A"/>
    <s v="si "/>
    <s v="Certificados de la ponencia, Memorias del evento (ISBNN) y Socialización del Conocimiento con los estudiantes del semillero"/>
    <s v="Pendiente Artículo, fecha Septiembre 2017"/>
    <s v="si "/>
    <s v="El docente cambio el producto sin embargo este no fue aceptado. Debe ser entregado en julio 2017.Si, efectivamente en el momento actual vengo con otros dos investigadores del ITM y el Salazar y Herrera en la construcción del artículo, estamos muy interesados en la realización de un artículo de calidad. _x000a_Te envío un avance importante que ya se tiene, considero que el transcurso del mes de septiembre envío el soporte de la revista a la que enviaremos.  el 14 d ejulio envi a la siguiente informacion: Soporto el atraso en la información necesaria para el desarrollo de la metodología._x000a__x000a_"/>
  </r>
  <r>
    <s v="Rectoria"/>
    <s v="Luis Horacio Botero "/>
    <n v="70560425"/>
    <s v="luisbotero@itm.edu.Co"/>
    <s v="Vicerrector de Investigación "/>
    <x v="5"/>
    <s v="Vicerrectoria de Investigación y Extensíón "/>
    <m/>
    <x v="2"/>
    <s v="“Taller ALCUE NET – Horizon 2020 NCP Cpaacity buiding workshop”, "/>
    <s v="Asistente"/>
    <s v="N/A"/>
    <n v="0.5"/>
    <d v="2023-05-01T00:00:00"/>
    <d v="2023-05-01T00:00:00"/>
    <s v="Mayo"/>
    <s v="Colciencias "/>
    <s v="Colombia "/>
    <s v="Bogotá "/>
    <x v="1"/>
    <s v="N/A"/>
    <s v="N/A "/>
    <s v="N/A "/>
    <m/>
    <s v="N/A"/>
    <m/>
  </r>
  <r>
    <s v="DCRI"/>
    <s v="Beatriz Elena Acosta Rios "/>
    <s v="43.629.284"/>
    <s v="beatriacosta@itm.edu.co"/>
    <s v="Docente Ocasional "/>
    <x v="3"/>
    <s v="Facultad de Artes y Humanidades"/>
    <s v="Misional "/>
    <x v="1"/>
    <s v="Seminario académico Internacional &quot;El efecto deleuze&quot;"/>
    <s v="Ponencia"/>
    <s v="La literatura deleuzina"/>
    <n v="21"/>
    <d v="2029-05-01T00:00:00"/>
    <d v="2019-06-01T00:00:00"/>
    <s v="Mayo"/>
    <s v="Universidad de Zaragosa "/>
    <s v="España "/>
    <s v="Zaragoza"/>
    <x v="0"/>
    <s v="N/A"/>
    <s v="si "/>
    <s v="Certificado de ponencia, capitulo del libro "/>
    <s v="S"/>
    <s v="S"/>
    <m/>
  </r>
  <r>
    <s v="Dirección de Investigación"/>
    <s v="Jorge Andrés Velez Muñoz "/>
    <n v="1020417911"/>
    <s v="jorgevelez@itm.edu.Gr"/>
    <s v="Docente Ocasional "/>
    <x v="4"/>
    <s v="Facultad de Ciencias Económicas y Administrativas"/>
    <s v="Misional "/>
    <x v="1"/>
    <s v="14 Conferencia Anual de Marketing "/>
    <s v="Ponencia"/>
    <s v="Downtream social marketing in the education sector in Colombia "/>
    <n v="4.5"/>
    <d v="2027-07-01T00:00:00"/>
    <d v="1930-07-01T00:00:00"/>
    <s v="Julio"/>
    <s v="N/A"/>
    <s v="Grecia "/>
    <s v="Atenas "/>
    <x v="0"/>
    <s v="N/A "/>
    <s v="si "/>
    <s v="parque i "/>
    <m/>
    <s v="si "/>
    <m/>
  </r>
  <r>
    <s v="DCRI"/>
    <s v="Luis Miguel Jménez"/>
    <n v="1128282974"/>
    <s v="luismigueljimenez@itm.edu.co "/>
    <s v="Docente Ocasional "/>
    <x v="16"/>
    <s v="Facultad de Ciencias Económicas y Administrativas"/>
    <s v="Misional "/>
    <x v="1"/>
    <s v="Quinta Conferencia Iberoamericana en Sistemas Cibernética Informática CISCI 2016"/>
    <s v="Ponencia"/>
    <s v="Competitividad regional como motor de desarrollo local "/>
    <n v="4.5"/>
    <d v="2005-07-01T00:00:00"/>
    <d v="2008-07-01T00:00:00"/>
    <s v="Julio"/>
    <s v="CISCI 2016"/>
    <s v="Estados Unidos "/>
    <s v="Orlando "/>
    <x v="0"/>
    <s v="N/A"/>
    <s v="si "/>
    <s v="Certificado de asistencia-indexacion scopus "/>
    <s v="S"/>
    <s v="S"/>
    <s v="D:\Nuevo Volumen\DCRI\MOVILIDAD\2016\Informe presentados\2016\Luis Miguel Jimenez"/>
  </r>
  <r>
    <s v="Rectoria"/>
    <s v="Francisco Luis Giraldo "/>
    <n v="71647133"/>
    <s v="franciscogiraldo@itm.edu.Br"/>
    <s v="Docente de Carrera "/>
    <x v="1"/>
    <s v="Facultad de Artes y Humanidades"/>
    <s v="Misional "/>
    <x v="1"/>
    <s v="XI Jornadas Latinoamericanas de Estudio Sociaias de Ciencia e da tecnologia. Esocite 2016"/>
    <s v="Ponencia"/>
    <s v="La foramción en ciencia Tecnolgia e innovación como elemento curricular de Trasnformación y desarrollo para la sociedad   "/>
    <n v="4.5"/>
    <d v="2024-06-01T00:00:00"/>
    <d v="2029-06-01T00:00:00"/>
    <s v="Junio"/>
    <s v="N/A"/>
    <s v="Brasil "/>
    <s v="Curitiba "/>
    <x v="0"/>
    <s v="N/A"/>
    <s v="N/A "/>
    <s v="N/A "/>
    <m/>
    <s v="ok"/>
    <m/>
  </r>
  <r>
    <s v="Rectoria"/>
    <s v="Ana Lucia Begue Lema "/>
    <n v="42881673"/>
    <s v="anabegue@itm.edu.Co"/>
    <s v="Jefe Oficina Departamento Artes y Humanidades "/>
    <x v="5"/>
    <s v="Facultad de Artes y Humanidades"/>
    <s v="Misional "/>
    <x v="2"/>
    <s v="Misión institucional "/>
    <s v="Representación Institucional"/>
    <s v="N/A"/>
    <n v="1"/>
    <d v="1931-05-01T00:00:00"/>
    <d v="1931-05-01T00:00:00"/>
    <s v="Mayo"/>
    <s v="Ministerio de Eduación Nacional "/>
    <s v="Colobmia "/>
    <s v="Bogotá "/>
    <x v="1"/>
    <s v="N/A "/>
    <s v="N/A "/>
    <s v="N/A "/>
    <m/>
    <s v="N/A"/>
    <m/>
  </r>
  <r>
    <s v="DCRI"/>
    <s v="Alvaro Monterroza"/>
    <n v="92526311"/>
    <s v="alvaro@itm.edu.Es"/>
    <s v="Docente de Carrera "/>
    <x v="17"/>
    <s v="Facultad de Artes y Humanidades"/>
    <s v="Misional "/>
    <x v="1"/>
    <s v="Pasantía Doctoral "/>
    <s v="Pasantía"/>
    <s v="N/A"/>
    <n v="34"/>
    <d v="2023-06-01T00:00:00"/>
    <d v="2027-07-01T00:00:00"/>
    <s v="Junio"/>
    <s v="Universidad Carlos III"/>
    <s v="España "/>
    <s v="Madrid "/>
    <x v="0"/>
    <s v="N/A "/>
    <s v="S"/>
    <s v="Articulo sometido a publicación "/>
    <s v="S"/>
    <s v="S"/>
    <m/>
  </r>
  <r>
    <s v="DCRI"/>
    <s v="Jeanette Prada Arismendy "/>
    <n v="37545409"/>
    <s v="jeanettearismendy@itm.edu.Di"/>
    <s v="Docente Ocasional "/>
    <x v="0"/>
    <s v="Facultad de Ciencias Exactas y Aplicadas"/>
    <s v="Misional "/>
    <x v="1"/>
    <s v="21 Congreso Anula de la Asociación Europea de Hematología "/>
    <s v="Ponencia"/>
    <s v="Bevacizumab as treatment in refractory hereditary haemorrhagic telangiectasi "/>
    <n v="5.5"/>
    <d v="2008-06-01T00:00:00"/>
    <d v="2013-06-01T00:00:00"/>
    <s v="Junio"/>
    <s v="N/A "/>
    <s v="Dinamarca "/>
    <s v="Copehangeue "/>
    <x v="0"/>
    <s v="N/A"/>
    <s v="S"/>
    <s v="Abstract publicado en Revista Q!"/>
    <s v="S"/>
    <s v="S"/>
    <s v="ok. Verificar revista Hematologia 2016, Vol 101. S1, ISSN0390-6078"/>
  </r>
  <r>
    <s v="Rectoria"/>
    <s v="Hernán Dario Osorio Pulgarin "/>
    <n v="70419672"/>
    <s v="hernánosorio@itm.edu.Co"/>
    <s v="Profesional Universitario "/>
    <x v="5"/>
    <s v="Dirección de Planeación "/>
    <m/>
    <x v="2"/>
    <s v="Seminario Taller Cómo formular y presentar correctamente proyectos de inversión y desarrollo en el sector público "/>
    <s v="Capacitación"/>
    <s v="N/A"/>
    <n v="0.5"/>
    <d v="2009-06-01T00:00:00"/>
    <d v="2010-06-01T00:00:00"/>
    <s v="Junio"/>
    <s v="Colegio Colombiano del Administrador "/>
    <s v="Colobmia "/>
    <s v="Bogotá "/>
    <x v="1"/>
    <s v="N/A"/>
    <s v="N/A "/>
    <s v="N/A "/>
    <m/>
    <s v="N/A"/>
    <m/>
  </r>
  <r>
    <s v="DCRI"/>
    <s v="Juan Diego Parra "/>
    <n v="98660188"/>
    <s v="juanparra@itm.edu.ci"/>
    <s v="Docente Ocasional "/>
    <x v="3"/>
    <s v="Facultad de Artes y Humanidades"/>
    <s v="Misional "/>
    <x v="1"/>
    <s v="Seminario Internacional &quot; Efecto De Deleuze&quot; "/>
    <s v="Ponencia"/>
    <s v="El cine Deleziano "/>
    <n v="15"/>
    <d v="2005-06-01T00:00:00"/>
    <d v="2019-06-01T00:00:00"/>
    <s v="Junio"/>
    <s v="Universidad de Zaragoza "/>
    <s v="España "/>
    <s v="Zaragoza "/>
    <x v="0"/>
    <s v="N/A"/>
    <s v="S"/>
    <s v="Certificado de ponencia, texto ponencia "/>
    <s v="S"/>
    <s v="S"/>
    <m/>
  </r>
  <r>
    <s v="Rectoria"/>
    <s v="Diego Alberto Salazar Moncada "/>
    <n v="98571761"/>
    <s v="diegosalazar@itm.edu.Co"/>
    <s v="Director Operativo de Autoevaluación "/>
    <x v="5"/>
    <s v="Auto Evaluación "/>
    <m/>
    <x v="2"/>
    <s v="Lanzamiento Política Snet y Taller lineamientos de Calidad  T y T "/>
    <s v="Representación Institucional "/>
    <s v="N/A "/>
    <n v="1"/>
    <d v="2003-06-01T00:00:00"/>
    <d v="2003-06-01T00:00:00"/>
    <s v="Junio"/>
    <s v="N/A "/>
    <s v="Colombia "/>
    <s v="Bogotá "/>
    <x v="1"/>
    <s v="N/A "/>
    <s v="N/A "/>
    <s v="N/A "/>
    <m/>
    <s v="N/A"/>
    <m/>
  </r>
  <r>
    <s v="DCRI"/>
    <s v="Marta Luz Arango Uribe "/>
    <n v="43209139"/>
    <s v="martaarango@itm.edu.Es"/>
    <s v="Estudiante "/>
    <x v="20"/>
    <s v="Facultad de Ciencias Exactas y Aplicadas"/>
    <s v="Misional "/>
    <x v="0"/>
    <s v="III Congreso Internacional de Estudios del Desarrollo "/>
    <s v="Ponencia"/>
    <s v="Diseño de un modelo de medición del impacyto  de los recursos virtuales de la educacuón superior en el desarrollo sostenible, aplicado a la comuna 7 robledo municipio de medellín "/>
    <s v="N/A"/>
    <d v="2029-06-01T00:00:00"/>
    <d v="2001-07-01T00:00:00"/>
    <s v="Junio"/>
    <s v="Universidad de Zaragoza "/>
    <s v="España "/>
    <s v="Zaragoza "/>
    <x v="0"/>
    <s v="N/A"/>
    <s v="si "/>
    <s v="socializacion -memorias "/>
    <s v="S"/>
    <s v="N/A"/>
    <m/>
  </r>
  <r>
    <s v="DCRI"/>
    <s v="Vladimir Pallares"/>
    <n v="71759531"/>
    <s v="vladimir@itm.edu.Es"/>
    <s v="Estudiante "/>
    <x v="20"/>
    <s v="Facultad de Ciencias Exactas y Aplicadas"/>
    <s v="Misional "/>
    <x v="0"/>
    <s v="III Congreso Internacional de Estudios del Desarrollo "/>
    <s v="Ponencia"/>
    <s v="Modello para la emprea sostenible para los recuperadores informarles que operan en la comuna 12 la america del municipio de medellin "/>
    <s v="N/A "/>
    <d v="2029-06-01T00:00:00"/>
    <d v="2001-07-01T00:00:00"/>
    <s v="Junio"/>
    <s v="Universidad de Zaragoza "/>
    <s v="España "/>
    <s v="Zaragoza "/>
    <x v="0"/>
    <s v="N/A"/>
    <s v="si "/>
    <s v="socializacion -memorias "/>
    <s v="S"/>
    <s v="N/A"/>
    <m/>
  </r>
  <r>
    <s v="Rectoria"/>
    <s v="Isabel Cristina Piedrahita Correo "/>
    <n v="39179426"/>
    <s v="isabelpiedrahita@itm.edu.Co"/>
    <s v="Contratista Investigación "/>
    <x v="6"/>
    <s v="Dirección de Investigaciones "/>
    <m/>
    <x v="2"/>
    <s v="Workshop 3"/>
    <s v="Asistente"/>
    <s v="N/A"/>
    <n v="1.5"/>
    <d v="2012-06-01T00:00:00"/>
    <d v="2013-06-01T00:00:00"/>
    <s v="Junio"/>
    <s v="N/A "/>
    <s v="Colombia "/>
    <s v="Bogotá "/>
    <x v="1"/>
    <s v="N/A "/>
    <s v="N/A "/>
    <s v="N/A "/>
    <m/>
    <s v="N/A"/>
    <m/>
  </r>
  <r>
    <s v="Rectoria"/>
    <s v="Olga Lucia Ruiz Correa "/>
    <s v="43.575.366"/>
    <s v="olgaruiz@itm.edu.Co"/>
    <s v="Jefe Oficina Centro de Emprendimiento "/>
    <x v="7"/>
    <s v="Centro de Emprendimiento "/>
    <m/>
    <x v="2"/>
    <s v="Workshop 3"/>
    <s v="Asistente"/>
    <s v="N/A"/>
    <n v="1.5"/>
    <d v="2012-06-01T00:00:00"/>
    <d v="2013-06-01T00:00:00"/>
    <s v="Junio"/>
    <s v="N/A "/>
    <s v="Colombia "/>
    <s v="Bogotá "/>
    <x v="1"/>
    <s v="N/A "/>
    <s v="N/A "/>
    <s v="N/A "/>
    <m/>
    <s v="N/A"/>
    <m/>
  </r>
  <r>
    <s v="DCRI"/>
    <s v="Luis Miguel Jménez"/>
    <n v="1128282974"/>
    <s v="luismigueljimenez@itm.edu.co "/>
    <s v="Docente Ocasional "/>
    <x v="16"/>
    <s v="Facultad de Ciencias Económicas y Administrativas"/>
    <s v="Misional "/>
    <x v="1"/>
    <s v="VII congreso Internacional de formación y modelación en ciencias básicas "/>
    <s v="Ponencia"/>
    <s v="Modelació n AR para medición del impacto de las variables macroeconómicas sobre índice colcap "/>
    <n v="1.5"/>
    <d v="2004-07-01T00:00:00"/>
    <d v="2006-07-01T00:00:00"/>
    <s v="Julio"/>
    <s v="Universidad de Medellín "/>
    <s v="Colombia "/>
    <s v="Medellín "/>
    <x v="1"/>
    <s v="N/A"/>
    <s v="S"/>
    <s v="certificado de ponencia-copia memorias -socialización "/>
    <s v="S"/>
    <s v="N/A"/>
    <m/>
  </r>
  <r>
    <s v="DCRI"/>
    <s v="Juan Camilo Pérez "/>
    <n v="1036338100"/>
    <s v="juancamiloperez8@gmail.com"/>
    <s v="Estudiante "/>
    <x v="21"/>
    <s v="Facultad de Ciencias Económicas y Administrativas"/>
    <s v="Misional "/>
    <x v="0"/>
    <s v="Encuentro Federación Ancional de Representantes Estudiantiles "/>
    <s v="Representación Institucional"/>
    <s v="N/A"/>
    <n v="4"/>
    <d v="2011-05-01T00:00:00"/>
    <d v="2015-05-01T00:00:00"/>
    <s v="Mayo"/>
    <s v="FENARES"/>
    <s v="Colombia "/>
    <s v="Manizales "/>
    <x v="1"/>
    <s v="N/A"/>
    <s v="S"/>
    <s v="Artículo para la Teckné "/>
    <s v="S"/>
    <s v="N/A"/>
    <m/>
  </r>
  <r>
    <s v="DCRI"/>
    <s v="Leydi Carolina Barrientos Tamayo "/>
    <n v="1017237633"/>
    <s v="carolinabarrientos3@hotmail.com"/>
    <s v="Estudiante "/>
    <x v="8"/>
    <s v="Facultad de Ingenierías"/>
    <s v="Misional "/>
    <x v="0"/>
    <s v="Intercambio academico "/>
    <s v="Intercambio Académico"/>
    <s v="N/A"/>
    <n v="150"/>
    <d v="2003-08-01T00:00:00"/>
    <d v="2012-12-01T00:00:00"/>
    <s v="Agosto"/>
    <s v="IPN"/>
    <s v="México "/>
    <s v="Mexico "/>
    <x v="0"/>
    <s v="N/A"/>
    <s v="si "/>
    <s v="Socializacion-notas-informe de movilidad "/>
    <s v="S"/>
    <s v="si "/>
    <s v="Perdio su computador con las evidencias "/>
  </r>
  <r>
    <s v="DCRI"/>
    <s v="Pamela Martinez "/>
    <n v="1152699650"/>
    <s v="pamelamartinezllano@itm.edu.co"/>
    <s v="Estudiante "/>
    <x v="8"/>
    <s v="Facultad de Ingenierías"/>
    <s v="Misional "/>
    <x v="0"/>
    <s v="Intercambio academico "/>
    <s v="Intercambio Académico"/>
    <s v="N/A"/>
    <n v="150"/>
    <d v="2003-08-01T00:00:00"/>
    <d v="2012-12-01T00:00:00"/>
    <s v="Agosto"/>
    <s v="IPN"/>
    <s v="México "/>
    <s v="Mexico "/>
    <x v="0"/>
    <s v="N/A"/>
    <s v="S"/>
    <s v="Socializacion-notas-informe de movilidad "/>
    <s v="S"/>
    <s v="S"/>
    <m/>
  </r>
  <r>
    <s v="DCRI"/>
    <s v="Jheison Duvier Orteaga "/>
    <n v="1102719783"/>
    <s v="jheisondz@gmail.com"/>
    <s v="Estudiante "/>
    <x v="8"/>
    <s v="Facultad de Ingenierías"/>
    <s v="Misional "/>
    <x v="0"/>
    <s v="Intercambio academico "/>
    <s v="Intercambio Académico"/>
    <s v="N/A"/>
    <n v="150"/>
    <d v="2003-08-01T00:00:00"/>
    <d v="2012-12-01T00:00:00"/>
    <s v="Agosto"/>
    <s v="IPN"/>
    <s v="México "/>
    <s v="Mexico "/>
    <x v="0"/>
    <s v="N/A"/>
    <s v="si "/>
    <s v="Socializacion-notas-informe de movilidad "/>
    <s v="S"/>
    <s v="S"/>
    <s v="D:\Nuevo Volumen\DCRI\MOVILIDAD\2016\Informe presentados\2016\Jheison Diaz"/>
  </r>
  <r>
    <s v="DCRI"/>
    <s v="Sergio Esteban Fuertes Ruiz "/>
    <n v="1152688471"/>
    <s v="sergio_19@hotmail.com"/>
    <s v="Estudiante "/>
    <x v="8"/>
    <s v="Facultad de Ingenierías"/>
    <s v="Misional "/>
    <x v="0"/>
    <s v="Intercambio academico "/>
    <s v="Intercambio Académico"/>
    <s v="N/A"/>
    <n v="150"/>
    <d v="2003-08-01T00:00:00"/>
    <d v="2012-12-01T00:00:00"/>
    <s v="Agosto"/>
    <s v="IPN"/>
    <s v="México "/>
    <s v="Mexico "/>
    <x v="0"/>
    <s v="N/A"/>
    <s v="S"/>
    <s v="si "/>
    <s v="S"/>
    <s v="S"/>
    <s v="D:\Nuevo Volumen\DCRI\MOVILIDAD\2016\Informe presentados\2016\Sergio Estaban Fuertes"/>
  </r>
  <r>
    <s v="DCRI"/>
    <s v="Daniela Ceballos"/>
    <n v="1037640353"/>
    <s v="danielavalenciaceballos2402@gmailc.om"/>
    <s v="Estudiante "/>
    <x v="0"/>
    <s v="Facultad de Ciencias Exactas y Aplicadas"/>
    <s v="Misional "/>
    <x v="0"/>
    <s v="Intercambio academico "/>
    <s v="Intercambio Académico"/>
    <s v="N/A"/>
    <n v="150"/>
    <d v="2003-08-01T00:00:00"/>
    <d v="2012-12-01T00:00:00"/>
    <s v="Agosto"/>
    <s v="IPN"/>
    <s v="México "/>
    <s v="Mexico "/>
    <x v="0"/>
    <s v="GI2B"/>
    <s v="S"/>
    <s v="Socializacion-notas-informe de movilidad "/>
    <s v="S"/>
    <s v="S"/>
    <m/>
  </r>
  <r>
    <s v="DCRI"/>
    <s v="Mateo Castro Pasos "/>
    <n v="1017163086"/>
    <s v="mateocastro189163@correo.itm.edu.co"/>
    <s v="Estudiante "/>
    <x v="0"/>
    <s v="Facultad de Ciencias Exactas y Aplicadas"/>
    <s v="Misional "/>
    <x v="0"/>
    <s v="Pasantía investigación "/>
    <s v="Pasantía"/>
    <s v="N/A"/>
    <n v="150"/>
    <d v="2001-07-01T00:00:00"/>
    <d v="1930-11-01T00:00:00"/>
    <s v="Julio"/>
    <s v="Sylvac S.A."/>
    <s v="Suiza "/>
    <s v="Malleray-Belivard"/>
    <x v="0"/>
    <s v="N/A"/>
    <s v="S"/>
    <s v="entrega proyecto investigación-socialización "/>
    <s v="S"/>
    <s v="S"/>
    <m/>
  </r>
  <r>
    <s v="DCRI"/>
    <s v="Miriam Janet Gil "/>
    <n v="42791702"/>
    <s v="miriamgil@itm.edu.co"/>
    <s v="Docente de Carrera "/>
    <x v="22"/>
    <s v="Facultad de Ciencias Exactas y Aplicadas"/>
    <s v="Misional "/>
    <x v="1"/>
    <s v="XI Congreso de Ciencia y Tecnología "/>
    <s v="Ponencia"/>
    <s v="N/A"/>
    <n v="5.5"/>
    <d v="2019-06-01T00:00:00"/>
    <d v="2025-06-01T00:00:00"/>
    <s v="Junio"/>
    <s v="Universidad de las Fuerzas Armadas ESPE"/>
    <s v="Ecuador "/>
    <s v="Sangolqí "/>
    <x v="0"/>
    <s v="N/A"/>
    <s v="si "/>
    <s v="Certificado de la ponencia-memorias-publicaión revista ISSn "/>
    <s v="pendiente   la publicación del artículo en las categorías Q4 a Q1"/>
    <s v="si "/>
    <s v="Estamos realizando unos ajustes al artículo que someteremos porque estamos pendientes de unos cálculos teóricos, de acá a la fecha establecida te lo estaré pasando y prontamente la evidencia . Agosto 14"/>
  </r>
  <r>
    <s v="DCRI"/>
    <s v="Mateo Rico Garcia "/>
    <n v="1152197735"/>
    <s v="mateorico@itm.edu.se"/>
    <s v="Estudiante "/>
    <x v="15"/>
    <s v="Facultad de Ingenierías"/>
    <s v="Misional "/>
    <x v="0"/>
    <s v="XXI Simposio de tratameinto de señales imagnes y vision artificial "/>
    <s v="Ponencia"/>
    <s v="machine learning based protein-protein interaction prediction using physical-chemical representations"/>
    <n v="4"/>
    <d v="1930-08-01T00:00:00"/>
    <d v="2003-09-01T00:00:00"/>
    <s v="Agosto"/>
    <s v="UPB-BUCARAMANGA"/>
    <s v="Colombia "/>
    <s v="Bucaramanga "/>
    <x v="1"/>
    <s v="N/A"/>
    <s v="si "/>
    <s v="Informe de movilidad-certificado de asistencia-Articulio IEExplorere  "/>
    <s v="S"/>
    <s v="N/A"/>
    <m/>
  </r>
  <r>
    <s v="DCRI"/>
    <s v="Juan Pablo Villegas Ceballos"/>
    <n v="1017192320"/>
    <s v="juanpablovillegas@itm.edu.se"/>
    <s v="Estudiante "/>
    <x v="15"/>
    <s v="Facultad de Ingenierías"/>
    <s v="Misional "/>
    <x v="0"/>
    <s v="XXI Simposio de tratameinto de señales imagnes y vision artificial "/>
    <s v="Ponencia"/>
    <s v="N/A"/>
    <n v="4"/>
    <d v="1930-08-01T00:00:00"/>
    <d v="2003-09-01T00:00:00"/>
    <s v="Agosto"/>
    <s v="UPB-BUCARAMANGA"/>
    <s v="Colombia "/>
    <s v="Bucaramanga "/>
    <x v="1"/>
    <s v="N/A"/>
    <s v="si "/>
    <s v="Informe de movilidad-certificado de asistencia-Articulio IEExplorere  "/>
    <s v="S"/>
    <s v="N/A"/>
    <m/>
  </r>
  <r>
    <s v="DCRI"/>
    <s v="Henry Jhoan Areiza laverde "/>
    <n v="1214717575"/>
    <s v="henry_2493@hotmail.com"/>
    <s v="Estudiante "/>
    <x v="23"/>
    <s v="Facultad de Ingenierías"/>
    <s v="Misional "/>
    <x v="0"/>
    <s v="XXI Simposio de tratameinto de señales imagnes y vision artificial "/>
    <s v="Ponencia"/>
    <s v="N/A "/>
    <n v="4"/>
    <d v="1930-08-01T00:00:00"/>
    <d v="2003-09-01T00:00:00"/>
    <s v="Agosto"/>
    <s v="UPB-BUCARAMANGA"/>
    <s v="Colombia "/>
    <s v="Bucaramanga "/>
    <x v="1"/>
    <s v="N/A"/>
    <s v="si "/>
    <s v="Informe de movilidad-certificado de asistencia-Articulio IEExplorere  "/>
    <s v="S"/>
    <s v="N/A"/>
    <m/>
  </r>
  <r>
    <s v="DCRI"/>
    <s v="Julian David Arango Rodríguez "/>
    <n v="1152197704"/>
    <s v="juliandavidarango@itm.edu.se"/>
    <s v="Estudiante "/>
    <x v="15"/>
    <s v="Facultad de Ingenierías"/>
    <s v="Misional "/>
    <x v="0"/>
    <s v="XXI Simposio de tratameinto de señales imagnes y vision artificial "/>
    <s v="Ponencia"/>
    <s v="N/A"/>
    <n v="4"/>
    <d v="1930-08-01T00:00:00"/>
    <d v="2003-09-01T00:00:00"/>
    <s v="Agosto"/>
    <s v="UPB-BUCARAMANGA"/>
    <s v="Colombia "/>
    <s v="Bucaramanga "/>
    <x v="1"/>
    <s v="N/A"/>
    <s v="si "/>
    <s v="Informe de movilidad-certificado de asistencia-Articulio IEExplorere  "/>
    <s v="S"/>
    <s v="N/A"/>
    <m/>
  </r>
  <r>
    <s v="CTI"/>
    <s v="Javier Andrés Torres Cano"/>
    <n v="1128443512"/>
    <s v="andrestbb08@hotmail.com "/>
    <s v="Estudiante "/>
    <x v="24"/>
    <s v="Facultad de Ciencias Económicas y Administrativas"/>
    <s v="Misional "/>
    <x v="0"/>
    <s v="XV Encuentro Departamental de Semilleros de Investigación Nodo Antioquia-2016 "/>
    <s v="Ponencia"/>
    <s v="Estudio  comparativo entre Chile, Brasil y Colombia a partir de la inversión en actividades de CTeI y su Impacto en la gestión del conocimiento en el periodo 2000 - 2014"/>
    <s v="N/A"/>
    <d v="2006-05-01T00:00:00"/>
    <d v="2007-05-01T00:00:00"/>
    <s v="mayo "/>
    <s v="UPB"/>
    <s v="Colombia "/>
    <s v="Medellín "/>
    <x v="1"/>
    <s v="CTS+i"/>
    <s v="CTS"/>
    <s v="CTS"/>
    <m/>
    <s v="N/A"/>
    <m/>
  </r>
  <r>
    <s v="CTI"/>
    <s v="Johan Esteban López Herrera"/>
    <n v="1037635488"/>
    <s v="joeslopher@hotmail.com"/>
    <s v="Estudiante "/>
    <x v="0"/>
    <s v="Facultad de Ciencias Exactas y Aplicadas"/>
    <s v="Misional "/>
    <x v="0"/>
    <s v="XV Encuentro Departamental de Semilleros de Investigación Nodo Antioquia-2017"/>
    <s v="Ponencia"/>
    <s v="Dispositivo Biomédico con Historia  Clínica Integrada para el Sistema en Salud, desde la perspectiva de la innovación social"/>
    <s v="N/A"/>
    <d v="2006-05-01T00:00:00"/>
    <d v="2007-05-01T00:00:00"/>
    <s v="mayo "/>
    <s v="UPB"/>
    <s v="Colombia "/>
    <s v="Medellín "/>
    <x v="1"/>
    <s v="CTS+i"/>
    <s v="CTS"/>
    <s v="CTS"/>
    <m/>
    <s v="N/A"/>
    <m/>
  </r>
  <r>
    <s v="CTI"/>
    <s v="Jhon Dayron Arias Hincapié"/>
    <n v="71363552"/>
    <s v="jhon.gliflosato480@gmail.com "/>
    <s v="Estudiante "/>
    <x v="24"/>
    <s v="Facultad de Ciencias Económicas y Administrativas"/>
    <s v="Misional "/>
    <x v="0"/>
    <s v="XV Encuentro Departamental de Semilleros de Investigación Nodo Antioquia-2018"/>
    <s v="Ponencia"/>
    <s v="Medición de la gestión y apropiación del conocimiento en el Instituto Tecnológico metropolitano – ITM -: Un caso de estudio"/>
    <s v="N/A"/>
    <d v="2006-05-01T00:00:00"/>
    <d v="2007-05-01T00:00:00"/>
    <s v="mayo "/>
    <s v="UPB"/>
    <s v="Colombia "/>
    <s v="Medellín "/>
    <x v="1"/>
    <s v="CTS+i"/>
    <s v="CTS"/>
    <s v="CTS"/>
    <m/>
    <s v="N/A"/>
    <m/>
  </r>
  <r>
    <s v="CTI"/>
    <s v="Ana María Valencia Isaza"/>
    <n v="1017205634"/>
    <s v="anamariav.gpd@gmail.com"/>
    <s v="Estudiante "/>
    <x v="25"/>
    <s v="Facultad de Artes y Humanidades"/>
    <s v="Misional "/>
    <x v="0"/>
    <s v="XV Encuentro Departamental de Semilleros de Investigación Nodo Antioquia-2019"/>
    <s v="Ponencia"/>
    <s v="Muchas miradas. Conversaciones sobre Arte y Estética."/>
    <s v="N/A"/>
    <d v="2006-05-01T00:00:00"/>
    <d v="2007-05-01T00:00:00"/>
    <s v="mayo "/>
    <s v="UPB"/>
    <s v="Colombia "/>
    <s v="Medellín "/>
    <x v="1"/>
    <s v="Estética (Nazgul)"/>
    <s v="CTS"/>
    <s v="CTS"/>
    <m/>
    <s v="N/A"/>
    <m/>
  </r>
  <r>
    <s v="CTI"/>
    <s v="Daniela Pereira Cardona  "/>
    <n v="1017219711"/>
    <s v="chucuchucumail@gmail.com"/>
    <s v="Estudiante "/>
    <x v="25"/>
    <s v="Facultad de Artes y Humanidades"/>
    <s v="Misional "/>
    <x v="0"/>
    <s v="XV Encuentro Departamental de Semilleros de Investigación Nodo Antioquia-2020"/>
    <s v="Ponencia"/>
    <s v="Investigación del patrimonio sonoro Colombiano. Mariano Sepúlveda y su cumbia eléctrica, pionero del rock tropical."/>
    <s v="N/A"/>
    <d v="2006-05-01T00:00:00"/>
    <d v="2007-05-01T00:00:00"/>
    <s v="mayo "/>
    <s v="UPB"/>
    <s v="Colombia "/>
    <s v="Medellín "/>
    <x v="1"/>
    <s v="Investigación/creación en Objetos audiovisuales y nuevos medios (Secuencia 1)"/>
    <s v="CTS"/>
    <s v="CTS"/>
    <m/>
    <s v="N/A"/>
    <m/>
  </r>
  <r>
    <s v="CTI"/>
    <s v="Ángela María Pérez Ruiz"/>
    <n v="1152190003"/>
    <s v="gelamap3@gmail.com"/>
    <s v="Estudiante "/>
    <x v="18"/>
    <s v="Facultad de Artes y Humanidades"/>
    <s v="Misional "/>
    <x v="0"/>
    <s v="XV Encuentro Departamental de Semilleros de Investigación Nodo Antioquia-2021"/>
    <s v="Ponencia"/>
    <s v="Diseño desde la función de la forma fractal presente en un ser biológico"/>
    <s v="N/A"/>
    <d v="2006-05-01T00:00:00"/>
    <d v="2007-05-01T00:00:00"/>
    <s v="mayo "/>
    <s v="UPB"/>
    <s v="Colombia "/>
    <s v="Medellín "/>
    <x v="1"/>
    <s v="Biónica Y Diseño "/>
    <s v="CTS"/>
    <s v="CTS"/>
    <m/>
    <s v="N/A"/>
    <m/>
  </r>
  <r>
    <s v="CTI"/>
    <s v="Javy Alexis López Osorio"/>
    <n v="1037572505"/>
    <s v="Javy Alexis López Osorio"/>
    <s v="Estudiante "/>
    <x v="18"/>
    <s v="Facultad de Artes y Humanidades"/>
    <s v="Misional "/>
    <x v="0"/>
    <s v="XV Encuentro Departamental de Semilleros de Investigación Nodo Antioquia-2022"/>
    <s v="Ponencia"/>
    <s v="Fibra de piña: Investigación de propiedades térmicas para desarrollo de producto"/>
    <s v="N/A"/>
    <d v="2006-05-01T00:00:00"/>
    <d v="2007-05-01T00:00:00"/>
    <s v="mayo "/>
    <s v="UPB"/>
    <s v="Colombia "/>
    <s v="Medellín "/>
    <x v="1"/>
    <s v="Biónica Y Diseño "/>
    <s v="CTS"/>
    <s v="CTS"/>
    <m/>
    <s v="N/A"/>
    <m/>
  </r>
  <r>
    <s v="CTI"/>
    <s v="Jeison Stiven Navarro Monsalve "/>
    <n v="1152683160"/>
    <s v="juanmoreno@itm.edu.co"/>
    <s v="Estudiante "/>
    <x v="18"/>
    <s v="Facultad de Artes y Humanidades"/>
    <s v="Misional "/>
    <x v="0"/>
    <s v="XV Encuentro Departamental de Semilleros de Investigación Nodo Antioquia-2023"/>
    <s v="Ponencia"/>
    <s v="Diseño de un Sistema Integral de Escritura (SIE) para estudiantes en situación de discapacidad de Medellín ETAPA II."/>
    <s v="N/A"/>
    <d v="2006-05-01T00:00:00"/>
    <d v="2007-05-01T00:00:00"/>
    <s v="mayo "/>
    <s v="UPB"/>
    <s v="Colombia "/>
    <s v="Medellín "/>
    <x v="1"/>
    <s v="Diseño y Salud"/>
    <s v="CTS"/>
    <s v="CTS"/>
    <m/>
    <s v="N/A"/>
    <m/>
  </r>
  <r>
    <s v="CTI"/>
    <s v="Jonathan González Vasco "/>
    <n v="1024532859"/>
    <s v="juanmoreno@itm.edu.co"/>
    <s v="Estudiante "/>
    <x v="18"/>
    <s v="Facultad de Artes y Humanidades"/>
    <s v="Misional "/>
    <x v="0"/>
    <s v="XV Encuentro Departamental de Semilleros de Investigación Nodo Antioquia-2024"/>
    <s v="Ponencia"/>
    <s v="Diseño de un sistema de movilidad adaptable para estudiantes en situación de discapacidad de Medellín etapa II"/>
    <s v="N/A"/>
    <d v="2006-05-01T00:00:00"/>
    <d v="2007-05-01T00:00:00"/>
    <s v="mayo "/>
    <s v="UPB"/>
    <s v="Colombia "/>
    <s v="Medellín "/>
    <x v="1"/>
    <s v="Diseño y Salud"/>
    <s v="CTS"/>
    <s v="CTS"/>
    <m/>
    <s v="N/A"/>
    <m/>
  </r>
  <r>
    <s v="CTI"/>
    <s v="Ana Luisa Carmona"/>
    <n v="1034295057"/>
    <s v="ana13.carmona@gmail.com"/>
    <s v="Estudiante "/>
    <x v="25"/>
    <s v="Facultad de Artes y Humanidades"/>
    <s v="Misional "/>
    <x v="0"/>
    <s v="XV Encuentro Departamental de Semilleros de Investigación Nodo Antioquia-2025"/>
    <s v="Ponencia"/>
    <s v="Punto A Punto"/>
    <s v="N/A"/>
    <d v="2006-05-01T00:00:00"/>
    <d v="2007-05-01T00:00:00"/>
    <s v="mayo "/>
    <s v="UPB"/>
    <s v="Colombia "/>
    <s v="Medellín "/>
    <x v="1"/>
    <s v="Museografía e interactividad"/>
    <s v="CTS"/>
    <s v="CTS"/>
    <m/>
    <s v="N/A"/>
    <m/>
  </r>
  <r>
    <s v="CTI"/>
    <s v="Javier Adrián Ruano Cárdenas"/>
    <n v="1061755019"/>
    <s v="Javieradrian1792@gmail.com"/>
    <s v="Estudiante "/>
    <x v="18"/>
    <s v="Facultad de Artes y Humanidades"/>
    <s v="Misional "/>
    <x v="0"/>
    <s v="XV Encuentro Departamental de Semilleros de Investigación Nodo Antioquia-2027"/>
    <s v="Ponencia"/>
    <s v="Aplicación de la Biónica a los procesos productivos agrícolas – caso sistemas de riego"/>
    <s v="N/A"/>
    <d v="2006-05-01T00:00:00"/>
    <d v="2007-05-01T00:00:00"/>
    <s v="mayo "/>
    <s v="UPB"/>
    <s v="Colombia "/>
    <s v="Medellín "/>
    <x v="1"/>
    <s v="Biónica Y Diseño"/>
    <s v="CTS"/>
    <s v="CTS"/>
    <m/>
    <s v="N/A"/>
    <m/>
  </r>
  <r>
    <s v="CTI"/>
    <s v="Juan David Uribe Taquez"/>
    <n v="1037577786"/>
    <s v="uribetaquez@gmail.com"/>
    <s v="Estudiante "/>
    <x v="1"/>
    <s v="Facultad de Artes y Humanidades"/>
    <s v="Misional "/>
    <x v="0"/>
    <s v="XV Encuentro Departamental de Semilleros de Investigación Nodo Antioquia-2028"/>
    <s v="Ponencia"/>
    <s v="Dificultades y factores que inciden en el ecosistema de gestión del conocimiento escolar"/>
    <s v="N/A"/>
    <d v="2006-05-01T00:00:00"/>
    <d v="2007-05-01T00:00:00"/>
    <s v="mayo "/>
    <s v="UPB"/>
    <s v="Colombia "/>
    <s v="Medellín "/>
    <x v="1"/>
    <s v="Gestión del conocimiento"/>
    <s v="CTS"/>
    <s v="CTS"/>
    <m/>
    <s v="N/A"/>
    <m/>
  </r>
  <r>
    <s v="CTI"/>
    <s v="María Fernanda Álvarez Velarde "/>
    <n v="1214714317"/>
    <s v="mafealve94@hotmail.com _x000a_mafealvarezvelarde@gmail.com"/>
    <s v="Estudiante "/>
    <x v="24"/>
    <s v="Facultad de Ciencias Económicas y Administrativas"/>
    <s v="Misional "/>
    <x v="0"/>
    <s v="XV Encuentro Departamental de Semilleros de Investigación Nodo Antioquia-2029"/>
    <s v="Ponencia"/>
    <s v="Propuesta para la implementación de buenas prácticas en MiPymes Antioqueñas del sector eléctrico, a través de un análisis cualitativo de empresas exitosas del sector"/>
    <s v="N/A"/>
    <d v="2006-05-01T00:00:00"/>
    <d v="2007-05-01T00:00:00"/>
    <s v="mayo "/>
    <s v="UPB"/>
    <s v="Colombia "/>
    <s v="Medellín "/>
    <x v="1"/>
    <s v="Gestión del conocimiento"/>
    <s v="CTS"/>
    <s v="CTS"/>
    <m/>
    <s v="N/A"/>
    <m/>
  </r>
  <r>
    <s v="CTI"/>
    <s v="Simón Hernandez Muñoz "/>
    <n v="1152441438"/>
    <s v="simonhernandez122184@correo.itm.edu.co"/>
    <s v="Estudiante "/>
    <x v="26"/>
    <s v="Facultad de Ciencias Económicas y Administrativas"/>
    <s v="Misional "/>
    <x v="0"/>
    <s v="XV Encuentro Departamental de Semilleros de Investigación Nodo Antioquia-2030"/>
    <s v="Ponencia"/>
    <s v="Modelación financiera para asociaciones de productores agropecuarios en Antioquia"/>
    <s v="N/A"/>
    <d v="2006-05-01T00:00:00"/>
    <d v="2007-05-01T00:00:00"/>
    <s v="mayo "/>
    <s v="UPB"/>
    <s v="Colombia "/>
    <s v="Medellín "/>
    <x v="1"/>
    <s v="Modelamiento Económico y Financiero"/>
    <s v="CTS"/>
    <s v="CTS"/>
    <m/>
    <s v="N/A"/>
    <m/>
  </r>
  <r>
    <s v="CTI"/>
    <s v="Julián Andrés Betancourt"/>
    <n v="1017234311"/>
    <s v="julian079526@gmail.com_x000a_mcuartasm@unal.edu.co"/>
    <s v="Estudiante "/>
    <x v="27"/>
    <s v="Facultad de Ciencias Económicas y Administrativas"/>
    <s v="Misional "/>
    <x v="0"/>
    <s v="XV Encuentro Departamental de Semilleros de Investigación Nodo Antioquia-2031"/>
    <s v="Ponencia"/>
    <s v="El biocomercio como estrategia para la inclusión social y económica de las comunidades indígenas"/>
    <s v="N/A"/>
    <d v="2006-05-01T00:00:00"/>
    <d v="2007-05-01T00:00:00"/>
    <s v="mayo "/>
    <s v="UPB"/>
    <s v="Colombia "/>
    <s v="Medellín "/>
    <x v="1"/>
    <s v="Interdisciplinar en Investigación de Mercados"/>
    <s v="CTS"/>
    <s v="CTS"/>
    <m/>
    <s v="N/A"/>
    <m/>
  </r>
  <r>
    <s v="CTI"/>
    <s v="Jorge Andrés Moreno Agudelo"/>
    <n v="1214720647"/>
    <s v="morenojorge28@gmail.com_x000a_jorgemoreno137523@correo.itm.edu.co_x000a_lcecheverris@unal.edu.co "/>
    <s v="Estudiante "/>
    <x v="24"/>
    <s v="Facultad de Ciencias Económicas y Administrativas"/>
    <s v="Misional "/>
    <x v="0"/>
    <s v="XV Encuentro Departamental de Semilleros de Investigación Nodo Antioquia-2033"/>
    <s v="Ponencia"/>
    <s v="Identificación de los factores implicados en la adopción de software libre en las PYMES de la ciudad de Medellín a través de un estudio de caso."/>
    <s v="N/A"/>
    <d v="2006-05-01T00:00:00"/>
    <d v="2007-05-01T00:00:00"/>
    <s v="mayo "/>
    <s v="UPB"/>
    <s v="Colombia "/>
    <s v="Medellín "/>
    <x v="1"/>
    <s v="Interdisciplinar en Investigación de Mercados"/>
    <s v="CTS"/>
    <s v="CTS"/>
    <m/>
    <s v="N/A"/>
    <m/>
  </r>
  <r>
    <s v="CTI"/>
    <s v="Carolina González Jaramillo"/>
    <n v="1017211521"/>
    <s v="carolinagonzalez136347@correo.itm.edu.co_x000a_stvasquezgi@unal.edu.co_x000a_"/>
    <s v="Estudiante "/>
    <x v="24"/>
    <s v="Facultad de Ciencias Económicas y Administrativas"/>
    <s v="Misional "/>
    <x v="0"/>
    <s v="XV Encuentro Departamental de Semilleros de Investigación Nodo Antioquia-2035"/>
    <s v="Ponencia"/>
    <s v="Percepción y aceptación de los servicios de la banca online por parte de los estudiantes del ITM"/>
    <s v="N/A"/>
    <d v="2006-05-01T00:00:00"/>
    <d v="2007-05-01T00:00:00"/>
    <s v="mayo "/>
    <s v="UPB"/>
    <s v="Colombia "/>
    <s v="Medellín "/>
    <x v="1"/>
    <s v="Interdisciplinar en Investigación de Mercados"/>
    <s v="CTS"/>
    <s v="CTS"/>
    <m/>
    <s v="N/A"/>
    <m/>
  </r>
  <r>
    <s v="CTI"/>
    <s v="Maria Alejandra Genes Padilla"/>
    <n v="1102850651"/>
    <s v="alejandra-55410@hotmail.com"/>
    <s v="Estudiante "/>
    <x v="27"/>
    <s v="Facultad de Ciencias Económicas y Administrativas"/>
    <s v="Misional "/>
    <x v="0"/>
    <s v="XV Encuentro Departamental de Semilleros de Investigación Nodo Antioquia-2037"/>
    <s v="Ponencia"/>
    <s v="Identificación de los factores de aceptación del E-commerce en estudiantes universitarios de la ciudad de Medellín"/>
    <s v="N/A"/>
    <d v="2006-05-01T00:00:00"/>
    <d v="2007-05-01T00:00:00"/>
    <s v="mayo "/>
    <s v="UPB"/>
    <s v="Colombia "/>
    <s v="Medellín "/>
    <x v="1"/>
    <s v="Interdisciplinar en Investigación de Mercados"/>
    <s v="CTS"/>
    <s v="CTS"/>
    <m/>
    <s v="N/A"/>
    <m/>
  </r>
  <r>
    <s v="CTI"/>
    <s v="Jackeline Valencia Arias"/>
    <n v="1017225238"/>
    <s v="Javalenca.a@gmail.com"/>
    <s v="Estudiante "/>
    <x v="25"/>
    <s v="Facultad de Artes y Humanidades"/>
    <s v="Misional "/>
    <x v="0"/>
    <s v="XV Encuentro Departamental de Semilleros de Investigación Nodo Antioquia-2039"/>
    <s v="Ponencia"/>
    <s v="Educación empresarial: la percepción de los estudiantes de pregrado en Medellín"/>
    <s v="N/A"/>
    <d v="2006-05-01T00:00:00"/>
    <d v="2007-05-01T00:00:00"/>
    <s v="mayo "/>
    <s v="UPB"/>
    <s v="Colombia "/>
    <s v="Medellín "/>
    <x v="1"/>
    <s v="Interdisciplinar en Investigación de Mercados"/>
    <s v="CTS"/>
    <s v="CTS"/>
    <m/>
    <s v="N/A"/>
    <m/>
  </r>
  <r>
    <s v="CTI"/>
    <s v="Víctor Alejandro Vega Marín"/>
    <n v="1017134485"/>
    <s v="alejovm86@hotmail.com "/>
    <s v="Estudiante "/>
    <x v="24"/>
    <s v="Facultad de Ciencias Económicas y Administrativas"/>
    <s v="Misional "/>
    <x v="0"/>
    <s v="XV Encuentro Departamental de Semilleros de Investigación Nodo Antioquia-2041"/>
    <s v="Ponencia"/>
    <s v="Percepciones sobre el uso de E-LEARNING en estudiantes universitarios "/>
    <s v="N/A"/>
    <d v="2006-05-01T00:00:00"/>
    <d v="2007-05-01T00:00:00"/>
    <s v="mayo "/>
    <s v="UPB"/>
    <s v="Colombia "/>
    <s v="Medellín "/>
    <x v="1"/>
    <s v="Interdisciplinar en Investigación de Mercados"/>
    <s v="CTS"/>
    <s v="CTS"/>
    <m/>
    <s v="N/A"/>
    <m/>
  </r>
  <r>
    <s v="CTI"/>
    <s v="Juan David Velásquez Monsalve-"/>
    <n v="1152457081"/>
    <s v="juandavel96@gmail.com"/>
    <s v="Estudiante "/>
    <x v="27"/>
    <s v="Facultad de Ciencias Económicas y Administrativas"/>
    <s v="Misional "/>
    <x v="0"/>
    <s v="XV Encuentro Departamental de Semilleros de Investigación Nodo Antioquia-2042"/>
    <s v="Ponencia"/>
    <s v="Aproximación a los principales factores de aceptación, implementación y mejoramiento de la productividad  con kaizen en las pymes de Medellín: un caso de estudio"/>
    <s v="N/A"/>
    <d v="2006-05-01T00:00:00"/>
    <d v="2007-05-01T00:00:00"/>
    <s v="mayo "/>
    <s v="UPB"/>
    <s v="Colombia "/>
    <s v="Medellín "/>
    <x v="1"/>
    <s v="Interdisciplinar en Investigación de Mercados"/>
    <s v="CTS"/>
    <s v="CTS"/>
    <m/>
    <s v="N/A"/>
    <m/>
  </r>
  <r>
    <s v="CTI"/>
    <s v="Catalina Arias Marín"/>
    <n v="1035919666"/>
    <s v="carias85@misena.edu.co"/>
    <s v="Estudiante "/>
    <x v="27"/>
    <s v="Facultad de Ciencias Económicas y Administrativas"/>
    <s v="Misional "/>
    <x v="0"/>
    <s v="XV Encuentro Departamental de Semilleros de Investigación Nodo Antioquia-2044"/>
    <s v="Ponencia"/>
    <s v="Percepciones sobre el uso y aceptación del m-learning en los estudiantes de Administración Tecnológica del ITM"/>
    <s v="N/A"/>
    <d v="2006-05-01T00:00:00"/>
    <d v="2007-05-01T00:00:00"/>
    <s v="mayo "/>
    <s v="UPB"/>
    <s v="Colombia "/>
    <s v="Medellín "/>
    <x v="1"/>
    <s v="Interdisciplinar en Investigación de Mercados"/>
    <s v="CTS"/>
    <s v="CTS"/>
    <m/>
    <s v="N/A"/>
    <m/>
  </r>
  <r>
    <s v="CTI"/>
    <s v="Laura Duque Cano"/>
    <n v="1214723474"/>
    <s v="lauraduque144319@correo.itm.edu.co_x000a__x000a_lauraduque144319@correo.itm.edu.co_x000a__x000a_lauraduque144319@correo.itm.edu.co_x000a__x000a_"/>
    <s v="Estudiante "/>
    <x v="24"/>
    <s v="Facultad de Ciencias Económicas y Administrativas"/>
    <s v="Misional "/>
    <x v="0"/>
    <s v="XV Encuentro Departamental de Semilleros de Investigación Nodo Antioquia-2046"/>
    <s v="Ponencia"/>
    <s v="Acercamiento al uso de las TIC en la enseñanza de las ciencias contables"/>
    <s v="N/A"/>
    <d v="2006-05-01T00:00:00"/>
    <d v="2007-05-01T00:00:00"/>
    <s v="mayo "/>
    <s v="UPB"/>
    <s v="Colombia "/>
    <s v="Medellín "/>
    <x v="1"/>
    <s v="Interdisciplinar en Investigación de Mercados"/>
    <s v="CTS"/>
    <s v="CTS"/>
    <m/>
    <s v="N/A"/>
    <m/>
  </r>
  <r>
    <s v="CTI"/>
    <s v="Esteban Betancurt Vélez"/>
    <n v="1147950572"/>
    <s v="gluppub@gmail.com "/>
    <s v="Estudiante "/>
    <x v="27"/>
    <s v="Facultad de Ciencias Económicas y Administrativas"/>
    <s v="Misional "/>
    <x v="0"/>
    <s v="XV Encuentro Departamental de Semilleros de Investigación Nodo Antioquia-2047"/>
    <s v="Ponencia"/>
    <s v="Percepción de los estudiantes de Ciencias Administrativas hacia las prácticas de Coaching en la ciudad de Medellín"/>
    <s v="N/A"/>
    <d v="2006-05-01T00:00:00"/>
    <d v="2007-05-01T00:00:00"/>
    <s v="mayo "/>
    <s v="UPB"/>
    <s v="Colombia "/>
    <s v="Medellín "/>
    <x v="1"/>
    <s v="Interdisciplinar en Investigación de Mercados"/>
    <s v="CTS"/>
    <s v="CTS"/>
    <m/>
    <s v="N/A"/>
    <m/>
  </r>
  <r>
    <s v="CTI"/>
    <s v="Julio César Rosado Cadavid "/>
    <n v="98763679"/>
    <s v="blookin@outlook.com"/>
    <s v="Estudiante "/>
    <x v="24"/>
    <s v="Facultad de Ciencias Económicas y Administrativas"/>
    <s v="Misional "/>
    <x v="0"/>
    <s v="XV Encuentro Departamental de Semilleros de Investigación Nodo Antioquia-2049"/>
    <s v="Ponencia"/>
    <s v="Diferencia en la eficiencia de los líderes de acuerdo con su género:  Percepción de los estudiantes de último semestre de Administración Tecnológica del Instituto Tecnológico Metropolitano (ITM)"/>
    <s v="N/A"/>
    <d v="2006-05-01T00:00:00"/>
    <d v="2007-05-01T00:00:00"/>
    <s v="mayo "/>
    <s v="UPB"/>
    <s v="Colombia "/>
    <s v="Medellín "/>
    <x v="1"/>
    <s v="Coaching, Liderazgo, Negociación y Emprendimiento"/>
    <s v="CTS"/>
    <s v="CTS"/>
    <m/>
    <s v="N/A"/>
    <m/>
  </r>
  <r>
    <s v="CTI"/>
    <s v="Sara Piedrahita Cañas "/>
    <n v="1017162180"/>
    <s v="sarapiedrahita.12@gmail.com"/>
    <s v="Estudiante "/>
    <x v="24"/>
    <s v="Facultad de Ciencias Económicas y Administrativas"/>
    <s v="Misional "/>
    <x v="0"/>
    <s v="XV Encuentro Departamental de Semilleros de Investigación Nodo Antioquia-2050"/>
    <s v="Ponencia"/>
    <s v="Análisis bibliométrico de publicaciones sobre la mediación en la negociación"/>
    <s v="N/A"/>
    <d v="2006-05-01T00:00:00"/>
    <d v="2007-05-01T00:00:00"/>
    <s v="mayo "/>
    <s v="UPB"/>
    <s v="Colombia "/>
    <s v="Medellín "/>
    <x v="1"/>
    <s v="Coaching, Liderazgo, Negociación y Emprendimiento"/>
    <s v="CTS"/>
    <s v="CTS"/>
    <m/>
    <s v="N/A"/>
    <m/>
  </r>
  <r>
    <s v="CTI"/>
    <s v="Santiago Salazar Sepúlveda"/>
    <n v="1128385409"/>
    <s v="santiagosalazar55765@correo.itm.edu.co"/>
    <s v="Estudiante "/>
    <x v="28"/>
    <s v="Facultad de Ciencias Económicas y Administrativas"/>
    <s v="Misional "/>
    <x v="0"/>
    <s v="XV Encuentro Departamental de Semilleros de Investigación Nodo Antioquia-2051"/>
    <s v="Ponencia"/>
    <s v="Propuesta del modelo de Inventario en Consignación (CI) - Caso de estudio aplicado en compañía química-manufacturera"/>
    <s v="N/A"/>
    <d v="2006-05-01T00:00:00"/>
    <d v="2007-05-01T00:00:00"/>
    <s v="mayo "/>
    <s v="UPB"/>
    <s v="Colombia "/>
    <s v="Medellín "/>
    <x v="1"/>
    <s v="Sistemas Logísticos - SILO"/>
    <s v="CTS"/>
    <s v="CTS"/>
    <m/>
    <s v="N/A"/>
    <m/>
  </r>
  <r>
    <s v="CTI"/>
    <s v="Fabián Alejandro Flórez"/>
    <n v="1128439334"/>
    <s v="karlaalvarez@itm.edu.co"/>
    <s v="Estudiante "/>
    <x v="26"/>
    <s v="Facultad de Ciencias Económicas y Administrativas"/>
    <s v="Misional "/>
    <x v="0"/>
    <s v="XV Encuentro Departamental de Semilleros de Investigación Nodo Antioquia-2052"/>
    <s v="Ponencia"/>
    <s v="Propuesta de un modelo para el diseño del Centro De Distribución de una compañía del sector químico"/>
    <s v="N/A"/>
    <d v="2006-05-01T00:00:00"/>
    <d v="2007-05-01T00:00:00"/>
    <s v="mayo "/>
    <s v="UPB"/>
    <s v="Colombia "/>
    <s v="Medellín "/>
    <x v="1"/>
    <s v="Sistemas Logísticos - SILO"/>
    <s v="CTS"/>
    <s v="CTS"/>
    <m/>
    <s v="N/A"/>
    <m/>
  </r>
  <r>
    <s v="CTI"/>
    <s v="Juan Camilo Gaviria Fernandez"/>
    <n v="1017199473"/>
    <s v="cookietator@hotmail.com"/>
    <s v="Estudiante "/>
    <x v="29"/>
    <s v="Facultad de Ingenierías"/>
    <s v="Misional "/>
    <x v="0"/>
    <s v="XV Encuentro Departamental de Semilleros de Investigación Nodo Antioquia-2053"/>
    <s v="Ponencia"/>
    <s v="Mezcla de caucho natural y cuero post industrial"/>
    <s v="N/A"/>
    <d v="2006-05-01T00:00:00"/>
    <d v="2007-05-01T00:00:00"/>
    <s v="mayo "/>
    <s v="UPB"/>
    <s v="Colombia "/>
    <s v="Medellín "/>
    <x v="1"/>
    <s v="Materiales Poliméricos"/>
    <s v="CTS"/>
    <s v="CTS"/>
    <m/>
    <s v="N/A"/>
    <m/>
  </r>
  <r>
    <s v="CTI"/>
    <s v="Walter Raúl Mejia Araujo"/>
    <n v="1128431840"/>
    <s v="Walter9018@hotmail.com"/>
    <s v="Estudiante "/>
    <x v="29"/>
    <s v="Facultad de Ingenierías"/>
    <s v="Misional "/>
    <x v="0"/>
    <s v="XV Encuentro Departamental de Semilleros de Investigación Nodo Antioquia-2053"/>
    <s v="Ponencia"/>
    <s v="Diseño de métodos para evaluación de las propiedades físico químicas del látex de caucho natural"/>
    <s v="N/A"/>
    <d v="2006-05-01T00:00:00"/>
    <d v="2007-05-01T00:00:00"/>
    <s v="mayo "/>
    <s v="UPB"/>
    <s v="Colombia "/>
    <s v="Medellín "/>
    <x v="1"/>
    <s v="Materiales Poliméricos"/>
    <s v="CTS"/>
    <s v="CTS"/>
    <m/>
    <s v="N/A"/>
    <m/>
  </r>
  <r>
    <s v="CTI"/>
    <s v="Katherine Arango Benitez "/>
    <n v="1036629118"/>
    <s v="leylajaramillo@itm.edu.co _x000a_"/>
    <s v="Estudiante "/>
    <x v="28"/>
    <s v="Facultad de Ciencias Económicas y Administrativas"/>
    <s v="Misional "/>
    <x v="0"/>
    <s v="XV Encuentro Departamental de Semilleros de Investigación Nodo Antioquia-2055"/>
    <s v="Ponencia"/>
    <s v="Evaluación de caucho natural colombiano con cargas provenientes de residuos postindustriales"/>
    <s v="N/A"/>
    <d v="2006-05-01T00:00:00"/>
    <d v="2007-05-01T00:00:00"/>
    <s v="mayo "/>
    <s v="UPB"/>
    <s v="Colombia "/>
    <s v="Medellín "/>
    <x v="1"/>
    <s v="Materiales Poliméricos"/>
    <s v="CTS"/>
    <s v="CTS"/>
    <m/>
    <s v="N/A"/>
    <m/>
  </r>
  <r>
    <s v="CTI"/>
    <s v="Daniela Barrera Yepes  "/>
    <n v="1216717111"/>
    <s v="sin información "/>
    <s v="Estudiante "/>
    <x v="30"/>
    <s v="Facultad de Ciencias Económicas y Administrativas"/>
    <s v="Misional "/>
    <x v="0"/>
    <s v="XV Encuentro Departamental de Semilleros de Investigación Nodo Antioquia-2056"/>
    <s v="Ponencia"/>
    <s v="Metodología para la implementación de un modelo integrado entre la gestión energética y la gestión metrológica al interior de un proceso de transformación de plástico, teniendo como criterios la ISO NTC 50001 y la NTC 10012"/>
    <s v="N/A"/>
    <d v="2006-05-01T00:00:00"/>
    <d v="2007-05-01T00:00:00"/>
    <s v="mayo "/>
    <s v="UPB"/>
    <s v="Colombia "/>
    <s v="Medellín "/>
    <x v="1"/>
    <s v="GEMI. Gestión Metrológica Industrial"/>
    <s v="CTS"/>
    <s v="CTS"/>
    <m/>
    <s v="N/A"/>
    <m/>
  </r>
  <r>
    <s v="CTI"/>
    <s v="Andrés Felipe Sánchez Galeano "/>
    <n v="1017152235"/>
    <s v="andres.f2235@gmail.com _x000a_yamile1017@gmail.com"/>
    <s v="Estudiante "/>
    <x v="28"/>
    <s v="Facultad de Ciencias Económicas y Administrativas"/>
    <s v="Misional "/>
    <x v="0"/>
    <s v="XV Encuentro Departamental de Semilleros de Investigación Nodo Antioquia-2057"/>
    <s v="Ponencia"/>
    <s v="Causas de no éxito de la implementación de Kaizen en el área de Calidad del grupo GCO"/>
    <s v="N/A"/>
    <d v="2006-05-01T00:00:00"/>
    <d v="2007-05-01T00:00:00"/>
    <s v="mayo "/>
    <s v="UPB"/>
    <s v="Colombia "/>
    <s v="Medellín "/>
    <x v="1"/>
    <s v="Herramientas para la Productividad SIPRODyM.  Sistemas de Producción Diseño y Mejora"/>
    <s v="CTS"/>
    <s v="CTS"/>
    <m/>
    <s v="N/A"/>
    <m/>
  </r>
  <r>
    <s v="CTI"/>
    <s v="Angy Yuliet Cardona Gonzalez"/>
    <n v="1039457255"/>
    <s v="angycardona_01@hotmail.com"/>
    <s v="Estudiante "/>
    <x v="28"/>
    <s v="Facultad de Ciencias Económicas y Administrativas"/>
    <s v="Misional "/>
    <x v="0"/>
    <s v="XV Encuentro Departamental de Semilleros de Investigación Nodo Antioquia-2058"/>
    <s v="Ponencia"/>
    <s v="Montaje y Seguimiento de Kaizen en el Área de Recepción de materias Primas en el grupo GCO"/>
    <s v="N/A"/>
    <d v="2006-05-01T00:00:00"/>
    <d v="2007-05-01T00:00:00"/>
    <s v="mayo "/>
    <s v="UPB"/>
    <s v="Colombia "/>
    <s v="Medellín "/>
    <x v="1"/>
    <s v="Herramientas para la Productividad SIPRODyM.  Sistemas de Producción Diseño y Mejora"/>
    <s v="CTS"/>
    <s v="CTS"/>
    <m/>
    <s v="N/A"/>
    <m/>
  </r>
  <r>
    <s v="CTI"/>
    <s v="Jaime Alfredo Acero Gomez"/>
    <n v="74183411"/>
    <s v="jaime.acero78@gmail.com"/>
    <s v="Estudiante "/>
    <x v="28"/>
    <s v="Facultad de Ciencias Económicas y Administrativas"/>
    <s v="Misional "/>
    <x v="0"/>
    <s v="XV Encuentro Departamental de Semilleros de Investigación Nodo Antioquia-2059"/>
    <s v="Ponencia"/>
    <s v="Optimización en el Proceso de Compras en la Compañía BIOTECH SAS."/>
    <s v="N/A"/>
    <d v="2006-05-01T00:00:00"/>
    <d v="2007-05-01T00:00:00"/>
    <s v="mayo "/>
    <s v="UPB"/>
    <s v="Colombia "/>
    <s v="Medellín "/>
    <x v="1"/>
    <s v="Herramientas para la Productividad"/>
    <s v="CTS"/>
    <s v="CTS"/>
    <m/>
    <s v="N/A"/>
    <m/>
  </r>
  <r>
    <s v="CTI"/>
    <s v="Daniela Alejandra Sánchez Bedoya"/>
    <n v="10394613"/>
    <s v="daleja1503@gmail.com "/>
    <s v="Estudiante "/>
    <x v="26"/>
    <s v="Facultad de Ciencias Económicas y Administrativas"/>
    <s v="Misional "/>
    <x v="0"/>
    <s v="XV Encuentro Departamental de Semilleros de Investigación Nodo Antioquia-2060"/>
    <s v="Ponencia"/>
    <s v="Aplicación de la Herramienta para la productividad 8 Disciplinas en la empresa PROCESAS SAS "/>
    <s v="N/A"/>
    <d v="2006-05-01T00:00:00"/>
    <d v="2007-05-01T00:00:00"/>
    <s v="mayo "/>
    <s v="UPB"/>
    <s v="Colombia "/>
    <s v="Medellín "/>
    <x v="1"/>
    <s v="Herramientas para la Productividad"/>
    <s v="CTS"/>
    <s v="CTS"/>
    <m/>
    <s v="N/A"/>
    <m/>
  </r>
  <r>
    <s v="CTI"/>
    <s v="Sara Arboleda López "/>
    <n v="1017229394"/>
    <s v="saris.arboleda@gmail.com_x000a_"/>
    <s v="Estudiante "/>
    <x v="28"/>
    <s v="Facultad de Ciencias Económicas y Administrativas"/>
    <s v="Misional "/>
    <x v="0"/>
    <s v="XV Encuentro Departamental de Semilleros de Investigación Nodo Antioquia-2061"/>
    <s v="Ponencia"/>
    <s v="Montaje y seguimiento de la herramienta Cinco eses en la planta del Grupo Comercializadoras GCO como aplicación del conocimiento de aula a la realidad empresarial en los estudiantes de la tecnología en producción del ITM"/>
    <s v="N/A"/>
    <d v="2006-05-01T00:00:00"/>
    <d v="2007-05-01T00:00:00"/>
    <s v="mayo "/>
    <s v="UPB"/>
    <s v="Colombia "/>
    <s v="Medellín "/>
    <x v="1"/>
    <s v="Herramientas para la Productividad SIPRODyM.  Sistemas de Producción Diseño y Mejora"/>
    <s v="CTS"/>
    <s v="CTS"/>
    <m/>
    <s v="N/A"/>
    <m/>
  </r>
  <r>
    <s v="CTI"/>
    <s v="German Alberto Cano Ortiz"/>
    <n v="1037573463"/>
    <s v="gcanoortiz@yahoo.es"/>
    <s v="Estudiante "/>
    <x v="28"/>
    <s v="Facultad de Ciencias Económicas y Administrativas"/>
    <s v="Misional "/>
    <x v="0"/>
    <s v="XV Encuentro Departamental de Semilleros de Investigación Nodo Antioquia-2062"/>
    <s v="Ponencia"/>
    <s v="Aplicación de sistema de Gestión de la calidad Como base para el crecimiento y desarrollo de las pymes."/>
    <s v="N/A"/>
    <d v="2006-05-01T00:00:00"/>
    <d v="2007-05-01T00:00:00"/>
    <s v="mayo "/>
    <s v="UPB"/>
    <s v="Colombia "/>
    <s v="Medellín "/>
    <x v="1"/>
    <s v="Gestión de Calidad "/>
    <s v="CTS"/>
    <s v="CTS"/>
    <m/>
    <s v="N/A"/>
    <m/>
  </r>
  <r>
    <s v="CTI"/>
    <s v="Juan Esteban Hoyos Tavera"/>
    <n v="1036630998"/>
    <s v="juanhoyos200533@correo.itm.edu.co"/>
    <s v="Estudiante "/>
    <x v="28"/>
    <s v="Facultad de Ciencias Económicas y Administrativas"/>
    <s v="Misional "/>
    <x v="0"/>
    <s v="XV Encuentro Departamental de Semilleros de Investigación Nodo Antioquia-2063"/>
    <s v="Ponencia"/>
    <s v="Rediseño del Layout de la Planta de Producción de un proveedor confeccionista del Grupo GCO en Medellín"/>
    <s v="N/A"/>
    <d v="2006-05-01T00:00:00"/>
    <d v="2007-05-01T00:00:00"/>
    <s v="mayo "/>
    <s v="UPB"/>
    <s v="Colombia "/>
    <s v="Medellín "/>
    <x v="1"/>
    <s v="SIPRODyM.  Sistemas de Producción Diseño y Mejora"/>
    <s v="CTS"/>
    <s v="CTS"/>
    <m/>
    <s v="N/A"/>
    <m/>
  </r>
  <r>
    <s v="CTI"/>
    <s v="Duvan Alonso Alzate Orrego"/>
    <n v="1020421978"/>
    <s v="duvanalzateorrego@hotmail.com"/>
    <s v="Estudiante "/>
    <x v="26"/>
    <s v="Facultad de Ciencias Económicas y Administrativas"/>
    <s v="Misional "/>
    <x v="0"/>
    <s v="XV Encuentro Departamental de Semilleros de Investigación Nodo Antioquia-2064"/>
    <s v="Ponencia"/>
    <s v="Propuesta de diseño del Layout de la nueva planta de Molido en la empresa COLCAFÉ S.A.S de Medellín"/>
    <s v="N/A"/>
    <d v="2006-05-01T00:00:00"/>
    <d v="2007-05-01T00:00:00"/>
    <s v="mayo "/>
    <s v="UPB"/>
    <s v="Colombia "/>
    <s v="Medellín "/>
    <x v="1"/>
    <s v="SIPRODyM.  Sistemas de Producción Diseño y Mejora"/>
    <s v="CTS"/>
    <s v="CTS"/>
    <m/>
    <s v="N/A"/>
    <m/>
  </r>
  <r>
    <s v="CTI"/>
    <s v="Frank Sneider Garcés Hernández   "/>
    <n v="1036656508"/>
    <s v="sneyderkeke@hotmail.com"/>
    <s v="Estudiante "/>
    <x v="28"/>
    <s v="Facultad de Ciencias Económicas y Administrativas"/>
    <s v="Misional "/>
    <x v="0"/>
    <s v="XV Encuentro Departamental de Semilleros de Investigación Nodo Antioquia-2065"/>
    <s v="Ponencia"/>
    <s v="Normalización y estandarización del proceso de fabricación del pastillero verde x 240 PP en la empresa INDISER S.A.S. de Medellín."/>
    <n v="2"/>
    <d v="2006-05-01T00:00:00"/>
    <d v="2007-05-01T00:00:00"/>
    <s v="mayo "/>
    <s v="UPB"/>
    <s v="Colombia "/>
    <s v="Medellín "/>
    <x v="1"/>
    <s v="SIPRODyM.  Sistemas de Producción Diseño y Mejora"/>
    <s v="CTS"/>
    <s v="CTS"/>
    <m/>
    <s v="N/A"/>
    <m/>
  </r>
  <r>
    <s v="CTI"/>
    <s v="Jean Marcos Cuesta Castaño "/>
    <n v="1036659444"/>
    <s v="jeancuesta95@hotmail.com"/>
    <s v="Estudiante "/>
    <x v="26"/>
    <s v="Facultad de Ciencias Económicas y Administrativas"/>
    <s v="Misional "/>
    <x v="0"/>
    <s v="XV Encuentro Departamental de Semilleros de Investigación Nodo Antioquia-2066"/>
    <s v="Ponencia"/>
    <s v="Caracterización y Documentación de Proceso "/>
    <s v="N/A"/>
    <d v="2006-05-01T00:00:00"/>
    <d v="2007-05-01T00:00:00"/>
    <s v="mayo "/>
    <s v="UPB"/>
    <s v="Colombia "/>
    <s v="Medellín "/>
    <x v="1"/>
    <s v="SIPRODyM.  Sistemas de Producción Diseño y Mejora"/>
    <s v="CTS"/>
    <s v="CTS"/>
    <m/>
    <s v="N/A"/>
    <m/>
  </r>
  <r>
    <s v="CTI"/>
    <s v="Wilson Albeiro Henao Sierra"/>
    <n v="112854269"/>
    <s v="albeiro.henaow@hotmail.com"/>
    <s v="Estudiante "/>
    <x v="26"/>
    <s v="Facultad de Ciencias Económicas y Administrativas"/>
    <s v="Misional "/>
    <x v="0"/>
    <s v="XV Encuentro Departamental de Semilleros de Investigación Nodo Antioquia-2067"/>
    <s v="Ponencia"/>
    <s v="Desarrollo de zeolitas tipo LTA y MFI modificadas con cationes metálicos con potencial uso en refrigeración por adsorción."/>
    <s v="N/A"/>
    <d v="2006-05-01T00:00:00"/>
    <d v="2007-05-01T00:00:00"/>
    <s v="mayo "/>
    <s v="UPB"/>
    <s v="Colombia "/>
    <s v="Medellín "/>
    <x v="1"/>
    <s v="Nuevos Materiales "/>
    <s v="CTS"/>
    <s v="CTS"/>
    <m/>
    <s v="N/A"/>
    <m/>
  </r>
  <r>
    <s v="CTI"/>
    <s v="Sebastián Restrepo Agudelo "/>
    <n v="1214715577"/>
    <s v="sebastianroldan@itm.edu.co"/>
    <s v="Estudiante "/>
    <x v="0"/>
    <s v="Facultad de Ciencias Exactas y Aplicadas"/>
    <s v="Misional "/>
    <x v="0"/>
    <s v="XV Encuentro Departamental de Semilleros de Investigación Nodo Antioquia-2017"/>
    <s v="Ponencia"/>
    <s v="Desarrollo de un sistema de diagnóstico asistido de disfagia en pacientes con desórdenes neuromotores, basado en procesamiento de señales no invasivas"/>
    <s v="N/A"/>
    <d v="2006-05-01T00:00:00"/>
    <d v="2007-05-01T00:00:00"/>
    <s v="mayo "/>
    <s v="UPB"/>
    <s v="Colombia "/>
    <s v="Medellín "/>
    <x v="1"/>
    <s v="Electromedicina"/>
    <s v="CTS"/>
    <s v="CTS"/>
    <m/>
    <s v="N/A"/>
    <m/>
  </r>
  <r>
    <s v="CTI"/>
    <s v="Fredy Esteban Jaramillo Ramírez"/>
    <n v="1152190087"/>
    <s v="fredy.esteban1190@gmail.com"/>
    <s v="Estudiante "/>
    <x v="31"/>
    <s v="Facultad de Ingenierías"/>
    <s v="Misional "/>
    <x v="0"/>
    <s v="XV Encuentro Departamental de Semilleros de Investigación Nodo Antioquia-2053"/>
    <s v="Ponencia"/>
    <s v="Mejoramiento de condiciones operativas en un sistema de distribución a partir de la integración óptima de generación distribuida."/>
    <s v="N/A"/>
    <d v="2006-05-01T00:00:00"/>
    <d v="2007-05-01T00:00:00"/>
    <s v="mayo "/>
    <s v="UPB"/>
    <s v="Colombia "/>
    <s v="Medellín "/>
    <x v="1"/>
    <s v="Eficiencia Energética"/>
    <s v="CTS"/>
    <s v="CTS"/>
    <m/>
    <s v="N/A"/>
    <m/>
  </r>
  <r>
    <s v="CTI"/>
    <s v="Yhon Leyton Castañeda Ceballos "/>
    <n v="1152460813"/>
    <s v="leytoncastaneda@gmail.com"/>
    <s v="Estudiante "/>
    <x v="8"/>
    <s v="Facultad de Ingenierías"/>
    <s v="Misional "/>
    <x v="0"/>
    <s v="XV Encuentro Departamental de Semilleros de Investigación Nodo Antioquia-2053"/>
    <s v="Ponencia"/>
    <s v="Optimización en la generación de energía hidráulica mediante turbo-máquina."/>
    <s v="N/A"/>
    <d v="2006-05-01T00:00:00"/>
    <d v="2007-05-01T00:00:00"/>
    <s v="mayo "/>
    <s v="UPB"/>
    <s v="Colombia "/>
    <s v="Medellín "/>
    <x v="1"/>
    <s v="Computación Avanzada y Diseño Digital - SeCADD - ProM (Ingeniería y Modelado Físico"/>
    <s v="CTS"/>
    <s v="CTS"/>
    <m/>
    <s v="N/A"/>
    <m/>
  </r>
  <r>
    <s v="CTI"/>
    <s v="Diego Alejandro Rodas Serna "/>
    <n v="1152190440"/>
    <s v="dalejandrorodass@gmail.com"/>
    <s v="Estudiante "/>
    <x v="8"/>
    <s v="Facultad de Ingenierías"/>
    <s v="Misional "/>
    <x v="0"/>
    <s v="XV Encuentro Departamental de Semilleros de Investigación Nodo Antioquia-2053"/>
    <s v="Ponencia"/>
    <s v="Simulación Hidrodinámica en régimen Transitorio de una Turbina de Flujo Cruzado tipo Mitchell-Banki"/>
    <s v="N/A"/>
    <d v="2006-05-01T00:00:00"/>
    <d v="2007-05-01T00:00:00"/>
    <s v="mayo "/>
    <s v="UPB"/>
    <s v="Colombia "/>
    <s v="Medellín "/>
    <x v="1"/>
    <s v="Computación Avanzada y Diseño Digital - SeCADD - ProM (Ingeniería y Modelado Físico"/>
    <s v="CTS"/>
    <s v="CTS"/>
    <m/>
    <s v="N/A"/>
    <m/>
  </r>
  <r>
    <s v="CTI"/>
    <s v="Kevin Cardona Carmona  "/>
    <n v="1152447420"/>
    <s v="kevinserafo@hotmail.com "/>
    <s v="Estudiante "/>
    <x v="32"/>
    <s v="Facultad de Ingenierías"/>
    <s v="Misional "/>
    <x v="0"/>
    <s v="XV Encuentro Departamental de Semilleros de Investigación Nodo Antioquia-2053"/>
    <s v="Ponencia"/>
    <s v="Juego diagramas de colaboración"/>
    <s v="N/A"/>
    <d v="2006-05-01T00:00:00"/>
    <d v="2007-05-01T00:00:00"/>
    <s v="mayo "/>
    <s v="UPB"/>
    <s v="Colombia "/>
    <s v="Medellín "/>
    <x v="1"/>
    <s v="Desarrollo de Software  DESOFT"/>
    <s v="CTS"/>
    <s v="CTS"/>
    <m/>
    <s v="N/A"/>
    <m/>
  </r>
  <r>
    <s v="CTI"/>
    <s v="Arlys Javier Asprilla Arboleda "/>
    <n v="1076331016"/>
    <s v="arjavia07@gmail.co_x000a_"/>
    <s v="Estudiante "/>
    <x v="8"/>
    <s v="Facultad de Ingenierías"/>
    <s v="Misional "/>
    <x v="0"/>
    <s v="XV Encuentro Departamental de Semilleros de Investigación Nodo Antioquia-2053"/>
    <s v="Ponencia"/>
    <s v="Diseño e implementación de un sistema automatizado para el secado uniforme del cacao  en la industria agrícola colombiana."/>
    <s v="N/A"/>
    <d v="2006-05-01T00:00:00"/>
    <d v="2007-05-01T00:00:00"/>
    <s v="mayo "/>
    <s v="UPB"/>
    <s v="Colombia "/>
    <s v="Medellín "/>
    <x v="1"/>
    <s v="Automática"/>
    <s v="CTS"/>
    <s v="CTS"/>
    <m/>
    <s v="N/A"/>
    <m/>
  </r>
  <r>
    <s v="CTI"/>
    <s v="José Mena Palomeque "/>
    <n v="1214721754"/>
    <s v="josemenapalomeque@gmail.com "/>
    <s v="Estudiante "/>
    <x v="8"/>
    <s v="Facultad de Ingenierías"/>
    <s v="Misional "/>
    <x v="0"/>
    <s v="XV Encuentro Departamental de Semilleros de Investigación Nodo Antioquia-2053"/>
    <s v="Ponencia"/>
    <s v="Diseño, implementación y control de un péndulo invertido como plataforma de ensayos para diferentes estrategias de control."/>
    <s v="N/A"/>
    <d v="2006-05-01T00:00:00"/>
    <d v="2007-05-01T00:00:00"/>
    <s v="mayo "/>
    <s v="UPB"/>
    <s v="Colombia "/>
    <s v="Medellín "/>
    <x v="1"/>
    <s v="Mecatrónica"/>
    <s v="CTS"/>
    <s v="CTS"/>
    <m/>
    <s v="N/A"/>
    <m/>
  </r>
  <r>
    <s v="CTI"/>
    <s v="Jhonatan Galeano Isaza "/>
    <n v="1039421876"/>
    <s v="galeanoj03@gmail.com"/>
    <s v="Estudiante "/>
    <x v="8"/>
    <s v="Facultad de Ingenierías"/>
    <s v="Misional "/>
    <x v="0"/>
    <s v="XV Encuentro Departamental de Semilleros de Investigación Nodo Antioquia-2053"/>
    <s v="Ponencia"/>
    <s v="Diseño, modelado y construcción de una planta de robótica como plataforma de ensayos e interacción con el usuario"/>
    <s v="N/A"/>
    <d v="2006-05-01T00:00:00"/>
    <d v="2007-05-01T00:00:00"/>
    <s v="mayo "/>
    <s v="UPB"/>
    <s v="Colombia "/>
    <s v="Medellín "/>
    <x v="1"/>
    <s v="Mecatrónica"/>
    <s v="CTS"/>
    <s v="CTS"/>
    <m/>
    <s v="N/A"/>
    <m/>
  </r>
  <r>
    <s v="CTI"/>
    <s v="Felipe Hoyos Gómez "/>
    <n v="1036659823"/>
    <s v="felipehoyos151539@correo.itm.edu.co"/>
    <s v="Estudiante "/>
    <x v="8"/>
    <s v="Facultad de Ingenierías"/>
    <s v="Misional "/>
    <x v="0"/>
    <s v="XV Encuentro Departamental de Semilleros de Investigación Nodo Antioquia-2053"/>
    <s v="Ponencia"/>
    <s v="Construcción numérica de curvas de factor de concentración de esfuerzo por medio de ANSYS®"/>
    <s v="N/A"/>
    <d v="2006-05-01T00:00:00"/>
    <d v="2007-05-01T00:00:00"/>
    <s v="mayo "/>
    <s v="UPB"/>
    <s v="Colombia "/>
    <s v="Medellín "/>
    <x v="1"/>
    <s v="Computación Avanzada y Diseño Digital (SeCADD) Rama: Ingeniería y Modelado 3D"/>
    <s v="CTS"/>
    <s v="CTS"/>
    <m/>
    <s v="N/A"/>
    <m/>
  </r>
  <r>
    <s v="CTI"/>
    <s v="Faber Andrés López Rodríguez "/>
    <n v="1018454352"/>
    <s v="andlopezrodriguez@gmail.com"/>
    <s v="Estudiante "/>
    <x v="18"/>
    <s v="Facultad de Artes y Humanidades"/>
    <s v="Misional "/>
    <x v="0"/>
    <s v="XV Encuentro Departamental de Semilleros de Investigación Nodo Antioquia-2077"/>
    <s v="Ponencia"/>
    <s v="Experiencia de Semilleros"/>
    <s v="N/A"/>
    <d v="2006-05-01T00:00:00"/>
    <d v="2007-05-01T00:00:00"/>
    <s v="mayo "/>
    <s v="UPB"/>
    <s v="Colombia "/>
    <s v="Medellín "/>
    <x v="1"/>
    <s v="Biónica Y Diseño "/>
    <s v="CTS"/>
    <s v="CTS"/>
    <m/>
    <s v="N/A"/>
    <m/>
  </r>
  <r>
    <s v="CTI"/>
    <s v="Esteban Vélez Marín "/>
    <n v="1128390836"/>
    <s v="luisesvelez@hotmail.com"/>
    <s v="Estudiante "/>
    <x v="18"/>
    <s v="Facultad de Artes y Humanidades"/>
    <s v="Misional "/>
    <x v="0"/>
    <s v="XV Encuentro Departamental de Semilleros de Investigación Nodo Antioquia-2078"/>
    <s v="Ponencia"/>
    <s v="Experiencia de Semilleros"/>
    <s v="N/A"/>
    <d v="2006-05-01T00:00:00"/>
    <d v="2007-05-01T00:00:00"/>
    <s v="mayo "/>
    <s v="UPB"/>
    <s v="Colombia "/>
    <s v="Medellín "/>
    <x v="1"/>
    <s v="Diseño y Salud"/>
    <s v="CTS"/>
    <s v="CTS"/>
    <m/>
    <s v="N/A"/>
    <m/>
  </r>
  <r>
    <s v="CTI"/>
    <s v="Daniela Isabel Aguilar Velasco"/>
    <n v="1152693163"/>
    <s v="Danny.aguilar@hotmail.com"/>
    <s v="Estudiante "/>
    <x v="18"/>
    <s v="Facultad de Artes y Humanidades"/>
    <s v="Misional "/>
    <x v="0"/>
    <s v="XV Encuentro Departamental de Semilleros de Investigación Nodo Antioquia-2079"/>
    <s v="Ponencia"/>
    <s v="Experiencia de Semilleros"/>
    <s v="N/A"/>
    <d v="2006-05-01T00:00:00"/>
    <d v="2007-05-01T00:00:00"/>
    <s v="mayo "/>
    <s v="UPB"/>
    <s v="Colombia "/>
    <s v="Medellín "/>
    <x v="1"/>
    <s v="Objetual "/>
    <s v="CTS"/>
    <s v="CTS"/>
    <m/>
    <s v="N/A"/>
    <m/>
  </r>
  <r>
    <s v="CTI"/>
    <s v="Catherine Restrepo Salazar "/>
    <n v="1036646721"/>
    <s v="chucuchucumail@gmail.com"/>
    <s v="Estudiante "/>
    <x v="25"/>
    <s v="Facultad de Artes y Humanidades"/>
    <s v="Misional "/>
    <x v="0"/>
    <s v="XV Encuentro Departamental de Semilleros de Investigación Nodo Antioquia-2080"/>
    <s v="Ponencia"/>
    <s v="Experiencia de Semilleros"/>
    <s v="N/A"/>
    <d v="2006-05-01T00:00:00"/>
    <d v="2007-05-01T00:00:00"/>
    <s v="mayo "/>
    <s v="UPB"/>
    <s v="Colombia "/>
    <s v="Medellín "/>
    <x v="1"/>
    <s v="Investigación/creación en Objetos audiovisuales y nuevos medios (Secuencia 1)"/>
    <s v="CTS"/>
    <s v="CTS"/>
    <m/>
    <s v="N/A"/>
    <m/>
  </r>
  <r>
    <s v="CTI"/>
    <s v="Erika Niño Murillo "/>
    <n v="1037619955"/>
    <s v="erikanino104105@correo.itm.edu.co"/>
    <s v="Estudiante "/>
    <x v="26"/>
    <s v="Facultad de Ciencias Económicas y Administrativas"/>
    <s v="Misional "/>
    <x v="0"/>
    <s v="XV Encuentro Departamental de Semilleros de Investigación Nodo Antioquia-2081"/>
    <s v="Ponencia"/>
    <s v="Experiencia de Semilleros"/>
    <s v="N/A"/>
    <d v="2006-05-01T00:00:00"/>
    <d v="2007-05-01T00:00:00"/>
    <s v="mayo "/>
    <s v="UPB"/>
    <s v="Colombia "/>
    <s v="Medellín "/>
    <x v="1"/>
    <s v="SIPRODyM.  Sistemas de Producción Diseño y Mejora"/>
    <s v="CTS"/>
    <s v="CTS"/>
    <m/>
    <s v="N/A"/>
    <m/>
  </r>
  <r>
    <s v="CTI"/>
    <s v="Andres Atehortua Gaviria"/>
    <m/>
    <s v="N/A "/>
    <s v="Estudiante "/>
    <x v="9"/>
    <s v="Facultad de Ciencias Exactas y Aplicadas"/>
    <s v="Misional "/>
    <x v="0"/>
    <s v="Curso Teorico práctico en manejo de de herramientas para modelo sismico y migración en medios anistropos bajo datos sintéticos "/>
    <s v="Capacitación"/>
    <s v="N/A"/>
    <n v="3"/>
    <d v="2022-07-01T00:00:00"/>
    <d v="2025-07-01T00:00:00"/>
    <s v="Julio"/>
    <s v="N/A"/>
    <s v="Colombia"/>
    <s v="Bucaramanga "/>
    <x v="1"/>
    <s v="migración sismica "/>
    <s v="CTS"/>
    <s v="CTS"/>
    <m/>
    <s v="N/A"/>
    <m/>
  </r>
  <r>
    <s v="CTI"/>
    <s v="Julio Cesar Muñoz Zapata"/>
    <n v="1017127370"/>
    <s v="N/A "/>
    <s v="Estudiante "/>
    <x v="9"/>
    <s v="Facultad de Ciencias Exactas y Aplicadas"/>
    <s v="Misional "/>
    <x v="0"/>
    <s v="Curso Teorico práctico en manejo de de herramientas para modelo sismico y migración en medios anistropos bajo datos sintéticos "/>
    <s v="Capacitación"/>
    <s v="N/A"/>
    <n v="3"/>
    <d v="2022-07-01T00:00:00"/>
    <d v="2025-07-01T00:00:00"/>
    <s v="Julio"/>
    <s v="N/A"/>
    <s v="Colombia"/>
    <s v="Bucaramanga "/>
    <x v="1"/>
    <s v="migración sismica "/>
    <s v="CTS"/>
    <s v="CTS"/>
    <m/>
    <s v="N/A"/>
    <m/>
  </r>
  <r>
    <s v="Dirección de Investigación"/>
    <s v="Gloria Miyeth Restrepo Posada "/>
    <m/>
    <s v="N/A "/>
    <s v="Estudiante "/>
    <x v="9"/>
    <s v="Facultad de Ciencias Exactas y Aplicadas"/>
    <s v="Misional "/>
    <x v="0"/>
    <s v="Curso Teorico práctico en manejo de de herramientas para modelo sismico y migración en medios anistropos bajo datos sintéticos "/>
    <s v="Capacitación"/>
    <s v="N/A"/>
    <n v="3"/>
    <d v="2022-07-01T00:00:00"/>
    <d v="2025-07-01T00:00:00"/>
    <s v="Julio"/>
    <s v="N/A"/>
    <s v="Colombia"/>
    <s v="Bucaramanga "/>
    <x v="1"/>
    <s v="migración sismica "/>
    <s v="Direción de investigación "/>
    <s v="Direción de investigación "/>
    <m/>
    <s v="N/A"/>
    <m/>
  </r>
  <r>
    <s v="Dirección de Investigación"/>
    <s v="Edison Enrique Tejada Velasquez "/>
    <n v="1017196060"/>
    <s v="edtejada77@gmail.com'"/>
    <s v="Estudiante "/>
    <x v="9"/>
    <s v="Facultad de Ciencias Exactas y Aplicadas"/>
    <s v="Misional "/>
    <x v="0"/>
    <s v="Curso Teorico práctico en manejo de de herramientas para modelo sismico y migración en medios anistropos bajo datos sintéticos "/>
    <s v="Capacitación"/>
    <s v="N/A"/>
    <n v="3"/>
    <s v="1/0/2022"/>
    <d v="2025-06-01T00:00:00"/>
    <s v="Junio"/>
    <s v="N/A"/>
    <s v="Colombia"/>
    <s v="Bucaramanga "/>
    <x v="1"/>
    <s v="migración sismica "/>
    <s v="Direción de investigación "/>
    <s v="Direción de investigación "/>
    <m/>
    <s v="N/A"/>
    <m/>
  </r>
  <r>
    <s v="Dirección de Investigación"/>
    <s v="Jhonatan Alexander Murillo Polo "/>
    <n v="1128470222"/>
    <s v="murillojhonatan@gmail.com"/>
    <s v="Estudiante "/>
    <x v="9"/>
    <s v="Facultad de Ciencias Exactas y Aplicadas"/>
    <s v="Misional "/>
    <x v="0"/>
    <s v="Curso Teorico práctico en manejo de de herramientas para modelo sismico y migración en medios anistropos bajo datos sintéticos "/>
    <s v="Capacitación"/>
    <s v="N/A"/>
    <n v="3"/>
    <d v="2022-06-01T00:00:00"/>
    <d v="2025-06-01T00:00:00"/>
    <s v="Junio"/>
    <s v="N/A"/>
    <s v="Colombia"/>
    <s v="Bucaramanga "/>
    <x v="1"/>
    <s v="migración sismica "/>
    <s v="Direción de investigación "/>
    <s v="Direción de investigación "/>
    <m/>
    <s v="N/A"/>
    <m/>
  </r>
  <r>
    <s v="Rectoria"/>
    <s v="Jose Luis Gonzalez"/>
    <n v="70095449"/>
    <s v="josegonzalez@itm.edu.co"/>
    <s v="Jefe de Oficina Ciencias básicas y de la construccion "/>
    <x v="5"/>
    <s v="Facultad de Ciencias Exactas y Aplicadas"/>
    <m/>
    <x v="2"/>
    <s v="49 Congreso de seguridad salud y ambiente, XIIII encuentro andino centroamericano y del caribe 2016"/>
    <s v="Asistente"/>
    <s v="N/A"/>
    <n v="2"/>
    <d v="2022-06-01T00:00:00"/>
    <d v="2024-06-01T00:00:00"/>
    <s v="Junio"/>
    <s v="Consejo Colombiano de Seguridad "/>
    <s v="Colombia "/>
    <s v="Bogotá "/>
    <x v="1"/>
    <s v="N/A "/>
    <s v="N/A "/>
    <s v="N/A "/>
    <m/>
    <s v="N/A"/>
    <m/>
  </r>
  <r>
    <s v="Rectoria"/>
    <s v="Carlos Mario Toro "/>
    <n v="98553491"/>
    <s v="carlostoro@itm.edu.na"/>
    <s v="Vicerrector Financiero "/>
    <x v="6"/>
    <s v="Vicerrectoría Financiera "/>
    <m/>
    <x v="2"/>
    <s v="Seminario Nacional de Actualización en presupuesto publico "/>
    <s v="Asistente"/>
    <s v="N/A "/>
    <n v="3"/>
    <d v="2022-07-01T00:00:00"/>
    <d v="2024-07-01T00:00:00"/>
    <s v="Julio"/>
    <s v="Gestón y Desarrollo y sociedad "/>
    <s v="Colmbia "/>
    <s v="Medellín "/>
    <x v="1"/>
    <s v="N/A "/>
    <s v="N/A "/>
    <s v="N/A "/>
    <m/>
    <s v="N/A"/>
    <m/>
  </r>
  <r>
    <s v="DCRI"/>
    <s v="Leydi Johana Montoya "/>
    <n v="1050648833"/>
    <s v="leidymontoya204373@correo.itm.edu.co"/>
    <s v="Estudiante "/>
    <x v="27"/>
    <s v="Facultad de Ciencias Económicas y Administrativas"/>
    <s v="Misional "/>
    <x v="0"/>
    <s v="Pasantía social "/>
    <s v="Pasantía"/>
    <s v="N/A "/>
    <n v="30"/>
    <d v="2029-06-01T00:00:00"/>
    <d v="2029-07-01T00:00:00"/>
    <s v="Junio"/>
    <s v="AIESEC"/>
    <s v="Brasil "/>
    <s v="Brasilia "/>
    <x v="0"/>
    <s v="Ambiental "/>
    <s v="S"/>
    <s v="Replica con una comunidad vulnerable-sistematización de las dos experiencias "/>
    <s v="S"/>
    <s v="S"/>
    <m/>
  </r>
  <r>
    <s v="Dirección de Investigación"/>
    <s v="jaime Andres Cano Salazar "/>
    <n v="71333978"/>
    <s v="jaimecano@itm.edu.ta"/>
    <s v="Director Operativo de Investigación "/>
    <x v="6"/>
    <s v="Dirección de Investigaciones "/>
    <s v="Misional "/>
    <x v="2"/>
    <s v="Seminario taller : Gestón innovadora del desarrollo territorial "/>
    <s v="Asistente"/>
    <s v="N/A "/>
    <n v="1.5"/>
    <d v="1930-06-01T00:00:00"/>
    <d v="2001-07-01T00:00:00"/>
    <s v="Junio"/>
    <s v="WYNDHA"/>
    <s v="Colombia "/>
    <s v="Bogotá "/>
    <x v="1"/>
    <s v="N/a "/>
    <s v="Direción de investigación "/>
    <s v="Direción de investigación "/>
    <m/>
    <s v="N/A"/>
    <m/>
  </r>
  <r>
    <s v="Rectoria"/>
    <s v="Diego Alberto Salazar Moncada "/>
    <n v="98571761"/>
    <s v="diegosalazar@itm.edu.ma"/>
    <s v="Director Operativo autoevaluación "/>
    <x v="6"/>
    <s v="Auto Evaluación "/>
    <m/>
    <x v="2"/>
    <s v="Documento maestro registros calificados "/>
    <s v="Representación Institucional"/>
    <s v="N/a "/>
    <n v="1"/>
    <d v="2024-06-01T00:00:00"/>
    <d v="2024-06-01T00:00:00"/>
    <s v="Junio"/>
    <s v="N/A "/>
    <s v="Colombia "/>
    <s v="Bogotá "/>
    <x v="1"/>
    <s v="N/a "/>
    <s v="N/A "/>
    <s v="N/A "/>
    <m/>
    <s v="N/A"/>
    <m/>
  </r>
  <r>
    <s v="Rectoria"/>
    <s v="Luis Horacio Botero "/>
    <n v="70560425"/>
    <s v="luisbotero@itm.edu.de"/>
    <s v="Vicerrector de Investigación "/>
    <x v="5"/>
    <s v="Vicerrectoria de Investigación y Extensíón "/>
    <m/>
    <x v="2"/>
    <s v="Socialización de la guias de internacionalziación en las diferentes regiones del paías "/>
    <s v="Representación Institucional"/>
    <s v="N/A"/>
    <n v="1"/>
    <d v="1930-06-01T00:00:00"/>
    <d v="1930-06-01T00:00:00"/>
    <s v="Junio"/>
    <s v="Ministerio de Eduación Nacional "/>
    <s v="Colombia "/>
    <s v="Cucuta"/>
    <x v="1"/>
    <s v="N/A"/>
    <s v="N/A "/>
    <s v="N/A "/>
    <m/>
    <s v="N/A"/>
    <m/>
  </r>
  <r>
    <s v="Dirección de Investigación"/>
    <s v="Julian Lujan Bermúdez "/>
    <n v="1040737781"/>
    <s v="julian_lujan1208@hotmail.com"/>
    <s v="Estudiante "/>
    <x v="18"/>
    <s v="Facultad de Artes y Humanidades"/>
    <s v="Misional "/>
    <x v="0"/>
    <s v="VII Congreso latinoamericano de Enseñanaza de Diseño "/>
    <s v="Ponencia"/>
    <s v="La Universidad en la estética para el diseño AT"/>
    <n v="2"/>
    <d v="2025-06-01T00:00:00"/>
    <d v="2027-06-01T00:00:00"/>
    <s v="Junio"/>
    <s v="Universidad de Palermo "/>
    <s v="Argentina "/>
    <s v="Buenos Aires "/>
    <x v="0"/>
    <s v="Diseño y Salud"/>
    <s v="si "/>
    <s v="*Certificado de asistencia_x000a_*Informe_x000a_*Socialización ante comunidad ITM"/>
    <m/>
    <s v="si "/>
    <m/>
  </r>
  <r>
    <s v="Dirección de Investigación"/>
    <s v="Julian Arango Toro "/>
    <n v="1128277118"/>
    <s v="julianarangotoro@outloo.com"/>
    <s v="Estudiante "/>
    <x v="15"/>
    <s v="Facultad de Ingenierías"/>
    <s v="Misional "/>
    <x v="0"/>
    <s v="Congreso Brasileiro de Electromagnetismo MOMAG 2016"/>
    <s v="Ponencia"/>
    <s v="Performance analysis of monopole excited split ring resonator for permittivity Characterization."/>
    <n v="4"/>
    <d v="2025-06-01T00:00:00"/>
    <d v="2027-06-01T00:00:00"/>
    <s v="Junio"/>
    <s v="Universidad Federal Rio Grande Do Sul "/>
    <s v="Brasil "/>
    <s v="Porto Alegre "/>
    <x v="0"/>
    <s v="Autómatica, Electrónica y C"/>
    <s v="si "/>
    <s v="*Certificado de asistencia_x000a_*Informe_x000a_*Socialización ante comunidad ITM"/>
    <m/>
    <s v="si "/>
    <m/>
  </r>
  <r>
    <s v="Dirección de Investigación"/>
    <s v="Juan Diego Moreno Arango "/>
    <n v="71212957"/>
    <s v="juanmoreno@itm.edu.co"/>
    <s v="Docente Ocasional "/>
    <x v="17"/>
    <s v="Facultad de Artes y Humanidades"/>
    <s v="Misional "/>
    <x v="1"/>
    <s v="VII Congreso latinoamericano de Enseñanaza de Diseño "/>
    <s v="Ponencia"/>
    <s v="Inclusión en las Rocas no mezclada , por favor "/>
    <n v="1.5"/>
    <d v="2025-07-01T00:00:00"/>
    <d v="2027-07-01T00:00:00"/>
    <s v="Julio"/>
    <s v="Universidad de Palermo "/>
    <s v="Argentina "/>
    <s v="Buenos Aires "/>
    <x v="0"/>
    <s v="N/A"/>
    <s v="si "/>
    <s v="*Certificado de asistencia_x000a_*Informe_x000a_*Socialización ante comunidad ITM"/>
    <m/>
    <m/>
    <m/>
  </r>
  <r>
    <s v="Rectoria"/>
    <s v="Luis Horacio Botero "/>
    <n v="70560425"/>
    <s v="luisbotero@itm.edu.Co"/>
    <s v="Vicerrector de Investigación "/>
    <x v="5"/>
    <s v="Vicerrectoria de Investigación y Extensíón "/>
    <m/>
    <x v="2"/>
    <s v="Negociación y manejo de conflictos "/>
    <s v="Representación Institucional"/>
    <s v="N/A "/>
    <n v="1.5"/>
    <d v="2025-07-01T00:00:00"/>
    <d v="2027-07-01T00:00:00"/>
    <s v="Julio"/>
    <s v="Escuela de Posgrados Gerens del Perú "/>
    <s v="Perú "/>
    <s v="Lima "/>
    <x v="0"/>
    <s v="N/A "/>
    <s v="N/A "/>
    <s v="N/A "/>
    <m/>
    <s v="N/A"/>
    <m/>
  </r>
  <r>
    <s v="Rectoria"/>
    <s v="Luis Horacio Botero "/>
    <n v="70560425"/>
    <s v="luisbotero@itm.edu.Co"/>
    <s v="Vicerrector de Investigación "/>
    <x v="5"/>
    <s v="Vicerrectoria de Investigación y Extensíón "/>
    <m/>
    <x v="2"/>
    <s v="I Congreso de Ciencia, Tecnología y Desarrollo Social "/>
    <s v="Representación Institucional"/>
    <s v="N/A"/>
    <n v="0.5"/>
    <d v="2029-07-01T00:00:00"/>
    <d v="1930-07-01T00:00:00"/>
    <s v="Julio"/>
    <s v="Hotel Atrium "/>
    <s v="Colombia "/>
    <s v="Barranquilla"/>
    <x v="1"/>
    <s v="N/A"/>
    <s v="N/A "/>
    <s v="N/A "/>
    <m/>
    <s v="N/A"/>
    <m/>
  </r>
  <r>
    <s v="DCRI"/>
    <s v="Maria Fernanda Vega de Mendoza "/>
    <n v="43626028"/>
    <s v="mariavega@itm.edu.co"/>
    <s v="Directora Relaciones Internacionales "/>
    <x v="6"/>
    <s v="Dirección de Cooperación y Relaciones Internacionales "/>
    <s v="Misional "/>
    <x v="2"/>
    <s v="1er Diplomado en Cooperación Internacional "/>
    <s v="Representación Institucional"/>
    <s v="N/A "/>
    <n v="3"/>
    <d v="2008-07-01T00:00:00"/>
    <d v="2013-07-01T00:00:00"/>
    <s v="Julio"/>
    <s v="Univerdiada de Medellín "/>
    <s v="Colombia "/>
    <s v="Medellín "/>
    <x v="1"/>
    <n v="0"/>
    <s v="si "/>
    <s v="Informe de movilidad "/>
    <s v="N/A"/>
    <s v="N/A"/>
    <m/>
  </r>
  <r>
    <s v="DCRI"/>
    <s v="Francisco Javier Córdoba"/>
    <n v="43713914"/>
    <s v="franciscocordona@itm.edu.co"/>
    <s v="Docente de Carrera "/>
    <x v="33"/>
    <s v="Facultad de Ciencias Exactas y Aplicadas"/>
    <s v="Misional "/>
    <x v="1"/>
    <s v="XXX Reunión Latinoamericana de Matematicas Educativa ( RELME30) "/>
    <s v="Ponencia"/>
    <s v="Creencias de Estudiantes de secundarii acerca de su competencia personal en matematicas "/>
    <n v="3.5"/>
    <d v="2011-07-01T00:00:00"/>
    <d v="2015-07-01T00:00:00"/>
    <s v="Julio"/>
    <s v="Tecnoloógico de Monterrey"/>
    <s v="México "/>
    <s v="Monterrey "/>
    <x v="0"/>
    <s v="N/A "/>
    <s v="S"/>
    <s v="Certificado de ponencia, publicación actas del evento  del extenso "/>
    <s v="D:\Nuevo Volumen\DCRI\MOVILIDAD\2016\Informe presentados\2016\Francisco Javier Cordoba"/>
    <s v="si "/>
    <s v="La memorias se publicaran en julio de 2017. En julio de 2017 se envio correo solicitando dichas memorias  "/>
  </r>
  <r>
    <s v="DCRI"/>
    <s v="Adriana María Soto Zuluaga "/>
    <n v="43713914"/>
    <s v="adrianasoto@itm.edu.co"/>
    <s v="Docente de Carrera "/>
    <x v="0"/>
    <s v="Facultad de Ciencias Exactas y Aplicadas"/>
    <s v="Misional "/>
    <x v="1"/>
    <s v="XIV Conferencia Internacional de LACCEI 2016"/>
    <s v="Ponencia"/>
    <s v="Porpuesta de un programa en química indsutrial como respeusa a las necesidades del sector productivo de Colobmia y el departamento de Antioquia. Poster: Estudo sistemico de los procesos didácticos que tienen lugar entre profesor y estudiantes en una clase de estructura atómica "/>
    <n v="1.5"/>
    <d v="2020-07-01T00:00:00"/>
    <d v="2022-07-01T00:00:00"/>
    <s v="Julio"/>
    <s v="N/A "/>
    <s v="Costa Rica "/>
    <s v="San Juan "/>
    <x v="0"/>
    <s v="N/A "/>
    <s v="si "/>
    <s v="Certificado evento, memorias, artículo colciencias-artículo Q4"/>
    <s v="Pendiente artículo Q4, para julio de 2017"/>
    <m/>
    <s v="queda pendiente el artículo ya que en el evento nos prometieron publicar los trabajos en una revista de la base de datos Scopus y hasta el momento no la han hecho, al preguntar recientemente por dicho compromiso, nos dicen que seleccionarán algunos de los trabajos para publicar. Por tanto estoy pendiente de esta información del evento, pero de todos modos tengo presente que si no publican el trabajo presentado en el evento en dicha revista, debo cumplir con una publicación que se pueda reemplazar por esta. D:\Nuevo Volumen\DCRI\MOVILIDAD\2016\Informe presentados\2016\Adriana Maria Soto"/>
  </r>
  <r>
    <s v="Rectoria"/>
    <s v="Diego Armando Gónzalez Vargas "/>
    <n v="1128272648"/>
    <s v="diegogonzalez@itm.edu.co"/>
    <s v="Profesional Universitario "/>
    <x v="6"/>
    <s v="Control Interno "/>
    <m/>
    <x v="2"/>
    <s v="Seminario Nacional : actulización en control interno con enfasis en informes Obigatorios de Ley "/>
    <s v="Asistente"/>
    <s v="N/A "/>
    <n v="2"/>
    <d v="2011-06-01T00:00:00"/>
    <d v="2013-06-01T00:00:00"/>
    <s v="Junio"/>
    <s v="Gestión , Desarrollo Y Sociedad S.A.S"/>
    <s v="Colombia "/>
    <s v="Bogotá "/>
    <x v="1"/>
    <s v="N/A"/>
    <s v="N/A "/>
    <s v="N/A "/>
    <m/>
    <s v="N/A"/>
    <m/>
  </r>
  <r>
    <s v="Rectoria"/>
    <s v="Jose Luis Gonzalez"/>
    <n v="91256276"/>
    <s v="josegonzalez@itm.edu.co"/>
    <s v="Jefe de Oficina Ciencias básicas y de la construccion "/>
    <x v="5"/>
    <s v="Facultad de Ciencias Exactas y Aplicadas"/>
    <m/>
    <x v="2"/>
    <s v="N/A "/>
    <s v="Ponencia"/>
    <s v="Capacitación en una metodología de investigación que permite evaluar el impacto de las infraestructuras viales en ña fauna silvestre, como una herramienta para el diseño, construcción y ejecución de proyectos de infraestructura vial en  Colombia "/>
    <n v="1"/>
    <d v="2018-07-01T00:00:00"/>
    <d v="2018-07-01T00:00:00"/>
    <s v="Julio"/>
    <s v="N/A "/>
    <s v="Colombia "/>
    <s v="Bogotá "/>
    <x v="1"/>
    <s v="N/A "/>
    <s v="N/A "/>
    <s v="N/A "/>
    <m/>
    <s v="N/A"/>
    <m/>
  </r>
  <r>
    <s v="Rectoria"/>
    <s v="Adolfo Escobar Ordoñez "/>
    <n v="94494989"/>
    <s v="adolfoescobar@itm.edu.co"/>
    <s v="Decano "/>
    <x v="6"/>
    <s v="Facultad de Ingenierías"/>
    <s v="Misional "/>
    <x v="2"/>
    <s v="Encuentro intenacional de Educación en Ingeniería ACOFI "/>
    <s v="Representación Institucional"/>
    <s v="N/A "/>
    <n v="3"/>
    <d v="2004-10-01T00:00:00"/>
    <d v="2007-10-01T00:00:00"/>
    <s v="Octubre"/>
    <s v="ACOFI "/>
    <s v="Colombia "/>
    <s v="Cartagena "/>
    <x v="1"/>
    <s v="N/A "/>
    <s v="N/A "/>
    <s v="N/A "/>
    <m/>
    <s v="N/A"/>
    <m/>
  </r>
  <r>
    <s v="Rectoria"/>
    <s v="Cesar Augusto Arias Chica "/>
    <n v="71313969"/>
    <s v="cesararias@itm.edu.co"/>
    <s v="Docente Ocasional "/>
    <x v="9"/>
    <s v="Facultad de Ciencias Exactas y Aplicadas"/>
    <s v="Misional "/>
    <x v="1"/>
    <s v="Pasantía Doctoral "/>
    <s v="Pasantía"/>
    <s v="N/A "/>
    <s v="N/A"/>
    <d v="2028-07-01T00:00:00"/>
    <d v="1930-09-01T00:00:00"/>
    <s v="Julio"/>
    <s v="UNICAM"/>
    <s v="Brasil "/>
    <s v="Campinas "/>
    <x v="0"/>
    <s v="migración sismica "/>
    <s v="N/A "/>
    <s v="N/A "/>
    <m/>
    <m/>
    <m/>
  </r>
  <r>
    <s v="Rectoria"/>
    <s v="Paula Andrea Botero "/>
    <n v="43576318"/>
    <s v="paulabotero@itm.edu.co"/>
    <s v="Decana "/>
    <x v="6"/>
    <s v="Facultad de Artes y Humanidades"/>
    <s v="Misional "/>
    <x v="2"/>
    <s v="Representación Institucional"/>
    <s v="Representación Institucional"/>
    <s v="N/A "/>
    <n v="1"/>
    <d v="2019-07-01T00:00:00"/>
    <d v="2020-07-01T00:00:00"/>
    <s v="Julio"/>
    <s v="N/A "/>
    <s v="Colombia "/>
    <s v="Bogotá "/>
    <x v="1"/>
    <s v="N/A "/>
    <s v="N/A "/>
    <s v="N/A "/>
    <m/>
    <s v="N/A"/>
    <m/>
  </r>
  <r>
    <s v="DCRI"/>
    <s v="Carlos Andres Caballero "/>
    <n v="98569672"/>
    <s v="carloscaballero@itm.edu.co"/>
    <s v="Jefe Departamento Artes y Humanidades "/>
    <x v="3"/>
    <s v="Facultad de Artes y Humanidades"/>
    <s v="Misional "/>
    <x v="2"/>
    <s v="Conferencia Latinoamericana AES "/>
    <s v="Representación Institucional"/>
    <s v="N/A "/>
    <n v="1"/>
    <d v="2019-07-01T00:00:00"/>
    <d v="2023-07-01T00:00:00"/>
    <s v="Julio"/>
    <s v="N/A"/>
    <s v="Colombia "/>
    <s v="Bogotá "/>
    <x v="1"/>
    <s v="N/A "/>
    <s v="si "/>
    <s v="memorias del evento "/>
    <s v="Si"/>
    <s v="N/A"/>
    <s v="D:\Nuevo Volumen\DCRI\MOVILIDAD\2016\Informe presentados\2016\Carlos Caballero- Jorge Valencia"/>
  </r>
  <r>
    <s v="DCRI"/>
    <s v="Jorge Mario Valencia Upegui "/>
    <n v="8357070"/>
    <s v="jorgevalencia@itm.edu.co"/>
    <s v="Docente Ocasional "/>
    <x v="3"/>
    <s v="Facultad de Artes y Humanidades"/>
    <s v="Misional "/>
    <x v="2"/>
    <s v="Conferencia Latinoamericana AES "/>
    <s v="Representación Institucional"/>
    <s v="N/A "/>
    <n v="2"/>
    <d v="2021-07-01T00:00:00"/>
    <d v="2023-07-01T00:00:00"/>
    <s v="Julio"/>
    <s v="N/A"/>
    <s v="Colombia "/>
    <s v="Bogotá "/>
    <x v="1"/>
    <s v="N/A "/>
    <s v="si "/>
    <s v="memorias del evento "/>
    <s v="S"/>
    <s v="N/A"/>
    <s v="D:\Nuevo Volumen\DCRI\MOVILIDAD\2016\Informe presentados\2016\Carlos Caballero- Jorge Valencia"/>
  </r>
  <r>
    <s v="DCRI"/>
    <s v="Fredy Alberto Alzate Arias "/>
    <n v="70325338"/>
    <s v="fredyalzate@itm.edu.co"/>
    <s v="Docente Ocasional "/>
    <x v="3"/>
    <s v="Facultad de Artes y Humanidades"/>
    <s v="Misional "/>
    <x v="1"/>
    <s v="Conferencia Latinoamericana AES "/>
    <s v="Ponencia"/>
    <s v="Metodología para la medición de directividad en tiple colombiano "/>
    <n v="2"/>
    <d v="2021-07-01T00:00:00"/>
    <d v="2023-07-01T00:00:00"/>
    <s v="Julio"/>
    <s v="N/A"/>
    <s v="Colombia "/>
    <s v="Bogotá "/>
    <x v="1"/>
    <s v="N/A "/>
    <s v="si "/>
    <s v=" certificado como ponente, la constancia de socialización con el semillero y las Guía metodológica para medir la directividad  del tiple Colombiano y  Guía teórica directividad en instrumentos musicales, memorias del evento"/>
    <s v="S"/>
    <s v="N/A"/>
    <s v="D:\Nuevo Volumen\DCRI\MOVILIDAD\2016\Informe presentados\2016\Carlos Caballero- Jorge Valencia"/>
  </r>
  <r>
    <s v="Personal"/>
    <s v="Jose Gonzalo Narvaez "/>
    <n v="70095449"/>
    <s v="gonzalonarvaez@itm.edu.co "/>
    <s v="Docente Ocasional "/>
    <x v="34"/>
    <s v="Facultad de Ciencias Exactas y Aplicadas"/>
    <s v="Misional "/>
    <x v="1"/>
    <s v="49 Congreso de seguridad salud y ambiente, XIIII encuentro andino centroamericano y del caribe 2016"/>
    <s v="Asistente"/>
    <s v="N/A "/>
    <n v="2"/>
    <d v="2022-07-01T00:00:00"/>
    <d v="2024-07-01T00:00:00"/>
    <s v="Julio"/>
    <s v="Consejo Colombiano de Seguridad "/>
    <s v="Colombia "/>
    <s v="Bogotá "/>
    <x v="1"/>
    <s v="N/A "/>
    <s v="Departamento de Pesonal "/>
    <s v="Departamento de Pesonal "/>
    <m/>
    <s v="N/A"/>
    <m/>
  </r>
  <r>
    <s v="Rectoria"/>
    <s v="Jorge Eduardo Londoño "/>
    <n v="8163716"/>
    <s v="jorgelondono@itm.edu.co"/>
    <s v="Profesional Universitario "/>
    <x v="6"/>
    <s v="Dirección de Comunicaciones y Publicaciones "/>
    <m/>
    <x v="2"/>
    <s v="Reuunion oficina asesora de comunicaciones del ministerio de educacuón "/>
    <s v="Representación Institucional"/>
    <s v="N/A "/>
    <n v="1"/>
    <d v="2021-07-01T00:00:00"/>
    <d v="2021-07-01T00:00:00"/>
    <s v="Julio"/>
    <s v="Ministriod e Educación Nacional "/>
    <s v="Colobmia "/>
    <s v="Bogotá "/>
    <x v="1"/>
    <s v="N/A "/>
    <s v="N/A "/>
    <s v="N/A "/>
    <m/>
    <s v="N/A"/>
    <m/>
  </r>
  <r>
    <s v="DCRI"/>
    <s v="Sebastian Garcia "/>
    <n v="1128398978"/>
    <s v="representateestudiantil@itm.edu.co"/>
    <s v="Estudiante "/>
    <x v="13"/>
    <s v="Facultad de Ingenierías"/>
    <s v="Misional "/>
    <x v="0"/>
    <s v="Plenario Fenares: Planteamientos a reformar MEN, investigación y proyección social como camno de paz "/>
    <s v="Representación Institucional"/>
    <s v="N/A "/>
    <n v="3.5"/>
    <d v="2027-07-01T00:00:00"/>
    <d v="1931-07-01T00:00:00"/>
    <s v="Julio"/>
    <s v="FENARES"/>
    <s v="Colombia"/>
    <s v="Cali "/>
    <x v="1"/>
    <s v="N/A "/>
    <s v="si "/>
    <s v="Certificado de asistencia "/>
    <s v="S"/>
    <s v="N/A"/>
    <m/>
  </r>
  <r>
    <s v="DCRI"/>
    <s v="Fernando Antonio Rojo "/>
    <n v="98625406"/>
    <s v="fernandorojo@itm.edu.co"/>
    <s v="Docente de Carrera "/>
    <x v="3"/>
    <s v="Facultad de Artes y Humanidades"/>
    <s v="Misional "/>
    <x v="2"/>
    <s v="Feria Internacional de Arte Contemporaneo "/>
    <s v="Asistente"/>
    <s v="Jurado "/>
    <n v="3.5"/>
    <d v="2027-07-01T00:00:00"/>
    <d v="1931-07-01T00:00:00"/>
    <s v="Julio "/>
    <s v="ArtCali"/>
    <s v="Colombia "/>
    <s v="Cali "/>
    <x v="1"/>
    <s v="N/A"/>
    <s v="S"/>
    <s v="Certificación de participación como jurado del evento, informe beneficiario de movilidad "/>
    <s v="S"/>
    <s v="N/A"/>
    <s v="D:\Nuevo Volumen\DCRI\MOVILIDAD\2016\Informe presentados\2016\Fernando Antonio Rojo"/>
  </r>
  <r>
    <s v="Rectoria"/>
    <s v="Iliana María Ramírez "/>
    <n v="43516679"/>
    <s v="ilianaramirez@itm.edu.co"/>
    <s v="Docente de Carrera "/>
    <x v="0"/>
    <s v="Facultad de Ciencias Exactas y Aplicadas"/>
    <s v="Misional "/>
    <x v="2"/>
    <s v="Ministerio de Educación Nacional "/>
    <s v="Representación Institucional"/>
    <s v="N/A "/>
    <n v="1"/>
    <d v="2001-08-01T00:00:00"/>
    <d v="2001-08-01T00:00:00"/>
    <s v="Agosto"/>
    <s v="Ministerio de Educación Nacional "/>
    <s v="Colombia "/>
    <s v="Bogotá "/>
    <x v="1"/>
    <s v="N/A "/>
    <s v="N/A "/>
    <s v="N/A "/>
    <m/>
    <s v="N/A"/>
    <m/>
  </r>
  <r>
    <s v="DCRI"/>
    <s v="Diana Maria Cataño "/>
    <n v="1022094317"/>
    <s v="N/A"/>
    <s v="Estudiante "/>
    <x v="27"/>
    <s v="Facultad de Ciencias Económicas y Administrativas"/>
    <s v="Misional "/>
    <x v="0"/>
    <s v=" Smarketing- MOVIVE "/>
    <s v="Pasantía"/>
    <s v="N/A"/>
    <s v="N/A "/>
    <s v="junio "/>
    <s v="Junio "/>
    <s v="junio "/>
    <s v="AIESEC"/>
    <s v="Brasil "/>
    <s v="Vitoria "/>
    <x v="0"/>
    <s v="N/A "/>
    <s v="N/A "/>
    <s v="N/A "/>
    <m/>
    <m/>
    <m/>
  </r>
  <r>
    <s v="DCRI"/>
    <s v="Camila Echavarria "/>
    <n v="1017207831"/>
    <s v="N/A "/>
    <s v="Estudiante "/>
    <x v="0"/>
    <s v="Facultad de Ciencias Exactas y Aplicadas"/>
    <s v="Misional "/>
    <x v="0"/>
    <s v="Reduced Inequalities AIESEC ULSA"/>
    <s v="Pasantía"/>
    <s v="N/A"/>
    <s v="N/A "/>
    <s v="junio "/>
    <s v="Junio "/>
    <s v="junio "/>
    <s v="AIESEC"/>
    <s v="México "/>
    <s v="DF"/>
    <x v="0"/>
    <s v="N/A "/>
    <s v="N/A"/>
    <s v="N/A "/>
    <m/>
    <m/>
    <m/>
  </r>
  <r>
    <s v="DCRI"/>
    <s v="Helen Mena "/>
    <n v="1152448270"/>
    <s v="N/A"/>
    <s v="Estudiante "/>
    <x v="0"/>
    <s v="Facultad de Ciencias Exactas y Aplicadas"/>
    <s v="Misional "/>
    <x v="0"/>
    <s v="Educando Talent Capacity Manager"/>
    <s v="Pasantía"/>
    <s v="N/A |"/>
    <s v="N/A "/>
    <d v="2029-06-01T00:00:00"/>
    <d v="2029-07-01T00:00:00"/>
    <s v="junio "/>
    <s v="AIESEC"/>
    <s v="Panamá "/>
    <s v="Ciudad de Panamá "/>
    <x v="0"/>
    <s v="N/A "/>
    <s v="N/A"/>
    <s v="N/A "/>
    <m/>
    <s v="N/A"/>
    <m/>
  </r>
  <r>
    <s v="DCRI"/>
    <s v="Jackeline Valencia Arias"/>
    <n v="1017225238"/>
    <s v="N/A"/>
    <s v="Estudiante "/>
    <x v="3"/>
    <s v="Facultad de Artes y Humanidades"/>
    <s v="Misional "/>
    <x v="0"/>
    <s v="Educarte Educarte Kids Semillitas "/>
    <s v="Pasantía"/>
    <s v="N/A "/>
    <s v="N/A "/>
    <s v="junio "/>
    <s v="junio "/>
    <s v="junio "/>
    <s v="AIESEC"/>
    <s v="Argentina "/>
    <s v="Buenos Aires "/>
    <x v="0"/>
    <s v="N/A "/>
    <s v="N/A "/>
    <s v="N/A"/>
    <m/>
    <m/>
    <m/>
  </r>
  <r>
    <s v="Rectoria"/>
    <s v="Juan Carlos Sánchez Giradlo "/>
    <n v="98567747"/>
    <s v="juansanchez@itm.edu.co"/>
    <s v="Jefe Oficina Centro de Idiomas "/>
    <x v="6"/>
    <s v="Centro de Idiomas "/>
    <m/>
    <x v="2"/>
    <s v="Sexto Seminario Internacional de Desarrollo Profesional de los Docentes de Lengua Extranjera"/>
    <s v="Asistente"/>
    <s v="N/A"/>
    <n v="3"/>
    <d v="2010-08-01T00:00:00"/>
    <d v="2012-08-01T00:00:00"/>
    <s v="Agosto"/>
    <s v="Universidad de Antioquia "/>
    <s v="Colombia "/>
    <s v="Medellín "/>
    <x v="1"/>
    <s v="N/A "/>
    <s v="N/A "/>
    <s v="N/A "/>
    <m/>
    <s v="N/A"/>
    <m/>
  </r>
  <r>
    <s v="Dirección de Investigación"/>
    <s v="Juan Guillermo Paniagua Castrillón "/>
    <n v="15510510"/>
    <s v="juanpaniagua@itm.edu.co"/>
    <s v="Docente asistente "/>
    <x v="8"/>
    <s v="Facultad de Ingenierías"/>
    <s v="Misional "/>
    <x v="1"/>
    <s v="Seminario Innova Ecopetrol 2016"/>
    <s v="Ponencia"/>
    <s v="poster sobre su trabajo en técnica no convencional para la conducción de imágenes sismicas "/>
    <n v="1"/>
    <d v="2010-08-01T00:00:00"/>
    <d v="2010-08-01T00:00:00"/>
    <s v="Agosto"/>
    <s v="Ecopetrol "/>
    <s v="Colombia "/>
    <s v="Bucaramanga "/>
    <x v="1"/>
    <s v="N/A "/>
    <s v="Parque i "/>
    <s v="Parque i "/>
    <m/>
    <s v="N/A"/>
    <m/>
  </r>
  <r>
    <s v="DCRI"/>
    <s v="Maria Fernanda Vega de Mendoza "/>
    <n v="43626028"/>
    <s v="mariavega@itm.edu.co"/>
    <s v="Directora Relaciones Internacionales "/>
    <x v="6"/>
    <s v="Dirección de Cooperación y Relaciones Internacionales "/>
    <s v="Misional "/>
    <x v="2"/>
    <s v="CCYK "/>
    <s v="Asistente"/>
    <s v="N/A "/>
    <n v="1"/>
    <d v="2026-08-01T00:00:00"/>
    <d v="2026-08-01T00:00:00"/>
    <s v="Agosto"/>
    <s v="CCYK "/>
    <s v="Colombia "/>
    <s v="Bogotá "/>
    <x v="1"/>
    <s v="N/A "/>
    <s v="si "/>
    <s v="Informe de movildiad "/>
    <s v="N/A"/>
    <s v="N/A"/>
    <m/>
  </r>
  <r>
    <s v="DCRI"/>
    <s v="Luis Alberto Lizón "/>
    <n v="70115430"/>
    <s v="luislizon@itm.edu.co"/>
    <s v="Docente Ocasional "/>
    <x v="35"/>
    <s v="Bienestar Institucional "/>
    <s v="Misional "/>
    <x v="1"/>
    <s v="3 encuentro de Acompañamiento Estudiantil Superior inclusiva: estrategías y Avances "/>
    <s v="Asistente"/>
    <s v="N/A "/>
    <n v="3"/>
    <d v="2017-08-01T00:00:00"/>
    <d v="2019-08-01T00:00:00"/>
    <s v="Agosto"/>
    <s v="Universidad Nacional De Colombi a"/>
    <s v="Colombia "/>
    <s v="Bogotá "/>
    <x v="1"/>
    <s v="N/A "/>
    <s v="si "/>
    <s v="Certificado de participación  transferencia de conocimiento al equipo de bienestar "/>
    <m/>
    <s v="N/A"/>
    <s v="el 13 de julio de 2017, se le  reordo cambiar el informe en los formatos establecidos."/>
  </r>
  <r>
    <s v="DCRI"/>
    <s v="Luis Alberto Lizón "/>
    <n v="70115430"/>
    <s v="luislizon@itm.edu.co"/>
    <s v="Docente Ocasional "/>
    <x v="35"/>
    <s v="Bienestar Institucional "/>
    <s v="Misional "/>
    <x v="1"/>
    <s v="8 Congreso Internacional de discapacidad "/>
    <s v="Ponencia"/>
    <s v="Experiencia del Ingreso a la educación terciaria de persona pertenecientes a la comunidad sorda de la ciudad de Medellín "/>
    <n v="3"/>
    <d v="2028-09-01T00:00:00"/>
    <d v="1930-09-01T00:00:00"/>
    <s v="septiembre"/>
    <s v="Plaza Mayor Medellín"/>
    <s v="Colombia "/>
    <s v="Medellín "/>
    <x v="1"/>
    <s v="N/A "/>
    <s v="S"/>
    <s v="Certificado de participación  transferencia de conocimiento al equipo de bienestar "/>
    <m/>
    <s v="N/A"/>
    <s v="el 13 de julio de 2017, se le  reordo cambiar el informe en los formatos establecidos."/>
  </r>
  <r>
    <s v="DCRI"/>
    <s v="Carlos Andrés Madrigal "/>
    <n v="71386332"/>
    <s v="carlosmadrigal@itm.edu.co"/>
    <s v="Docente Ocasional "/>
    <x v="23"/>
    <s v="Facultad de Ingenierías"/>
    <s v="Misional "/>
    <x v="1"/>
    <s v="Spie optics+photinics 2016"/>
    <s v="Ponencia"/>
    <s v="Identification of superficial defects in reconstructed 3D objeects using phase-shiftinn fringe projection "/>
    <n v="7"/>
    <d v="2027-08-01T00:00:00"/>
    <d v="2002-09-01T00:00:00"/>
    <s v="Agosto"/>
    <s v="Centro de Convenciones San Diego "/>
    <s v="Estados Unidos "/>
    <s v="San Diego California "/>
    <x v="0"/>
    <s v="N/a "/>
    <s v="si "/>
    <s v="Certificado de ponente , proceding del evento "/>
    <m/>
    <s v="si "/>
    <m/>
  </r>
  <r>
    <s v="Dirección de Investigación"/>
    <s v="Erick Estefan Reyes "/>
    <n v="1017125415"/>
    <s v="erickreyes@itm.edu.co "/>
    <s v="Docente Ocasional "/>
    <x v="12"/>
    <s v="Facultad de Ingenierías"/>
    <s v="Misional "/>
    <x v="1"/>
    <s v="Latin American Optics and Photonics Conferencia 2016"/>
    <s v="Ponencia"/>
    <s v="Mode selective coupler based in a dual-core phototonic crystal fiber with non-identical cores for spatial mode conversión"/>
    <n v="3"/>
    <d v="2022-08-01T00:00:00"/>
    <d v="2025-08-01T00:00:00"/>
    <s v="Agosto"/>
    <s v="Eafit "/>
    <s v="Colombia "/>
    <s v="Medellín "/>
    <x v="1"/>
    <s v="N/A "/>
    <s v="si "/>
    <s v="*Certificado de asistencia_x000a_*Informe_x000a_*Socialización ante comunidad ITM"/>
    <m/>
    <s v="N/A"/>
    <m/>
  </r>
  <r>
    <s v="Dirección de Investigación"/>
    <s v="July Galeano Zea "/>
    <n v="43977287"/>
    <s v="julygaleano@itm.edu.co"/>
    <s v="Docente de Carrera "/>
    <x v="19"/>
    <s v="Facultad de Ingenierías"/>
    <s v="Misional "/>
    <x v="1"/>
    <s v="Latin American Optics and Photonics Conferencia 2016"/>
    <s v="Ponencia"/>
    <s v="Modified postion referenced microscopy for the analysis of low magnification biological events. A case of study in the woun healing assay with a human hepatoma cell line "/>
    <n v="3"/>
    <d v="2022-08-01T00:00:00"/>
    <d v="2025-08-01T00:00:00"/>
    <s v="Agosto"/>
    <s v="EAFIT "/>
    <s v="Colombia "/>
    <s v="Medellín "/>
    <x v="1"/>
    <s v="N/A "/>
    <s v="si "/>
    <s v="*Certificado de asistencia_x000a_*Informe_x000a_*Socialización ante comunidad ITM"/>
    <m/>
    <s v="N/A "/>
    <m/>
  </r>
  <r>
    <s v="Rectoria"/>
    <s v="Eduard Emiro Rodriguez Ramirez "/>
    <n v="71759913"/>
    <s v="eduardrodriguez@itm.edu.co"/>
    <s v="Vicerrector de Docencia "/>
    <x v="5"/>
    <s v="Vicerrectoría de Docencia "/>
    <m/>
    <x v="2"/>
    <s v="Comisión Nacional de Acreditación "/>
    <s v="Representación Institucional"/>
    <s v="N/A"/>
    <n v="1"/>
    <d v="2017-08-01T00:00:00"/>
    <d v="2017-08-01T00:00:00"/>
    <s v="Agosto"/>
    <s v="Comisión nacional de acreditación "/>
    <s v="Colombia "/>
    <s v="Bogotá "/>
    <x v="1"/>
    <s v="N/A"/>
    <s v="N/A "/>
    <s v="N/A "/>
    <m/>
    <s v="N/A"/>
    <m/>
  </r>
  <r>
    <s v="Rectoria"/>
    <s v="Juan Carlos Jaramillo Fayad "/>
    <n v="79568315"/>
    <s v="juanjaramillo@itm.edu.co "/>
    <s v="Docente Ocasional "/>
    <x v="36"/>
    <s v="Facultad de Ciencias Exactas y Aplicadas"/>
    <s v="Misional "/>
    <x v="2"/>
    <s v="Taller de atención a la problemática del atropellamiento de fauna silvestre y consolidación del programa para la conservación de las especies del superoden xenarthra presents en colombia"/>
    <s v="Representación Institucional"/>
    <s v="N/a "/>
    <n v="1.5"/>
    <d v="2001-09-01T00:00:00"/>
    <d v="2002-09-01T00:00:00"/>
    <s v="septiembre"/>
    <s v="N/A "/>
    <s v="Colombia "/>
    <s v="Bogotá "/>
    <x v="1"/>
    <s v="N/A"/>
    <s v="No "/>
    <s v="Movildiad tramitada por rectoria "/>
    <m/>
    <s v="N/A"/>
    <m/>
  </r>
  <r>
    <s v="Dirección de Investigación"/>
    <s v="Juan Carlos Posada Correa"/>
    <n v="98559317"/>
    <s v="juancposada@itm.edu.co"/>
    <s v="Docente Ocasional "/>
    <x v="37"/>
    <s v="Facultad de Ciencias Económicas y Administrativas"/>
    <s v="Misional "/>
    <x v="1"/>
    <s v="INGENIO 2016"/>
    <s v="Ponencia"/>
    <s v="Predicción de esfuerzos residaules en procesamiento de polímeros por técnicas de superficies de respuestas y simulación "/>
    <n v="3"/>
    <d v="2023-08-01T00:00:00"/>
    <d v="2025-08-01T00:00:00"/>
    <s v="Agosto"/>
    <s v="N/A "/>
    <s v="Colombia "/>
    <s v="Medellín "/>
    <x v="1"/>
    <s v="N/a "/>
    <s v="si "/>
    <s v="*Certificado de asistencia_x000a_*Informe_x000a_*Socialización ante comunidad ITM"/>
    <m/>
    <s v="N/A"/>
    <m/>
  </r>
  <r>
    <s v="Dirección de Investigación"/>
    <s v="Juan Guillermo Paniagua Castrillón "/>
    <n v="15510510"/>
    <s v="juanpaniagua@itm.edu.co"/>
    <s v="Docente asistente "/>
    <x v="8"/>
    <s v="Facultad de Ingenierías"/>
    <s v="Misional "/>
    <x v="1"/>
    <s v="II Workshop en Modelo, Migración, Inversión Sismica y Aplicaciones Geofísicas "/>
    <s v="Ponencia"/>
    <s v="N/A"/>
    <n v="3"/>
    <d v="2023-08-01T00:00:00"/>
    <d v="2026-08-01T00:00:00"/>
    <s v="Agosto"/>
    <s v="N/A "/>
    <s v="Colombia"/>
    <s v="Pamplona "/>
    <x v="1"/>
    <s v="migración sismica "/>
    <s v="Parque i "/>
    <s v="Parque i "/>
    <m/>
    <s v="N/A"/>
    <m/>
  </r>
  <r>
    <s v="Dirección de Investigación"/>
    <s v="Andres Mauricio Muñoz"/>
    <n v="1040730113"/>
    <s v="andresmuñoz@itm.edu.co"/>
    <s v="Docente Ocasional "/>
    <x v="10"/>
    <s v="Facultad de Ciencias Exactas y Aplicadas"/>
    <s v="Misional "/>
    <x v="1"/>
    <s v="II Workshop en Modelo, Migración, Inversión Sismica y Aplicaciones Geofísicas "/>
    <s v="Ponencia"/>
    <s v="N/A"/>
    <n v="3"/>
    <d v="2023-08-01T00:00:00"/>
    <d v="2026-08-01T00:00:00"/>
    <s v="Agosto"/>
    <s v="N/A "/>
    <s v="Colombia"/>
    <s v="Pamplona "/>
    <x v="1"/>
    <s v="migración sismica "/>
    <s v="Dirección de Investigación "/>
    <s v="Direción de investigación "/>
    <m/>
    <s v="N/A"/>
    <m/>
  </r>
  <r>
    <s v="Dirección de Investigación"/>
    <s v="Rubén Darío Guerra "/>
    <n v="98516732"/>
    <s v="rubenguerra@itm.edu.co"/>
    <s v="Docente de Carrera "/>
    <x v="38"/>
    <s v="Facultad de Ingenierías"/>
    <s v="Misional "/>
    <x v="1"/>
    <s v="II Workshop en Modelo, Migración, Inversión Sismica y Aplicaciones Geofísicas "/>
    <s v="Ponencia"/>
    <s v="N/A"/>
    <n v="3"/>
    <d v="2023-08-01T00:00:00"/>
    <d v="2026-08-01T00:00:00"/>
    <s v="Agosto"/>
    <s v="N/A "/>
    <s v="Colombia"/>
    <s v="Pamplona "/>
    <x v="1"/>
    <s v="migración sismica "/>
    <s v="Parque i "/>
    <s v="Parque i "/>
    <m/>
    <s v="N/A"/>
    <m/>
  </r>
  <r>
    <s v="Dirección de Investigación"/>
    <s v="Astrid Marissa Velez Carvajal "/>
    <n v="43729686"/>
    <s v="astridvelez@itm.edu.co "/>
    <s v="Docente de Carrera "/>
    <x v="38"/>
    <s v="Facultad de Ingenierías"/>
    <s v="Misional "/>
    <x v="1"/>
    <s v="II Workshop en Modelo, Migración, Inversión Sismica y Aplicaciones Geofísicas "/>
    <s v="Ponencia"/>
    <s v="N/A"/>
    <n v="3"/>
    <d v="2023-08-01T00:00:00"/>
    <d v="2026-08-01T00:00:00"/>
    <s v="Agosto"/>
    <s v="N/A "/>
    <s v="Colombia"/>
    <s v="Pamplona "/>
    <x v="1"/>
    <s v="migración sismica "/>
    <s v="Parque i "/>
    <s v="Parque i "/>
    <m/>
    <s v="N/A"/>
    <m/>
  </r>
  <r>
    <s v="Dirección de Investigación"/>
    <s v="Luis Fernando Duque Gómez "/>
    <n v="71211569"/>
    <s v="luisduque@itm.edu.co "/>
    <s v="Docente de Carrera "/>
    <x v="34"/>
    <s v="Facultad de Ciencias Exactas y Aplicadas"/>
    <s v="Misional "/>
    <x v="1"/>
    <s v="II Workshop en Modelo, Migración, Inversión Sismica y Aplicaciones Geofísicas "/>
    <s v="Ponencia"/>
    <s v="N/A"/>
    <n v="3"/>
    <d v="2023-08-01T00:00:00"/>
    <d v="2026-08-01T00:00:00"/>
    <s v="Agosto"/>
    <s v="N/A "/>
    <s v="Colombia"/>
    <s v="Pamplona "/>
    <x v="1"/>
    <s v="migración sismica "/>
    <s v="Parque i "/>
    <s v="Parque i "/>
    <m/>
    <s v="N/A"/>
    <m/>
  </r>
  <r>
    <s v="Dirección de Investigación"/>
    <s v="Andrés Felipe Restrepo "/>
    <n v="1042061456"/>
    <s v="N/A"/>
    <s v="Estudiante "/>
    <x v="9"/>
    <s v="Facultad de Ciencias Exactas y Aplicadas"/>
    <s v="Misional "/>
    <x v="0"/>
    <s v="II Workshop en Modelo, Migración, Inversión Sismica y Aplicaciones Geofísicas "/>
    <s v="Ponencia"/>
    <s v="N/A "/>
    <n v="3"/>
    <d v="2023-08-01T00:00:00"/>
    <d v="2026-08-01T00:00:00"/>
    <s v="Agosto"/>
    <s v="N/A "/>
    <s v="Colombia"/>
    <s v="Pamplona  Norte de santander "/>
    <x v="1"/>
    <s v="migración sismica "/>
    <s v="Parque i "/>
    <s v="Parque i "/>
    <m/>
    <s v="N/A"/>
    <m/>
  </r>
  <r>
    <s v="Dirección de Investigación"/>
    <s v="Julio Cesar Muñoz Zapata"/>
    <n v="1017127370"/>
    <s v="N/A"/>
    <s v="Estudiante "/>
    <x v="9"/>
    <s v="Facultad de Ciencias Exactas y Aplicadas"/>
    <s v="Misional "/>
    <x v="0"/>
    <s v="II Workshop en Modelo, Migración, Inversión Sismica y Aplicaciones Geofísicas "/>
    <s v="Ponencia"/>
    <s v="N/A "/>
    <n v="3"/>
    <d v="2023-08-01T00:00:00"/>
    <d v="2026-08-01T00:00:00"/>
    <s v="Agosto"/>
    <s v="N/A "/>
    <s v="Colombia"/>
    <s v="Pamplona  Norte de santander "/>
    <x v="1"/>
    <s v="migración sismica "/>
    <s v="Dirección de Investigación "/>
    <s v="Dirección de Investigación "/>
    <m/>
    <s v="N/A"/>
    <m/>
  </r>
  <r>
    <s v="Dirección de Investigación"/>
    <s v="Edison Enrique Tejada Velasquez "/>
    <n v="1017196060"/>
    <s v="N/A"/>
    <s v="Estudiante "/>
    <x v="9"/>
    <s v="Facultad de Ciencias Exactas y Aplicadas"/>
    <s v="Misional "/>
    <x v="0"/>
    <s v="II Workshop en Modelo, Migración, Inversión Sismica y Aplicaciones Geofísicas "/>
    <s v="Ponencia"/>
    <s v="N/A "/>
    <n v="3"/>
    <d v="2023-08-01T00:00:00"/>
    <d v="2026-08-01T00:00:00"/>
    <s v="Agosto"/>
    <s v="N/A "/>
    <s v="Colombia"/>
    <s v="Pamplona  Norte de santander "/>
    <x v="1"/>
    <s v="migración sismica "/>
    <s v="Parque i "/>
    <s v="Parque i "/>
    <m/>
    <s v="N/A"/>
    <m/>
  </r>
  <r>
    <s v="Dirección de Investigación"/>
    <s v="Jhonatan Alexander Murillo Polo "/>
    <n v="1128470222"/>
    <s v="murillojhonatan@gmail.com"/>
    <s v="Estudiante "/>
    <x v="9"/>
    <s v="Facultad de Ciencias Exactas y Aplicadas"/>
    <s v="Misional "/>
    <x v="0"/>
    <s v="II Workshop en Modelo, Migración, Inversión Sismica y Aplicaciones Geofísicas "/>
    <s v="Ponencia"/>
    <s v="N/A "/>
    <n v="3"/>
    <d v="2023-08-01T00:00:00"/>
    <d v="2026-08-01T00:00:00"/>
    <s v="Agosto"/>
    <s v="N/A "/>
    <s v="Colombia"/>
    <s v="Pamplona  Norte de santander "/>
    <x v="1"/>
    <s v="migración sismica "/>
    <s v="Parque i "/>
    <s v="Parque i "/>
    <m/>
    <s v="N/A"/>
    <m/>
  </r>
  <r>
    <s v="Rectoria"/>
    <s v="Melba Elena Marín "/>
    <n v="42872746"/>
    <s v="melbamarin@itm.edu.co "/>
    <s v="Jefe Departamento de Calidad Y producción "/>
    <x v="39"/>
    <s v="Facultad de Ciencias Económicas y Administrativas"/>
    <s v="Misional "/>
    <x v="2"/>
    <s v="Congreso Internacional de Ingenierá de  Producción "/>
    <s v="Capacitación"/>
    <s v="N/A "/>
    <n v="3"/>
    <d v="2024-08-01T00:00:00"/>
    <d v="2025-08-01T00:00:00"/>
    <s v="Agosto"/>
    <s v="Eafit "/>
    <s v="Colombia "/>
    <s v="Medellín "/>
    <x v="1"/>
    <s v="N/a "/>
    <s v="N/A "/>
    <s v="N/A "/>
    <m/>
    <s v="N/A"/>
    <m/>
  </r>
  <r>
    <s v="DCRI"/>
    <s v="Sebastian Garcia "/>
    <n v="1128398978"/>
    <s v="representateestudiantil@itm.edu.co"/>
    <s v="Estudiante "/>
    <x v="13"/>
    <s v="Facultad de Ingenierías"/>
    <s v="Misional "/>
    <x v="0"/>
    <s v="Iv encuentro nacional de representantes  estudiantiles  "/>
    <s v="Representación Institucional"/>
    <s v="N/A "/>
    <n v="2"/>
    <d v="2027-08-01T00:00:00"/>
    <d v="2028-08-01T00:00:00"/>
    <s v="Agosto"/>
    <s v="n/A "/>
    <s v="Colombia"/>
    <s v="Cali "/>
    <x v="1"/>
    <s v="N/A "/>
    <s v="S"/>
    <s v="Certificado de asistencia "/>
    <s v="S"/>
    <s v="S"/>
    <m/>
  </r>
  <r>
    <s v="Personal"/>
    <s v="Nora Lucia Restrepo "/>
    <n v="42772828"/>
    <s v="norarestrepo@itm.edu.co "/>
    <s v="Profesional Universitario "/>
    <x v="40"/>
    <s v="Departamento de Personal "/>
    <m/>
    <x v="2"/>
    <s v="Responsabilidad civil y penal de manejo de contratistas"/>
    <s v="Asistente"/>
    <s v="N/A "/>
    <n v="1"/>
    <d v="2026-08-01T00:00:00"/>
    <d v="2026-08-01T00:00:00"/>
    <s v="Agosto"/>
    <s v="N/a "/>
    <s v="Colombia "/>
    <s v="Bogotá "/>
    <x v="1"/>
    <s v="N/A"/>
    <s v="Departamento de Pesonal "/>
    <s v="Departamento de Pesonal "/>
    <m/>
    <s v="N/A"/>
    <m/>
  </r>
  <r>
    <s v="Rectoria"/>
    <s v="Viviana Diaz Díaz "/>
    <n v="39283776"/>
    <s v="vivianadiaz@itm.edu.co "/>
    <s v="Profesional Universitario "/>
    <x v="5"/>
    <s v="Departamento de Biblioteca"/>
    <m/>
    <x v="2"/>
    <s v="Usos y Beneficios de los códigos de identificación de las publicaciones "/>
    <s v="Asistente"/>
    <s v="N/a "/>
    <n v="1"/>
    <d v="2025-08-01T00:00:00"/>
    <d v="2025-08-01T00:00:00"/>
    <s v="Agosto"/>
    <s v="N/a "/>
    <s v="Colombia "/>
    <s v="Bogotá "/>
    <x v="1"/>
    <s v="N/a "/>
    <s v="N/A "/>
    <s v="N/A "/>
    <m/>
    <s v="N/A"/>
    <m/>
  </r>
  <r>
    <s v="Dirección de Investigación"/>
    <s v="Wilson Albeiro Henao Sierra"/>
    <n v="112854269"/>
    <s v="N/A "/>
    <s v="Estudiante "/>
    <x v="26"/>
    <s v="Facultad de Ciencias Económicas y Administrativas"/>
    <s v="Misional "/>
    <x v="0"/>
    <s v="16 Congreso Internacional de metalurgica y materailes SAM-Conamet"/>
    <s v="Ponencia "/>
    <s v="Modificación iónica de materiale nanoestructurale tipo zeolita con uso potencial en sistemas de refrigeración por adsorción "/>
    <s v="N/A"/>
    <d v="2022-11-01T00:00:00"/>
    <d v="2025-11-01T00:00:00"/>
    <s v="Noviembre "/>
    <s v="N/A "/>
    <s v="Argentina "/>
    <s v="Cordoba "/>
    <x v="0"/>
    <s v="Nuevos Materiales "/>
    <s v="Dirección de Investigación "/>
    <s v="Dirección de Investigación "/>
    <m/>
    <s v="N/A"/>
    <m/>
  </r>
  <r>
    <s v="Rectoria"/>
    <s v="Eduard Emiro Rodriguez Ramirez "/>
    <n v="71759913"/>
    <s v="eduardrodriguez@itm.edu.co"/>
    <s v="Vicerrector de Docencia "/>
    <x v="5"/>
    <s v="Vicerrectoría de Docencia "/>
    <m/>
    <x v="2"/>
    <s v="Ministerio de Educación Nacional "/>
    <s v="Representación Institucional"/>
    <s v="N/A"/>
    <n v="1"/>
    <d v="2029-08-01T00:00:00"/>
    <d v="1930-08-01T00:00:00"/>
    <s v="Agosto"/>
    <s v="Ministerio de Educación Nacional "/>
    <s v="Colombia "/>
    <s v="Bogotá "/>
    <x v="1"/>
    <s v="N/A"/>
    <s v="N/A "/>
    <s v="N/A "/>
    <m/>
    <s v="N/A"/>
    <m/>
  </r>
  <r>
    <s v="Personal"/>
    <s v="Lina Marcela Valencia "/>
    <n v="32181342"/>
    <s v="linavalencia@itm.edu.co"/>
    <s v="Docente Ocasional "/>
    <x v="41"/>
    <s v="Facultad de Ciencias Económicas y Administrativas"/>
    <s v="Misional "/>
    <x v="2"/>
    <s v="Capacitación Moodle moot Colombia 2016"/>
    <s v="Capacitación"/>
    <s v="N/A"/>
    <n v="2"/>
    <d v="2029-08-01T00:00:00"/>
    <d v="1930-08-01T00:00:00"/>
    <s v="Agosto"/>
    <s v="N/A "/>
    <s v="Colombia "/>
    <s v="Bogotá "/>
    <x v="1"/>
    <s v="N/a "/>
    <s v="N/A "/>
    <s v="N/A "/>
    <m/>
    <s v="N/A"/>
    <m/>
  </r>
  <r>
    <s v="DCRI"/>
    <s v="Mariana Bedoya "/>
    <n v="1216725457"/>
    <s v="marianita-4433@hotmail.com"/>
    <s v="Estudiante "/>
    <x v="30"/>
    <s v="Facultad de Ciencias Económicas y Administrativas"/>
    <s v="Misional "/>
    <x v="0"/>
    <s v="Simposio de Metrología 2016"/>
    <s v="Ponencia"/>
    <s v="Calibración de monitores fetales por método de medición directa "/>
    <n v="4"/>
    <s v="Septeimbre 19"/>
    <s v="Septeimbre 23"/>
    <s v="septiembre"/>
    <s v="hotel Misión Querétaro Juriquilla"/>
    <s v="México "/>
    <s v="Querétaro "/>
    <x v="0"/>
    <s v="CmyP/ gestión metrológica "/>
    <s v="si "/>
    <s v="certificado de ponencia, informe de movilidad-memorias "/>
    <s v="S"/>
    <s v="S"/>
    <m/>
  </r>
  <r>
    <s v="DCRI"/>
    <s v="Luis Fernando Giraldo Jaramillo "/>
    <n v="71214302"/>
    <s v="luisgiraldo@itm.edu.co"/>
    <s v="Docente Ocasional "/>
    <x v="42"/>
    <s v="Facultad de Ciencias Económicas y Administrativas"/>
    <s v="Misional "/>
    <x v="1"/>
    <s v="Simposio de Metrología 2016"/>
    <s v="Ponencia"/>
    <s v="Apoyo al subsistema Nacional de la calidad en Colombia A partir de la implementación del sistema de gestión metrológica legal en el municipio de medellín "/>
    <n v="7"/>
    <d v="2019-09-01T00:00:00"/>
    <d v="2023-09-01T00:00:00"/>
    <s v="septiembre"/>
    <s v="hotel Misión Querétaro Juriquilla"/>
    <s v="México "/>
    <s v="Querétaro "/>
    <x v="0"/>
    <s v="N/A "/>
    <s v="si "/>
    <s v="Certificado de ponenica- informe de movilidad. Someter artículo ISI-Scopus "/>
    <s v="S"/>
    <s v="S"/>
    <s v="ppendiente artículo septiembre de 2017. El 14 de julio se envio correo solicitando información,. El docente ya no labora en la institución"/>
  </r>
  <r>
    <s v="DCRI"/>
    <s v="Andres Felipe Hernández "/>
    <n v="4514391"/>
    <s v="andreshernandez@itm.edu.co"/>
    <s v="Docente Ocasional "/>
    <x v="0"/>
    <s v="Facultad de Ciencias Exactas y Aplicadas"/>
    <s v="Misional "/>
    <x v="1"/>
    <s v="VII Congreso Latinoamericano de Ingeniería Biomédica &quot;CLAIB&quot; "/>
    <s v="Representación Institucional"/>
    <s v="N/A "/>
    <n v="2"/>
    <d v="2026-10-01T00:00:00"/>
    <d v="2028-10-01T00:00:00"/>
    <s v="Octubre"/>
    <s v="Universidad Autónoma de Bucaramanga"/>
    <s v="Colombia "/>
    <s v="Bucaramanga "/>
    <x v="1"/>
    <s v="N/a "/>
    <s v="si "/>
    <s v="Informe de movilidad-certificado de asistencia "/>
    <m/>
    <s v="N/A"/>
    <m/>
  </r>
  <r>
    <s v="DCRI"/>
    <s v="Andrés Felipe Orozco "/>
    <n v="71214302"/>
    <s v="andresorozco@itm.edu.co"/>
    <s v="Docente Ocasional "/>
    <x v="0"/>
    <s v="Facultad de Ciencias Exactas y Aplicadas"/>
    <s v="Misional "/>
    <x v="1"/>
    <s v="VII Congreso Latinoamericano de Ingeniería Biomédica &quot;CLAIB&quot; "/>
    <s v="Representación Institucional"/>
    <s v="N/A"/>
    <n v="2"/>
    <d v="2026-10-01T00:00:00"/>
    <d v="2028-10-01T00:00:00"/>
    <s v="Octubre"/>
    <s v="Universidad Autónoma de Bucaramanga"/>
    <s v="Colombia "/>
    <s v="Bucaramanga "/>
    <x v="1"/>
    <s v="N/a "/>
    <s v="si "/>
    <s v="Informe de movilidad-certificado de asistencia "/>
    <m/>
    <s v="N/A"/>
    <m/>
  </r>
  <r>
    <s v="Rectoria"/>
    <s v="Heber Augusto Lopez "/>
    <n v="71214105"/>
    <s v="heberlopez@hotmail.com"/>
    <s v="Jefe Departmento Electrónica y Telecomunicaciones "/>
    <x v="6"/>
    <s v="Facultad de Ingenierías"/>
    <s v="Misional "/>
    <x v="2"/>
    <s v="Reunión Comando Cibernetico de los minsitrios TIC y Defensa"/>
    <s v="Representación Institucional"/>
    <s v="N/A "/>
    <n v="1"/>
    <d v="1930-08-01T00:00:00"/>
    <d v="1930-08-01T00:00:00"/>
    <s v="Agosto"/>
    <s v="N/A "/>
    <s v="Colombia"/>
    <s v="Bogotá "/>
    <x v="1"/>
    <s v="N/A "/>
    <s v="N/A "/>
    <s v="N/A "/>
    <m/>
    <s v="N/A"/>
    <m/>
  </r>
  <r>
    <s v="Dirección de Investigación"/>
    <s v="Juan Carlos Jaramillo Fayad "/>
    <n v="79568315"/>
    <s v="juanjaramillo@itm.edu.co "/>
    <s v="Docente Ocasional "/>
    <x v="36"/>
    <s v="Facultad de Ciencias Exactas y Aplicadas"/>
    <s v="Misional "/>
    <x v="1"/>
    <s v="I congreso Iberoamericano de Biodiversidad e infraestructura Viaría "/>
    <s v="Ponencia"/>
    <s v="N/a "/>
    <n v="4"/>
    <d v="2006-11-01T00:00:00"/>
    <d v="2010-11-01T00:00:00"/>
    <s v="Noviembre"/>
    <s v="N/A "/>
    <s v="Brasil "/>
    <s v="Lavras"/>
    <x v="0"/>
    <s v="N/A"/>
    <s v="Direción de investigación "/>
    <s v="Direción de investigación "/>
    <m/>
    <s v="N/A "/>
    <m/>
  </r>
  <r>
    <s v="Dirección de Investigación"/>
    <s v="Carlos Andrés Vargas"/>
    <n v="98568088"/>
    <s v="sin información "/>
    <s v="Docente Ocasional "/>
    <x v="29"/>
    <s v="Facultad de Ingenierías"/>
    <s v="Misional "/>
    <x v="1"/>
    <s v="VX Simposio Latinoamericano de Polímeros "/>
    <s v="Ponencia"/>
    <s v="Análisis y modelación de esfuerzos residuales en piezas inyectadas mediante el uso de técnicas de correlación robustas y superficies de respuesta"/>
    <n v="5"/>
    <d v="2023-10-01T00:00:00"/>
    <d v="2027-10-01T00:00:00"/>
    <s v="Octubre"/>
    <s v="N/A "/>
    <s v="México "/>
    <s v="Cancún "/>
    <x v="0"/>
    <s v="N/A "/>
    <m/>
    <m/>
    <m/>
    <m/>
    <m/>
  </r>
  <r>
    <s v="Rectoria"/>
    <s v="Juan Carlos Posada Correa"/>
    <n v="98559317"/>
    <s v="juanposada@itm.edu.co"/>
    <s v="Docente Ocasional "/>
    <x v="34"/>
    <s v="Facultad de Ciencias Exactas y Aplicadas"/>
    <s v="Misional "/>
    <x v="2"/>
    <s v="VI Congreso Internacional Cauchero "/>
    <s v="Representación Institucional"/>
    <s v="N/A "/>
    <n v="3"/>
    <d v="2013-10-01T00:00:00"/>
    <d v="2015-10-01T00:00:00"/>
    <s v="Octubre"/>
    <s v="N/A "/>
    <s v="Colombia "/>
    <s v="Bucaramanga "/>
    <x v="1"/>
    <s v="N/A "/>
    <s v="N/A "/>
    <s v="N/A "/>
    <m/>
    <s v="N/A"/>
    <m/>
  </r>
  <r>
    <s v="Rectoria"/>
    <s v="David Betancur Betancur "/>
    <n v="71775123"/>
    <s v="davidbetancur@itm.edu.co "/>
    <s v="Jefe de Oficina Centro de Investigación y Extensión "/>
    <x v="6"/>
    <s v="Facultad de Ciencias Económicas y Administrativas"/>
    <s v="Misional "/>
    <x v="2"/>
    <s v="VI Congreso Internacional Cauchero "/>
    <s v="Representación Institucional"/>
    <s v="N/A "/>
    <n v="3"/>
    <d v="2013-10-01T00:00:00"/>
    <d v="2015-10-01T00:00:00"/>
    <s v="Octubre"/>
    <s v="N/A "/>
    <s v="Colombia "/>
    <s v="Bucaramanga "/>
    <x v="1"/>
    <s v="N/A "/>
    <s v="N/A "/>
    <s v="N/A "/>
    <m/>
    <s v="N/A"/>
    <m/>
  </r>
  <r>
    <s v="Dirección de Investigación"/>
    <s v="Juan Guillermo Paniagua Castrillón "/>
    <n v="15510510"/>
    <s v="juanpaniagua@itm.edu.co"/>
    <s v="Docente asistente "/>
    <x v="8"/>
    <s v="Facultad de Ingenierías"/>
    <s v="Misional "/>
    <x v="1"/>
    <s v="VII Simposio Brasilero de Geofisica "/>
    <s v="Ponencia"/>
    <s v="Laguerre filters in reverse time migration image reconstruction "/>
    <n v="3"/>
    <d v="2025-10-01T00:00:00"/>
    <d v="2027-10-01T00:00:00"/>
    <s v="Octubre"/>
    <s v="N/A "/>
    <s v="Brasil "/>
    <s v="Mina Gerais "/>
    <x v="0"/>
    <s v="N/A "/>
    <s v="Parque i "/>
    <s v="Parque i "/>
    <m/>
    <s v="ok "/>
    <m/>
  </r>
  <r>
    <s v="Dirección de Investigación"/>
    <s v="Juan Esteban Usuga Restrepo "/>
    <n v="1037626188"/>
    <s v="N/a "/>
    <s v="Estudiante "/>
    <x v="43"/>
    <s v="Facultad de Ingenierías"/>
    <s v="Misional "/>
    <x v="0"/>
    <s v="RIAO/OPTILAS "/>
    <s v="Ponencia"/>
    <s v="Desarrollo de un sistema de pos-procesamiento de fibras ópticas para la fabricación de dispositivos aplicados al sistema de comunicaciones ópticas y sensores "/>
    <s v="N/A "/>
    <d v="2021-11-01T00:00:00"/>
    <d v="2025-11-01T00:00:00"/>
    <s v="Noviembre "/>
    <s v="Gran Hotel Pucón"/>
    <s v="Chile "/>
    <s v="Pucón "/>
    <x v="0"/>
    <s v="N/A "/>
    <s v="Parque i "/>
    <s v="Parque i "/>
    <m/>
    <s v="ok"/>
    <m/>
  </r>
  <r>
    <s v="Dirección de Investigación"/>
    <s v="Artur Zarycki "/>
    <n v="514388"/>
    <s v="arturzarzycki@itm.edu.co"/>
    <s v="Docente Ocasional "/>
    <x v="8"/>
    <s v="Facultad de Ingenierías"/>
    <s v="Misional "/>
    <x v="1"/>
    <s v="Labores investigativas s en FEMTO . Desarrollo de micro-patrones en laboratorios de micro-tecnología de central mimento "/>
    <s v="Pasantía"/>
    <s v="N/A "/>
    <n v="15"/>
    <d v="2015-10-01T00:00:00"/>
    <d v="1930-10-01T00:00:00"/>
    <s v="octubre "/>
    <s v="Instituto FEMTO "/>
    <s v="Francia "/>
    <s v="Besancon "/>
    <x v="0"/>
    <s v="N/A"/>
    <s v="Dirección de Investigación "/>
    <s v="Dirección de investigación "/>
    <m/>
    <s v="ok "/>
    <m/>
  </r>
  <r>
    <s v="Dirección de Investigación"/>
    <s v="Jhon Fredy Martínez Gómez "/>
    <n v="71218505"/>
    <s v="jhonmartinez@itm.edu.co"/>
    <s v="Estudiante "/>
    <x v="44"/>
    <s v="Facultad de Ciencias Económicas y Administrativas"/>
    <s v="Misional "/>
    <x v="0"/>
    <s v="Simposio de Metrología 2016"/>
    <s v="Ponencia"/>
    <s v="Análisis  bibliométrico en el campo de aplicación de la gestión metrológica en el sector salud "/>
    <n v="7"/>
    <d v="2018-09-01T00:00:00"/>
    <d v="2024-09-01T00:00:00"/>
    <s v="septiembre"/>
    <s v="hotel Misión Querétaro Juriquilla"/>
    <s v="México "/>
    <s v="Queretaro "/>
    <x v="0"/>
    <s v="Proyecto : Producción mas limpia en el sector salud P15109"/>
    <s v="si "/>
    <s v="*Certificado de asistencia_x000a_*Informe_x000a_*Socialización ante comunidad ITM"/>
    <s v="S"/>
    <s v="si "/>
    <m/>
  </r>
  <r>
    <s v="Rectoria"/>
    <s v="Paula Andrea Botero "/>
    <n v="43576318"/>
    <s v="paulabotero@itm.edu.co"/>
    <s v="Decana "/>
    <x v="6"/>
    <s v="Facultad de Artes y Humanidades"/>
    <s v="Misional "/>
    <x v="2"/>
    <s v="Representación Institucional"/>
    <s v="Representación Institucional"/>
    <s v="N/A "/>
    <n v="1.5"/>
    <d v="2013-09-01T00:00:00"/>
    <d v="2015-09-01T00:00:00"/>
    <s v="septiembre"/>
    <s v="Acofartes"/>
    <s v="Colombia "/>
    <s v="Bogotá "/>
    <x v="1"/>
    <s v="N/A "/>
    <s v="N/A "/>
    <s v="N/A "/>
    <m/>
    <s v="N/A"/>
    <m/>
  </r>
  <r>
    <s v="DCRI"/>
    <s v="Jamir Mauricio Moreno Espinal "/>
    <n v="71736626"/>
    <s v="mauriciomoreno@itm.edu.co"/>
    <s v="Docente de Carrera "/>
    <x v="2"/>
    <s v="Facultad de Artes y Humanidades"/>
    <s v="Misional "/>
    <x v="1"/>
    <s v="Congreso Nacional de Gestores Culturales de Colombiano "/>
    <s v="Ponencia"/>
    <s v="LA gestión Cultural de Marta Agudelo Villa y sus aportes al patrimonio regional de la música en medellín "/>
    <n v="2.5"/>
    <s v="Septeimbre 15"/>
    <s v="Septeimbre 17"/>
    <s v="septiembre"/>
    <s v="N/A "/>
    <s v="Colobmia "/>
    <s v="Manizales "/>
    <x v="1"/>
    <s v="N/a "/>
    <s v="si "/>
    <s v="Memorias del evento-socizlización -ingreso memorias y la ponencia Cvlac"/>
    <m/>
    <s v="N/A"/>
    <m/>
  </r>
  <r>
    <s v="DCRI"/>
    <s v="Sara María Yepes "/>
    <n v="43165096"/>
    <s v="sarayepes@itm.edu.co "/>
    <s v="Docente de Carrera "/>
    <x v="43"/>
    <s v="Facultad de Ingenierías"/>
    <s v="Misional "/>
    <x v="1"/>
    <s v="Visita IPN Beca excelencia Gobierno de México "/>
    <s v="Misión"/>
    <s v="N/A "/>
    <n v="19"/>
    <d v="2019-09-01T00:00:00"/>
    <d v="2008-10-01T00:00:00"/>
    <s v="septiembre"/>
    <s v="IPN"/>
    <s v="México "/>
    <s v="México "/>
    <x v="0"/>
    <s v="N/a "/>
    <s v="S"/>
    <s v="Informe de gestión "/>
    <s v="S"/>
    <s v="si "/>
    <m/>
  </r>
  <r>
    <s v="DCRI"/>
    <s v="Nilssen Steban Marín Rojo "/>
    <n v="1035226567"/>
    <s v="nsmarin@gmailc.om"/>
    <s v="Estudiante "/>
    <x v="23"/>
    <s v="Facultad de Ingenierías"/>
    <s v="Misional "/>
    <x v="0"/>
    <s v="VIII Congreso Internacional de Computación y Telecomunicaciones  COMTEL 2016"/>
    <s v="Ponencia"/>
    <s v="Strawberries Quality Classification using image processing and support vector machine "/>
    <n v="2"/>
    <d v="2021-09-01T00:00:00"/>
    <d v="2022-09-01T00:00:00"/>
    <s v="septiembre"/>
    <s v="Universidad Inca Garcilaso de la Vega "/>
    <s v="Perú "/>
    <s v="Lima "/>
    <x v="0"/>
    <s v="Visón Artificial y Robótica "/>
    <s v="si "/>
    <s v="memorias-socialización-certificado "/>
    <m/>
    <s v="si "/>
    <s v="D:\Nuevo Volumen\DCRI\MOVILIDAD\2016\Informe presentados\2016\Carlos Caballero- Jorge Valencia"/>
  </r>
  <r>
    <s v="Dirección de Investigación"/>
    <s v="William Urrego Yepes "/>
    <n v="1037577862"/>
    <s v="williamurrego@itm.edu.co"/>
    <s v="Docente Ocasional "/>
    <x v="26"/>
    <s v="Facultad de Ciencias Económicas y Administrativas"/>
    <s v="Misional "/>
    <x v="1"/>
    <s v="XV Simposio Latinoamericano de polímeros "/>
    <s v="Ponencia "/>
    <s v="Proyecto Diseño de producto a partir de mezcla de caucho natural y cuero posindustrial para aplicaciones afines al sector caucho y cuero P15111"/>
    <n v="3.5"/>
    <d v="2023-10-01T00:00:00"/>
    <d v="2027-10-01T00:00:00"/>
    <s v="octubre "/>
    <s v="N/A "/>
    <s v="México "/>
    <s v="Cancún "/>
    <x v="0"/>
    <s v="N/A "/>
    <s v="Dirección de Investigación "/>
    <s v="Dirección de investigación "/>
    <m/>
    <m/>
    <m/>
  </r>
  <r>
    <s v="Rectoria"/>
    <s v="Luis Horacio Botero "/>
    <n v="70560425"/>
    <s v="luisbotero@itm.edu.Co"/>
    <s v="Vicerrector de Investigación "/>
    <x v="5"/>
    <s v="Vicerrectoria de Investigación y Extensíón "/>
    <m/>
    <x v="2"/>
    <s v="Programa de comunicación social campus villa del rosario "/>
    <s v="Representación Institucional"/>
    <s v="N/A"/>
    <n v="1"/>
    <d v="2020-09-01T00:00:00"/>
    <d v="2024-09-01T00:00:00"/>
    <s v="septiembre"/>
    <s v="N/A "/>
    <s v="Colombia "/>
    <s v="Cucuta "/>
    <x v="1"/>
    <s v="N/A"/>
    <s v="N/A "/>
    <s v="N/A "/>
    <m/>
    <s v="N/A"/>
    <m/>
  </r>
  <r>
    <s v="Rectoria"/>
    <s v="Ana Lucia Begue Lema "/>
    <n v="42881673"/>
    <s v="anabegue@itm.edu.Co"/>
    <s v="Jefe Departamento Artes y Humanidades "/>
    <x v="6"/>
    <s v="Facultad de Artes y Humanidades"/>
    <s v="Misional "/>
    <x v="2"/>
    <s v="Encuentro Snet 2016"/>
    <s v="Representación Institucional"/>
    <s v="N/A "/>
    <n v="2.5"/>
    <d v="2020-09-01T00:00:00"/>
    <d v="2022-09-01T00:00:00"/>
    <s v="septiembre"/>
    <s v="N/A"/>
    <s v="Colombia "/>
    <s v="Bogotá "/>
    <x v="1"/>
    <s v="N/A"/>
    <s v="N/A "/>
    <s v="N/A "/>
    <m/>
    <s v="N/A"/>
    <m/>
  </r>
  <r>
    <s v="Rectoria"/>
    <s v="Hernán de Jesus Salazar "/>
    <n v="71577946"/>
    <s v="Hernansalazar@itm.edu.co "/>
    <s v="Jefe departamento Ciencias Básicas "/>
    <x v="5"/>
    <s v="Facultad de Ciencias Exactas y Aplicadas"/>
    <m/>
    <x v="2"/>
    <s v="Encuentro Snet 2016"/>
    <s v="Representación Institucional"/>
    <s v="N/A "/>
    <n v="2.5"/>
    <d v="2020-09-01T00:00:00"/>
    <d v="2022-09-01T00:00:00"/>
    <s v="septiembre"/>
    <s v="N/A "/>
    <s v="Colombia "/>
    <s v="Bogota "/>
    <x v="1"/>
    <s v="N/A "/>
    <s v="N/A "/>
    <s v="N/A "/>
    <m/>
    <s v="N/A"/>
    <m/>
  </r>
  <r>
    <s v="CTI"/>
    <s v="Jackeline Macias "/>
    <n v="1128400180"/>
    <s v="jackelinemacias@itm.edu.co"/>
    <s v="Docente Ocasional "/>
    <x v="4"/>
    <s v="Facultad de Ciencias Económicas y Administrativas"/>
    <s v="Misional "/>
    <x v="1"/>
    <s v="XIX Encuentro Nacional y XIII Internacional de Semilleros de Investigación"/>
    <s v="Representación Institucional"/>
    <s v="N/A "/>
    <n v="3"/>
    <d v="2013-10-01T00:00:00"/>
    <d v="2016-10-01T00:00:00"/>
    <s v="Octubre"/>
    <s v="Universidad  Simón Bolivar "/>
    <s v="Colombia"/>
    <s v="Cucuta "/>
    <x v="2"/>
    <s v="N/A "/>
    <s v="CTS"/>
    <s v="CTS"/>
    <m/>
    <s v="N/A"/>
    <m/>
  </r>
  <r>
    <s v="Rectoria"/>
    <s v="Luis Alberto Garcia "/>
    <n v="98455153"/>
    <s v="luisgarcia@itm.edu.co"/>
    <s v="Docente Ocasional "/>
    <x v="26"/>
    <s v="Facultad de Ciencias Económicas y Administrativas"/>
    <s v="Misional "/>
    <x v="2"/>
    <s v="Feria internacional Colombiaplast y expoempaques "/>
    <s v="Representación Institucional"/>
    <s v="N/A "/>
    <n v="3.5"/>
    <d v="2026-09-01T00:00:00"/>
    <d v="1930-09-01T00:00:00"/>
    <s v="septiembre"/>
    <s v="N/A"/>
    <s v="Colombia "/>
    <s v="Bogotá "/>
    <x v="1"/>
    <s v="N/a "/>
    <s v="N/A "/>
    <s v="N/A "/>
    <m/>
    <s v="N/A"/>
    <m/>
  </r>
  <r>
    <s v="Dirección de Investigación"/>
    <s v="Luis Fernando Duque Gómez "/>
    <n v="71211569"/>
    <s v="luisduque@itm.edu.co "/>
    <s v="Docente de Carrera "/>
    <x v="34"/>
    <s v="Facultad de Ciencias Exactas y Aplicadas"/>
    <s v="Misional "/>
    <x v="1"/>
    <s v="V Congreso Nacioal de ingeniería Física "/>
    <s v="Ponencia "/>
    <s v="Migración sisimica en corrdenadas generalizadas "/>
    <n v="4.5"/>
    <d v="2026-09-01T00:00:00"/>
    <d v="1930-09-01T00:00:00"/>
    <s v="septiembre"/>
    <s v="N/A "/>
    <s v="Colombia "/>
    <s v="Medellín "/>
    <x v="1"/>
    <s v="migración sismica "/>
    <s v="Parque i "/>
    <s v="Parque i "/>
    <m/>
    <s v="N/A"/>
    <m/>
  </r>
  <r>
    <s v="Dirección de Investigación"/>
    <s v="Vanessa Garcia Pineda "/>
    <n v="1214718697"/>
    <s v="N/A "/>
    <s v="Estudiante "/>
    <x v="43"/>
    <s v="Facultad de Ingenierías"/>
    <s v="Misional "/>
    <x v="0"/>
    <s v="RIAO/OPTILAS "/>
    <s v="Ponencia"/>
    <s v="Diseño e programación de haced láser y para la medicón de dispersión cromática en fibras ópticas de cristal ftónico "/>
    <n v="3.5"/>
    <s v="noviembre 21 a"/>
    <d v="2025-11-01T00:00:00"/>
    <s v="Noviembre"/>
    <s v="Gran Hotel Pucón"/>
    <s v="Chile "/>
    <s v="Pucón "/>
    <x v="0"/>
    <s v="Automática, electrónica y ciencia computacional "/>
    <s v="Direción de investigación "/>
    <s v="Direción de investigación "/>
    <m/>
    <m/>
    <m/>
  </r>
  <r>
    <s v="Dirección de Investigación"/>
    <s v="Katherine Arango Benítez"/>
    <s v="1.036.629.118"/>
    <s v="N/A "/>
    <s v="Estudiante "/>
    <x v="26"/>
    <s v="Facultad de Ciencias Económicas y Administrativas"/>
    <s v="Misional "/>
    <x v="0"/>
    <s v="Congreso Internacional de Metalúrgica y Materiales 16° SAM CONAMET"/>
    <s v="Ponencia"/>
    <s v="Ceniza de cascarilla de arroz (RHA) una fuente de sílice sostenible para la síntesis de nanoestructuras jerarquizadas"/>
    <s v="N/A"/>
    <d v="2022-11-01T00:00:00"/>
    <d v="2025-11-01T00:00:00"/>
    <s v="Noviembre"/>
    <s v="N/a "/>
    <s v="Argentina "/>
    <s v="Cordoba "/>
    <x v="0"/>
    <s v="Materiales Poliméricos"/>
    <s v="Direción de investigación "/>
    <s v="Direción de investigación "/>
    <m/>
    <m/>
    <m/>
  </r>
  <r>
    <s v="Dirección de Investigación"/>
    <s v="karina Hernández Arrieta "/>
    <n v="1038124849"/>
    <s v="N/A "/>
    <s v="Estudiante "/>
    <x v="43"/>
    <s v="Facultad de Ingenierías"/>
    <s v="Misional "/>
    <x v="0"/>
    <s v="RIAO/OPTILAS "/>
    <s v="Ponencia"/>
    <s v="Medicion de a dispersión cromática en una fibra optica de cristal fotónico utilizando interferometría "/>
    <n v="3.5"/>
    <s v="noviembre 21 a"/>
    <d v="2025-11-01T00:00:00"/>
    <s v="Noviembre"/>
    <s v="Gran Hotel Pucón"/>
    <s v="Chile "/>
    <s v="Pucón "/>
    <x v="0"/>
    <s v="Automática, electrónica y ciencia computacional "/>
    <s v="Direción de investigación "/>
    <s v="Direción de investigación "/>
    <m/>
    <m/>
    <m/>
  </r>
  <r>
    <s v="Rectoria"/>
    <s v="Diego Alberto Salazar Moncada "/>
    <n v="98571761"/>
    <s v="diegosalazar@itm.edu.Co"/>
    <s v="Director Operativo de Autoevaluación "/>
    <x v="5"/>
    <s v="Auto Evaluación "/>
    <m/>
    <x v="2"/>
    <s v="Proyecto de la revisión conceptual de los ejes tematicos  del sistema nacional de información de la educación sueprior "/>
    <s v="Representación Institucional "/>
    <s v="N/A "/>
    <n v="1"/>
    <d v="2028-09-01T00:00:00"/>
    <d v="2028-09-01T00:00:00"/>
    <s v="septiembre"/>
    <s v="N/A "/>
    <s v="Colombia "/>
    <s v="Bogotá "/>
    <x v="1"/>
    <s v="N/A "/>
    <s v="N/A "/>
    <s v="N/A "/>
    <m/>
    <s v="N/A"/>
    <m/>
  </r>
  <r>
    <s v="DCRI"/>
    <s v="Eliana Yurley Higuita Ríos "/>
    <s v="1.037.324.319"/>
    <s v="eliyur923@hotmail.com"/>
    <s v="Estudiante "/>
    <x v="45"/>
    <s v="Facultad de Ciencias Exactas y Aplicadas"/>
    <s v="Misional "/>
    <x v="0"/>
    <s v="XV Simposio Latinomaericano de Polímeros y XIII Iberoamericano de Polímeros"/>
    <s v="Ponencia"/>
    <s v="Safer Alternatives to obtain graphene oxide"/>
    <n v="4"/>
    <d v="2023-10-01T00:00:00"/>
    <d v="2027-10-01T00:00:00"/>
    <s v="Octubre"/>
    <s v="Sociedad Polimerica de México "/>
    <s v="México "/>
    <s v="Canún "/>
    <x v="0"/>
    <s v="Alquimia "/>
    <s v="si "/>
    <s v="paper sometido para su publicación en la revista nanoscale "/>
    <s v="S"/>
    <s v="si "/>
    <m/>
  </r>
  <r>
    <s v="DCRI"/>
    <s v="Andrés Hernán Cardona Echeverry "/>
    <s v="1.214.721.573"/>
    <s v="carlosvrgas@itm.edu.co"/>
    <s v="Estudiante "/>
    <x v="45"/>
    <s v="Facultad de Ciencias Exactas y Aplicadas"/>
    <s v="Misional "/>
    <x v="0"/>
    <s v="XIV Congreso Colombiano y VIII Congreso Internacional de Genética Humana"/>
    <s v="Ponencia"/>
    <s v="Caracterización de mutaciones en pacientes con leucemia miloide aguda"/>
    <n v="2"/>
    <d v="2027-10-01T00:00:00"/>
    <d v="2029-10-01T00:00:00"/>
    <s v="Octubre"/>
    <s v="Universidad de Santander "/>
    <s v="Bucaramanga "/>
    <s v="Bucaramanga "/>
    <x v="2"/>
    <s v="N/A "/>
    <s v="si "/>
    <s v="Certificado de ponencia -memorias del evetno "/>
    <s v="S"/>
    <s v="N/A"/>
    <s v="De Asunto Recibido Tamaño Categorías _x000a_Andrés Cardona Re: Respuesta solicitud de movilidad viernes 14/07 1 MB  "/>
  </r>
  <r>
    <s v="DCRI"/>
    <s v="Daniela Muñoz Galeano "/>
    <s v="1.017.211.382"/>
    <s v="danymg44@gmail.com"/>
    <s v="Estudiante "/>
    <x v="0"/>
    <s v="Facultad de Ciencias Exactas y Aplicadas"/>
    <s v="Misional "/>
    <x v="0"/>
    <s v="XIV Congreso Colombiano y VIII Congreso Internacional de Genética Humana"/>
    <s v="Ponencia"/>
    <s v="Frecuencia de mutaciones en el gen FLT3 en pacientes colombianos con leucemia mieloide aguda"/>
    <n v="2"/>
    <d v="2027-10-01T00:00:00"/>
    <d v="2029-10-01T00:00:00"/>
    <s v="Octubre"/>
    <s v="Universidad de Santander "/>
    <s v="Bucaramanga "/>
    <s v="Bucaramanga "/>
    <x v="2"/>
    <s v="N/A "/>
    <s v="si "/>
    <s v="Certificado de ponencia -memorias del evetno "/>
    <s v="S"/>
    <s v="N/A"/>
    <s v="De Asunto Recibido Tamaño Categorías _x000a_Andrés Cardona Re: Respuesta solicitud de movilidad viernes 14/07 1 MB  "/>
  </r>
  <r>
    <s v="DCRI"/>
    <s v="Juan  Pablo Sepúlveda Suescún"/>
    <s v="1.017.217.966"/>
    <s v="jsepulveda1331@hotmail.com"/>
    <s v="Estudiante "/>
    <x v="46"/>
    <s v="Facultad de Ciencias Exactas y Aplicadas"/>
    <s v="Misional "/>
    <x v="0"/>
    <s v="VII Congreso Latinoamericano de Ingeniería Biomédica &quot;CLAIB&quot; "/>
    <s v="Ponencia"/>
    <s v="Atrial fibrillation detection through heart rate variability using a machine learning approach and poincare plot features"/>
    <n v="2"/>
    <d v="2026-10-01T00:00:00"/>
    <d v="2028-10-01T00:00:00"/>
    <s v="Octubre"/>
    <s v="Universidad Autónoma de Bucaramanga"/>
    <s v="Bucaramanga "/>
    <s v="Bucaramanga "/>
    <x v="2"/>
    <s v="GI2B"/>
    <s v="si "/>
    <s v="Publicación del artículo en ingles en la colección IFMBE Pocededing . "/>
    <m/>
    <s v="N/A"/>
    <m/>
  </r>
  <r>
    <s v="DCRI"/>
    <s v="Santiago Cadavid Arboleda "/>
    <s v="1.035.868.490"/>
    <s v="santiago.cadavid@outlook.com"/>
    <s v="Estudiante "/>
    <x v="0"/>
    <s v="Facultad de Ciencias Exactas y Aplicadas"/>
    <s v="Misional "/>
    <x v="0"/>
    <s v="VII Congreso Latinoamericano de Ingeniería Biomédica &quot;CLAIB&quot; "/>
    <s v="Ponencia"/>
    <s v="Assessment of surface electromyography during orofacial praxis in healthy subjects"/>
    <n v="2"/>
    <d v="2026-10-01T00:00:00"/>
    <d v="2028-10-01T00:00:00"/>
    <s v="Octubre"/>
    <s v="Universidad Autónoma de Bucaramanga"/>
    <s v="Bucaramanga "/>
    <s v="Bucaramanga "/>
    <x v="2"/>
    <s v="GI2B"/>
    <s v="si "/>
    <s v="Publicación del artículo en ingles en la colección IFMBE Pocededing . "/>
    <m/>
    <s v="N/A"/>
    <m/>
  </r>
  <r>
    <s v="DCRI"/>
    <s v="Luisa Fernanda Restrepo Rodríguez "/>
    <s v="1.152.684.594"/>
    <s v="luisaferero@gmail.com"/>
    <s v="Estudiante "/>
    <x v="45"/>
    <s v="Facultad de Ciencias Exactas y Aplicadas"/>
    <s v="Misional "/>
    <x v="0"/>
    <s v="VII Congreso Latinoamericano de Ingeniería Biomédica &quot;CLAIB&quot; "/>
    <s v="Ponencia"/>
    <s v="Protein network related to unfavorable prognosis in acute myeloid leukemia"/>
    <n v="2"/>
    <d v="2026-10-01T00:00:00"/>
    <d v="2028-10-01T00:00:00"/>
    <s v="Octubre"/>
    <s v="Universidad Autónoma de Bucaramanga"/>
    <s v="Bucaramanga "/>
    <s v="Bucaramanga "/>
    <x v="2"/>
    <s v="GI2B"/>
    <s v="si "/>
    <s v="Publicación del artículo en ingles en la colección IFMBE Pocededing . "/>
    <s v="S"/>
    <s v="N/A"/>
    <m/>
  </r>
  <r>
    <s v="DCRI"/>
    <s v="Maria Yanci Salazar Zuluaga "/>
    <s v="1.146.435.562"/>
    <s v="yancisalazarzuluaga@hotmail.com"/>
    <s v="Estudiante "/>
    <x v="0"/>
    <s v="Facultad de Ciencias Exactas y Aplicadas"/>
    <s v="Misional "/>
    <x v="0"/>
    <s v="VII Congreso Latinoamericano de Ingeniería Biomédica &quot;CLAIB&quot; "/>
    <s v="Ponencia"/>
    <s v="Ponencia &quot;Inhibition Of Erythrocite Hemolisis Indiced by H202 with MagniferaIndica L Extrac&quot;"/>
    <n v="2"/>
    <d v="2026-10-01T00:00:00"/>
    <d v="2028-10-01T00:00:00"/>
    <s v="Octubre"/>
    <s v="Universidad Autónoma de Bucaramanga"/>
    <s v="Bucaramanga "/>
    <s v="Bucaramanga "/>
    <x v="2"/>
    <s v="GI2B"/>
    <s v="si "/>
    <s v="Certificado de Ponencia "/>
    <m/>
    <s v="N/A"/>
    <m/>
  </r>
  <r>
    <s v="DCRI"/>
    <s v="Diana Maria Arango "/>
    <n v="1128266377"/>
    <s v="dianaarango@itm.edu.co"/>
    <s v="Docente Ocasional "/>
    <x v="24"/>
    <s v="Facultad de Ciencias Económicas y Administrativas"/>
    <s v="Misional "/>
    <x v="1"/>
    <s v="dved 2016 - 2nd International Conference on Advances in Education and Social Sciences"/>
    <s v="Ponencia"/>
    <s v="Preferences of university students to pursue postgraduate studies: case study"/>
    <n v="4"/>
    <d v="2009-10-01T00:00:00"/>
    <d v="2013-10-01T00:00:00"/>
    <s v="Octubre"/>
    <s v="Ocerint -International Organization Center of Academic Research "/>
    <s v="Turquia"/>
    <s v="Estambul "/>
    <x v="0"/>
    <s v="N/a "/>
    <s v="S"/>
    <s v="memorias con los reúmenes y actas. Inform de movilidad "/>
    <m/>
    <s v="si "/>
    <m/>
  </r>
  <r>
    <s v="DCRI"/>
    <s v="Juan David Palacio "/>
    <s v="8.060.717"/>
    <s v="juanpalacio@itm.edu.co"/>
    <s v="Docente Ocasional "/>
    <x v="39"/>
    <s v="Facultad de Ciencias Económicas y Administrativas"/>
    <s v="Misional "/>
    <x v="1"/>
    <s v="XVIII Congreso Latino-Iberoamericano de Investigación de Operaciones “CLAIO”, "/>
    <s v="Ponencia"/>
    <s v="1. A two -stage integrated approach to support districting and staffing decisions in home health care. 2. Modelos exactoa para la programación robusta de actividades con recursos limitados "/>
    <n v="4"/>
    <d v="2002-10-01T00:00:00"/>
    <d v="2006-10-01T00:00:00"/>
    <s v="Octubre"/>
    <s v="Universidad Católica  de Chile"/>
    <s v="Chile "/>
    <s v="Santiago de Chile "/>
    <x v="0"/>
    <s v="N/A "/>
    <s v="S"/>
    <s v="certificado de asistencia, ponencias, socialización "/>
    <m/>
    <s v="si "/>
    <m/>
  </r>
  <r>
    <s v="DCRI"/>
    <s v="Carolina Castañeda"/>
    <s v="42.161.731"/>
    <s v="carolinacastañeda@itm.edu.co"/>
    <s v="Docente Ocasional "/>
    <x v="39"/>
    <s v="Facultad de Ciencias Económicas y Administrativas"/>
    <s v="Misional "/>
    <x v="1"/>
    <s v="XVIII Congreso Latino-Iberoamericano de Investigación de Operaciones “CLAIO”, "/>
    <s v="Ponencia"/>
    <s v="Simulation/Optimization framework for multiobjective evaluation of ambulance location in emergency medical systems "/>
    <n v="4"/>
    <d v="2002-10-01T00:00:00"/>
    <d v="2006-10-01T00:00:00"/>
    <s v="Octubre"/>
    <s v="Universidad Católica  de Chile"/>
    <s v="Chile "/>
    <s v="Santiago de Chile "/>
    <x v="0"/>
    <s v="N/A "/>
    <s v="S"/>
    <s v="Certificado de ponenic-socialización "/>
    <m/>
    <s v="si "/>
    <m/>
  </r>
  <r>
    <s v="DCRI"/>
    <s v="Jorge Aubad "/>
    <s v="70.567.406"/>
    <s v="jorgeaubad@itm.edu.co"/>
    <s v="Docente Ocasional "/>
    <x v="20"/>
    <s v="Facultad de Ciencias Exactas y Aplicadas"/>
    <s v="Misional "/>
    <x v="1"/>
    <s v="1° Congreso Iberoamericano de Biodiversidad e Infraestructura Viaria” y “VI congreso Brasileiro de Ecología de Estradas (Road Ecology Brazil 2016)”."/>
    <s v="Ponencia"/>
    <s v="Tecnología aplicada en la conservación de la gestión ambiental y el poster: State of the art on wildlife run over in Colombia”"/>
    <n v="3"/>
    <d v="2007-10-01T00:00:00"/>
    <d v="2009-10-01T00:00:00"/>
    <s v="Octubre"/>
    <s v="Universidad federal de Lavras"/>
    <s v="Brasil "/>
    <s v="Belo Horizonte "/>
    <x v="0"/>
    <s v="N/A "/>
    <s v="si "/>
    <s v="Someter articulo Q1-2"/>
    <m/>
    <s v="si "/>
    <m/>
  </r>
  <r>
    <s v="DCRI"/>
    <s v="Margarita María Pineda Arias"/>
    <s v="43.594.898"/>
    <s v="margaritapienda@itm.educ.o"/>
    <s v="Docente Ocasional "/>
    <x v="3"/>
    <s v="Facultad de Artes y Humanidades"/>
    <s v="Misional "/>
    <x v="0"/>
    <s v="44 Salón Nacional de Artista y al Seminario Internacional Psicotropismos "/>
    <s v="Asistente"/>
    <s v="N/A "/>
    <n v="7"/>
    <d v="2004-10-01T00:00:00"/>
    <d v="2007-10-01T00:00:00"/>
    <s v="Octubre"/>
    <s v="Salon Nacional de Artistas "/>
    <s v="Colombia "/>
    <s v="Pereira "/>
    <x v="2"/>
    <s v="N/A "/>
    <s v="si "/>
    <s v="Informe de movilidad "/>
    <m/>
    <s v="N/A"/>
    <m/>
  </r>
  <r>
    <s v="Rectoria"/>
    <s v="Olga Lucia Larrera Serna "/>
    <n v="43581103"/>
    <s v="olgalarrea@itm.edu.co"/>
    <s v="Docente Ocasional "/>
    <x v="37"/>
    <s v="Facultad de Ciencias Económicas y Administrativas"/>
    <s v="Misional "/>
    <x v="1"/>
    <s v="Congreso Internacional interdisciplonario de competitividad organizacional y tecnología CIICOTEC 2016"/>
    <s v="Ponencia"/>
    <s v="El conocimiento en el análisis envolvente de datos para ingnieros en producción "/>
    <n v="2"/>
    <d v="2026-10-01T00:00:00"/>
    <d v="2028-10-01T00:00:00"/>
    <s v="Octubre"/>
    <m/>
    <s v="México "/>
    <s v="Queretaro "/>
    <x v="0"/>
    <s v="N/A "/>
    <s v="N/A "/>
    <s v="N/A "/>
    <m/>
    <m/>
    <m/>
  </r>
  <r>
    <s v="Rectoria"/>
    <s v="Martín Alonso Ramírez"/>
    <n v="98490377"/>
    <s v="martinramirez@itm.edu.co"/>
    <s v="Profesional Universitario "/>
    <x v="6"/>
    <s v="Departamento de Bienestar "/>
    <m/>
    <x v="2"/>
    <s v="XXV Juegos Nacionales Universitarios de Ascun deportes "/>
    <s v="Representaión Institucional "/>
    <s v="N/A "/>
    <n v="12"/>
    <d v="2023-10-01T00:00:00"/>
    <d v="2007-11-01T00:00:00"/>
    <s v="Octubre"/>
    <m/>
    <s v="Colombia "/>
    <s v="Armenia "/>
    <x v="2"/>
    <s v="N/A "/>
    <s v="N/A "/>
    <s v="N/A "/>
    <m/>
    <s v="N/A"/>
    <m/>
  </r>
  <r>
    <s v="Dirección de Investigación"/>
    <s v="Jessica Paola Acevedo Acheverry "/>
    <n v="1128456747"/>
    <s v="sin información "/>
    <s v="Estudiante "/>
    <x v="43"/>
    <s v="Facultad de Ingenierías"/>
    <s v="Misional "/>
    <x v="0"/>
    <s v="RIAO/OPTILAS "/>
    <s v="Ponencia"/>
    <s v="Diseño y caracterización de una antena heliocoidal con aplicación wifi en la banda Ism de 2.4 GHz "/>
    <n v="3.5"/>
    <d v="2021-10-01T00:00:00"/>
    <d v="2021-10-01T00:00:00"/>
    <s v="Octubre"/>
    <s v="Gran Hotel Pucón"/>
    <s v="Chile "/>
    <s v="Pucón "/>
    <x v="0"/>
    <s v="Automática, electrónica y ciencia computacional "/>
    <s v="Direción de investigación "/>
    <s v="Direción de investigación "/>
    <m/>
    <m/>
    <m/>
  </r>
  <r>
    <s v="Dirección de Investigación"/>
    <s v="Miguel Angel Brand Gallego "/>
    <n v="1037627457"/>
    <s v="sin información "/>
    <s v="Estudiante "/>
    <x v="18"/>
    <s v="Facultad de Artes y Humanidades"/>
    <s v="Misional "/>
    <x v="0"/>
    <s v="Congreso Académico UIDI 2016"/>
    <s v="Ponencia"/>
    <s v="El diseño colaborativo como facilitador de proyectos de investigación incluyentes"/>
    <n v="2"/>
    <d v="2026-10-01T00:00:00"/>
    <d v="2028-10-01T00:00:00"/>
    <s v="Octubre"/>
    <m/>
    <s v="Colombia "/>
    <s v="Bucaramanga "/>
    <x v="1"/>
    <s v=" N/A "/>
    <s v="Direción de investigación "/>
    <s v="Direción de investigación "/>
    <m/>
    <s v="N/A"/>
    <m/>
  </r>
  <r>
    <s v="Dirección de Investigación"/>
    <s v="Juan Diego Moreno Arango "/>
    <n v="71212957"/>
    <s v="juanmoreno@itm.edu.co"/>
    <s v="Docente Ocasional "/>
    <x v="47"/>
    <s v="Facultad de Artes y Humanidades"/>
    <s v="Misional "/>
    <x v="1"/>
    <s v="Congreso Académico UIDI 2016"/>
    <s v="Ponencia "/>
    <s v="El usuario como cenicienta , innovar para incluiir: el cristal en la zapatilla"/>
    <n v="1.5"/>
    <d v="2026-10-01T00:00:00"/>
    <d v="2028-10-01T00:00:00"/>
    <s v="Octubre"/>
    <m/>
    <s v="Colombia "/>
    <s v="Bucaramanga "/>
    <x v="1"/>
    <s v=" N/A "/>
    <s v="Direción de investigación "/>
    <s v="Direción de investigación "/>
    <m/>
    <s v="N/A"/>
    <m/>
  </r>
  <r>
    <s v="Rectoria"/>
    <s v="Diego Alberto Gutierrez "/>
    <n v="71768007"/>
    <s v="diegogutierrez@itm.edu.co "/>
    <s v="Docente de Carrera "/>
    <x v="9"/>
    <s v="Facultad de Ciencias Exactas y Aplicadas"/>
    <s v="Misional "/>
    <x v="1"/>
    <s v="International Exposition and 86th annual meeting of the society of exploration in geophycisist "/>
    <s v="Asistente"/>
    <s v="N/A "/>
    <n v="4.5"/>
    <d v="2016-10-01T00:00:00"/>
    <d v="2021-10-01T00:00:00"/>
    <s v="Octubre"/>
    <m/>
    <s v="Estados Unidos "/>
    <s v="Dallas "/>
    <x v="0"/>
    <s v="migración sismica "/>
    <s v="N/A "/>
    <s v="N/A "/>
    <m/>
    <m/>
    <m/>
  </r>
  <r>
    <s v="Rectoria"/>
    <s v="Jose Fernando Garcia Tirado "/>
    <n v="71277523"/>
    <s v="josegarcia@itm.edu.co"/>
    <s v="Docente de Carrera "/>
    <x v="39"/>
    <s v="Facultad de Ciencias Económicas y Administrativas"/>
    <s v="Misional "/>
    <x v="1"/>
    <s v="Congreso Latinoamericano de control Automático CLCA"/>
    <s v="Ponencia "/>
    <s v="Nonlinear state estmation using onlineFTI spectroscopy  in polymerzation processes"/>
    <n v="2"/>
    <d v="2013-10-01T00:00:00"/>
    <d v="2015-10-01T00:00:00"/>
    <s v="Octubre"/>
    <s v="Univesidad EAFIT "/>
    <s v="Colombia "/>
    <s v="Medellín "/>
    <x v="2"/>
    <s v="N/a "/>
    <s v="N/A "/>
    <s v="N/A "/>
    <m/>
    <s v="N/A"/>
    <m/>
  </r>
  <r>
    <s v="Dirección de Investigación"/>
    <s v="Maribel Ruiz Botero "/>
    <n v="1128455339"/>
    <s v="maribelruiz25@hotmail.com"/>
    <s v="Estudiante "/>
    <x v="15"/>
    <s v="Facultad de Ingenierías"/>
    <s v="Misional "/>
    <x v="0"/>
    <s v="Congreso Latinoamericano de control Automático CLCA"/>
    <s v="Ponencia"/>
    <s v="Output-feedback model predictive control for tight glycaemic control in patienst at the intensive car unit "/>
    <n v="2"/>
    <d v="2013-10-01T00:00:00"/>
    <d v="2015-10-01T00:00:00"/>
    <s v="Octubre"/>
    <s v="Univesidad EAFIT "/>
    <s v="Colombia "/>
    <s v="Medellín "/>
    <x v="2"/>
    <s v="N/a "/>
    <s v="Parque i "/>
    <s v="Parque i "/>
    <m/>
    <s v="N/A"/>
    <m/>
  </r>
  <r>
    <s v="Dirección de Investigación"/>
    <s v="Estafania Aguirre Zapata "/>
    <n v="1017204980"/>
    <s v="estefania.lbm@outlook.com "/>
    <s v="Estudiante "/>
    <x v="15"/>
    <s v="Facultad de Ingenierías"/>
    <s v="Misional "/>
    <x v="0"/>
    <s v="Congreso Latinoamericano de control Automático CLCA"/>
    <s v="Ponencia"/>
    <s v="Output-feedback model predictive control for dissolved oxygen control in a biological wastewater treatment plant"/>
    <n v="2"/>
    <d v="2013-10-01T00:00:00"/>
    <d v="2015-10-01T00:00:00"/>
    <s v="Octubre"/>
    <s v="Univesidad EAFIT "/>
    <s v="Colombia "/>
    <s v="Medellín "/>
    <x v="2"/>
    <s v="N/a "/>
    <s v="Parque i "/>
    <s v="Parque i "/>
    <m/>
    <s v="N/A"/>
    <m/>
  </r>
  <r>
    <s v="DCRI"/>
    <s v="Edwin Alberto Marin Cantillo "/>
    <n v="1214714560"/>
    <s v="cantillo@gmail.com"/>
    <s v="Estudiante "/>
    <x v="18"/>
    <s v="Facultad de Artes y Humanidades"/>
    <s v="Misional "/>
    <x v="0"/>
    <s v="XIX Encuentro Nacional y XII Internacional de semilleros de investigaciòn"/>
    <s v="Asistente"/>
    <s v="N/A "/>
    <n v="3"/>
    <d v="2013-10-01T00:00:00"/>
    <d v="2016-10-01T00:00:00"/>
    <s v="Octubre"/>
    <m/>
    <s v="Colobmia "/>
    <s v="Cucuta "/>
    <x v="2"/>
    <s v="Ganador Concurso creativa "/>
    <m/>
    <m/>
    <m/>
    <s v="N/A"/>
    <m/>
  </r>
  <r>
    <s v="DCRI"/>
    <s v="Leyla Yamile Jaramillo "/>
    <n v="43158233"/>
    <s v="leylajaramillo@itm.edu.co _x000a_"/>
    <s v="Docente Ocasional "/>
    <x v="37"/>
    <s v="Facultad de Ciencias Económicas y Administrativas"/>
    <s v="Misional "/>
    <x v="1"/>
    <s v="Pasantía de Investigación "/>
    <s v="Pasantía"/>
    <s v="N/A "/>
    <n v="46"/>
    <d v="2010-10-01T00:00:00"/>
    <d v="2026-11-01T00:00:00"/>
    <s v="Octubre"/>
    <s v="Universidad de Chile "/>
    <s v="Chile "/>
    <s v="Santiago de Chile "/>
    <x v="0"/>
    <s v="N/A "/>
    <s v="S"/>
    <s v="Informe de movilidad, artpiculo tipo A -2017"/>
    <s v="S"/>
    <s v="S"/>
    <m/>
  </r>
  <r>
    <s v="DCRI"/>
    <s v="Alejandra Moncada "/>
    <n v="43260431"/>
    <s v="alejandramoncada@itm.edu.co"/>
    <s v="Docente Ocasional "/>
    <x v="48"/>
    <s v="Facultad de Artes y Humanidades"/>
    <s v="Misional "/>
    <x v="1"/>
    <s v="XIV taller nacional de lenguaje: formación docente, lengujaes y políticas públicas de educación "/>
    <s v="Ponencia "/>
    <s v="La radio como herramienta pedagógica para la creación de textos narrativos "/>
    <n v="2"/>
    <d v="2012-10-01T00:00:00"/>
    <d v="2014-10-01T00:00:00"/>
    <s v="Octubre"/>
    <s v="Red de Lenguaje "/>
    <s v="Colombia "/>
    <s v="Pereira "/>
    <x v="2"/>
    <s v="N/A "/>
    <s v="si "/>
    <s v="Certificado de asistencia--informe de movildiad "/>
    <m/>
    <s v="N/A"/>
    <m/>
  </r>
  <r>
    <s v="Dirección de Investigación"/>
    <s v="Juan Miguel Cogollo Florez"/>
    <n v="78752898"/>
    <s v="juancogollo@itm.edu.co "/>
    <s v="Docente de Carrera "/>
    <x v="49"/>
    <s v="Facultad de Ciencias Económicas y Administrativas"/>
    <s v="Misional "/>
    <x v="1"/>
    <s v="International conference on mechanical, industrial and power engineering MIPE 2016"/>
    <s v="Ponencia "/>
    <s v="Estimating process capatability indices using the skewed normal distrbution "/>
    <n v="2"/>
    <d v="2006-10-01T00:00:00"/>
    <d v="2008-10-01T00:00:00"/>
    <s v="Octubre"/>
    <m/>
    <s v="Japon "/>
    <s v="Tokio "/>
    <x v="0"/>
    <s v="N/A"/>
    <s v="Direción de investigación "/>
    <s v="Direción de investigación "/>
    <m/>
    <m/>
    <m/>
  </r>
  <r>
    <s v="CTI"/>
    <s v="Lisandro Montoya Hernández "/>
    <n v="1152445676"/>
    <s v="lizandromontoya23084@correo.itm.edu.co "/>
    <s v="Estudiante "/>
    <x v="29"/>
    <s v="Facultad de Ingenierías"/>
    <s v="Misional "/>
    <x v="0"/>
    <s v="Taller Nacional de la RED  de  lenguaje "/>
    <s v="Ponencia"/>
    <s v="Taller la maquina del tiempo: volvinedo a los origenes de la escritura "/>
    <n v="2"/>
    <d v="2012-10-01T00:00:00"/>
    <d v="2014-10-01T00:00:00"/>
    <s v="Octubre"/>
    <m/>
    <s v="Colombia "/>
    <s v="pereira "/>
    <x v="2"/>
    <s v="N/A "/>
    <s v="CTS"/>
    <s v="CTS"/>
    <m/>
    <s v="N/A"/>
    <m/>
  </r>
  <r>
    <s v="Dirección de Investigación"/>
    <s v="Daniel Santiago Tobón Velez "/>
    <n v="1128448714"/>
    <s v="dsantiago7@gmail.com"/>
    <s v="Estudiante "/>
    <x v="26"/>
    <s v="Facultad de Ciencias Económicas y Administrativas"/>
    <s v="Misional "/>
    <x v="0"/>
    <s v="VI Congreso Internacional Cauchero "/>
    <s v="Ponencia"/>
    <s v="Evaluación de mezclas de caucho natural con cargas provenientes de residuos postndustriales :negro de humo de la pirolosis de llantas usadas "/>
    <n v="2"/>
    <d v="2013-10-01T00:00:00"/>
    <d v="2015-10-01T00:00:00"/>
    <s v="Octubre"/>
    <m/>
    <s v="Colombia "/>
    <s v="Bucaramanga "/>
    <x v="2"/>
    <s v="N/A"/>
    <s v="Parque i "/>
    <s v="Parque i "/>
    <m/>
    <s v="N/A"/>
    <m/>
  </r>
  <r>
    <s v="Rectoria"/>
    <s v="Luis Horacio Botero "/>
    <n v="70560425"/>
    <s v="luisbotero@itm.edu.c"/>
    <s v="Vicerrector de Investigación "/>
    <x v="5"/>
    <s v="Vicerrectoria de Investigación y Extensíón "/>
    <m/>
    <x v="2"/>
    <s v="Socialización de la guias de internacionalziación en las diferentes regiones del país "/>
    <s v="N/A "/>
    <s v="N/A "/>
    <n v="1"/>
    <d v="2024-10-01T00:00:00"/>
    <d v="2024-10-01T00:00:00"/>
    <s v="Octubre"/>
    <s v="Minsiterio de educación nacional "/>
    <s v="Colmbia "/>
    <s v="Bogotá "/>
    <x v="2"/>
    <s v="N/A "/>
    <s v="N/A "/>
    <s v="N/A "/>
    <m/>
    <s v="N/A"/>
    <m/>
  </r>
  <r>
    <s v="Rectoria"/>
    <s v="Diego Alberto Gutierrez "/>
    <n v="71768007"/>
    <s v="diegogutierrez@itm.edu.co "/>
    <s v="Docente de Carrera "/>
    <x v="9"/>
    <s v="Facultad de Ciencias Exactas y Aplicadas"/>
    <s v="Misional "/>
    <x v="2"/>
    <s v="Reunión administrativa y técnica proyecto migración sismica "/>
    <s v="Asistente"/>
    <s v="N/A "/>
    <n v="2"/>
    <d v="2027-10-01T00:00:00"/>
    <d v="2028-10-01T00:00:00"/>
    <s v="Octubre"/>
    <s v="Instituto Colombiano de Petroleo "/>
    <s v="Colombia "/>
    <s v="Bucaramanga "/>
    <x v="2"/>
    <s v="migración sismica "/>
    <s v="N/A "/>
    <s v="N/A "/>
    <m/>
    <s v="N/A"/>
    <m/>
  </r>
  <r>
    <s v="DCRI"/>
    <s v="José Fernando Pamplona Zuluaga"/>
    <s v="15.373.832"/>
    <s v="pamplonazfernando@gmail.com"/>
    <s v="Estudiante "/>
    <x v="0"/>
    <s v="Facultad de Ciencias Exactas y Aplicadas"/>
    <s v="Misional "/>
    <x v="0"/>
    <s v="Congreso Internacional de Ciencias Básicas e ingneiería "/>
    <s v="Ponencia"/>
    <s v="Evaluación automática del daño en membranas de eritrocitos mediante el uso de técnicas de visión artificial”"/>
    <n v="2"/>
    <d v="2019-10-01T00:00:00"/>
    <d v="2021-10-01T00:00:00"/>
    <s v="Octubre"/>
    <s v="Universidad de los Llanos "/>
    <s v="Colobmia "/>
    <s v="Villavicencio "/>
    <x v="2"/>
    <s v="N/A"/>
    <s v="si "/>
    <s v="Memorias del evento -Ceritificado de ponenicia-socialización "/>
    <s v="S"/>
    <s v="N/A"/>
    <s v="cici.unillanos.edu.co/website/?q=node/27"/>
  </r>
  <r>
    <s v="DCRI"/>
    <s v="Elizabeth Pareja Arango"/>
    <s v="1.128.482.370"/>
    <s v="eliza_pareja@hotmail.com"/>
    <s v="Estudiante "/>
    <x v="0"/>
    <s v="Facultad de Ciencias Exactas y Aplicadas"/>
    <s v="Misional "/>
    <x v="0"/>
    <s v="Congreso Internacional de Ciencias Básicas e ingneiería "/>
    <s v="Ponencia"/>
    <s v="Comparison of the protective effects of cúrcuma longa L. and Mangifera indica L. extracts on erythrocyte hemolysis induced by hydrogen peroxide"/>
    <n v="2"/>
    <d v="2019-10-01T00:00:00"/>
    <d v="2021-10-01T00:00:00"/>
    <s v="Octubre"/>
    <s v="Universidad de lo Llanos "/>
    <s v="Colobmia "/>
    <s v="Villavicencio "/>
    <x v="2"/>
    <s v="Ciencias Biomédicas "/>
    <s v="si "/>
    <s v="Memorias del evento -Ceritificado de ponenicia"/>
    <s v="S"/>
    <s v="N/A"/>
    <s v="cici.unillanos.edu.co/website/?q=node/27"/>
  </r>
  <r>
    <s v="DCRI"/>
    <s v="Adriana Marcela Correa Mira"/>
    <s v="1.017.186.809"/>
    <s v="cmadrimar@gmail.com"/>
    <s v="Estudiante "/>
    <x v="50"/>
    <s v="Facultad de Ciencias Exactas y Aplicadas"/>
    <s v="Misional "/>
    <x v="0"/>
    <s v="Congreso Internacional de Ciencias Básicas e ingneiería "/>
    <s v="Ponencia"/>
    <s v="Infrared Thermography images Database for the Analysis of hand thermoregulation"/>
    <n v="2"/>
    <d v="2019-10-01T00:00:00"/>
    <d v="2021-10-01T00:00:00"/>
    <s v="Octubre"/>
    <s v="Univerdidad de los Llanos "/>
    <s v="Colobmia "/>
    <s v="Villavicencio "/>
    <x v="2"/>
    <s v="Automática, electrónica y ciencia computacional "/>
    <s v="si "/>
    <s v="Certificado de ponenica- informe de movilidad"/>
    <s v="S"/>
    <s v="N/A"/>
    <s v="cici.unillanos.edu.co/website/?q=node/27"/>
  </r>
  <r>
    <s v="DCRI"/>
    <s v="Diana Marcela Marín Castrillón"/>
    <s v="1.128.454.555"/>
    <s v="diana.mar09@hotmail.com"/>
    <s v="Estudiante "/>
    <x v="50"/>
    <s v="Facultad de Ciencias Exactas y Aplicadas"/>
    <s v="Misional "/>
    <x v="0"/>
    <s v="Congreso Internacional de Ciencias Básicas e ingneiería "/>
    <s v="Ponencia"/>
    <s v="Análisis exploratorio de una base de datos de imaginación motora local para sistemas BC"/>
    <n v="2"/>
    <d v="2019-10-01T00:00:00"/>
    <d v="2021-10-01T00:00:00"/>
    <s v="Octubre"/>
    <s v="Universidad de los Llanos "/>
    <s v="Colobmia "/>
    <s v="Villavicencio "/>
    <x v="2"/>
    <s v="Automática, electrónica y ciencia computacional "/>
    <s v="si "/>
    <s v="Certificado de ponenica- informe de movilidad"/>
    <s v="S"/>
    <s v="N/A"/>
    <s v="cici.unillanos.edu.co/website/?q=node/27"/>
  </r>
  <r>
    <s v="DCRI"/>
    <s v="Juan  David Uribe Taquez "/>
    <s v="1.037.577.786"/>
    <s v="sin información "/>
    <s v="Estudiante "/>
    <x v="1"/>
    <s v="Facultad de Artes y Humanidades"/>
    <s v="Misional "/>
    <x v="0"/>
    <s v="Congreso Internacional de Ciencia, tecnología, innovación y desarrollo "/>
    <s v="Ponencia"/>
    <s v="Dificultades del proceso de sistematización escolar de los maestros de educación básica de Medellín; acercamiento al núcleo 915. "/>
    <n v="2"/>
    <d v="2019-10-01T00:00:00"/>
    <d v="2021-10-01T00:00:00"/>
    <s v="Octubre"/>
    <s v="Corporación Universitaria Autonoma de nariño "/>
    <s v="Colombia "/>
    <s v="Pasto "/>
    <x v="2"/>
    <s v="N/A"/>
    <s v="si "/>
    <s v="Certifiacdo de participación, informe de movilidad, nota participación en boletines institucional"/>
    <m/>
    <s v="N/A"/>
    <m/>
  </r>
  <r>
    <s v="DCRI"/>
    <s v="Sonia Jaquelliny Moreno Jiménez"/>
    <s v="43.625.992"/>
    <s v="jaquem24@gmail.com"/>
    <s v="Estudiante "/>
    <x v="26"/>
    <s v="Facultad de Ciencias Económicas y Administrativas"/>
    <s v="Misional "/>
    <x v="0"/>
    <s v="XII Encuentro Internacional de Matemáticas"/>
    <s v="Ponencia"/>
    <s v="Objeto virtual de aprendizaje para innovar el laboratorio de medición."/>
    <n v="2"/>
    <d v="2025-10-01T00:00:00"/>
    <d v="2028-10-01T00:00:00"/>
    <s v="Octubre"/>
    <s v="Unversidad del Atlantico "/>
    <s v="Colobmia "/>
    <s v="Barranquilla"/>
    <x v="2"/>
    <s v="N/A "/>
    <s v="No "/>
    <s v="memorias en CD, certificado ponente, "/>
    <s v="S"/>
    <s v="N/A"/>
    <m/>
  </r>
  <r>
    <s v="DCRI"/>
    <s v="Laura Cristina Ospina Restrepo"/>
    <s v="1.027.886.343"/>
    <s v="laurac.restrepo21@gmail.com"/>
    <s v="Estudiante "/>
    <x v="0"/>
    <s v="Facultad de Ciencias Exactas y Aplicadas"/>
    <s v="Misional "/>
    <x v="0"/>
    <s v="VII Congreso Latinoamericano de Ingeniería Biomédica &quot;CLAIB&quot; "/>
    <s v="Ponencia"/>
    <s v="Thermoregulation of the hand: assessment with infrared thermography” y Apoptosis induced by a novel ruthenium II complex in Gallblandder carcinoma cell line”"/>
    <n v="2"/>
    <d v="2026-10-01T00:00:00"/>
    <d v="2028-10-01T00:00:00"/>
    <s v="Octubre"/>
    <s v="Universidad Autónoma de Bucaramanga"/>
    <s v="Colobmia "/>
    <s v="Bucaramanga "/>
    <x v="2"/>
    <s v="GI2B"/>
    <s v="si "/>
    <s v="Publicación del artículo en ingles en la colección IFMBE Pocededing . "/>
    <s v="S"/>
    <s v="N/A"/>
    <m/>
  </r>
  <r>
    <s v="DCRI"/>
    <s v="Hernán Dario Villota Bolaños"/>
    <s v="1.037.625.586"/>
    <s v="hernanvillotah@hotmail.com"/>
    <s v="Estudiante "/>
    <x v="0"/>
    <s v="Facultad de Ciencias Exactas y Aplicadas"/>
    <s v="Misional "/>
    <x v="0"/>
    <s v="VII Congreso Latinoamericano de Ingeniería Biomédica &quot;CLAIB&quot; "/>
    <s v="Ponencia"/>
    <s v="Selective cytotoxicity of a novel compound base don Ruthenium II in a Gallbladder carcinoma cell line”, respectivamente."/>
    <n v="2"/>
    <d v="2026-10-01T00:00:00"/>
    <d v="2028-10-01T00:00:00"/>
    <s v="Octubre"/>
    <s v="Universidad Autónoma de Bucaramanga"/>
    <s v="Colombia "/>
    <s v="Bucaramanga "/>
    <x v="2"/>
    <s v="GI2B"/>
    <s v="si "/>
    <s v="Publicación del artículo en ingles en la colección IFMBE Pocededing . "/>
    <m/>
    <s v="N/A"/>
    <m/>
  </r>
  <r>
    <s v="DCRI"/>
    <s v="Edwin Albeiro Cortes Villegas"/>
    <s v="1.040.740.249"/>
    <s v="edwincortesv@hotmail.com"/>
    <s v="Estudiante "/>
    <x v="25"/>
    <s v="Facultad de Artes y Humanidades"/>
    <s v="Misional "/>
    <x v="0"/>
    <s v="Muestra de videoarte “Para verte mejor”"/>
    <s v="Ponencia"/>
    <s v="Propuestas artísticas colectivas denominadas “DADA-Live Cinema” y “Taller de creación de live cinema"/>
    <n v="2"/>
    <d v="2009-11-01T00:00:00"/>
    <d v="2011-11-01T00:00:00"/>
    <s v="Noviembre"/>
    <s v="Universidad del Cauca "/>
    <s v="Colombia "/>
    <s v="Popayan"/>
    <x v="2"/>
    <s v="Cine vivo-acorde"/>
    <s v="si "/>
    <s v="Documentación del evento-convesatorio -muestra pieza en la facultad "/>
    <m/>
    <s v="N/A"/>
    <s v="D:\Nuevo Volumen\DCRI\MOVILIDAD\2016\Informe presentados\2016\Luis Angel Castro"/>
  </r>
  <r>
    <s v="DCRI"/>
    <s v="Sara Lucía Henao Mejía"/>
    <s v="1.017.202.007"/>
    <s v="sarita9203@gmail.com"/>
    <s v="Estudiante "/>
    <x v="25"/>
    <s v="Facultad de Artes y Humanidades"/>
    <s v="Misional "/>
    <x v="0"/>
    <s v="Muestra de videoarte “Para verte mejor”"/>
    <s v="Ponencia"/>
    <s v="Propuestas artísticas colectivas denominadas “DADA-Live Cinema” y “Taller de creación de live cinema"/>
    <n v="2"/>
    <d v="2009-11-01T00:00:00"/>
    <d v="2011-11-01T00:00:00"/>
    <s v="Noviembre"/>
    <s v="Universidad del Cauca "/>
    <s v="Colombia "/>
    <s v="Popayan"/>
    <x v="2"/>
    <s v="Cine vivo-acorde"/>
    <s v="si "/>
    <s v="Documentación del evento-convesatorio -muestra pieza en la facultad "/>
    <m/>
    <s v="N/A"/>
    <s v="D:\Nuevo Volumen\DCRI\MOVILIDAD\2016\Informe presentados\2016\Luis Angel Castro"/>
  </r>
  <r>
    <s v="DCRI"/>
    <s v="Diana Catherine Pachajoa Miramág"/>
    <s v="59.314.224"/>
    <s v="dianacaterin@gmail.com"/>
    <s v="Estudiante "/>
    <x v="45"/>
    <s v="Facultad de Ciencias Exactas y Aplicadas"/>
    <s v="Misional "/>
    <x v="0"/>
    <s v="VII Congreso Latinoamericano de Ingeniería Biomédica &quot;CLAIB&quot; "/>
    <s v="Ponencia"/>
    <s v="Lead (Pb++) effect on human atrial action potential under normal and atrial fibrillation conditions ."/>
    <n v="2"/>
    <d v="2026-10-01T00:00:00"/>
    <s v="Octtubre 28"/>
    <s v="Octubre"/>
    <s v="Universidad Autónoma de Bucaramanga"/>
    <s v="Colombia "/>
    <s v="Bucaramanga"/>
    <x v="2"/>
    <s v="GI2B"/>
    <s v="si "/>
    <s v="Certificado de ponencia, -proceedings "/>
    <m/>
    <s v="N/A"/>
    <m/>
  </r>
  <r>
    <s v="DCRI"/>
    <s v="David Alejandro Coy "/>
    <n v="8031985"/>
    <s v="davidcoy@itm.edu.co"/>
    <s v="Docente Ocasional "/>
    <x v="51"/>
    <s v="Facultad de Ciencias Económicas y Administrativas"/>
    <s v="Misional "/>
    <x v="1"/>
    <s v="5 Congreso de Gestión Tecnológica e innovación COGESTEC 2016"/>
    <s v="Ponencia "/>
    <s v="Experiencia de cocreación para la generación de cultura de innovación: hacia la formulación de na estrategía de iinovación para la Innstitución Universitaria "/>
    <n v="2"/>
    <d v="2025-10-01T00:00:00"/>
    <d v="2027-10-01T00:00:00"/>
    <s v="Octubre"/>
    <s v="Universida Insdustrial de Santader "/>
    <s v="Colombia "/>
    <s v="Bucaramanga "/>
    <x v="2"/>
    <s v="N/A"/>
    <s v="si "/>
    <s v="Socialización con la comunidad -certificado de asistencia-publicación en memorias del evento "/>
    <s v="S"/>
    <s v="N/A"/>
    <s v="http://posgradoseeie.uis.edu.co/cogestec2016/wp-content/uploads/2016/11/trabajoscogestec2016.pdf. "/>
  </r>
  <r>
    <s v="Personal"/>
    <s v="Diana Alexandra Orrego Metaute "/>
    <n v="39357180"/>
    <s v="dianaorrego@itm.edu.co"/>
    <s v="Jefe departamento Ciencias Básicas "/>
    <x v="0"/>
    <s v="Facultad de Ciencias Exactas y Aplicadas"/>
    <m/>
    <x v="2"/>
    <s v="Reunión de directores de programas de Ingeniería Biomedica "/>
    <s v="Asistente"/>
    <s v="N/A "/>
    <n v="1"/>
    <d v="2028-10-01T00:00:00"/>
    <d v="2028-10-01T00:00:00"/>
    <s v="Octubre"/>
    <s v="Universidad Manuela Beltran "/>
    <s v="Colobmia "/>
    <s v="Bucaramanga "/>
    <x v="2"/>
    <s v="N/A "/>
    <s v="Departamento de Pesonal "/>
    <s v="Departamento de Pesonal "/>
    <m/>
    <s v="N/A"/>
    <m/>
  </r>
  <r>
    <s v="DCRI"/>
    <s v="Jorge Andrés Moreno Agudelo"/>
    <n v="1214720647"/>
    <s v="morenojorge28@gmail.com_x000a_jorgemoreno137523@correo.itm.edu.co_x000a_lcecheverris@unal.edu.co "/>
    <s v="Estudiante "/>
    <x v="24"/>
    <s v="Facultad de Ciencias Económicas y Administrativas"/>
    <s v="Misional "/>
    <x v="0"/>
    <s v="Simposio internacional de Educación y Pedagogía para la Paz la justicia y la solidaridad"/>
    <s v="Ponencia"/>
    <s v="Uso de Software libre eb estudiantes de la facultad de Ingeniería del ITM una relación entre factores para la decisión de adopción "/>
    <n v="3"/>
    <d v="2008-11-01T00:00:00"/>
    <d v="2011-11-01T00:00:00"/>
    <s v="Noviembre"/>
    <s v="Universida la Salle "/>
    <s v="México "/>
    <s v="Mexico "/>
    <x v="0"/>
    <s v="Interdisciplinario en investigción de mercados "/>
    <s v="si "/>
    <s v="memorias, socializacion , informe "/>
    <s v="S"/>
    <s v="S"/>
    <s v="D:\Nuevo Volumen\DCRI\MOVILIDAD\2016\Informe presentados\2016\JORGE MORENO"/>
  </r>
  <r>
    <s v="Rectoria"/>
    <s v="Luis Horacio Botero "/>
    <n v="70560425"/>
    <s v="luisbotero@itm.edu.c"/>
    <s v="Vicerrector de Investigación "/>
    <x v="5"/>
    <s v="Vicerrectoria de Investigación y Extensíón "/>
    <m/>
    <x v="2"/>
    <s v="Colombia Cientifica "/>
    <s v="N/A "/>
    <s v="N/A "/>
    <n v="2"/>
    <d v="2019-10-01T00:00:00"/>
    <d v="2020-10-01T00:00:00"/>
    <s v="Octubre"/>
    <s v="Minsiterio de educación nacional "/>
    <s v="Colmbia "/>
    <s v="Bogotá "/>
    <x v="2"/>
    <s v="N/A "/>
    <s v="N/A "/>
    <s v="N/A "/>
    <m/>
    <s v="N/A"/>
    <m/>
  </r>
  <r>
    <s v="Personal"/>
    <s v="Carlos Mario Toro "/>
    <n v="98553491"/>
    <s v="carlostoro@itm.edu.na"/>
    <s v="Vicerrector Financiero "/>
    <x v="6"/>
    <s v="Vicerrectoría Financiera "/>
    <m/>
    <x v="2"/>
    <s v="Foro Nacional Sostenibilidad Financiera de las Universidades Estatales "/>
    <s v="Asistente"/>
    <s v="N/A "/>
    <n v="2"/>
    <d v="2020-10-01T00:00:00"/>
    <d v="2021-10-01T00:00:00"/>
    <s v="Octubre"/>
    <s v="Universidad de Caldas"/>
    <s v="Colmbia "/>
    <s v="Manizales "/>
    <x v="1"/>
    <s v="N/A "/>
    <s v="Departamento de Pesonal "/>
    <s v="Departamento de Pesonal "/>
    <m/>
    <s v="N/A"/>
    <m/>
  </r>
  <r>
    <s v="Rectoria"/>
    <s v="Andres Felipe Ramírez "/>
    <n v="71267247"/>
    <s v="andresramirez@itm.edu.co"/>
    <s v="Jefe Oficina "/>
    <x v="6"/>
    <s v="Facultad de Ingenierías"/>
    <s v="Misional "/>
    <x v="2"/>
    <s v="3 Congreso de Metrología "/>
    <s v="Asistente "/>
    <s v="N/A "/>
    <n v="2"/>
    <s v="Otubre 26"/>
    <s v="Octtubre 28"/>
    <s v="Octubre"/>
    <s v="Red Colombiana de Metrologia "/>
    <s v="Colombia "/>
    <s v="Bogotá "/>
    <x v="2"/>
    <s v="N/A "/>
    <s v="N/A "/>
    <s v="N/A "/>
    <m/>
    <s v="N/A"/>
    <m/>
  </r>
  <r>
    <s v="DCRI"/>
    <s v="Lina María Torres Quiñones"/>
    <s v="27.604.928"/>
    <s v="ing.lina.torres@gmail.com"/>
    <s v="Estudiante "/>
    <x v="15"/>
    <s v="Facultad de Ingenierías"/>
    <s v="Misional "/>
    <x v="0"/>
    <s v="Congreso Internacional de Ciencias de la Tierra y Percepción Remota. CICT 2016"/>
    <s v="Ponencia"/>
    <s v="Exploration of fourier shape descriptor for classification of perspectral imagery"/>
    <n v="2"/>
    <d v="2002-11-01T00:00:00"/>
    <d v="2004-11-01T00:00:00"/>
    <s v="Noviembre"/>
    <s v="Congreso internacional de la tierra "/>
    <s v="Colombia "/>
    <s v="Bogotá "/>
    <x v="2"/>
    <s v="AEyCC"/>
    <s v="S"/>
    <s v="Certificado de ponencia-memorias "/>
    <s v="S"/>
    <s v="S"/>
    <s v="la memoias las estarina entregando a mediados de septirmbre "/>
  </r>
  <r>
    <s v="DCRI"/>
    <s v="Luis Angel Castro Ruíz "/>
    <s v="71.732.303"/>
    <s v="clegna@gmail.com"/>
    <s v="Estudiante "/>
    <x v="52"/>
    <s v="Facultad de Artes y Humanidades"/>
    <s v="Misional "/>
    <x v="0"/>
    <s v="Muestra de videoarte “Para verte mejor”"/>
    <s v="Ponencia"/>
    <s v="Propuestas artísticas colectivas denominadas “DADA-Live Cinema” y “Taller de creación de live cinema"/>
    <n v="2"/>
    <d v="2009-11-01T00:00:00"/>
    <d v="2011-11-01T00:00:00"/>
    <s v="Noviembre"/>
    <s v="Universidad del Cauca "/>
    <s v="Colombia "/>
    <s v="Popayan"/>
    <x v="2"/>
    <s v="Cine vivo-acorde"/>
    <s v="si "/>
    <s v="Documentación del evento-convesatorio -muestra pieza en la facultad "/>
    <m/>
    <s v="N/A"/>
    <s v="D:\Nuevo Volumen\DCRI\MOVILIDAD\2016\Informe presentados\2016\Luis Angel Castro"/>
  </r>
  <r>
    <s v="DCRI"/>
    <s v="Esteban Betancur Gutiérrez "/>
    <s v="8.032.673"/>
    <s v="essteg@gmail.com"/>
    <s v="Estudiante "/>
    <x v="52"/>
    <s v="Facultad de Artes y Humanidades"/>
    <s v="Misional "/>
    <x v="0"/>
    <s v="Muestra de videoarte “Para verte mejor”"/>
    <s v="Ponencia"/>
    <s v="Propuestas artísticas colectivas denominadas “DADA-Live Cinema” y “Taller de creación de live cinema"/>
    <n v="2"/>
    <d v="2009-11-01T00:00:00"/>
    <d v="2011-11-01T00:00:00"/>
    <s v="Noviembre"/>
    <s v="Universidad del Cauca "/>
    <s v="Colombia "/>
    <s v="Popayan"/>
    <x v="2"/>
    <s v="Cine vivo-acorde"/>
    <s v="si "/>
    <s v="Documentación del evento-convesatorio -muestra pieza en la facultad "/>
    <m/>
    <s v="N/A"/>
    <s v="D:\Nuevo Volumen\DCRI\MOVILIDAD\2016\Informe presentados\2016\Luis Angel Castro"/>
  </r>
  <r>
    <s v="DCRI"/>
    <s v="Erica María Florez Agudelo "/>
    <s v="1.038.410.679"/>
    <s v="ericafloreza@gmail.com"/>
    <s v="Estudiante "/>
    <x v="3"/>
    <s v="Facultad de Artes y Humanidades"/>
    <s v="Misional "/>
    <x v="0"/>
    <s v="Muestra de videoarte “Para verte mejor”"/>
    <s v="Ponencia"/>
    <s v="Propuestas artísticas colectivas denominadas “DADA-Live Cinema” y “Taller de creación de live cinema"/>
    <n v="2"/>
    <d v="2009-11-01T00:00:00"/>
    <d v="2011-11-01T00:00:00"/>
    <s v="Noviembre"/>
    <s v="Universidad del Cauca "/>
    <s v="Colobmia "/>
    <s v="Popayan"/>
    <x v="2"/>
    <s v="Cine vivo-acorde"/>
    <s v="si "/>
    <s v="Documentación del evento-convesatorio -muestra pieza en la facultad "/>
    <m/>
    <s v="N/A"/>
    <s v="D:\Nuevo Volumen\DCRI\MOVILIDAD\2016\Informe presentados\2016\Luis Angel Castro"/>
  </r>
  <r>
    <s v="DCRI"/>
    <s v="Catherine Restrepo Salazar "/>
    <s v="1.036.646.721"/>
    <s v="trululuaros@gmail.com"/>
    <s v="Estudiante "/>
    <x v="3"/>
    <s v="Facultad de Artes y Humanidades"/>
    <s v="Misional "/>
    <x v="0"/>
    <s v="Muestra de videoarte “Para verte mejor”"/>
    <s v="Ponencia"/>
    <s v="Propuestas artísticas colectivas denominadas “DADA-Live Cinema” y “Taller de creación de live cinema"/>
    <n v="2"/>
    <d v="2009-11-01T00:00:00"/>
    <d v="2011-11-01T00:00:00"/>
    <s v="Noviembre"/>
    <s v="Universidad del Cauca "/>
    <s v="Colobmia "/>
    <s v="Popayan"/>
    <x v="2"/>
    <s v="Cine vivo-acorde"/>
    <s v="si "/>
    <s v="Documentación del evento-convesatorio -muestra pieza en la facultad "/>
    <m/>
    <s v="N/A"/>
    <s v="D:\Nuevo Volumen\DCRI\MOVILIDAD\2016\Informe presentados\2016\Luis Angel Castro"/>
  </r>
  <r>
    <s v="DCRI"/>
    <s v="Nelcy Suarez "/>
    <n v="63298337"/>
    <s v="nelcysuarez@itm.edu.co"/>
    <s v="Docente Carrera"/>
    <x v="37"/>
    <s v="Facultad de Ciencias Económicas y Administrativas"/>
    <s v="Misional "/>
    <x v="1"/>
    <s v="Pasantía "/>
    <s v="Pasantía"/>
    <s v="N/A "/>
    <n v="30"/>
    <d v="2005-11-01T00:00:00"/>
    <d v="2008-12-01T00:00:00"/>
    <s v="Noviembre"/>
    <s v="Universidad Autónoma Metroplitana "/>
    <s v="México "/>
    <s v="Guanajuato "/>
    <x v="0"/>
    <s v="N/A "/>
    <s v="No "/>
    <s v="Socializacion profesores-"/>
    <m/>
    <s v="si "/>
    <s v="Regresa el 08 de diciembre"/>
  </r>
  <r>
    <s v="Rectoria"/>
    <s v="Heber Augusto Lopez "/>
    <n v="71214105"/>
    <s v="heberlopez@hotmail.com"/>
    <s v="Jefe de Oficina "/>
    <x v="53"/>
    <s v="Facultad de Ingenierías"/>
    <s v="Misional "/>
    <x v="2"/>
    <s v="Segunda edición de NI Educator Days Colombia "/>
    <s v="Asistente "/>
    <s v="N/A "/>
    <n v="1"/>
    <d v="2002-11-01T00:00:00"/>
    <d v="2002-11-01T00:00:00"/>
    <s v="Noviembre"/>
    <m/>
    <s v="Colombia "/>
    <s v="Bogotá "/>
    <x v="2"/>
    <s v="N/A "/>
    <s v="N/A "/>
    <s v="N/A "/>
    <m/>
    <s v="N/A"/>
    <m/>
  </r>
  <r>
    <s v="Dirección de Investigación"/>
    <s v="Andrés Mauricio Muñoz Garcia "/>
    <n v="1040730113"/>
    <s v="andresmuñoz@itm.edu.co"/>
    <s v="Docente Ocasional "/>
    <x v="34"/>
    <s v="Facultad de Ciencias Exactas y Aplicadas"/>
    <s v="Misional "/>
    <x v="1"/>
    <s v="Congreso Internacional de Metalúrgica y Materiales 16° SAM CONAMET"/>
    <s v="Ponencia "/>
    <s v="Estudio teorico y computacional de la anisotropia sismica"/>
    <n v="3"/>
    <d v="2022-11-01T00:00:00"/>
    <d v="2025-11-01T00:00:00"/>
    <s v="Noviembre"/>
    <m/>
    <s v="Argentina "/>
    <s v="Cordoba "/>
    <x v="0"/>
    <s v="migración sismica "/>
    <s v="Parque i "/>
    <s v="Parque i "/>
    <m/>
    <s v="ok"/>
    <m/>
  </r>
  <r>
    <s v="DCRI"/>
    <s v="Jhon Jairo Garcia Mora "/>
    <n v="8393615"/>
    <s v="jhongarcia@itm.edu.co"/>
    <s v="Docente de Carrera "/>
    <x v="13"/>
    <s v="Facultad de Ingenierías"/>
    <s v="Misional "/>
    <x v="1"/>
    <s v="XII Encuentro Internacional de Matemáticas"/>
    <s v="Ponencia"/>
    <s v="N/A "/>
    <n v="3"/>
    <d v="2025-10-01T00:00:00"/>
    <d v="2028-10-01T00:00:00"/>
    <s v="Octubre"/>
    <m/>
    <s v="Colombia "/>
    <s v="Barranquilla"/>
    <x v="2"/>
    <s v="N/A "/>
    <s v="S"/>
    <m/>
    <m/>
    <s v="N/A"/>
    <s v="Pendiente "/>
  </r>
  <r>
    <s v="DCRI"/>
    <s v="Margarita Emilia Patiño "/>
    <n v="32314349"/>
    <s v="margaritapatiño@itm.edu.co"/>
    <s v="Docente de Carrera "/>
    <x v="13"/>
    <s v="Facultad de Ingenierías"/>
    <s v="Misional "/>
    <x v="1"/>
    <s v="XII Encuentro Internacional de Matemáticas"/>
    <s v="Ponencia"/>
    <s v="N/A "/>
    <n v="3"/>
    <d v="2025-10-01T00:00:00"/>
    <d v="2028-10-01T00:00:00"/>
    <s v="Octubre"/>
    <m/>
    <s v="Colombia "/>
    <s v="Barranquilla"/>
    <x v="2"/>
    <s v="N/A "/>
    <s v="N"/>
    <m/>
    <m/>
    <s v="N/A"/>
    <s v="Pendiente"/>
  </r>
  <r>
    <s v="Dirección de Investigación"/>
    <s v="Juan Guillermo Paniagua Castrillón "/>
    <n v="15510510"/>
    <s v="juanpaniagua@itm.edu.co"/>
    <s v="Docente asistente "/>
    <x v="8"/>
    <s v="Facultad de Ingenierías"/>
    <s v="Misional "/>
    <x v="1"/>
    <s v="Pasantía Doctoral "/>
    <s v="Pasantía"/>
    <s v="N/A "/>
    <n v="90"/>
    <d v="2003-11-01T00:00:00"/>
    <d v="2029-01-01T00:00:00"/>
    <s v="Noviembre"/>
    <s v="Universidad Delft University of Technology"/>
    <s v="Delt- Holanda "/>
    <s v="Netherlands "/>
    <x v="0"/>
    <s v="migración sismica "/>
    <s v="Direción de investigación "/>
    <s v="Dirección de Investigación "/>
    <m/>
    <s v="ok "/>
    <m/>
  </r>
  <r>
    <s v="Rectoria"/>
    <s v="Olga Lucia Ruiz Correa "/>
    <n v="43757366"/>
    <s v="olgaruiz@itm.edu.ci"/>
    <s v="Jefe Centro de Empredimiento "/>
    <x v="6"/>
    <s v="Centro de Emprendimiento "/>
    <m/>
    <x v="2"/>
    <s v="Segunda Fase del proyecto Spin-Off Colombia "/>
    <s v="Representación Institucional "/>
    <s v="N/A "/>
    <n v="1"/>
    <d v="1931-10-01T00:00:00"/>
    <d v="1931-10-01T00:00:00"/>
    <s v="Octubre"/>
    <m/>
    <s v="Colombia "/>
    <s v="Bucaramanga "/>
    <x v="2"/>
    <s v="N/A "/>
    <s v="N/A "/>
    <s v="N/A "/>
    <m/>
    <s v="N/A"/>
    <m/>
  </r>
  <r>
    <s v="Rectoria"/>
    <s v="Paula Andrea Botero "/>
    <n v="43576318"/>
    <s v="paulabotero@itm.edu.co"/>
    <s v="Decana "/>
    <x v="6"/>
    <s v="Facultad de Artes y Humanidades"/>
    <s v="Misional "/>
    <x v="2"/>
    <s v="Primera Asamblea General de ACOFARTES "/>
    <s v="Representación isntitucional "/>
    <s v="N/A "/>
    <n v="2"/>
    <d v="2004-11-01T00:00:00"/>
    <d v="2005-11-01T00:00:00"/>
    <s v="Noviembre"/>
    <s v="Universidad del Bosque "/>
    <s v="Colombia "/>
    <s v="Bogotá "/>
    <x v="2"/>
    <s v="N/A "/>
    <s v="N/A "/>
    <s v="N/A "/>
    <m/>
    <s v="N/A"/>
    <m/>
  </r>
  <r>
    <s v="Rectoria"/>
    <s v="Eduard Emiro Rodriguez Ramirez "/>
    <n v="71759913"/>
    <s v="eduardrodriguez@itm.edu.co"/>
    <s v="Vicerrector de Docencia "/>
    <x v="6"/>
    <s v="Vicerrectoría de Docencia "/>
    <m/>
    <x v="2"/>
    <s v="Reunón Ministerio de Educación Nacional "/>
    <s v="Representación Institucional"/>
    <s v="N/A "/>
    <n v="1"/>
    <d v="1930-10-01T00:00:00"/>
    <d v="1930-10-01T00:00:00"/>
    <s v="Octubre"/>
    <s v="Men "/>
    <s v="Colombia  "/>
    <s v="Bogotá"/>
    <x v="2"/>
    <s v="N/A "/>
    <s v="N/A "/>
    <s v="N/A "/>
    <m/>
    <s v="N/A"/>
    <m/>
  </r>
  <r>
    <s v="Rectoria"/>
    <s v="Diego Alberto Salazar Moncada "/>
    <n v="98517761"/>
    <s v="diegosalazar@itm.edu.Co"/>
    <s v="Director Operativo de Autoevaluación "/>
    <x v="6"/>
    <s v="Auto Evaluación "/>
    <m/>
    <x v="2"/>
    <s v="Reunón Ministerio de Educación Nacional "/>
    <s v="Representación Institucional"/>
    <s v="N/a "/>
    <n v="1"/>
    <d v="1930-10-01T00:00:00"/>
    <d v="1930-10-01T00:00:00"/>
    <s v="Octubre"/>
    <s v="Men "/>
    <s v="Colombia  "/>
    <s v="Bogotá"/>
    <x v="2"/>
    <s v="N/A "/>
    <s v="N/A "/>
    <s v="N/A "/>
    <m/>
    <s v="N/A"/>
    <m/>
  </r>
  <r>
    <s v="Rectoria"/>
    <s v="Adolfo Escobar Ordoñez "/>
    <n v="94494989"/>
    <s v="adolfoescobar@itm.edu.co"/>
    <s v="Decano "/>
    <x v="6"/>
    <s v="Facultad de Ingenierías"/>
    <s v="Misional "/>
    <x v="2"/>
    <s v="Reunón Ministerio de Educación Nacional "/>
    <s v="Representación Institucional"/>
    <s v="N/a "/>
    <n v="1"/>
    <d v="1930-10-01T00:00:00"/>
    <d v="1930-10-01T00:00:00"/>
    <s v="Octubre"/>
    <s v="Men "/>
    <s v="Colombia  "/>
    <s v="Bogotá"/>
    <x v="2"/>
    <s v="N/A "/>
    <s v="N/A "/>
    <s v="N/A "/>
    <m/>
    <s v="N/A"/>
    <m/>
  </r>
  <r>
    <s v="Dirección de Investigación"/>
    <s v="jaime Andres Cano Salazar "/>
    <n v="71333978"/>
    <s v="jaimecano@itm.edu.co"/>
    <s v="Director de Investigacions"/>
    <x v="6"/>
    <s v="Dirección de Investigaciones "/>
    <s v="Misional "/>
    <x v="2"/>
    <s v="Concurso docente para el perfil de ingeniería de procesos de alimentos en la facultad de ingeneiría "/>
    <s v="Universidad de Caldas "/>
    <s v="N/A "/>
    <n v="2"/>
    <s v="Noveimbre 03"/>
    <s v="Noveimbre 05"/>
    <s v="Noviembre"/>
    <s v="Univerisidad de Caldas "/>
    <s v="Colobmia "/>
    <s v="Manizales "/>
    <x v="2"/>
    <s v="N/A "/>
    <s v="Direción de investigación "/>
    <s v="Direción de investigación "/>
    <m/>
    <s v="N/A"/>
    <m/>
  </r>
  <r>
    <s v="Rectoria"/>
    <s v="Isabel Cristina Piedrahita Correo "/>
    <n v="43757366"/>
    <s v="olgaruiz@itm.edu.ci"/>
    <s v="Contratista Investigación "/>
    <x v="6"/>
    <s v="Dirección de Investigaciones "/>
    <m/>
    <x v="2"/>
    <s v="Segunda Fase del proyecto Spin-Off Colombia "/>
    <s v="Representación Institucional "/>
    <s v="N/A "/>
    <n v="1"/>
    <d v="1931-10-01T00:00:00"/>
    <d v="1931-10-01T00:00:00"/>
    <s v="Octubre"/>
    <m/>
    <s v="Colombia "/>
    <s v="Bucaramanga "/>
    <x v="2"/>
    <s v="N/A "/>
    <s v="N/A "/>
    <s v="N/A "/>
    <m/>
    <s v="N/A"/>
    <m/>
  </r>
  <r>
    <s v="DCRI"/>
    <s v="Carlos Areiza Montoya "/>
    <n v="98567936"/>
    <s v="carlosareiza@itm.edu.co"/>
    <s v="Docente- Contratista "/>
    <x v="35"/>
    <s v="Bienestar Institucional "/>
    <s v="Misional "/>
    <x v="1"/>
    <s v="VII Congreso Internacional sobre aplicación de tecnologías de la información y comunicaciones "/>
    <s v="Ponencia"/>
    <s v="N/A "/>
    <n v="2"/>
    <d v="2009-11-01T00:00:00"/>
    <d v="2011-11-01T00:00:00"/>
    <s v="Noviembre"/>
    <m/>
    <s v="Ecuador "/>
    <s v="Cuenca "/>
    <x v="0"/>
    <s v="N/A "/>
    <s v="si "/>
    <s v="memorias del Evento "/>
    <s v="S"/>
    <s v="N/A"/>
    <s v="D:\Nuevo Volumen\DCRI\MOVILIDAD\2016\Informe presentados\2016\Julina Jeronimo Noguera y Carlos Areiza"/>
  </r>
  <r>
    <s v="DCRI"/>
    <s v="Julian jerónimo Noguera "/>
    <n v="1037630607"/>
    <s v="carlosareiza@itm.edu.co"/>
    <s v="Estudiante "/>
    <x v="11"/>
    <s v="Facultad de Ingenierías"/>
    <s v="Misional "/>
    <x v="0"/>
    <s v="VII Congreso Internacional sobre aplicación de tecnologías de la información y comunicaciones "/>
    <s v="Ponencia"/>
    <s v="Curso virtual para la enseñanza de programación de computadores en lenguaje de señas Colombiana: un curso  de sordos para sordos "/>
    <n v="2"/>
    <d v="2009-11-01T00:00:00"/>
    <d v="2011-11-01T00:00:00"/>
    <s v="Noviembre"/>
    <m/>
    <s v="Ecuador "/>
    <s v="Cuenca "/>
    <x v="0"/>
    <s v="N/A "/>
    <s v="si "/>
    <s v="memorias del Evento "/>
    <s v="S"/>
    <s v="S"/>
    <s v="D:\Nuevo Volumen\DCRI\MOVILIDAD\2016\Informe presentados\2016\Julina Jeronimo Noguera y Carlos Areiza"/>
  </r>
  <r>
    <s v="Dirección de Investigación"/>
    <s v="Diego Andres Hincapie "/>
    <n v="71222273"/>
    <s v="diegohincapie@itm.edu.co"/>
    <s v="Docente de Carrera "/>
    <x v="8"/>
    <s v="Facultad de Ingenierías"/>
    <s v="Misional "/>
    <x v="1"/>
    <s v="RIAO/OPTILAS "/>
    <s v="Ponencia"/>
    <m/>
    <n v="4"/>
    <s v="Noveimbre 21"/>
    <s v="Noveimbre 25"/>
    <s v="Noviembre"/>
    <s v="Gran Hotel Pucón"/>
    <s v="Chile "/>
    <s v="Pucón "/>
    <x v="0"/>
    <s v="n/a "/>
    <s v="Direción de investigación "/>
    <s v="Direción de investigación "/>
    <m/>
    <m/>
    <m/>
  </r>
  <r>
    <s v="Dirección de Investigación"/>
    <s v="Jaime Andres Cano Salazar "/>
    <n v="71333978"/>
    <s v="jaimecano@itm.edu.co"/>
    <s v="Director de Investigaciones "/>
    <x v="6"/>
    <s v="Dirección de Investigaciones "/>
    <s v="Misional "/>
    <x v="2"/>
    <s v="Reunión para el programa de excención tributaria "/>
    <s v="Representación Institucional "/>
    <s v="N/A "/>
    <n v="2"/>
    <d v="2011-11-01T00:00:00"/>
    <d v="2013-11-01T00:00:00"/>
    <s v="Noviembre"/>
    <s v="N/A "/>
    <s v="Colobmia "/>
    <s v="Bogotá "/>
    <x v="2"/>
    <s v="N/A "/>
    <s v="Direción de investigación "/>
    <s v="Direción de investigación "/>
    <m/>
    <s v="N/A"/>
    <m/>
  </r>
  <r>
    <s v="DCRI"/>
    <s v="Vanessa Rodriguez "/>
    <n v="43866611"/>
    <s v="vanessarodriguez@itm.edu.co"/>
    <s v="Docente de Carrera "/>
    <x v="51"/>
    <s v="Facultad de Ciencias Económicas y Administrativas"/>
    <s v="Misional "/>
    <x v="1"/>
    <s v="Pasantía "/>
    <s v="Pasantía"/>
    <s v="N/A "/>
    <n v="28"/>
    <d v="2005-11-01T00:00:00"/>
    <d v="2027-11-01T00:00:00"/>
    <s v="Noviembre"/>
    <s v="Universidad Autónoma Metroplitana "/>
    <s v="México "/>
    <s v="Guanajuato "/>
    <x v="0"/>
    <s v="N/A "/>
    <s v="No "/>
    <s v="Certifcado de participacion  y ponenete-informe de movilidad "/>
    <m/>
    <s v="si "/>
    <s v="Pendiente "/>
  </r>
  <r>
    <s v="Dirección de Investigación"/>
    <s v="Jhoany Alejandro Valencia "/>
    <n v="1017158632"/>
    <s v="jhoanyvalencia@itm.edu.co"/>
    <s v="Docente de Carrera "/>
    <x v="51"/>
    <s v="Facultad de Ciencias Económicas y Administrativas"/>
    <s v="Misional "/>
    <x v="1"/>
    <s v="9th anual international conference of education, research adn innovation ICERI2016"/>
    <s v="Ponencia "/>
    <m/>
    <n v="2"/>
    <d v="2014-11-01T00:00:00"/>
    <d v="2016-11-01T00:00:00"/>
    <s v="Noviembre"/>
    <m/>
    <s v="España "/>
    <s v="Sevillas "/>
    <x v="0"/>
    <s v="N/a "/>
    <s v="Direción de investigación "/>
    <s v="Direción de investigación "/>
    <m/>
    <m/>
    <m/>
  </r>
  <r>
    <s v="Dirección de Investigación"/>
    <s v="William Urrego Yepes "/>
    <n v="1037577862"/>
    <s v="williamurrego@itm.edu.co"/>
    <s v="Docente Ocasional "/>
    <x v="26"/>
    <s v="Facultad de Ciencias Económicas y Administrativas"/>
    <s v="Misional "/>
    <x v="1"/>
    <s v="Visita  a la planta de la empresa Asoheca "/>
    <s v="Asistente "/>
    <s v="N/A "/>
    <n v="3"/>
    <d v="2008-11-01T00:00:00"/>
    <d v="2011-11-01T00:00:00"/>
    <s v="Noviembre"/>
    <s v="Asoheca y Mavalle "/>
    <s v="Colombia "/>
    <s v="Florencia- Caqueta "/>
    <x v="2"/>
    <s v="N/A "/>
    <s v="Direción de investigación "/>
    <s v="Direción de investigación "/>
    <m/>
    <s v="N/A"/>
    <m/>
  </r>
  <r>
    <s v="Dirección de Investigación"/>
    <s v="Luis Alberto Garcia "/>
    <n v="98455153"/>
    <s v="luisgarcia@itm.edu.co"/>
    <s v="Docente Ocasional "/>
    <x v="26"/>
    <s v="Facultad de Ciencias Económicas y Administrativas"/>
    <s v="Misional "/>
    <x v="1"/>
    <s v="Visita  a la planta de la empresa Asoheca "/>
    <s v="Asistente "/>
    <s v="N/A "/>
    <n v="3"/>
    <d v="2008-11-01T00:00:00"/>
    <d v="2011-11-01T00:00:00"/>
    <s v="Noviembre"/>
    <s v="Asoheca y Mavalle "/>
    <s v="Colombia "/>
    <s v="Florencia- Caqueta "/>
    <x v="2"/>
    <s v="N/A "/>
    <s v="Direción de investigación "/>
    <s v="Direción de investigación "/>
    <m/>
    <s v="N/A"/>
    <m/>
  </r>
  <r>
    <s v="DCRI"/>
    <s v="Jorge Andres Sierra del Rio "/>
    <n v="8029227"/>
    <s v="jorgesierra@itm.edu.co"/>
    <s v="Docente Ocasional "/>
    <x v="8"/>
    <s v="Facultad de Ingenierías"/>
    <s v="Misional "/>
    <x v="1"/>
    <s v="Pasantía "/>
    <s v="Pasantía "/>
    <s v="N/A "/>
    <n v="21"/>
    <d v="2009-11-01T00:00:00"/>
    <d v="2029-11-01T00:00:00"/>
    <s v="Noviembre"/>
    <s v="Laboratorio de energía y mecanica "/>
    <s v="Francia "/>
    <s v="Nancy "/>
    <x v="0"/>
    <s v="N/A "/>
    <s v="si "/>
    <s v="Avance de investigación en revista indexada, conferencia "/>
    <s v="S"/>
    <s v="S"/>
    <s v="Pendiente lista de asistencia "/>
  </r>
  <r>
    <s v="Rectoria"/>
    <s v="Ana Lucia Begue Lema "/>
    <n v="42881673"/>
    <s v="anabegue@itm.edu.Co"/>
    <s v="Jefe Departamento Artes y Humanidades "/>
    <x v="6"/>
    <s v="Facultad de Artes y Humanidades"/>
    <s v="Misional "/>
    <x v="2"/>
    <s v="Encuentro Snet 2016"/>
    <s v="Representación Institucional"/>
    <s v="N/A "/>
    <n v="2.5"/>
    <d v="2008-10-01T00:00:00"/>
    <d v="2010-10-01T00:00:00"/>
    <s v="Octubre"/>
    <s v="men "/>
    <s v="Colombia "/>
    <s v="Bogotá "/>
    <x v="1"/>
    <s v="N/A"/>
    <s v="N/A "/>
    <s v="N/A "/>
    <m/>
    <s v="N/A"/>
    <m/>
  </r>
  <r>
    <s v="Rectoria"/>
    <s v="Eduard Emiro Rodriguez Ramirez "/>
    <n v="71759913"/>
    <s v="eduardrodriguez@itm.edu.co"/>
    <s v="Vicerrector de Docencia "/>
    <x v="6"/>
    <s v="Vicerrectoría de Docencia "/>
    <m/>
    <x v="2"/>
    <s v="Encuentro Snet 2016"/>
    <s v="Representación Institucional"/>
    <s v="N/A "/>
    <n v="2.5"/>
    <d v="2008-10-01T00:00:00"/>
    <d v="2010-10-01T00:00:00"/>
    <s v="Octubre"/>
    <s v="Men "/>
    <s v="Colombia  "/>
    <s v="Bogotá"/>
    <x v="2"/>
    <s v="N/A "/>
    <s v="N/A "/>
    <s v="N/A "/>
    <m/>
    <s v="N/A"/>
    <m/>
  </r>
  <r>
    <s v="Rectoria"/>
    <s v="Leonel Velasquez Torres "/>
    <n v="71697459"/>
    <s v="leonelvelasquez@itm.edu.co"/>
    <s v="Jefe de Oficina"/>
    <x v="38"/>
    <s v="Facultad de Ingenierías"/>
    <s v="Misional "/>
    <x v="2"/>
    <s v="7 Encuentro nacional de decanos y directores de ingenieria de sistemas y afines Redis 2016"/>
    <s v="Representación isntitucional "/>
    <s v="N/A "/>
    <n v="3"/>
    <s v="Noveimbre 9"/>
    <d v="2012-11-01T00:00:00"/>
    <s v="Noviembre"/>
    <m/>
    <s v="Colombia "/>
    <s v="Cali "/>
    <x v="2"/>
    <s v="N/A "/>
    <s v="N/A "/>
    <s v="N/A "/>
    <m/>
    <s v="N/A"/>
    <m/>
  </r>
  <r>
    <s v="Rectoria"/>
    <s v="Alberto Alejandro Piedrahita Ospina "/>
    <n v="1034280312"/>
    <s v="albertopiedrahita@itm.educo"/>
    <s v="Docente Ocasional "/>
    <x v="54"/>
    <s v="Facultad de Ciencias Exactas y Aplicadas"/>
    <s v="Misional "/>
    <x v="2"/>
    <s v="Segundo encuentro de Universidades aliada al programa de Becas para la excelencia docente "/>
    <s v="Representación Institucional"/>
    <s v="N/A "/>
    <n v="1"/>
    <d v="2009-11-01T00:00:00"/>
    <d v="2009-11-01T00:00:00"/>
    <s v="Noviembre"/>
    <s v="Men "/>
    <s v="Colmbia "/>
    <s v="Bogotá "/>
    <x v="2"/>
    <s v="N/A "/>
    <s v="N/A "/>
    <s v="N/A "/>
    <m/>
    <s v="N/A"/>
    <m/>
  </r>
  <r>
    <s v="Rectoria"/>
    <s v="Iliana María Ramírez "/>
    <n v="43516679"/>
    <s v="ilianaramirez@itm.edu.co"/>
    <s v="Docente de Carrera "/>
    <x v="0"/>
    <s v="Facultad de Ciencias Exactas y Aplicadas"/>
    <s v="Misional "/>
    <x v="2"/>
    <s v="Segundo encuentro de Universidades aliada al programa de Becas para la excelencia docente "/>
    <s v="Representación Institucional"/>
    <s v="N/A "/>
    <n v="1"/>
    <d v="2009-11-01T00:00:00"/>
    <d v="2009-11-01T00:00:00"/>
    <s v="Noviembre"/>
    <s v="Men "/>
    <s v="Colmbia "/>
    <s v="Bogotá "/>
    <x v="2"/>
    <s v="N/A "/>
    <s v="N/A "/>
    <s v="N/A "/>
    <m/>
    <s v="N/A"/>
    <m/>
  </r>
  <r>
    <s v="CTI"/>
    <s v="Jeison Stiven Navarro Monsalve "/>
    <n v="1152683160"/>
    <s v="j.i_77@hotmail.com"/>
    <s v="Estudiante "/>
    <x v="55"/>
    <s v="Facultad de Artes y Humanidades"/>
    <s v="Misional "/>
    <x v="0"/>
    <s v="XIX Enceuntro Nacional y XII Internacional de semilleros de investigaciòn"/>
    <s v="Ponencia"/>
    <s v="Diseño de un Sistema Integral de Escritura (SIE) para estudiantes en situación de discapacidad de Medellín ETAPA II."/>
    <n v="2"/>
    <d v="2013-10-01T00:00:00"/>
    <d v="2016-10-01T00:00:00"/>
    <s v="Octubre"/>
    <s v="Universidad  Simón Bolivar "/>
    <s v="Colombia "/>
    <s v="Cucuta "/>
    <x v="2"/>
    <s v="Diseñor y Salud"/>
    <s v="CTS"/>
    <s v="CTS"/>
    <m/>
    <s v="N/A"/>
    <m/>
  </r>
  <r>
    <s v="CTI"/>
    <s v="Yojan Valderrama Guzmán"/>
    <n v="1020452646"/>
    <s v="yvalderramag@gmail.com"/>
    <s v="Estudiante "/>
    <x v="24"/>
    <s v="Facultad de Ciencias Económicas y Administrativas"/>
    <s v="Misional "/>
    <x v="0"/>
    <s v="XIX Enceuntro Nacional y XII Internacional de semilleros de investigaciòn"/>
    <s v="Ponencia"/>
    <s v="Percepciones sobre el uso y aceptación del m-learning en los estudiantes de Administración Tecnológica del ITM"/>
    <n v="2"/>
    <d v="2013-10-01T00:00:00"/>
    <d v="2016-10-01T00:00:00"/>
    <s v="Octubre"/>
    <s v="Universidad  Simón Bolivar "/>
    <s v="Colombia "/>
    <s v="Cucuta "/>
    <x v="2"/>
    <s v="interdisciplinar en investigación de mercados "/>
    <s v="CTS"/>
    <s v="CTS"/>
    <m/>
    <s v="N/A"/>
    <m/>
  </r>
  <r>
    <s v="CTI"/>
    <s v="Cristian Camilo Rivera Marin"/>
    <n v="1128402414"/>
    <s v="cristian.2116@hotmail.com"/>
    <s v="Estudiante "/>
    <x v="26"/>
    <s v="Facultad de Ciencias Económicas y Administrativas"/>
    <s v="Misional "/>
    <x v="0"/>
    <s v="XIX Enceuntro Nacional y XII Internacional de semilleros de investigaciòn"/>
    <s v="Ponencia"/>
    <s v="Propuesta del modelo de Inventario en Consignación (CI) - Caso de estudio aplicado en compañía química-manufacturera"/>
    <n v="2"/>
    <d v="2013-10-01T00:00:00"/>
    <d v="2016-10-01T00:00:00"/>
    <s v="Octubre"/>
    <s v="Universidad  Simón Bolivar "/>
    <s v="Colombia "/>
    <s v="Cucuta "/>
    <x v="2"/>
    <s v="Sistemas Logisticos "/>
    <s v="CTS"/>
    <s v="CTS"/>
    <m/>
    <s v="N/A"/>
    <m/>
  </r>
  <r>
    <s v="CTI"/>
    <s v="Mayra Alejandra Arango Zapata"/>
    <n v="1022098462"/>
    <s v="ale-arango@hotmail.com"/>
    <s v="Estudiante "/>
    <x v="28"/>
    <s v="Facultad de Ciencias Económicas y Administrativas"/>
    <s v="Misional "/>
    <x v="0"/>
    <s v="XIX Enceuntro Nacional y XII Internacional de semilleros de investigaciòn"/>
    <s v="Ponencia"/>
    <s v="Identificación de los factores de aceptación del E-commerce en estudiantes universitarios de la ciudad de Medellín"/>
    <n v="2"/>
    <d v="2013-10-01T00:00:00"/>
    <d v="2016-10-01T00:00:00"/>
    <s v="Octubre"/>
    <s v="Universidad  Simón Bolivar "/>
    <s v="Colombia "/>
    <s v="Cucuta "/>
    <x v="2"/>
    <s v="interdisciplinar en investigación de mercados "/>
    <s v="CTS"/>
    <s v="CTS"/>
    <m/>
    <s v="N/A"/>
    <m/>
  </r>
  <r>
    <s v="CTI"/>
    <s v="Frank Sneider Garcés Hernández   "/>
    <n v="1036656508"/>
    <s v="sneyderkeke@hotmail.com"/>
    <s v="Estudiante "/>
    <x v="28"/>
    <s v="Facultad de Ciencias Económicas y Administrativas"/>
    <s v="Misional "/>
    <x v="0"/>
    <s v="XIX Enceuntro Nacional y XII Internacional de semilleros de investigaciòn"/>
    <s v="Ponencia"/>
    <s v="Normalización y estandarización del proceso de fabricación del pastillero verde x 240 PP en la empresa INDISER S.A.S. de Medellín."/>
    <n v="2"/>
    <d v="2013-10-01T00:00:00"/>
    <d v="2016-10-01T00:00:00"/>
    <s v="Octubre"/>
    <s v="Universidad  Simón Bolivar "/>
    <s v="Colombia "/>
    <s v="Cucuta "/>
    <x v="2"/>
    <s v="N/A"/>
    <s v="CTS"/>
    <s v="CTS"/>
    <m/>
    <s v="N/A"/>
    <m/>
  </r>
  <r>
    <s v="CTI"/>
    <s v="Juan David Uribe Taquez"/>
    <n v="1037577786"/>
    <s v="juribetaquez@gmail.com"/>
    <s v="Estudiante "/>
    <x v="1"/>
    <s v="Facultad de Artes y Humanidades"/>
    <s v="Misional "/>
    <x v="0"/>
    <s v="XIX Enceuntro Nacional y XII Internacional de semilleros de investigaciòn"/>
    <s v="Ponencia"/>
    <s v="Dificultades y factores que inciden en el ecosistema de gestión del conocimiento escolar"/>
    <n v="2"/>
    <d v="2013-10-01T00:00:00"/>
    <d v="2016-10-01T00:00:00"/>
    <s v="Octubre"/>
    <s v="Universidad  Simón Bolivar "/>
    <s v="Colombia "/>
    <s v="Cucuta "/>
    <x v="2"/>
    <s v="Gestín del Conocimiento "/>
    <s v="CTS"/>
    <s v="CTS"/>
    <m/>
    <s v="N/A"/>
    <m/>
  </r>
  <r>
    <s v="CTI"/>
    <s v="Sergio Andrés Sierra Luján"/>
    <n v="1214734286"/>
    <s v="sergiochess95@gmail.com"/>
    <s v="Estudiante "/>
    <x v="16"/>
    <s v="Facultad de Ciencias Económicas y Administrativas"/>
    <s v="Misional "/>
    <x v="0"/>
    <s v="XIX Enceuntro Nacional y XII Internacional de semilleros de investigaciòn"/>
    <s v="Ponencia"/>
    <s v="Modelación financiera para asociaciones de productores agropecuarios en Antioquia"/>
    <n v="2"/>
    <d v="2013-10-01T00:00:00"/>
    <d v="2016-10-01T00:00:00"/>
    <s v="Octubre"/>
    <s v="Universidad  Simón Bolivar "/>
    <s v="Colombia "/>
    <s v="Cucuta "/>
    <x v="2"/>
    <s v="Modelación económica y financiera "/>
    <s v="CTS"/>
    <s v="CTS"/>
    <m/>
    <s v="N/A"/>
    <m/>
  </r>
  <r>
    <s v="CTI"/>
    <s v="Jackeline Valencia Arias"/>
    <n v="1017225238"/>
    <s v="Javalenca.a@gmail.com"/>
    <s v="Estudiante "/>
    <x v="25"/>
    <s v="Facultad de Artes y Humanidades"/>
    <s v="Misional "/>
    <x v="0"/>
    <s v="XIX Enceuntro Nacional y XII Internacional de semilleros de investigaciòn"/>
    <s v="Ponencia"/>
    <s v="Educación empresarial: la percepción de los estudiantes de pregrado en Medellín"/>
    <n v="2"/>
    <d v="2013-10-01T00:00:00"/>
    <d v="2016-10-01T00:00:00"/>
    <s v="Octubre"/>
    <s v="Universidad  Simón Bolivar "/>
    <s v="Colombia "/>
    <s v="Cucuta "/>
    <x v="2"/>
    <s v="N/A "/>
    <s v="CTS"/>
    <s v="CTS"/>
    <m/>
    <s v="N/A"/>
    <m/>
  </r>
  <r>
    <s v="CTI"/>
    <s v="Juan Esteban Hoyos Tavera"/>
    <n v="1036630998"/>
    <s v="hoyos223@hotmail.com"/>
    <s v="Estudiante "/>
    <x v="28"/>
    <s v="Facultad de Ciencias Económicas y Administrativas"/>
    <s v="Misional "/>
    <x v="0"/>
    <s v="XIX Enceuntro Nacional y XII Internacional de semilleros de investigaciòn"/>
    <s v="Ponencia"/>
    <s v="Rediseño del Layout de la Planta de Producción de un proveedor confeccionista del Grupo GCO en Medellín"/>
    <n v="2"/>
    <d v="2013-10-01T00:00:00"/>
    <d v="2016-10-01T00:00:00"/>
    <s v="Octubre"/>
    <s v="Universidad  Simón Bolivar "/>
    <s v="Colombia "/>
    <s v="Cucuta "/>
    <x v="2"/>
    <s v="SIPRODYM"/>
    <s v="CTS"/>
    <s v="CTS"/>
    <m/>
    <s v="N/A"/>
    <m/>
  </r>
  <r>
    <s v="CTI"/>
    <s v="Maria Alejandra Genes Padilla    "/>
    <n v="1102850651"/>
    <s v="magenesp@gmail.com"/>
    <s v="Estudiante "/>
    <x v="27"/>
    <s v="Facultad de Ciencias Económicas y Administrativas"/>
    <s v="Misional "/>
    <x v="0"/>
    <s v="XIX Enceuntro Nacional y XII Internacional de semilleros de investigaciòn"/>
    <s v="Ponencia"/>
    <s v="Percepción y aceptación de los servicios de la banca online por parte de los estudiantes del ITM"/>
    <n v="2"/>
    <d v="2013-10-01T00:00:00"/>
    <d v="2016-10-01T00:00:00"/>
    <s v="Octubre"/>
    <s v="Universidad  Simón Bolivar "/>
    <s v="Colombia "/>
    <s v="Cucuta "/>
    <x v="2"/>
    <s v="Interdisciplianr de Mercados "/>
    <s v="CTS"/>
    <s v="CTS"/>
    <m/>
    <s v="N/A"/>
    <m/>
  </r>
  <r>
    <s v="CTI"/>
    <s v="Laura Duque Cano"/>
    <n v="1214723474"/>
    <s v="lauraduque144319@correo.itm.edu.co"/>
    <s v="Estudiante "/>
    <x v="24"/>
    <s v="Facultad de Ciencias Económicas y Administrativas"/>
    <s v="Misional "/>
    <x v="0"/>
    <s v="XIX Enceuntro Nacional y XII Internacional de semilleros de investigaciòn"/>
    <s v="Ponencia"/>
    <s v="Aproximación a los principales factores de aceptación, implementación y mejoramiento de la productividad  con kaizen en las pymes de Medellín: un caso de estudio"/>
    <n v="2"/>
    <d v="2013-10-01T00:00:00"/>
    <d v="2016-10-01T00:00:00"/>
    <s v="Octubre"/>
    <s v="Universidad  Simón Bolivar "/>
    <s v="Colombia "/>
    <s v="Cucuta "/>
    <x v="2"/>
    <s v="Interdisciplianr de Mercados "/>
    <s v="CTS"/>
    <s v="CTS"/>
    <m/>
    <s v="N/A"/>
    <m/>
  </r>
  <r>
    <s v="CTI"/>
    <s v="Daniela Alejandra Sánchez Bedoya"/>
    <n v="1039461339"/>
    <s v="daleja1503@gmail.com "/>
    <s v="Estudiante "/>
    <x v="28"/>
    <s v="Facultad de Ciencias Económicas y Administrativas"/>
    <s v="Misional "/>
    <x v="0"/>
    <s v="XIX Enceuntro Nacional y XII Internacional de semilleros de investigaciòn"/>
    <s v="Ponencia"/>
    <s v="Aplicación de la Herramienta para la productividad 8 Disciplinas en la empresa PROCESAS SAS "/>
    <n v="2"/>
    <d v="2013-10-01T00:00:00"/>
    <d v="2016-10-01T00:00:00"/>
    <s v="Octubre"/>
    <s v="Universidad  Simón Bolivar "/>
    <s v="Colombia "/>
    <s v="Cucuta "/>
    <x v="2"/>
    <s v="SIPRO"/>
    <s v="CTS"/>
    <s v="CTS"/>
    <m/>
    <s v="N/A"/>
    <m/>
  </r>
  <r>
    <s v="CTI"/>
    <s v="Yesenia Sánchez Cardona "/>
    <n v="1097390995"/>
    <s v="jessjuan41@gmail.com"/>
    <s v="Estudiante "/>
    <x v="0"/>
    <s v="Facultad de Ciencias Exactas y Aplicadas"/>
    <s v="Misional "/>
    <x v="0"/>
    <s v="XIX Enceuntro Nacional y XII Internacional de semilleros de investigaciòn"/>
    <s v="Ponencia"/>
    <s v="Desarrollo de un sistema de diagnóstico asistido de disfagia en pacientes con desórdenes neuromotores, basado en procesamiento de señales no invasivas"/>
    <n v="2"/>
    <d v="2013-10-01T00:00:00"/>
    <d v="2016-10-01T00:00:00"/>
    <s v="Octubre"/>
    <s v="Universidad  Simón Bolivar "/>
    <s v="Colombia "/>
    <s v="Cucuta "/>
    <x v="2"/>
    <s v="Matyer "/>
    <s v="CTS"/>
    <s v="CTS"/>
    <m/>
    <s v="N/A"/>
    <m/>
  </r>
  <r>
    <s v="CTI"/>
    <s v="Felipe Hoyos Gómez "/>
    <n v="1036659823"/>
    <s v="pipehoyos95@gmail.com"/>
    <s v="Estudiante "/>
    <x v="8"/>
    <s v="Facultad de Ingenierías"/>
    <s v="Misional "/>
    <x v="0"/>
    <s v="XV Encuentro Departamental de Semilleros de Investigación Nodo Antioquia-2053"/>
    <s v="Ponencia"/>
    <s v="Construcción numérica de curvas de factor de concentración de esfuerzo por medio de ANSYS®"/>
    <n v="2"/>
    <d v="2013-10-01T00:00:00"/>
    <d v="2016-10-01T00:00:00"/>
    <s v="Octubre"/>
    <s v="Universidad  Simón Bolivar "/>
    <s v="Colombia "/>
    <s v="Cucuta "/>
    <x v="2"/>
    <s v="Matyer "/>
    <s v="CTS"/>
    <s v="CTS"/>
    <m/>
    <s v="N/A"/>
    <m/>
  </r>
  <r>
    <s v="CTI"/>
    <s v="José Mena Palomeque "/>
    <n v="1214721754"/>
    <s v="josemenapalomeque@gmail.com "/>
    <s v="Estudiante "/>
    <x v="8"/>
    <s v="Facultad de Ingenierías"/>
    <s v="Misional "/>
    <x v="0"/>
    <s v="XV Encuentro Departamental de Semilleros de Investigación Nodo Antioquia-2053"/>
    <s v="Ponencia"/>
    <s v="Diseño, implementación y control de un péndulo invertido como plataforma de ensayos para diferentes estrategias de control."/>
    <n v="2"/>
    <d v="2013-10-01T00:00:00"/>
    <d v="2016-10-01T00:00:00"/>
    <s v="Octubre"/>
    <s v="Universidad  Simón Bolivar "/>
    <s v="Colombia "/>
    <s v="Cucuta "/>
    <x v="2"/>
    <s v="Mecatrónica"/>
    <s v="CTS"/>
    <s v="CTS"/>
    <m/>
    <s v="N/A"/>
    <m/>
  </r>
  <r>
    <s v="CTI"/>
    <s v="Ana María Valencia Isaza"/>
    <n v="1017205634"/>
    <s v="anamariav.gpd@gmail.com"/>
    <s v="Estudiante "/>
    <x v="25"/>
    <s v="Facultad de Artes y Humanidades"/>
    <s v="Misional "/>
    <x v="0"/>
    <s v="XIX Enceuntro Nacional y XII Internacional de semilleros de investigaciòn"/>
    <s v="Ponencia"/>
    <s v="Muchas miradas. Conversaciones sobre Arte y Estética."/>
    <n v="2"/>
    <d v="2013-10-01T00:00:00"/>
    <d v="2016-10-01T00:00:00"/>
    <s v="Octubre"/>
    <s v="Universidad  Simón Bolivar "/>
    <s v="Colombia "/>
    <s v="Cucuta "/>
    <x v="2"/>
    <s v="N/ A"/>
    <s v="CTS"/>
    <s v="CTS"/>
    <m/>
    <s v="N/A"/>
    <m/>
  </r>
  <r>
    <s v="CTI"/>
    <s v="Wilson Albeiro Henao Sierra"/>
    <n v="1128454269"/>
    <s v="albeiro.henaow@hotmail.com"/>
    <s v="Estudiante "/>
    <x v="26"/>
    <s v="Facultad de Ciencias Económicas y Administrativas"/>
    <s v="Misional "/>
    <x v="0"/>
    <s v="XIX Enceuntro Nacional y XII Internacional de semilleros de investigaciòn"/>
    <s v="Ponencia"/>
    <s v="Desarrollo de zeolitas tipo LTA y MFI modificadas con cationes metálicos con potencial uso en refrigeración por adsorción."/>
    <n v="2"/>
    <d v="2013-10-01T00:00:00"/>
    <d v="2016-10-01T00:00:00"/>
    <s v="Octubre"/>
    <s v="Universidad  Simón Bolivar "/>
    <s v="Colombia "/>
    <s v="Cucuta "/>
    <x v="2"/>
    <s v="Matyer"/>
    <s v="CTS"/>
    <s v="CTS"/>
    <m/>
    <s v="N/A"/>
    <m/>
  </r>
  <r>
    <s v="CTI"/>
    <s v="Jonathan González Vasco "/>
    <n v="1024532859"/>
    <s v="nathan_9212@yahoo.com"/>
    <s v="Estudiante "/>
    <x v="55"/>
    <s v="Facultad de Artes y Humanidades"/>
    <s v="Misional "/>
    <x v="0"/>
    <s v="XIX Enceuntro Nacional y XII Internacional de semilleros de investigaciòn"/>
    <s v="Ponencia"/>
    <s v="Diseño de un sistema de movilidad adaptable para estudiantes en situación de discapacidad de Medellín etapa II"/>
    <n v="2"/>
    <d v="2013-10-01T00:00:00"/>
    <d v="2016-10-01T00:00:00"/>
    <s v="Octubre"/>
    <s v="Universidad  Simón Bolivar "/>
    <s v="Colombia "/>
    <s v="Cucuta "/>
    <x v="2"/>
    <s v="Diseñor y Salud"/>
    <s v="CTS"/>
    <s v="CTS"/>
    <m/>
    <s v="N/A"/>
    <m/>
  </r>
  <r>
    <s v="CTI"/>
    <s v="Katherine Arango Benitez "/>
    <n v="1036629118"/>
    <s v="kathearangobenitez@gmail.com"/>
    <s v="Estudiante "/>
    <x v="26"/>
    <s v="Facultad de Ciencias Económicas y Administrativas"/>
    <s v="Misional "/>
    <x v="0"/>
    <s v="XIX Enceuntro Nacional y XII Internacional de semilleros de investigaciòn"/>
    <s v="Ponencia"/>
    <s v="Evaluación de caucho natural colombiano con cargas provenientes de residuos postindustriales"/>
    <n v="2"/>
    <d v="2013-10-01T00:00:00"/>
    <d v="2016-10-01T00:00:00"/>
    <s v="Octubre"/>
    <s v="Universidad  Simón Bolivar "/>
    <s v="Colombia "/>
    <s v="Cucuta "/>
    <x v="2"/>
    <s v="calidad, merología, productividad "/>
    <s v="CTS"/>
    <s v="CTS"/>
    <m/>
    <s v="N/A"/>
    <m/>
  </r>
  <r>
    <s v="CTI"/>
    <s v="Duvan Alonso Alzate Orrego"/>
    <n v="1020421978"/>
    <s v="duvanalzateorrego@hotmail.com"/>
    <s v="Estudiante "/>
    <x v="26"/>
    <s v="Facultad de Ciencias Económicas y Administrativas"/>
    <s v="Misional "/>
    <x v="0"/>
    <s v="XIX Enceuntro Nacional y XII Internacional de semilleros de investigaciòn"/>
    <s v="Ponencia"/>
    <s v="Optimización en el Proceso de Compras en la Compañía BIOTECH SAS."/>
    <n v="2"/>
    <d v="2013-10-01T00:00:00"/>
    <d v="2016-10-01T00:00:00"/>
    <s v="Octubre"/>
    <s v="Universidad  Simón Bolivar "/>
    <s v="Colombia "/>
    <s v="Cucuta "/>
    <x v="2"/>
    <s v="Herramientas de la productividad"/>
    <s v="CTS"/>
    <s v="CTS"/>
    <m/>
    <s v="N/A"/>
    <m/>
  </r>
  <r>
    <s v="CTI"/>
    <s v="Diego Alejandro Rodas Serna "/>
    <n v="1152190440"/>
    <s v="dalejandrorodass@gamil.com"/>
    <s v="Estudiante "/>
    <x v="8"/>
    <s v="Facultad de Ingenierías"/>
    <s v="Misional "/>
    <x v="0"/>
    <s v="XV Encuentro Departamental de Semilleros de Investigación Nodo Antioquia-2053"/>
    <s v="Ponencia"/>
    <s v="Simulación Hidrodinámica en régimen Transitorio de una Turbina de Flujo Cruzado tipo Mitchell-Banki"/>
    <n v="2"/>
    <d v="2013-10-01T00:00:00"/>
    <d v="2016-10-01T00:00:00"/>
    <s v="Octubre"/>
    <s v="Universidad  Simón Bolivar "/>
    <s v="Colombia "/>
    <s v="Cucuta "/>
    <x v="2"/>
    <s v="Matyer"/>
    <s v="CTS"/>
    <s v="CTS"/>
    <m/>
    <s v="N/A"/>
    <m/>
  </r>
  <r>
    <s v="CTI"/>
    <s v="Arlyn Guiser Visbal Niño"/>
    <n v="1090468309"/>
    <s v="animart.contacto@gmail.com"/>
    <s v="Estudiante "/>
    <x v="25"/>
    <s v="Facultad de Artes y Humanidades"/>
    <s v="Misional "/>
    <x v="0"/>
    <s v="XIX Enceuntro Nacional y XII Internacional de semilleros de investigaciòn"/>
    <s v="Ponencia"/>
    <s v="Punto A Punto"/>
    <n v="2"/>
    <d v="2013-10-01T00:00:00"/>
    <d v="2016-10-01T00:00:00"/>
    <s v="Octubre"/>
    <s v="Universidad  Simón Bolivar "/>
    <s v="Colombia "/>
    <s v="Cucuta "/>
    <x v="2"/>
    <s v="Museografia e interactividad "/>
    <s v="CTS"/>
    <s v="CTS"/>
    <m/>
    <s v="N/A"/>
    <m/>
  </r>
  <r>
    <s v="CTI"/>
    <s v="Diego Alejandro Moreno Cardona"/>
    <n v="1214718482"/>
    <s v="dargus13@hotmail.com"/>
    <s v="Estudiante "/>
    <x v="28"/>
    <s v="Facultad de Ciencias Económicas y Administrativas"/>
    <s v="Misional "/>
    <x v="0"/>
    <s v="XIX Enceuntro Nacional y XII Internacional de semilleros de investigaciòn"/>
    <s v="Ponencia"/>
    <s v="Montaje y seguimiento de la herramienta Cinco eses en la planta del Grupo Comercializadoras GCO como aplicación del conocimiento de aula a la realidad empresarial en los estudiantes de la tecnología en producción del ITM"/>
    <n v="2"/>
    <d v="2013-10-01T00:00:00"/>
    <d v="2016-10-01T00:00:00"/>
    <s v="Octubre"/>
    <s v="Universidad  Simón Bolivar "/>
    <s v="Colombia "/>
    <s v="Cucuta "/>
    <x v="2"/>
    <m/>
    <s v="CTS"/>
    <s v="CTS"/>
    <m/>
    <s v="N/A"/>
    <m/>
  </r>
  <r>
    <s v="DCRI"/>
    <s v="Maria Alejandra Genes Padilla "/>
    <s v="1.102.850.651"/>
    <s v="magenesp@gmail.com"/>
    <s v="Estudiante "/>
    <x v="27"/>
    <s v="Facultad de Ciencias Económicas y Administrativas"/>
    <s v="Misional "/>
    <x v="0"/>
    <s v="5 congreso internacional de gestión tecnológica y la innovación"/>
    <s v="Ponencia"/>
    <s v="Análisis bibliométrico de la innovación abierta en las organizaciones , la universidad y el estado"/>
    <n v="2"/>
    <d v="2025-10-01T00:00:00"/>
    <d v="2027-10-01T00:00:00"/>
    <s v="octubre "/>
    <s v="Universidad Industrial de Santander"/>
    <s v="Colombia "/>
    <s v="Bucaramanga "/>
    <x v="1"/>
    <s v="Semillero interdisciplinar de mercados "/>
    <s v="si "/>
    <s v="Memorias del evento -informe-constancia "/>
    <s v="S"/>
    <s v="N/A"/>
    <m/>
  </r>
  <r>
    <s v="DCRI"/>
    <s v="Juan Esteban Melguizo Vásquez "/>
    <s v="1.152.441.991"/>
    <s v="juanmelguizo134433@correo.itm.edu.co"/>
    <s v="Estudiante "/>
    <x v="0"/>
    <s v="Facultad de Ciencias Exactas y Aplicadas"/>
    <s v="Misional "/>
    <x v="0"/>
    <s v="XXX Congreso Brasilero de Ingeniería Biomédica CBEB"/>
    <s v="Ponencia"/>
    <s v="Estudo do fotoclareamento do azul de metileno em sistema sol-gel par aplicacoes em terapia fotodinamica"/>
    <n v="3"/>
    <d v="2017-10-01T00:00:00"/>
    <d v="2020-10-01T00:00:00"/>
    <s v="octubre "/>
    <s v="N/A"/>
    <s v="Brasil "/>
    <s v="Sao Paulo"/>
    <x v="0"/>
    <s v="N/A"/>
    <s v="No "/>
    <s v="Informe de movilidad, ceriticado de ponencia "/>
    <m/>
    <m/>
    <m/>
  </r>
  <r>
    <s v="DCRI"/>
    <s v="Jenifer Alejandra Morales Castro "/>
    <n v="1214716549"/>
    <s v="jalejamc@gmail.com"/>
    <s v="Estudiante "/>
    <x v="0"/>
    <s v="Facultad de Ciencias Exactas y Aplicadas"/>
    <s v="Misional "/>
    <x v="0"/>
    <s v="V Simposio de iniciacao cientifica da universida federal do ABC"/>
    <s v="Ponencia"/>
    <s v="estudio de la construcción de interfaces cerebro maquinas"/>
    <n v="4"/>
    <d v="2007-11-01T00:00:00"/>
    <s v="Noveimbre 11"/>
    <s v="Noviembre "/>
    <s v="Universidad Federal Do ABC"/>
    <s v="Brasil "/>
    <s v="Sao Paulo"/>
    <x v="0"/>
    <s v="N/A"/>
    <s v="No "/>
    <m/>
    <s v="S"/>
    <s v="si "/>
    <m/>
  </r>
  <r>
    <s v="DCRI"/>
    <s v="Yuliana Andrea Franco Marquez"/>
    <s v="1.214.716.549"/>
    <s v="yuliana.franco8@gmail.com"/>
    <s v="Estudiante "/>
    <x v="0"/>
    <s v="Facultad de Ciencias Exactas y Aplicadas"/>
    <s v="Misional "/>
    <x v="0"/>
    <s v="XV Simposio Latinomaericano de Polímeros y XIII Iberoamericano de Polímeros"/>
    <s v="Ponencia"/>
    <s v="Poster : Efecct of acidity on the catalytic activity of HZSM-5 zeolites for its application in chemical recycling of polypropoylene plastic wastes"/>
    <n v="4"/>
    <d v="2023-10-01T00:00:00"/>
    <d v="2027-10-01T00:00:00"/>
    <s v="octubre "/>
    <s v="Sociedad Polimerica de México "/>
    <s v="México "/>
    <s v="Cancun "/>
    <x v="0"/>
    <s v="Alquimia "/>
    <s v="si "/>
    <s v="paper sometido para su publicación en la revista nanoscale "/>
    <s v="S"/>
    <s v="si "/>
    <m/>
  </r>
  <r>
    <s v="DCRI"/>
    <s v="John Jairo Cardenas Gómez "/>
    <s v="1.037.616.265"/>
    <s v="johjairocg@gmail.com"/>
    <s v="Estudiante "/>
    <x v="1"/>
    <s v="Facultad de Artes y Humanidades"/>
    <s v="Misional "/>
    <x v="0"/>
    <s v="5 Congreso de Gestión Tecnológica e innovación COGESTEC 2016"/>
    <s v="Ponencia"/>
    <s v="Propuesta metodológica de selección y adquisiciones de tecnología biomédica con enfoque sostenible ( ético y ambiental, ) para IPS de tercer nivel de complejidad"/>
    <n v="2"/>
    <d v="2025-10-01T00:00:00"/>
    <d v="2027-10-01T00:00:00"/>
    <s v="octubre "/>
    <s v="Universidad Industrial de Santander"/>
    <s v="Colombia "/>
    <s v="Bucaramanga"/>
    <x v="2"/>
    <s v="N/A"/>
    <s v="si "/>
    <s v="Certificado de ponencia-socializacion de la ponencia "/>
    <s v="S"/>
    <s v="N/A"/>
    <s v="D:\Nuevo Volumen\DCRI\MOVILIDAD\2016\Informe presentados\2016\Jhon Jairo Cardenas"/>
  </r>
  <r>
    <s v="DCRI"/>
    <s v="Jovany Arley Sepúlveda Aguirre "/>
    <s v="71.222.008"/>
    <s v="jovaeib@gmail.com"/>
    <s v="Estudiante "/>
    <x v="1"/>
    <s v="Facultad de Artes y Humanidades"/>
    <s v="Misional "/>
    <x v="0"/>
    <s v="5 Congreso de Gestión Tecnológica e innovación COGESTEC 2016"/>
    <s v="Ponencia"/>
    <s v="Proponer un sistema de vigilancia para el análisis de tendencias en una IES utilizando un observatorio para la captura y salida de información, apoyando la gestión de innovación en las empresas del sur del valle de aburrá"/>
    <n v="2"/>
    <d v="2025-10-01T00:00:00"/>
    <d v="2027-10-01T00:00:00"/>
    <s v="octubre "/>
    <s v="Universidad Industrial de Santander"/>
    <s v="Colombia "/>
    <s v="Bucaramanga"/>
    <x v="2"/>
    <s v="Ceincias Administrativas "/>
    <s v="si "/>
    <s v="Socialización , publicación ISBN, memorias del evento, "/>
    <s v="S"/>
    <s v="N/A"/>
    <s v="De Asunto Recibido Tamaño Categorías _x000a_Jovany Sepúlveda Re: RV: Respuesta solicitud de movilidad domingo 9:39 a. m. 7 MB  "/>
  </r>
  <r>
    <s v="DCRI"/>
    <s v="Juan Pablo Murillo Escobar "/>
    <s v="1.152.686.437"/>
    <s v="jpmurillo22@gmail.com"/>
    <s v="Estudiante "/>
    <x v="15"/>
    <s v="Facultad de Ingenierías"/>
    <s v="Misional "/>
    <x v="0"/>
    <s v="VII Congreso de Ingeniería Biomédica"/>
    <s v="Ponencia"/>
    <s v="Prediction of critical air quality events using support vector machines and particle swarn optimization"/>
    <n v="2"/>
    <d v="2026-10-01T00:00:00"/>
    <d v="2028-10-01T00:00:00"/>
    <s v="Octubre"/>
    <s v="Universidad Autónoma de Bucaramanga"/>
    <s v="Colombia "/>
    <s v="Bucaramanga"/>
    <x v="2"/>
    <s v="GI2B"/>
    <s v="si "/>
    <s v="Publicación del artículo en ingles en la colección IFMBE Pocededing . "/>
    <m/>
    <s v="N/A"/>
    <m/>
  </r>
  <r>
    <s v="DCRI"/>
    <s v="Robert David Urda Benítez "/>
    <s v="1.128.438.734"/>
    <s v="rodau-8@hotmail.com"/>
    <s v="Estudiante "/>
    <x v="15"/>
    <s v="Facultad de Ingenierías"/>
    <s v="Misional "/>
    <x v="0"/>
    <s v="VII Congreso de Ingeniería Biomédica"/>
    <s v="Ponencia"/>
    <s v="Sudden cardiac death prediction base don a nonlinear estimation"/>
    <n v="2"/>
    <d v="2026-10-01T00:00:00"/>
    <d v="2028-10-01T00:00:00"/>
    <s v="Octubre"/>
    <s v="Universidad Autónoma de Bucaramanga"/>
    <s v="Colombia "/>
    <s v="Bucaramanga"/>
    <x v="2"/>
    <s v="GI2B"/>
    <s v="si "/>
    <s v="Publicación del artículo en ingles en la colección IFMBE Pocededing . "/>
    <m/>
    <s v="N/A"/>
    <m/>
  </r>
  <r>
    <s v="DCRI"/>
    <s v="Erika Solange Imbett Vargas "/>
    <s v="32.887.861"/>
    <s v="erikaimbett@itm.edu.co"/>
    <s v="Estudiante "/>
    <x v="1"/>
    <s v="Facultad de Artes y Humanidades"/>
    <s v="Misional "/>
    <x v="0"/>
    <s v="Seminario Internacional de Investigación en diseño "/>
    <s v="Ponencia"/>
    <s v="Los Artefactos como posibilitadores de las prácticas de vida indígenas, estudio de caso comunidad embera Katío"/>
    <n v="2"/>
    <d v="2026-10-01T00:00:00"/>
    <d v="2028-10-01T00:00:00"/>
    <s v="Octubre"/>
    <s v="Universidad del Azuay Ecuador "/>
    <s v="Ecuador "/>
    <s v="Ecuador "/>
    <x v="0"/>
    <s v="N/A"/>
    <s v="si "/>
    <s v="Memorias del evento -"/>
    <m/>
    <s v="si "/>
    <s v="D:\Nuevo Volumen\DCRI\MOVILIDAD\2016\Informe presentados\2016\Erka Imbett"/>
  </r>
  <r>
    <s v="DCRI"/>
    <s v="Maria Fernanda Vega de Mendoza "/>
    <n v="43626028"/>
    <s v="mariavega@itm.edu.co"/>
    <s v="Directora Relaciones Internacionales "/>
    <x v="6"/>
    <s v="Dirección de Cooperación y Relaciones Internacionales "/>
    <s v="Misional "/>
    <x v="2"/>
    <s v="LA Chec "/>
    <s v="Representaión Institucional "/>
    <s v="N/A"/>
    <n v="2"/>
    <d v="2024-11-01T00:00:00"/>
    <d v="2026-11-01T00:00:00"/>
    <s v="Noviembre "/>
    <s v="Centro de Convenciones Gonzalo Jimenez de Quesada "/>
    <s v="Colombia "/>
    <s v="Bogotá "/>
    <x v="2"/>
    <s v="N/A "/>
    <s v="si "/>
    <s v="Informe de movilidad"/>
    <s v="N/A"/>
    <s v="N/A"/>
    <s v="Pendiente informe "/>
  </r>
  <r>
    <s v="DCRI"/>
    <s v="Sara María Yepes "/>
    <n v="43165096"/>
    <s v="sarayepes@itm.edu.co "/>
    <s v="Docente de Carrera "/>
    <x v="43"/>
    <s v="Facultad de Ingenierías"/>
    <s v="Misional "/>
    <x v="2"/>
    <s v="LA Chec "/>
    <s v="Representación Institucional"/>
    <s v="N/A"/>
    <n v="2"/>
    <d v="2024-11-01T00:00:00"/>
    <d v="2026-11-01T00:00:00"/>
    <s v="Noviembre "/>
    <s v="Centro de Convenciones Gonzalo Jimenez de Quesada "/>
    <s v="Colombia "/>
    <s v="Bogotá "/>
    <x v="2"/>
    <s v="N/A "/>
    <s v="si "/>
    <s v="Informe de movildiad "/>
    <s v="N/A"/>
    <s v="N/A"/>
    <m/>
  </r>
  <r>
    <s v="Rectoria"/>
    <s v="Luz Helena Castrillón "/>
    <n v="21659087"/>
    <s v="luzcastrillon@itm.edu.co"/>
    <s v="Jefe Oficina Departamento Financiero y Comercial"/>
    <x v="6"/>
    <s v="Departamento Financiero y Comercial"/>
    <m/>
    <x v="2"/>
    <s v="Conversatorio. Aclaraciones y precisiones resepcto al marco normativo para la preparación y presentacion de la información financiera para entidades de gobierno-escolar resolución 533 de 2015 CGN"/>
    <s v="Representaión Institucional "/>
    <s v="N/A"/>
    <n v="1"/>
    <s v="noveimbre 28"/>
    <d v="2028-11-01T00:00:00"/>
    <s v="Noviembre "/>
    <s v="Hotel Habitel "/>
    <s v="Colombia "/>
    <s v="Bogotá "/>
    <x v="2"/>
    <s v="N/A "/>
    <s v="N/A "/>
    <s v="N/A "/>
    <m/>
    <s v="N/A"/>
    <m/>
  </r>
  <r>
    <s v="Rectoria"/>
    <s v="Yudisely Jazmín Loaiza Vasquez "/>
    <n v="43157202"/>
    <s v="yudiselyloaiza@itm.edu.co"/>
    <s v="Profesional Universitario "/>
    <x v="6"/>
    <s v="Departamento Financiero y Comercial"/>
    <m/>
    <x v="2"/>
    <s v="Conversatorio. Aclaraciones y precisiones resepcto al marco normativo para la preparación y presentacion de la información financiera para entidades de gobierno-escolar resolución 533 de 2015 CGN"/>
    <s v="Representaión Institucional "/>
    <s v="N/ A"/>
    <n v="1"/>
    <s v="noveimbre 28"/>
    <d v="2028-11-01T00:00:00"/>
    <s v="Noviembre "/>
    <s v="Hotel Habitel "/>
    <s v="Colombia "/>
    <s v="Bogotá "/>
    <x v="2"/>
    <s v="N/ A"/>
    <s v="N/A "/>
    <s v="N/A "/>
    <m/>
    <s v="N/A"/>
    <m/>
  </r>
  <r>
    <s v="Dirección de Investigación"/>
    <s v="Andres Mauricio Muñoz"/>
    <n v="1040730113"/>
    <s v="andresmuñoz@itm.edu.co"/>
    <s v="Docente Ocasional "/>
    <x v="10"/>
    <s v="Facultad de Ciencias Exactas y Aplicadas"/>
    <s v="Misional "/>
    <x v="1"/>
    <s v="Congreso internacional de metalurgica y materiales "/>
    <s v="Ponencia "/>
    <s v="Estudio terico y computacional de la anisopotría sismica. Aproximación al estudio de comportamientos de los materiales del susuelo colombiano "/>
    <n v="3"/>
    <s v="Noveimbre 22"/>
    <d v="2025-11-01T00:00:00"/>
    <s v="Noviembre "/>
    <s v="N/A "/>
    <s v="Argentina "/>
    <s v="Cordoba "/>
    <x v="3"/>
    <s v="migración sismica "/>
    <s v="Dirección de Investigación "/>
    <s v="Direción de investigación "/>
    <m/>
    <s v="ok "/>
    <m/>
  </r>
  <r>
    <s v="DCRI"/>
    <s v="Camilo Valencia Balvin "/>
    <n v="71371053"/>
    <s v="camilovalencia@itm.edu.co"/>
    <s v="Docente de Carrera "/>
    <x v="53"/>
    <s v="Facultad de Ingenierías"/>
    <s v="Misional "/>
    <x v="1"/>
    <s v="Pasantía "/>
    <s v="Pasantía "/>
    <s v="N/A "/>
    <n v="5"/>
    <d v="2027-11-01T00:00:00"/>
    <d v="2002-12-01T00:00:00"/>
    <s v="Noviembre "/>
    <s v="Univerdiad Andrés Bello "/>
    <s v="Chile "/>
    <s v="Santigao de Chile "/>
    <x v="3"/>
    <s v="N/A "/>
    <s v="S"/>
    <s v="Certificado de asistencia, informe de movilidad, constancis de asistencia "/>
    <m/>
    <m/>
    <s v=" "/>
  </r>
  <r>
    <s v="Dirección de Investigación"/>
    <s v="Luisa Fernanda Restrepo Rodríguez "/>
    <s v="1.152.684.594"/>
    <s v="luisaferero@gmail.com"/>
    <s v="Estudiante "/>
    <x v="45"/>
    <s v="Facultad de Ciencias Exactas y Aplicadas"/>
    <s v="Misional "/>
    <x v="0"/>
    <s v="Segundo Congreso de Colombiano de Bioquimica y Biologia Molecular (C2B2) "/>
    <s v="Ponencia"/>
    <s v="Metodología basada en maquinas de soporte vectorial con optimización por ejambre de partículas para la identificación de pacientes con leucemia mioleide aguda usando datos de microarreglo de proteinas "/>
    <n v="2"/>
    <d v="2003-11-01T00:00:00"/>
    <d v="2005-11-01T00:00:00"/>
    <s v="Noviembre"/>
    <s v="Eafit "/>
    <s v="Colombia "/>
    <s v="Medellín "/>
    <x v="2"/>
    <s v="GI2B"/>
    <s v="Dirección de Investigación "/>
    <s v="Dirección de Investigación "/>
    <m/>
    <s v="N/A"/>
    <m/>
  </r>
  <r>
    <s v="Dirección de Investigación"/>
    <s v="Johana Andrea Betancur Echeverri "/>
    <n v="1035915621"/>
    <s v="johanaandreabetncur@gmail.com"/>
    <s v="Estudiante "/>
    <x v="45"/>
    <s v="Facultad de Ciencias Exactas y Aplicadas"/>
    <s v="Misional "/>
    <x v="0"/>
    <s v="Segundo Congreso de Colombiano de Bioquimica y Biologia Molecular (C2B2) "/>
    <s v="Ponencia"/>
    <s v="Caracterización proteica del veneno de las abejas africanizadas en Colombia "/>
    <n v="2"/>
    <d v="2003-11-01T00:00:00"/>
    <d v="2005-11-01T00:00:00"/>
    <s v="Noviembre"/>
    <s v="Eafit "/>
    <s v="Colombia "/>
    <s v="Medellín "/>
    <x v="2"/>
    <s v="GI2B"/>
    <s v="Dirección de Investigación "/>
    <s v="Dirección de Investigación "/>
    <m/>
    <s v="N/A"/>
    <m/>
  </r>
  <r>
    <s v="Dirección de Investigación"/>
    <s v="Julio Cesar Muñoz Zapata"/>
    <n v="1017127370"/>
    <s v="N/A"/>
    <s v="Estudiante "/>
    <x v="9"/>
    <s v="Facultad de Ciencias Exactas y Aplicadas"/>
    <s v="Misional "/>
    <x v="0"/>
    <s v="Segundo seminario internacional de geofisica aplicada, geología. Minería y medio ambietne 2016"/>
    <s v="Ponencia"/>
    <s v="Estudio teorico y computacional de la propagación de ondas en medios elasticos homogeneos con anistropia "/>
    <n v="4"/>
    <d v="2021-11-01T00:00:00"/>
    <d v="2025-11-01T00:00:00"/>
    <s v="Noviembre"/>
    <s v="Universida pedagógica y tecnológica de Colombia "/>
    <s v="Colombia"/>
    <s v="Sogamoso "/>
    <x v="1"/>
    <s v="migración sismica "/>
    <s v="Dirección de Investigación "/>
    <s v="Dirección de Investigación "/>
    <m/>
    <s v="N/A"/>
    <m/>
  </r>
  <r>
    <s v="Rectoria"/>
    <s v="Eduard Emiro Rodriguez Ramirez "/>
    <n v="71759913"/>
    <s v="eduardrodriguez@itm.edu.co"/>
    <s v="Vicerrector de Docencia"/>
    <x v="6"/>
    <s v="Vicerrectoría de Docencia "/>
    <m/>
    <x v="2"/>
    <s v="Semianrio de Calidad de Educación Superior "/>
    <s v="Representación isntitucional "/>
    <s v="N/A "/>
    <n v="2"/>
    <d v="2024-11-01T00:00:00"/>
    <s v="Noveimbre 25"/>
    <s v="Noviembre "/>
    <s v="Centro de Formación Técncia CFT"/>
    <s v="Chile "/>
    <s v="Santiago de Chile "/>
    <x v="3"/>
    <s v="N/A "/>
    <s v="N/A "/>
    <s v="N/A "/>
    <m/>
    <s v="ok "/>
    <m/>
  </r>
  <r>
    <s v="Dirección de Investigación"/>
    <s v="Robinson Buitrago Sierra "/>
    <n v="8126627"/>
    <s v="robinsonbuitriago@itm.edu.co "/>
    <s v="Docente de Carrera "/>
    <x v="56"/>
    <s v="Facultad de Ingenierías"/>
    <s v="Misional "/>
    <x v="1"/>
    <s v="US Workshop de Nanotecnología "/>
    <s v="Asistente "/>
    <s v="N/A "/>
    <n v="2"/>
    <d v="2014-02-01T00:00:00"/>
    <d v="2015-02-01T00:00:00"/>
    <s v="Febrero "/>
    <s v="Universidad de los Andres"/>
    <s v="Colombia"/>
    <s v="Bogotá"/>
    <x v="2"/>
    <s v="N/A "/>
    <s v="Dirección de Investigación "/>
    <s v="Dirección de Investigación "/>
    <m/>
    <m/>
    <m/>
  </r>
  <r>
    <s v="Dirección de Investigación"/>
    <s v="Juan Felipe Santa Marin"/>
    <n v="9866096"/>
    <s v="juansanta@itm.edu.ci "/>
    <s v="Docente de Carrera "/>
    <x v="57"/>
    <s v="Facultad de Ingenierías"/>
    <s v="Misional "/>
    <x v="1"/>
    <s v="US Workshop de Nanotecnología "/>
    <s v="Asistente "/>
    <s v="N/A "/>
    <n v="2"/>
    <d v="2014-02-01T00:00:00"/>
    <d v="2015-02-01T00:00:00"/>
    <s v="Febrero "/>
    <s v="Universidad de los Andres"/>
    <s v="Colombia "/>
    <s v="Bogotá"/>
    <x v="2"/>
    <s v="N/A "/>
    <s v="Dirección de Investigación "/>
    <s v="Dirección de Investigación "/>
    <m/>
    <m/>
    <m/>
  </r>
  <r>
    <s v="Rectoria"/>
    <s v="Leonel Velasquez Torres "/>
    <n v="71679459"/>
    <s v="leonelvelasquez@itm.edu.co"/>
    <s v="Jefe Departamento Sistemas de Información"/>
    <x v="5"/>
    <s v="Facultad de Ingenierías"/>
    <s v="Misional "/>
    <x v="2"/>
    <s v="XXXIII reunión del Comandante del comando comjunto cibernético CCOC"/>
    <s v="Representación Institucional "/>
    <s v="N/A "/>
    <n v="2"/>
    <d v="2021-11-01T00:00:00"/>
    <d v="2022-11-01T00:00:00"/>
    <s v="Noviembre "/>
    <s v="Bogotá "/>
    <s v="Colombia "/>
    <s v="Bogotá "/>
    <x v="2"/>
    <s v="N/A "/>
    <s v="N/A "/>
    <s v="N/A "/>
    <m/>
    <s v="N/A "/>
    <m/>
  </r>
  <r>
    <s v="Rectoria"/>
    <s v="Juan Carlos Amaya Castrillon "/>
    <n v="71602896"/>
    <s v="juanamaya@itm.edu.co"/>
    <s v="Vicerrector General "/>
    <x v="6"/>
    <s v="Vicerrectoria General "/>
    <m/>
    <x v="2"/>
    <s v="Gran Foro Nacional del Plan Decanal de Educación "/>
    <s v="Representación Institucional "/>
    <s v="N/A "/>
    <n v="22"/>
    <d v="2022-11-01T00:00:00"/>
    <d v="2022-11-01T00:00:00"/>
    <s v="Noviembre "/>
    <s v="Viceministerio de Educación "/>
    <s v="Colombia "/>
    <s v="Bogotá "/>
    <x v="2"/>
    <s v="N/A "/>
    <s v="N/A "/>
    <s v="N/A "/>
    <m/>
    <s v="N/A "/>
    <m/>
  </r>
  <r>
    <s v="Dirección de Investigación"/>
    <s v="Iliana María Ramírez "/>
    <n v="43516679"/>
    <s v="ilianaramirez@itm.edu.co"/>
    <s v="Docente de Carrera "/>
    <x v="0"/>
    <s v="Facultad de Ciencias Exactas y Aplicadas"/>
    <s v="Misional "/>
    <x v="1"/>
    <s v="Congreso Geogebra "/>
    <s v="Ponencia"/>
    <s v="Modelo de modelación de un método de medición: proyecto de aula "/>
    <n v="3"/>
    <d v="1930-11-01T00:00:00"/>
    <d v="2002-12-01T00:00:00"/>
    <s v="Noviembre "/>
    <s v="ITM "/>
    <s v="Colombia "/>
    <s v="Medellín "/>
    <x v="2"/>
    <s v="N/A "/>
    <s v="Dirección de Investigación "/>
    <s v="Dirección de Investigación "/>
    <m/>
    <s v="N/A "/>
    <m/>
  </r>
  <r>
    <s v="Dirección de Investigación"/>
    <s v="Adriana Guerrrero"/>
    <n v="43082062"/>
    <s v="adrianaguerrero@itm.edu.co"/>
    <s v="Docente de Carrera "/>
    <x v="0"/>
    <s v="Facultad de Ciencias Exactas y Aplicadas"/>
    <s v="Misional "/>
    <x v="1"/>
    <s v="Congreso Geogebra "/>
    <s v="Ponencia "/>
    <s v="Medición y trabajo de campo "/>
    <n v="3"/>
    <d v="1930-11-01T00:00:00"/>
    <d v="2002-12-01T00:00:00"/>
    <s v="Noviembre "/>
    <s v="ITM "/>
    <s v="Colombia "/>
    <s v="Medellín "/>
    <x v="2"/>
    <s v="N/A "/>
    <s v="Dirección de Investigación "/>
    <s v="Dirección de Investigación "/>
    <m/>
    <s v="N/A"/>
    <m/>
  </r>
  <r>
    <s v="Rectoria"/>
    <s v="Luis Horacio Botero "/>
    <n v="70560425"/>
    <s v="luisbotero@itm.edu.co "/>
    <s v="Vicerrector de Investigación "/>
    <x v="6"/>
    <s v="Vicerrectoria de Investigación y Extensíón "/>
    <m/>
    <x v="2"/>
    <s v="Socialización Guias de Internacionalización para la comunidad académcia "/>
    <s v="Representación Institucional "/>
    <s v="N/A "/>
    <n v="1"/>
    <d v="2002-12-01T00:00:00"/>
    <d v="2002-12-01T00:00:00"/>
    <s v="Diciembre "/>
    <s v="Ministerio de Educación Nacional "/>
    <s v="Colombia "/>
    <s v="Bogotá "/>
    <x v="2"/>
    <s v="N/A "/>
    <s v="N/A "/>
    <s v="N/A "/>
    <m/>
    <s v="N/A "/>
    <m/>
  </r>
  <r>
    <s v="DCRI"/>
    <s v="Alejandra Posada Ferez "/>
    <n v="1036670415"/>
    <s v="alejandraferez@hotmail.com"/>
    <s v="Estudiante "/>
    <x v="0"/>
    <s v="Facultad de Ciencias Exactas y Aplicadas"/>
    <s v="Misional "/>
    <x v="0"/>
    <s v="Congreso Colombiano de Ecología 2016"/>
    <s v="Ponencia"/>
    <s v="Ciencia Ciudadana : acciones de sensibilización para la prevención del atropellamiento de fauma silvestre en las carreteras de Colombia "/>
    <n v="3"/>
    <d v="1930-11-01T00:00:00"/>
    <d v="2002-12-01T00:00:00"/>
    <s v="Noviembre "/>
    <s v="RECOSFA "/>
    <s v="Colombia "/>
    <s v="Bogotá "/>
    <x v="2"/>
    <s v="N/A "/>
    <s v="No "/>
    <s v="Certificado de asistencia -informe de movildiad "/>
    <s v="S"/>
    <s v="N/A "/>
    <m/>
  </r>
  <r>
    <s v="Rectoria"/>
    <s v="Paul Alexander Ríos Gallego "/>
    <n v="18008353"/>
    <s v="paulrios@itm.edu.co"/>
    <s v="Docente Ocasional "/>
    <x v="16"/>
    <s v="Facultad de Ciencias Económicas y Administrativas"/>
    <s v="Misional "/>
    <x v="1"/>
    <s v="Innovation land 2016"/>
    <s v="Asistente "/>
    <s v="N/A "/>
    <n v="1"/>
    <d v="2023-11-01T00:00:00"/>
    <d v="2024-11-01T00:00:00"/>
    <s v="Noviembre "/>
    <s v="Plaza Mayor Medellín"/>
    <s v="Colombia "/>
    <s v="Medellín "/>
    <x v="2"/>
    <s v="N/A "/>
    <s v="Centro de emprendimiento "/>
    <s v="Centro de emprendimiento "/>
    <m/>
    <s v="N/A "/>
    <m/>
  </r>
  <r>
    <s v="Rectoria"/>
    <s v="David Alejandro Coy "/>
    <n v="8031985"/>
    <s v="davidcoy@itm.edu.co"/>
    <s v="Docente Ocasional "/>
    <x v="51"/>
    <s v="Facultad de Ciencias Económicas y Administrativas"/>
    <s v="Misional "/>
    <x v="1"/>
    <s v="Innovation land 2016"/>
    <s v="Asistente "/>
    <s v="N/A"/>
    <n v="1"/>
    <d v="2023-11-01T00:00:00"/>
    <d v="2024-11-01T00:00:00"/>
    <s v="Noviembre "/>
    <s v="Plaza Mayor Medellín"/>
    <s v="Colombia "/>
    <s v="Medellín "/>
    <x v="2"/>
    <s v="N/A "/>
    <s v="Centro de emprendimiento "/>
    <s v="Centro de emprendimiento "/>
    <m/>
    <s v="N/A "/>
    <m/>
  </r>
  <r>
    <s v="Rectoria"/>
    <s v="Patricia Restrepo "/>
    <n v="43627546"/>
    <s v="patriciarestrepo@itm.edu.co"/>
    <s v="Profesional Universitario "/>
    <x v="6"/>
    <s v="Dirección de Comunicaciones y Publicaciones "/>
    <m/>
    <x v="2"/>
    <s v="Premio nacional de Alta Gerencia "/>
    <s v="Asistetne "/>
    <s v="N/A "/>
    <n v="1"/>
    <d v="2028-11-01T00:00:00"/>
    <d v="2028-11-01T00:00:00"/>
    <s v="Noviembre "/>
    <s v="Presidencia de la Republica "/>
    <s v="Colombia "/>
    <s v="Boogotá "/>
    <x v="2"/>
    <s v="N/A "/>
    <s v="N/A "/>
    <s v="N/A "/>
    <m/>
    <s v="N/A "/>
    <m/>
  </r>
  <r>
    <s v="DCRI"/>
    <s v="Jaime Andres Cano Salazar "/>
    <n v="71333978"/>
    <s v="jaimecano@itm.edu.co"/>
    <s v="Director de Investigaciones "/>
    <x v="6"/>
    <s v="Dirección de Investigaciones "/>
    <m/>
    <x v="2"/>
    <s v="misión institucional con el fin de visitar socios con los que tenemos convenios de tiempo atrás"/>
    <s v="Misión"/>
    <s v="N/A "/>
    <n v="8"/>
    <d v="2003-12-01T00:00:00"/>
    <d v="2010-12-01T00:00:00"/>
    <s v="Diciembre "/>
    <s v="Museo de Ciencias Naturales Barcelona, Universidad Autónoma de Barcelona, Universidad Pompeu Fabra, Escuela del Agua, Universidad de Girona"/>
    <s v="España "/>
    <s v="España "/>
    <x v="3"/>
    <s v="N/A"/>
    <s v="N/A"/>
    <s v="N/A "/>
    <m/>
    <s v="si "/>
    <s v="Regresa Diciembre 10"/>
  </r>
  <r>
    <s v="Rectoria"/>
    <s v="Hernán Dario Osorio Pulgarin "/>
    <n v="70419672"/>
    <s v="hernánosorio@itm.edu.Co"/>
    <s v="Profesional Universitario "/>
    <x v="5"/>
    <s v="Dirección de Planeación "/>
    <m/>
    <x v="2"/>
    <s v="Foro fomento a  la educacion superior "/>
    <s v="Asistencia "/>
    <s v="N/A"/>
    <n v="1"/>
    <d v="2029-11-01T00:00:00"/>
    <d v="2029-11-01T00:00:00"/>
    <s v="Noviembre"/>
    <s v="Hotel Boutique City Center "/>
    <s v="Colobmia "/>
    <s v="Bogotá "/>
    <x v="1"/>
    <s v="N/A"/>
    <s v="N/A "/>
    <s v="N/A "/>
    <m/>
    <s v="N/A"/>
    <m/>
  </r>
  <r>
    <s v="Dirección de Investigación"/>
    <s v="Juan Diego Lopez Chavarriaga "/>
    <n v="98771753"/>
    <s v="lopezjuan@hotmail.com"/>
    <s v="Estudiante "/>
    <x v="26"/>
    <s v="Facultad de Ciencias Económicas y Administrativas"/>
    <s v="Misional "/>
    <x v="0"/>
    <s v="Congreso Geogebra "/>
    <s v="Ponencia"/>
    <s v="Modelo de validación de un método de medición : proyecto de aula  "/>
    <n v="2"/>
    <d v="1930-11-01T00:00:00"/>
    <d v="2002-12-01T00:00:00"/>
    <s v="Noviembre "/>
    <s v="ITM "/>
    <s v="Colombia "/>
    <s v="Medellín "/>
    <x v="1"/>
    <s v="Didactica y modelamiento "/>
    <s v="Dirección de Investigación"/>
    <s v="Dirección de Investigación"/>
    <m/>
    <s v="N/A "/>
    <m/>
  </r>
  <r>
    <s v="Rectoria"/>
    <s v="Isabel Cristina Piedrahita Correo "/>
    <n v="39179426"/>
    <s v="isabelpiedrahita@itm.edu.co"/>
    <s v="Contratista Investigación "/>
    <x v="6"/>
    <s v="Dirección de Investigaciones "/>
    <m/>
    <x v="2"/>
    <s v="Visita Centro Neurocity "/>
    <s v="Asistencia "/>
    <s v="N/A "/>
    <n v="1"/>
    <d v="2006-12-01T00:00:00"/>
    <d v="2006-12-01T00:00:00"/>
    <s v="Diciembre "/>
    <s v="Centro Neurocity "/>
    <s v="Colombia "/>
    <s v="Manizales "/>
    <x v="1"/>
    <s v=" N/A "/>
    <s v="N/A "/>
    <s v="N/A "/>
    <m/>
    <s v="N/A "/>
    <m/>
  </r>
  <r>
    <s v="Rectoria"/>
    <s v="Olga Ruiz "/>
    <n v="43575366"/>
    <s v="olgaruiz@itm.edu.co "/>
    <s v="Jefe Centro de Empredimiento "/>
    <x v="6"/>
    <s v="Centro de Emprendimiento "/>
    <m/>
    <x v="2"/>
    <s v="Visita Centro Neurocity "/>
    <s v="Asistencia "/>
    <s v="N/A "/>
    <n v="1"/>
    <d v="2006-12-01T00:00:00"/>
    <d v="2006-12-01T00:00:00"/>
    <s v="Diciembre "/>
    <s v="Centro Neurocity "/>
    <s v="Colombia "/>
    <s v="Manizales "/>
    <x v="1"/>
    <s v=" N/A "/>
    <s v="N/A "/>
    <s v="N/A "/>
    <m/>
    <s v="N/A "/>
    <m/>
  </r>
  <r>
    <s v="Rectoria"/>
    <s v="Juan Carlos Jaramillo Fayad "/>
    <n v="79568315"/>
    <s v="juanjaramillo@itm.edu.co "/>
    <s v="Docente Ocasional "/>
    <x v="36"/>
    <s v="Facultad de Ciencias Exactas y Aplicadas"/>
    <s v="Misional "/>
    <x v="1"/>
    <s v="Inauguración mesa de trabajo infraestructura verde -congreso colombiano de ecologia "/>
    <s v="Asistente "/>
    <s v="N/A "/>
    <n v="2"/>
    <d v="2029-11-01T00:00:00"/>
    <d v="1930-11-01T00:00:00"/>
    <s v="Noviembre "/>
    <s v="Ministerio de Transporte "/>
    <s v="Colombia "/>
    <s v="Bogotá "/>
    <x v="2"/>
    <s v="N/A "/>
    <s v="N/A "/>
    <s v="N/A "/>
    <m/>
    <s v="N/A "/>
    <m/>
  </r>
  <r>
    <s v="DCRI"/>
    <s v="Jonathan Bermudez Hernandez"/>
    <n v="1036611459"/>
    <s v="jonathannermudez@itm.edu.co"/>
    <s v="Docente Ocasional "/>
    <x v="4"/>
    <s v="Facultad de Ciencias Económicas y Administrativas"/>
    <s v="Misional "/>
    <x v="1"/>
    <s v="Primer seminario presencial en el marco del programa ProGrand "/>
    <s v="Asistente "/>
    <s v="N/A"/>
    <n v="3"/>
    <d v="2028-11-01T00:00:00"/>
    <d v="2002-12-01T00:00:00"/>
    <s v="Noviembre "/>
    <s v="N/A"/>
    <s v="Colombia"/>
    <s v="Bogotá "/>
    <x v="1"/>
    <s v="N/A"/>
    <s v="S"/>
    <m/>
    <s v="S"/>
    <s v="N/A"/>
    <s v="Regresa el 02 de diciembre "/>
  </r>
  <r>
    <s v="N/A -DCRI"/>
    <s v="Santiago Mazo Hoyos "/>
    <s v="1´152.203.605"/>
    <s v="N/A "/>
    <s v="Estudiante "/>
    <x v="3"/>
    <s v="Facultad de Artes y Humanidades"/>
    <s v="Misional "/>
    <x v="0"/>
    <s v="44 Salón Nacional de Artista y al Seminario Internacional Psicotropismos "/>
    <s v="Asistente"/>
    <s v="N/A "/>
    <n v="7"/>
    <d v="2004-10-01T00:00:00"/>
    <d v="2007-10-01T00:00:00"/>
    <s v="Octubre"/>
    <s v="Salon Nacional de Artistas "/>
    <s v="Colombia "/>
    <s v="Pereira "/>
    <x v="2"/>
    <s v="N/A "/>
    <s v="S"/>
    <s v="Informe "/>
    <s v="S"/>
    <s v="N/A"/>
    <m/>
  </r>
  <r>
    <s v="N/A -DCRI"/>
    <s v="  María Isabel Marín"/>
    <s v="1’214.733.051"/>
    <s v="N/A "/>
    <s v="Estudiante "/>
    <x v="3"/>
    <s v="Facultad de Artes y Humanidades"/>
    <s v="Misional "/>
    <x v="0"/>
    <s v="44 Salón Nacional de Artista y al Seminario Internacional Psicotropismos "/>
    <s v="Asistente"/>
    <s v="N/A "/>
    <n v="7"/>
    <d v="2004-10-01T00:00:00"/>
    <d v="2007-10-01T00:00:00"/>
    <s v="Octubre"/>
    <s v="Salon Nacional de Artistas "/>
    <s v="Colombia "/>
    <s v="Pereira "/>
    <x v="2"/>
    <s v="N/A "/>
    <s v="S"/>
    <s v="Informe "/>
    <s v="S"/>
    <s v="N/A"/>
    <m/>
  </r>
  <r>
    <s v="N/A -DCRI"/>
    <s v="    Manuel Atencia "/>
    <s v="1’116.543.896"/>
    <s v="N/A "/>
    <s v="Estudiante "/>
    <x v="3"/>
    <s v="Facultad de Artes y Humanidades"/>
    <s v="Misional "/>
    <x v="0"/>
    <s v="44 Salón Nacional de Artista y al Seminario Internacional Psicotropismos "/>
    <s v="Asistente"/>
    <s v="N/A "/>
    <n v="7"/>
    <d v="2004-10-01T00:00:00"/>
    <d v="2007-10-01T00:00:00"/>
    <s v="Octubre"/>
    <s v="Salon Nacional de Artistas "/>
    <s v="Colombia "/>
    <s v="Pereira "/>
    <x v="2"/>
    <s v="N/A "/>
    <s v="S"/>
    <s v="Informe "/>
    <s v="S"/>
    <s v="N/A"/>
    <m/>
  </r>
  <r>
    <s v="N/A -DCRI"/>
    <s v="  Laura Meneses "/>
    <s v="1’017.232.295"/>
    <s v="N/A "/>
    <s v="Estudiante "/>
    <x v="3"/>
    <s v="Facultad de Artes y Humanidades"/>
    <s v="Misional "/>
    <x v="0"/>
    <s v="44 Salón Nacional de Artista y al Seminario Internacional Psicotropismos "/>
    <s v="Asistente"/>
    <s v="N/A "/>
    <n v="7"/>
    <d v="2004-10-01T00:00:00"/>
    <d v="2007-10-01T00:00:00"/>
    <s v="Octubre"/>
    <s v="Salon Nacional de Artistas "/>
    <s v="Colombia "/>
    <s v="Pereira "/>
    <x v="2"/>
    <s v="N/A "/>
    <s v="S"/>
    <s v="Informe "/>
    <s v="S"/>
    <s v="N/A"/>
    <m/>
  </r>
  <r>
    <s v="N/A -DCRI"/>
    <s v="Daniel Valencia Gomez "/>
    <s v="1’152.697.609"/>
    <s v="N/A "/>
    <s v="Estudiante "/>
    <x v="3"/>
    <s v="Facultad de Artes y Humanidades"/>
    <s v="Misional "/>
    <x v="0"/>
    <s v="44 Salón Nacional de Artista y al Seminario Internacional Psicotropismos "/>
    <s v="Asistente"/>
    <s v="N/A "/>
    <n v="7"/>
    <d v="2004-10-01T00:00:00"/>
    <d v="2007-10-01T00:00:00"/>
    <s v="Octubre"/>
    <s v="Salon Nacional de Artistas "/>
    <s v="Colombia "/>
    <s v="Pereira "/>
    <x v="2"/>
    <s v="N/A "/>
    <s v="S"/>
    <s v="Informe "/>
    <s v="S"/>
    <s v="N/A"/>
    <m/>
  </r>
  <r>
    <s v="N/A -DCRI"/>
    <s v="Santiago Londoño Villada"/>
    <s v="1’128.480.654"/>
    <s v="N/A "/>
    <s v="Estudiante "/>
    <x v="3"/>
    <s v="Facultad de Artes y Humanidades"/>
    <s v="Misional "/>
    <x v="0"/>
    <s v="44 Salón Nacional de Artista y al Seminario Internacional Psicotropismos "/>
    <s v="Asistente"/>
    <s v="N/A "/>
    <n v="7"/>
    <d v="2004-10-01T00:00:00"/>
    <d v="2007-10-01T00:00:00"/>
    <s v="Octubre"/>
    <s v="Salon Nacional de Artistas "/>
    <s v="Colombia "/>
    <s v="Pereira "/>
    <x v="2"/>
    <s v="N/A "/>
    <s v="S"/>
    <s v="Informe "/>
    <s v="S"/>
    <s v="N/A"/>
    <m/>
  </r>
  <r>
    <s v="N/A -DCRI"/>
    <s v="   Angela Alarcón Lozano"/>
    <s v="1’128.418.709"/>
    <s v="N/A "/>
    <s v="Estudiante "/>
    <x v="3"/>
    <s v="Facultad de Artes y Humanidades"/>
    <s v="Misional "/>
    <x v="0"/>
    <s v="44 Salón Nacional de Artista y al Seminario Internacional Psicotropismos "/>
    <s v="Asistente"/>
    <s v="N/A "/>
    <n v="7"/>
    <d v="2004-10-01T00:00:00"/>
    <d v="2007-10-01T00:00:00"/>
    <s v="Octubre"/>
    <s v="Salon Nacional de Artistas "/>
    <s v="Colombia "/>
    <s v="Pereira "/>
    <x v="2"/>
    <s v="N/A "/>
    <s v="S"/>
    <s v="Informe "/>
    <s v="S"/>
    <s v="N/A"/>
    <m/>
  </r>
  <r>
    <s v="N/A -DCRI"/>
    <s v="    Diana Carolina Zapata "/>
    <s v="1’037.594.900"/>
    <s v="N/A "/>
    <s v="Estudiante "/>
    <x v="3"/>
    <s v="Facultad de Artes y Humanidades"/>
    <s v="Misional "/>
    <x v="0"/>
    <s v="44 Salón Nacional de Artista y al Seminario Internacional Psicotropismos "/>
    <s v="Asistente"/>
    <s v="N/A "/>
    <n v="7"/>
    <d v="2004-10-01T00:00:00"/>
    <d v="2007-10-01T00:00:00"/>
    <s v="Octubre"/>
    <s v="Salon Nacional de Artistas "/>
    <s v="Colombia "/>
    <s v="Pereira "/>
    <x v="2"/>
    <s v="N/A "/>
    <s v="S"/>
    <s v="Informe "/>
    <s v="S"/>
    <s v="N/A"/>
    <m/>
  </r>
  <r>
    <s v="N/A -DCRI"/>
    <s v="Sara Correa Florez"/>
    <s v="1’017.221.480"/>
    <s v="N/A "/>
    <s v="Estudiante "/>
    <x v="3"/>
    <s v="Facultad de Artes y Humanidades"/>
    <s v="Misional "/>
    <x v="0"/>
    <s v="44 Salón Nacional de Artista y al Seminario Internacional Psicotropismos "/>
    <s v="Asistente"/>
    <s v="N/A "/>
    <n v="7"/>
    <d v="2004-10-01T00:00:00"/>
    <d v="2007-10-01T00:00:00"/>
    <s v="Octubre"/>
    <s v="Salon Nacional de Artistas "/>
    <s v="Colombia "/>
    <s v="Pereira "/>
    <x v="2"/>
    <s v="N/A "/>
    <s v="S"/>
    <s v="Informe "/>
    <s v="S"/>
    <s v="N/A"/>
    <m/>
  </r>
  <r>
    <s v="N/A -DCRI"/>
    <s v="  Alejandro Ibata "/>
    <s v="1’214.717.253"/>
    <s v="N/A "/>
    <s v="Estudiante "/>
    <x v="3"/>
    <s v="Facultad de Artes y Humanidades"/>
    <s v="Misional "/>
    <x v="0"/>
    <s v="44 Salón Nacional de Artista y al Seminario Internacional Psicotropismos "/>
    <s v="Asistente"/>
    <s v="N/A "/>
    <n v="7"/>
    <d v="2004-10-01T00:00:00"/>
    <d v="2007-10-01T00:00:00"/>
    <s v="Octubre"/>
    <s v="Salon Nacional de Artistas "/>
    <s v="Colombia "/>
    <s v="Pereira "/>
    <x v="2"/>
    <s v="N/A "/>
    <s v="S"/>
    <s v="Informe "/>
    <s v="S"/>
    <s v="N/A"/>
    <m/>
  </r>
  <r>
    <s v="N/A -DCRI"/>
    <s v="María Camila Cardona "/>
    <s v="1’039.456.152"/>
    <s v="N/A "/>
    <s v="Estudiante "/>
    <x v="3"/>
    <s v="Facultad de Artes y Humanidades"/>
    <s v="Misional "/>
    <x v="0"/>
    <s v="44 Salón Nacional de Artista y al Seminario Internacional Psicotropismos "/>
    <s v="Asistente"/>
    <s v="N/A "/>
    <n v="7"/>
    <d v="2004-10-01T00:00:00"/>
    <d v="2007-10-01T00:00:00"/>
    <s v="Octubre"/>
    <s v="Salon Nacional de Artistas "/>
    <s v="Colombia "/>
    <s v="Pereira "/>
    <x v="2"/>
    <s v="N/A "/>
    <s v="S"/>
    <s v="Informe "/>
    <s v="S"/>
    <s v="N/A"/>
    <m/>
  </r>
  <r>
    <s v="N/A -DCRI"/>
    <s v="Natalia Andrea Garces Echeverri "/>
    <s v="1’152.696.485"/>
    <s v="N/A "/>
    <s v="Estudiante "/>
    <x v="3"/>
    <s v="Facultad de Artes y Humanidades"/>
    <s v="Misional "/>
    <x v="0"/>
    <s v="44 Salón Nacional de Artista y al Seminario Internacional Psicotropismos "/>
    <s v="Asistente"/>
    <s v="N/A "/>
    <n v="7"/>
    <d v="2004-10-01T00:00:00"/>
    <d v="2007-10-01T00:00:00"/>
    <s v="Octubre"/>
    <s v="Salon Nacional de Artistas "/>
    <s v="Colombia "/>
    <s v="Pereira "/>
    <x v="2"/>
    <s v="N/A "/>
    <s v="S"/>
    <s v="Informe "/>
    <s v="S"/>
    <s v="N/A"/>
    <m/>
  </r>
  <r>
    <s v="N/A -DCRI"/>
    <s v="Hamilton Mora "/>
    <s v="1’128.456.622"/>
    <s v="N/A "/>
    <s v="Estudiante "/>
    <x v="3"/>
    <s v="Facultad de Artes y Humanidades"/>
    <s v="Misional "/>
    <x v="0"/>
    <s v="44 Salón Nacional de Artista y al Seminario Internacional Psicotropismos "/>
    <s v="Asistente"/>
    <s v="N/A "/>
    <n v="7"/>
    <d v="2004-10-01T00:00:00"/>
    <d v="2007-10-01T00:00:00"/>
    <s v="Octubre"/>
    <s v="Salon Nacional de Artistas "/>
    <s v="Colombia "/>
    <s v="Pereira "/>
    <x v="2"/>
    <s v="N/A "/>
    <s v="S"/>
    <s v="Informe "/>
    <s v="S"/>
    <s v="N/A"/>
    <m/>
  </r>
  <r>
    <s v="N/A -DCRI"/>
    <s v="  Luisa Muñoz Pérez"/>
    <s v="1’216.716.617"/>
    <s v="N/A "/>
    <s v="Estudiante "/>
    <x v="3"/>
    <s v="Facultad de Artes y Humanidades"/>
    <s v="Misional "/>
    <x v="0"/>
    <s v="44 Salón Nacional de Artista y al Seminario Internacional Psicotropismos "/>
    <s v="Asistente"/>
    <s v="N/A "/>
    <n v="7"/>
    <d v="2004-10-01T00:00:00"/>
    <d v="2007-10-01T00:00:00"/>
    <s v="Octubre"/>
    <s v="Salon Nacional de Artistas "/>
    <s v="Colombia "/>
    <s v="Pereira "/>
    <x v="2"/>
    <s v="N/A "/>
    <s v="S"/>
    <s v="Informe "/>
    <s v="S"/>
    <s v="N/A"/>
    <m/>
  </r>
  <r>
    <s v="N/A -DCRI"/>
    <s v=" Elizabeth Betancur Lopez "/>
    <s v="1’036.654.118"/>
    <s v="N/A "/>
    <s v="Estudiante "/>
    <x v="3"/>
    <s v="Facultad de Artes y Humanidades"/>
    <s v="Misional "/>
    <x v="0"/>
    <s v="44 Salón Nacional de Artista y al Seminario Internacional Psicotropismos "/>
    <s v="Asistente"/>
    <s v="N/A "/>
    <n v="7"/>
    <d v="2004-10-01T00:00:00"/>
    <d v="2007-10-01T00:00:00"/>
    <s v="Octubre"/>
    <s v="Salon Nacional de Artistas "/>
    <s v="Colombia "/>
    <s v="Pereira "/>
    <x v="2"/>
    <s v="N/A "/>
    <s v="S"/>
    <s v="Informe "/>
    <s v="S"/>
    <s v="N/A"/>
    <m/>
  </r>
  <r>
    <s v="N/A -DCRI"/>
    <s v=" Sara Gonzalez Gerrera"/>
    <s v="1’152.702.321"/>
    <s v="N/A "/>
    <s v="Estudiante "/>
    <x v="3"/>
    <s v="Facultad de Artes y Humanidades"/>
    <s v="Misional "/>
    <x v="0"/>
    <s v="44 Salón Nacional de Artista y al Seminario Internacional Psicotropismos "/>
    <s v="Asistente"/>
    <s v="N/A "/>
    <n v="7"/>
    <d v="2004-10-01T00:00:00"/>
    <d v="2007-10-01T00:00:00"/>
    <s v="Octubre"/>
    <s v="Salon Nacional de Artistas "/>
    <s v="Colombia "/>
    <s v="Pereira "/>
    <x v="2"/>
    <s v="N/A "/>
    <s v="S"/>
    <s v="Informe "/>
    <s v="S"/>
    <s v="N/A"/>
    <m/>
  </r>
  <r>
    <s v="N/A -DCRI"/>
    <s v="   Luisa María Urquijo Palacio "/>
    <s v="1’039.457.941"/>
    <s v="N/A "/>
    <s v="Estudiante "/>
    <x v="3"/>
    <s v="Facultad de Artes y Humanidades"/>
    <s v="Misional "/>
    <x v="0"/>
    <s v="44 Salón Nacional de Artista y al Seminario Internacional Psicotropismos "/>
    <s v="Asistente"/>
    <s v="N/A "/>
    <n v="7"/>
    <d v="2004-10-01T00:00:00"/>
    <d v="2007-10-01T00:00:00"/>
    <s v="Octubre"/>
    <s v="Salon Nacional de Artistas "/>
    <s v="Colombia "/>
    <s v="Pereira "/>
    <x v="2"/>
    <s v="N/A "/>
    <s v="S"/>
    <s v="Informe "/>
    <s v="S"/>
    <s v="N/A"/>
    <m/>
  </r>
  <r>
    <s v="N/A -DCRI"/>
    <s v=" Dayanara Taborda Pérez "/>
    <s v="1’152.448.059"/>
    <s v="N/A "/>
    <s v="Estudiante "/>
    <x v="3"/>
    <s v="Facultad de Artes y Humanidades"/>
    <s v="Misional "/>
    <x v="0"/>
    <s v="44 Salón Nacional de Artista y al Seminario Internacional Psicotropismos "/>
    <s v="Asistente"/>
    <s v="N/A "/>
    <n v="7"/>
    <d v="2004-10-01T00:00:00"/>
    <d v="2007-10-01T00:00:00"/>
    <s v="Octubre"/>
    <s v="Salon Nacional de Artistas "/>
    <s v="Colombia "/>
    <s v="Pereira "/>
    <x v="2"/>
    <s v="N/A "/>
    <s v="S"/>
    <s v="Informe "/>
    <s v="S"/>
    <s v="N/A"/>
    <m/>
  </r>
  <r>
    <s v="N/A -DCRI"/>
    <s v="   Pablo Londoño Vélez "/>
    <s v="1’036.669.676"/>
    <s v="N/A "/>
    <s v="Estudiante "/>
    <x v="3"/>
    <s v="Facultad de Artes y Humanidades"/>
    <s v="Misional "/>
    <x v="0"/>
    <s v="44 Salón Nacional de Artista y al Seminario Internacional Psicotropismos "/>
    <s v="Asistente"/>
    <s v="N/A "/>
    <n v="7"/>
    <d v="2004-10-01T00:00:00"/>
    <d v="2007-10-01T00:00:00"/>
    <s v="Octubre"/>
    <s v="Salon Nacional de Artistas "/>
    <s v="Colombia "/>
    <s v="Pereira "/>
    <x v="2"/>
    <s v="N/A "/>
    <s v="S"/>
    <s v="Informe "/>
    <s v="S"/>
    <s v="N/A"/>
    <m/>
  </r>
  <r>
    <s v="N/A -DCRI"/>
    <s v=" Santiago Restrepo Benitez"/>
    <s v="1’039.470.379"/>
    <s v="N/A "/>
    <s v="Estudiante "/>
    <x v="3"/>
    <s v="Facultad de Artes y Humanidades"/>
    <s v="Misional "/>
    <x v="0"/>
    <s v="44 Salón Nacional de Artista y al Seminario Internacional Psicotropismos "/>
    <s v="Asistente"/>
    <s v="N/A "/>
    <n v="7"/>
    <d v="2004-10-01T00:00:00"/>
    <d v="2007-10-01T00:00:00"/>
    <s v="Octubre"/>
    <s v="Salon Nacional de Artistas "/>
    <s v="Colombia "/>
    <s v="Pereira "/>
    <x v="2"/>
    <s v="N/A "/>
    <s v="S"/>
    <s v="Informe "/>
    <s v="S"/>
    <s v="N/A"/>
    <m/>
  </r>
  <r>
    <s v="N/A -DCRI"/>
    <s v="Melissa Patricia Ibarbo Castilla "/>
    <s v="1’017.227.210"/>
    <s v="N/A "/>
    <s v="Estudiante "/>
    <x v="3"/>
    <s v="Facultad de Artes y Humanidades"/>
    <s v="Misional "/>
    <x v="0"/>
    <s v="44 Salón Nacional de Artista y al Seminario Internacional Psicotropismos "/>
    <s v="Asistente"/>
    <s v="N/A "/>
    <n v="7"/>
    <d v="2004-10-01T00:00:00"/>
    <d v="2007-10-01T00:00:00"/>
    <s v="Octubre"/>
    <s v="Salon Nacional de Artistas "/>
    <s v="Colombia "/>
    <s v="Pereira "/>
    <x v="2"/>
    <s v="N/A "/>
    <s v="S"/>
    <s v="Informe "/>
    <s v="S"/>
    <s v="N/A"/>
    <m/>
  </r>
  <r>
    <s v="N/A -DCRI"/>
    <s v="   Juliana Trujillo"/>
    <s v="1’037.645.355"/>
    <s v="N/A "/>
    <s v="Estudiante "/>
    <x v="3"/>
    <s v="Facultad de Artes y Humanidades"/>
    <s v="Misional "/>
    <x v="0"/>
    <s v="44 Salón Nacional de Artista y al Seminario Internacional Psicotropismos "/>
    <s v="Asistente"/>
    <s v="N/A "/>
    <n v="7"/>
    <d v="2004-10-01T00:00:00"/>
    <d v="2007-10-01T00:00:00"/>
    <s v="Octubre"/>
    <s v="Salon Nacional de Artistas "/>
    <s v="Colombia "/>
    <s v="Pereira "/>
    <x v="2"/>
    <s v="N/A "/>
    <s v="S"/>
    <s v="Informe "/>
    <s v="S"/>
    <s v="N/A"/>
    <m/>
  </r>
  <r>
    <s v="N/A -DCRI"/>
    <s v="Johan Alvarez"/>
    <s v="1’017.202.631"/>
    <s v="N/A "/>
    <s v="Estudiante "/>
    <x v="3"/>
    <s v="Facultad de Artes y Humanidades"/>
    <s v="Misional "/>
    <x v="0"/>
    <s v="44 Salón Nacional de Artista y al Seminario Internacional Psicotropismos "/>
    <s v="Asistente"/>
    <s v="N/A "/>
    <n v="7"/>
    <d v="2004-10-01T00:00:00"/>
    <d v="2007-10-01T00:00:00"/>
    <s v="Octubre"/>
    <s v="Salon Nacional de Artistas "/>
    <s v="Colombia "/>
    <s v="Pereira "/>
    <x v="2"/>
    <s v="N/A "/>
    <s v="S"/>
    <s v="Informe "/>
    <s v="S"/>
    <s v="N/A"/>
    <m/>
  </r>
  <r>
    <s v="N/A -DCRI"/>
    <s v=" Andrea Tamayo Cordoba "/>
    <s v="1’152.447.226"/>
    <s v="N/A "/>
    <s v="Estudiante "/>
    <x v="3"/>
    <s v="Facultad de Artes y Humanidades"/>
    <s v="Misional "/>
    <x v="0"/>
    <s v="44 Salón Nacional de Artista y al Seminario Internacional Psicotropismos "/>
    <s v="Asistente"/>
    <s v="N/A "/>
    <n v="7"/>
    <d v="2004-10-01T00:00:00"/>
    <d v="2007-10-01T00:00:00"/>
    <s v="Octubre"/>
    <s v="Salon Nacional de Artistas "/>
    <s v="Colombia "/>
    <s v="Pereira "/>
    <x v="2"/>
    <s v="N/A "/>
    <s v="S"/>
    <s v="Informe "/>
    <s v="S"/>
    <s v="N/A"/>
    <m/>
  </r>
  <r>
    <s v="N/A -DCRI"/>
    <s v=" Ana Maria Gil Ramirez "/>
    <s v="1’017.231.529"/>
    <s v="N/A "/>
    <s v="Estudiante "/>
    <x v="3"/>
    <s v="Facultad de Artes y Humanidades"/>
    <s v="Misional "/>
    <x v="0"/>
    <s v="44 Salón Nacional de Artista y al Seminario Internacional Psicotropismos "/>
    <s v="Asistente"/>
    <s v="N/A "/>
    <n v="7"/>
    <d v="2004-10-01T00:00:00"/>
    <d v="2007-10-01T00:00:00"/>
    <s v="Octubre"/>
    <s v="Salon Nacional de Artistas "/>
    <s v="Colombia "/>
    <s v="Pereira "/>
    <x v="2"/>
    <s v="N/A "/>
    <s v="S"/>
    <s v="Informe "/>
    <s v="S"/>
    <s v="N/A"/>
    <m/>
  </r>
  <r>
    <s v="N/A -DCRI"/>
    <s v="Faradiva Monsalve Holguín"/>
    <s v="1’128.474.953"/>
    <s v="N/A "/>
    <s v="Estudiante "/>
    <x v="3"/>
    <s v="Facultad de Artes y Humanidades"/>
    <s v="Misional "/>
    <x v="0"/>
    <s v="44 Salón Nacional de Artista y al Seminario Internacional Psicotropismos "/>
    <s v="Asistente"/>
    <s v="N/A "/>
    <n v="7"/>
    <d v="2004-10-01T00:00:00"/>
    <d v="2007-10-01T00:00:00"/>
    <s v="Octubre"/>
    <s v="Salon Nacional de Artistas "/>
    <s v="Colombia "/>
    <s v="Pereira "/>
    <x v="2"/>
    <s v="N/A "/>
    <s v="S"/>
    <s v="Informe "/>
    <s v="S"/>
    <s v="N/A"/>
    <m/>
  </r>
  <r>
    <s v="N/A -DCRI"/>
    <s v=" Tatiana Sánchez Tobón"/>
    <s v="1’152.691.004"/>
    <s v="N/A "/>
    <s v="Estudiante "/>
    <x v="3"/>
    <s v="Facultad de Artes y Humanidades"/>
    <s v="Misional "/>
    <x v="0"/>
    <s v="44 Salón Nacional de Artista y al Seminario Internacional Psicotropismos "/>
    <s v="Asistente"/>
    <s v="N/A "/>
    <n v="7"/>
    <d v="2004-10-01T00:00:00"/>
    <d v="2007-10-01T00:00:00"/>
    <s v="Octubre"/>
    <s v="Salon Nacional de Artistas "/>
    <s v="Colombia "/>
    <s v="Pereira "/>
    <x v="2"/>
    <s v="N/A "/>
    <s v="S"/>
    <s v="Informe "/>
    <s v="S"/>
    <s v="N/A"/>
    <m/>
  </r>
  <r>
    <s v="N/A -DCRI"/>
    <s v=" Erica María Florez Agudelo"/>
    <s v="1’038.410.679"/>
    <s v="N/A "/>
    <s v="Estudiante "/>
    <x v="3"/>
    <s v="Facultad de Artes y Humanidades"/>
    <s v="Misional "/>
    <x v="0"/>
    <s v="44 Salón Nacional de Artista y al Seminario Internacional Psicotropismos "/>
    <s v="Asistente"/>
    <s v="N/A "/>
    <n v="7"/>
    <d v="2004-10-01T00:00:00"/>
    <d v="2007-10-01T00:00:00"/>
    <s v="Octubre"/>
    <s v="Salon Nacional de Artistas "/>
    <s v="Colombia "/>
    <s v="Pereira "/>
    <x v="2"/>
    <s v="N/A "/>
    <s v="S"/>
    <s v="Informe "/>
    <s v="S"/>
    <s v="N/A"/>
    <m/>
  </r>
  <r>
    <s v="N/A -DCRI"/>
    <s v="Christian Camilo López García"/>
    <s v="1’214.716.216"/>
    <s v="N/A "/>
    <s v="Estudiante "/>
    <x v="3"/>
    <s v="Facultad de Artes y Humanidades"/>
    <s v="Misional "/>
    <x v="0"/>
    <s v="44 Salón Nacional de Artista y al Seminario Internacional Psicotropismos "/>
    <s v="Asistente"/>
    <s v="N/A "/>
    <n v="7"/>
    <d v="2004-10-01T00:00:00"/>
    <d v="2007-10-01T00:00:00"/>
    <s v="Octubre"/>
    <s v="Salon Nacional de Artistas "/>
    <s v="Colombia "/>
    <s v="Pereira "/>
    <x v="2"/>
    <s v="N/A "/>
    <s v="S"/>
    <s v="Informe "/>
    <s v="S"/>
    <s v="N/A"/>
    <m/>
  </r>
  <r>
    <s v="N/A -DCRI"/>
    <s v="    Alejandra María Garcia Correa "/>
    <s v="1’214.715.172"/>
    <s v="N/A "/>
    <s v="Estudiante "/>
    <x v="3"/>
    <s v="Facultad de Artes y Humanidades"/>
    <s v="Misional "/>
    <x v="0"/>
    <s v="44 Salón Nacional de Artista y al Seminario Internacional Psicotropismos "/>
    <s v="Asistente"/>
    <s v="N/A "/>
    <n v="7"/>
    <d v="2004-10-01T00:00:00"/>
    <d v="2007-10-01T00:00:00"/>
    <s v="Octubre"/>
    <s v="Salon Nacional de Artistas "/>
    <s v="Colombia "/>
    <s v="Pereira "/>
    <x v="2"/>
    <s v="N/A "/>
    <s v="S"/>
    <s v="Informe "/>
    <s v="S"/>
    <s v="N/A"/>
    <m/>
  </r>
  <r>
    <s v="N/A -DCRI"/>
    <s v="   Fabio Cruz "/>
    <s v="1’020.455.459"/>
    <s v="N/A "/>
    <s v="Estudiante "/>
    <x v="3"/>
    <s v="Facultad de Artes y Humanidades"/>
    <s v="Misional "/>
    <x v="0"/>
    <s v="44 Salón Nacional de Artista y al Seminario Internacional Psicotropismos "/>
    <s v="Asistente"/>
    <s v="N/A "/>
    <n v="7"/>
    <d v="2004-10-01T00:00:00"/>
    <d v="2007-10-01T00:00:00"/>
    <s v="Octubre"/>
    <s v="Salon Nacional de Artistas "/>
    <s v="Colombia "/>
    <s v="Pereira "/>
    <x v="2"/>
    <s v="N/A "/>
    <s v="S"/>
    <s v="Informe "/>
    <s v="S"/>
    <s v="N/A"/>
    <m/>
  </r>
  <r>
    <s v="N/A -DCRI"/>
    <s v="Jhon Edison Restrepo Bedoya "/>
    <s v="1’036.659.695"/>
    <s v="N/A "/>
    <s v="Estudiante "/>
    <x v="3"/>
    <s v="Facultad de Artes y Humanidades"/>
    <s v="Misional "/>
    <x v="0"/>
    <s v="44 Salón Nacional de Artista y al Seminario Internacional Psicotropismos "/>
    <s v="Asistente"/>
    <s v="N/A "/>
    <n v="7"/>
    <d v="2004-10-01T00:00:00"/>
    <d v="2007-10-01T00:00:00"/>
    <s v="Octubre"/>
    <s v="Salon Nacional de Artistas "/>
    <s v="Colombia "/>
    <s v="Pereira "/>
    <x v="2"/>
    <s v="N/A "/>
    <s v="S"/>
    <s v="Informe "/>
    <s v="S"/>
    <s v="N/A"/>
    <m/>
  </r>
  <r>
    <s v="N/A -DCRI"/>
    <s v=" Ana María Montoya Escobar"/>
    <s v="1’214.733.187"/>
    <s v="N/A "/>
    <s v="Estudiante "/>
    <x v="3"/>
    <s v="Facultad de Artes y Humanidades"/>
    <s v="Misional "/>
    <x v="0"/>
    <s v="44 Salón Nacional de Artista y al Seminario Internacional Psicotropismos "/>
    <s v="Asistente"/>
    <s v="N/A "/>
    <n v="7"/>
    <d v="2004-10-01T00:00:00"/>
    <d v="2007-10-01T00:00:00"/>
    <s v="Octubre"/>
    <s v="Salon Nacional de Artistas "/>
    <s v="Colombia "/>
    <s v="Pereira "/>
    <x v="2"/>
    <s v="N/A "/>
    <s v="S"/>
    <s v="Informe "/>
    <s v="S"/>
    <s v="N/A"/>
    <m/>
  </r>
  <r>
    <s v="N/A -DCRI"/>
    <s v="  Arlyn Guiser Visbal Niño"/>
    <s v="1’090.468.309"/>
    <s v="N/A "/>
    <s v="Estudiante "/>
    <x v="3"/>
    <s v="Facultad de Artes y Humanidades"/>
    <s v="Misional "/>
    <x v="0"/>
    <s v="44 Salón Nacional de Artista y al Seminario Internacional Psicotropismos "/>
    <s v="Asistente"/>
    <s v="N/A "/>
    <n v="7"/>
    <d v="2004-10-01T00:00:00"/>
    <d v="2007-10-01T00:00:00"/>
    <s v="Octubre"/>
    <s v="Salon Nacional de Artistas "/>
    <s v="Colombia "/>
    <s v="Pereira "/>
    <x v="2"/>
    <s v="N/A "/>
    <s v="S"/>
    <s v="Informe "/>
    <s v="S"/>
    <s v="N/A"/>
    <m/>
  </r>
  <r>
    <s v="N/A -DCRI"/>
    <s v="Isabel Osorio "/>
    <s v="1’020.453.278"/>
    <s v="N/A "/>
    <s v="Estudiante "/>
    <x v="3"/>
    <s v="Facultad de Artes y Humanidades"/>
    <s v="Misional "/>
    <x v="0"/>
    <s v="44 Salón Nacional de Artista y al Seminario Internacional Psicotropismos "/>
    <s v="Asistente"/>
    <s v="N/A "/>
    <n v="7"/>
    <d v="2004-10-01T00:00:00"/>
    <d v="2007-10-01T00:00:00"/>
    <s v="Octubre"/>
    <s v="Salon Nacional de Artistas "/>
    <s v="Colombia "/>
    <s v="Pereira "/>
    <x v="2"/>
    <s v="N/A "/>
    <s v="S"/>
    <s v="Informe "/>
    <s v="S"/>
    <s v="N/A"/>
    <m/>
  </r>
  <r>
    <s v="N/A -DCRI"/>
    <s v="Luz Estela Jurado Garcia "/>
    <s v="1’038.406.890"/>
    <s v="N/A "/>
    <s v="Estudiante "/>
    <x v="3"/>
    <s v="Facultad de Artes y Humanidades"/>
    <s v="Misional "/>
    <x v="0"/>
    <s v="44 Salón Nacional de Artista y al Seminario Internacional Psicotropismos "/>
    <s v="Asistente"/>
    <s v="N/A "/>
    <n v="7"/>
    <d v="2004-10-01T00:00:00"/>
    <d v="2007-10-01T00:00:00"/>
    <s v="Octubre"/>
    <s v="Salon Nacional de Artistas "/>
    <s v="Colombia "/>
    <s v="Pereira "/>
    <x v="2"/>
    <s v="N/A "/>
    <s v="S"/>
    <s v="Informe "/>
    <s v="S"/>
    <s v="N/A"/>
    <m/>
  </r>
  <r>
    <s v="N/A -DCRI"/>
    <s v="Marcela Londoño Agudelo"/>
    <s v="1’128.468.244"/>
    <s v="N/A "/>
    <s v="Estudiante "/>
    <x v="3"/>
    <s v="Facultad de Artes y Humanidades"/>
    <s v="Misional "/>
    <x v="0"/>
    <s v="44 Salón Nacional de Artista y al Seminario Internacional Psicotropismos "/>
    <s v="Asistente"/>
    <s v="N/A "/>
    <n v="7"/>
    <d v="2004-10-01T00:00:00"/>
    <d v="2007-10-01T00:00:00"/>
    <s v="Octubre"/>
    <s v="Salon Nacional de Artistas "/>
    <s v="Colombia "/>
    <s v="Pereira "/>
    <x v="2"/>
    <s v="N/A "/>
    <s v="S"/>
    <s v="Informe "/>
    <s v="S"/>
    <s v="N/A"/>
    <m/>
  </r>
  <r>
    <s v="N/A -DCRI"/>
    <s v="Santiago Restrepo Muñoz "/>
    <s v="1’040.751.688"/>
    <s v="N/A "/>
    <s v="Estudiante "/>
    <x v="3"/>
    <s v="Facultad de Artes y Humanidades"/>
    <s v="Misional "/>
    <x v="0"/>
    <s v="44 Salón Nacional de Artista y al Seminario Internacional Psicotropismos "/>
    <s v="Asistente"/>
    <s v="N/A "/>
    <n v="7"/>
    <d v="2004-10-01T00:00:00"/>
    <d v="2007-10-01T00:00:00"/>
    <s v="Octubre"/>
    <s v="Salon Nacional de Artistas "/>
    <s v="Colombia "/>
    <s v="Pereira "/>
    <x v="2"/>
    <s v="N/A "/>
    <s v="S"/>
    <s v="Informe "/>
    <s v="S"/>
    <s v="N/A"/>
    <m/>
  </r>
  <r>
    <s v="N/A -DCRI"/>
    <s v="Tatiana Londoño Agudelo "/>
    <s v="1’128.468.245"/>
    <s v="N/A "/>
    <s v="Estudiante "/>
    <x v="3"/>
    <s v="Facultad de Artes y Humanidades"/>
    <s v="Misional "/>
    <x v="0"/>
    <s v="44 Salón Nacional de Artista y al Seminario Internacional Psicotropismos "/>
    <s v="Asistente"/>
    <s v="N/A "/>
    <n v="7"/>
    <d v="2004-10-01T00:00:00"/>
    <d v="2007-10-01T00:00:00"/>
    <s v="Octubre"/>
    <s v="Salon Nacional de Artistas "/>
    <s v="Colombia "/>
    <s v="Pereira "/>
    <x v="2"/>
    <s v="N/A "/>
    <s v="S"/>
    <s v="Informe "/>
    <s v="S"/>
    <s v="N/A"/>
    <m/>
  </r>
  <r>
    <s v="N/A -DCRI"/>
    <s v="  Deisy Marcela Vargas "/>
    <s v="1’039.452.042"/>
    <s v="N/A "/>
    <s v="Estudiante "/>
    <x v="3"/>
    <s v="Facultad de Artes y Humanidades"/>
    <s v="Misional "/>
    <x v="0"/>
    <s v="44 Salón Nacional de Artista y al Seminario Internacional Psicotropismos "/>
    <s v="Asistente"/>
    <s v="N/A "/>
    <n v="7"/>
    <d v="2004-10-01T00:00:00"/>
    <d v="2007-10-01T00:00:00"/>
    <s v="Octubre"/>
    <s v="Salon Nacional de Artistas "/>
    <s v="Colombia "/>
    <s v="Pereira "/>
    <x v="2"/>
    <s v="N/A "/>
    <s v="S"/>
    <s v="Informe "/>
    <s v="S"/>
    <s v="N/A"/>
    <m/>
  </r>
  <r>
    <s v="N/A -DCRI"/>
    <s v="Laura Restrepo Arenas "/>
    <s v="1’040.752.536"/>
    <s v="N/A "/>
    <s v="Estudiante "/>
    <x v="3"/>
    <s v="Facultad de Artes y Humanidades"/>
    <s v="Misional "/>
    <x v="0"/>
    <s v="44 Salón Nacional de Artista y al Seminario Internacional Psicotropismos "/>
    <s v="Asistente"/>
    <s v="N/A "/>
    <n v="7"/>
    <d v="2004-10-01T00:00:00"/>
    <d v="2007-10-01T00:00:00"/>
    <s v="Octubre"/>
    <s v="Salon Nacional de Artistas "/>
    <s v="Colombia "/>
    <s v="Pereira "/>
    <x v="2"/>
    <s v="N/A "/>
    <s v="S"/>
    <s v="Informe "/>
    <s v="S"/>
    <s v="N/A"/>
    <m/>
  </r>
  <r>
    <s v="N/A -DCRI"/>
    <s v="  Lizeth Yuliana Ospina Ruiz "/>
    <s v="1’020.449.753"/>
    <s v="N/A "/>
    <s v="Estudiante "/>
    <x v="3"/>
    <s v="Facultad de Artes y Humanidades"/>
    <s v="Misional "/>
    <x v="0"/>
    <s v="44 Salón Nacional de Artista y al Seminario Internacional Psicotropismos "/>
    <s v="Asistente"/>
    <s v="N/A "/>
    <n v="7"/>
    <d v="2004-10-01T00:00:00"/>
    <d v="2007-10-01T00:00:00"/>
    <s v="Octubre"/>
    <s v="Salon Nacional de Artistas "/>
    <s v="Colombia "/>
    <s v="Pereira "/>
    <x v="2"/>
    <s v="N/A "/>
    <s v="S"/>
    <s v="Informe "/>
    <s v="S"/>
    <s v="N/A"/>
    <m/>
  </r>
  <r>
    <s v="N/A -DCRI"/>
    <s v="Santiago Rios "/>
    <s v="1’036.648.150"/>
    <s v="N/A "/>
    <s v="Estudiante "/>
    <x v="3"/>
    <s v="Facultad de Artes y Humanidades"/>
    <s v="Misional "/>
    <x v="0"/>
    <s v="44 Salón Nacional de Artista y al Seminario Internacional Psicotropismos "/>
    <s v="Asistente"/>
    <s v="N/A "/>
    <n v="7"/>
    <d v="2004-10-01T00:00:00"/>
    <d v="2007-10-01T00:00:00"/>
    <s v="Octubre"/>
    <s v="Salon Nacional de Artistas "/>
    <s v="Colombia "/>
    <s v="Pereira "/>
    <x v="2"/>
    <s v="N/A "/>
    <s v="S"/>
    <s v="Informe "/>
    <s v="S"/>
    <s v="N/A"/>
    <m/>
  </r>
  <r>
    <s v="N/A -DCRI"/>
    <s v="Diana Marcela Cardona Callejas "/>
    <s v="1’128.387.990"/>
    <s v="N/A "/>
    <s v="Estudiante "/>
    <x v="3"/>
    <s v="Facultad de Artes y Humanidades"/>
    <s v="Misional "/>
    <x v="0"/>
    <s v="44 Salón Nacional de Artista y al Seminario Internacional Psicotropismos "/>
    <s v="Asistente"/>
    <s v="N/A "/>
    <n v="7"/>
    <d v="2004-10-01T00:00:00"/>
    <d v="2007-10-01T00:00:00"/>
    <s v="Octubre"/>
    <s v="Salon Nacional de Artistas "/>
    <s v="Colombia "/>
    <s v="Pereira "/>
    <x v="2"/>
    <s v="N/A "/>
    <s v="S"/>
    <s v="Informe "/>
    <s v="S"/>
    <s v="N/A"/>
    <m/>
  </r>
  <r>
    <s v="N/A -DCRI"/>
    <s v="  Melissa Hincapíe Monsalve "/>
    <s v="1’214.722.044"/>
    <s v="N/A "/>
    <s v="Estudiante "/>
    <x v="3"/>
    <s v="Facultad de Artes y Humanidades"/>
    <s v="Misional "/>
    <x v="0"/>
    <s v="44 Salón Nacional de Artista y al Seminario Internacional Psicotropismos "/>
    <s v="Asistente"/>
    <s v="N/A "/>
    <n v="7"/>
    <d v="2004-10-01T00:00:00"/>
    <d v="2007-10-01T00:00:00"/>
    <s v="Octubre"/>
    <s v="Salon Nacional de Artistas "/>
    <s v="Colombia "/>
    <s v="Pereira "/>
    <x v="2"/>
    <s v="N/A "/>
    <s v="S"/>
    <s v="Informe "/>
    <s v="S"/>
    <s v="N/A"/>
    <m/>
  </r>
  <r>
    <s v="N/A -DCRI"/>
    <s v="Edwin Alberto Cortes Villegas"/>
    <s v="1’040.740.249"/>
    <s v="N/A "/>
    <s v="Estudiante "/>
    <x v="3"/>
    <s v="Facultad de Artes y Humanidades"/>
    <s v="Misional "/>
    <x v="0"/>
    <s v="44 Salón Nacional de Artista y al Seminario Internacional Psicotropismos "/>
    <s v="Asistente"/>
    <s v="N/A "/>
    <n v="7"/>
    <d v="2004-10-01T00:00:00"/>
    <d v="2007-10-01T00:00:00"/>
    <s v="Octubre"/>
    <s v="Salon Nacional de Artistas "/>
    <s v="Colombia "/>
    <s v="Pereira "/>
    <x v="2"/>
    <s v="N/A "/>
    <s v="S"/>
    <s v="Informe "/>
    <s v="S"/>
    <s v="N/A"/>
    <m/>
  </r>
  <r>
    <s v="N/A -DCRI"/>
    <s v=" Paola Andrea Patiño Pineda"/>
    <s v="1’214.727.056"/>
    <s v="N/A "/>
    <s v="Estudiante "/>
    <x v="3"/>
    <s v="Facultad de Artes y Humanidades"/>
    <s v="Misional "/>
    <x v="0"/>
    <s v="44 Salón Nacional de Artista y al Seminario Internacional Psicotropismos "/>
    <s v="Asistente"/>
    <s v="N/A "/>
    <n v="7"/>
    <d v="2004-10-01T00:00:00"/>
    <d v="2007-10-01T00:00:00"/>
    <s v="Octubre"/>
    <s v="Salon Nacional de Artistas "/>
    <s v="Colombia "/>
    <s v="Pereira "/>
    <x v="2"/>
    <s v="N/A "/>
    <s v="S"/>
    <s v="Informe "/>
    <s v="S"/>
    <s v="N/A"/>
    <m/>
  </r>
  <r>
    <s v="N/A -DCRI"/>
    <s v=" Maria Camila Arroyave Cano"/>
    <s v="1’017.214.636"/>
    <s v="N/A "/>
    <s v="Estudiante "/>
    <x v="3"/>
    <s v="Facultad de Artes y Humanidades"/>
    <s v="Misional "/>
    <x v="0"/>
    <s v="44 Salón Nacional de Artista y al Seminario Internacional Psicotropismos "/>
    <s v="Asistente"/>
    <s v="N/A "/>
    <n v="7"/>
    <d v="2004-10-01T00:00:00"/>
    <d v="2007-10-01T00:00:00"/>
    <s v="Octubre"/>
    <s v="Salon Nacional de Artistas "/>
    <s v="Colombia "/>
    <s v="Pereira "/>
    <x v="2"/>
    <s v="N/A "/>
    <s v="S"/>
    <s v="Informe "/>
    <s v="S"/>
    <s v="N/A"/>
    <m/>
  </r>
  <r>
    <s v="N/A -DCRI"/>
    <s v="Ana María Castrillón Calle"/>
    <s v="1’214.722.071"/>
    <s v="N/A "/>
    <s v="Estudiante "/>
    <x v="3"/>
    <s v="Facultad de Artes y Humanidades"/>
    <s v="Misional "/>
    <x v="0"/>
    <s v="44 Salón Nacional de Artista y al Seminario Internacional Psicotropismos "/>
    <s v="Asistente"/>
    <s v="N/A "/>
    <n v="7"/>
    <d v="2004-10-01T00:00:00"/>
    <d v="2007-10-01T00:00:00"/>
    <s v="Octubre"/>
    <s v="Salon Nacional de Artistas "/>
    <s v="Colombia "/>
    <s v="Pereira "/>
    <x v="2"/>
    <s v="N/A "/>
    <s v="S"/>
    <s v="Informe "/>
    <s v="S"/>
    <s v="N/A"/>
    <m/>
  </r>
  <r>
    <s v="CTI"/>
    <s v="Jackeline Macias "/>
    <n v="1128400180"/>
    <s v="jackelinemacias@itm.edu.co"/>
    <s v="Docente Ocasional "/>
    <x v="4"/>
    <s v="Facultad de Ciencias Económicas y Administrativas"/>
    <s v="Misional "/>
    <x v="1"/>
    <s v="Simposio Internacional de Investigación Técnica Profesional y tecnológica, IV Encuentro de Semilleros y III Encuentro de Grupos de Investigación"/>
    <s v="Ponencia "/>
    <s v="Tecnologías de la información para la gestión e identificación de jóvenes científicos a partir del proceso de investigación formativa del ITM"/>
    <n v="2"/>
    <d v="2029-09-01T00:00:00"/>
    <s v="Septeimbre 30"/>
    <s v="septiembre"/>
    <s v="Universidad  Simón Bolivar "/>
    <s v="Colombia "/>
    <s v="Cali "/>
    <x v="2"/>
    <s v="N/A "/>
    <s v="CTS"/>
    <s v="CTS"/>
    <m/>
    <s v="N/A"/>
    <m/>
  </r>
  <r>
    <s v="DCRI"/>
    <s v="Juan Pablo Murillo E. "/>
    <s v="1.152.686.437"/>
    <s v="juanpmurillo@gmail.com"/>
    <s v="Estudiante "/>
    <x v="15"/>
    <s v="Facultad de Ingenierías"/>
    <s v="Misional "/>
    <x v="0"/>
    <s v="Pasantía en Bélgica, en la Universidad de Ghent, en el Departamento de Matemáticas Aplicadas, Ciencias Computacionales y Estadística."/>
    <s v=" Programa de Pasantía "/>
    <s v="N/A"/>
    <n v="21"/>
    <d v="2016-11-01T00:00:00"/>
    <d v="2013-12-01T00:00:00"/>
    <s v="Noviembre"/>
    <s v="Universidad de Ghent"/>
    <s v="Belgica"/>
    <s v="Gante"/>
    <x v="3"/>
    <m/>
    <s v="No "/>
    <s v="Informe de movilidad "/>
    <m/>
    <s v="ok "/>
    <s v="Regran el 20 de dicembre "/>
  </r>
  <r>
    <s v="DCRI"/>
    <s v="Sebastián Vélez G."/>
    <s v="1.017.186.890"/>
    <s v="sin información "/>
    <s v="Estudiante "/>
    <x v="31"/>
    <s v="Facultad de Ingenierías"/>
    <s v="Misional "/>
    <x v="0"/>
    <s v="Pasantía Universidad Autónoma de Occidente de Cali , en el Grupo de Investigación en Modelado y Análisis de Procesos Ambientales e Industriales."/>
    <s v=" Programa de Pasantía "/>
    <s v="N/A"/>
    <n v="21"/>
    <d v="2021-11-01T00:00:00"/>
    <d v="2013-12-01T00:00:00"/>
    <s v="Noviembre"/>
    <s v="Pasantía Universidad Autónoma de Occidente de Cali"/>
    <s v="Colombia "/>
    <s v="Cali "/>
    <x v="2"/>
    <m/>
    <s v="No "/>
    <s v="Informe de movilidad "/>
    <m/>
    <s v="ok "/>
    <s v="Regran el 20 de dicembre "/>
  </r>
  <r>
    <s v="DCRI"/>
    <s v="Andres Hernán Cardona E.  "/>
    <s v="1.21.4721.573"/>
    <s v="sin información "/>
    <s v="Estudiante "/>
    <x v="45"/>
    <s v="Facultad de Ciencias Exactas y Aplicadas"/>
    <s v="Misional "/>
    <x v="0"/>
    <s v="Pasantía en Francia, en la Agencia Internacional para la Investigación del Cáncer, en el Grupo de Epigenético - Sección de Mecanismos de Carcinogénesis (MCA)"/>
    <s v=" Programa de Pasantía "/>
    <s v="N/A"/>
    <n v="21"/>
    <d v="2015-11-01T00:00:00"/>
    <d v="2012-12-01T00:00:00"/>
    <s v="Noviembre"/>
    <s v="Agencia Internacional para la Investigación del Cáncer, en el Grupo de Epigenético "/>
    <s v="Francia "/>
    <s v="Lyon "/>
    <x v="3"/>
    <m/>
    <s v="No "/>
    <s v="Informe de movilidad "/>
    <m/>
    <s v="ok "/>
    <s v="Regran el 20 de dicembre "/>
  </r>
  <r>
    <s v="DCRI"/>
    <s v="Victor Manuel Del Valle D.  "/>
    <s v="3.402.327"/>
    <s v="victordelvalle@itm.edu.co"/>
    <s v="Estudiante "/>
    <x v="52"/>
    <s v="Facultad de Artes y Humanidades"/>
    <s v="Misional "/>
    <x v="0"/>
    <s v="Pasantía en México, Museo de Arte Popular (MAP) , en el Área de Museografía."/>
    <s v=" Programa de Pasantía "/>
    <s v="N/A"/>
    <n v="21"/>
    <d v="2021-11-01T00:00:00"/>
    <d v="2014-12-01T00:00:00"/>
    <s v="Noviembre"/>
    <s v=" Museo de Arte Popular (MAP)"/>
    <s v="México "/>
    <s v="Ciudad de México "/>
    <x v="3"/>
    <m/>
    <s v="No "/>
    <s v="Informe de movilidad "/>
    <m/>
    <s v="ok "/>
    <s v="Regran el 20 de dicembre "/>
  </r>
  <r>
    <s v="DCRI"/>
    <s v="Jorge Alejandro Lopera R.  "/>
    <s v="70.256.890"/>
    <s v="sin información "/>
    <s v="Estudiante "/>
    <x v="45"/>
    <s v="Facultad de Ciencias Exactas y Aplicadas"/>
    <s v="Misional "/>
    <x v="0"/>
    <s v="Pasantía en España, en la Universidad Politécnica de Catalunya en el Laboratorio de Señales Bioinformáticas y Biomédicas"/>
    <s v=" Programa de Pasantía "/>
    <s v="N/A"/>
    <n v="21"/>
    <d v="2023-11-01T00:00:00"/>
    <d v="2015-12-01T00:00:00"/>
    <s v="Noviembre"/>
    <s v="Universidad Politécnica de Catalunya"/>
    <s v="España "/>
    <s v="Cataluny a"/>
    <x v="3"/>
    <s v="N/A"/>
    <s v="No "/>
    <s v="Informe de movilidad "/>
    <m/>
    <s v="ok "/>
    <s v="Regran el 20 de dicembre "/>
  </r>
  <r>
    <s v="DCRI"/>
    <s v="Wilson Albeiro Henao S."/>
    <s v="1.128.454.269"/>
    <s v="sin información "/>
    <s v="Estudiante "/>
    <x v="26"/>
    <s v="Facultad de Ciencias Económicas y Administrativas"/>
    <s v="Misional "/>
    <x v="0"/>
    <s v="pasantía en  Chile, en la Universidad de Chile en el Laboratorio de Catálisis y Energía – Departamento de Ingeniería Química y Biotecnología."/>
    <s v=" Programa de Pasantía "/>
    <s v="N/A"/>
    <n v="21"/>
    <d v="2028-11-01T00:00:00"/>
    <d v="2018-12-01T00:00:00"/>
    <s v="Noviembre"/>
    <s v="Universidad de Chile "/>
    <s v="Chile "/>
    <s v="Santiago de Chile "/>
    <x v="3"/>
    <m/>
    <s v="No "/>
    <s v="Informe de movilidad "/>
    <m/>
    <s v="ok "/>
    <s v="Regran el 20 de dicembre "/>
  </r>
  <r>
    <s v="DCRI"/>
    <s v="Dayanara Taborda P. "/>
    <s v="1.152.448.059"/>
    <s v="sin información "/>
    <s v="Estudiante "/>
    <x v="3"/>
    <s v="Facultad de Artes y Humanidades"/>
    <s v="Misional "/>
    <x v="0"/>
    <s v="pasantía en México, en el Museo de Arte Popular (MAP), en el Área de Museografía."/>
    <s v=" Programa de Pasantía "/>
    <s v="N/A"/>
    <n v="21"/>
    <d v="2021-11-01T00:00:00"/>
    <d v="2014-12-01T00:00:00"/>
    <s v="Noviembre"/>
    <s v=" Museo de Arte Popular (MAP)"/>
    <s v="México "/>
    <s v="Ciudad de México "/>
    <x v="3"/>
    <m/>
    <s v="No "/>
    <s v="Informe de movilidad "/>
    <m/>
    <s v="ok "/>
    <s v="Regran el 20 de dicembre "/>
  </r>
  <r>
    <s v="Rectoria"/>
    <s v="Juan Carlos Jaramillo Fayad "/>
    <n v="79568315"/>
    <s v="juanjaramillo@itm.edu.co "/>
    <s v="Docente Ocasional "/>
    <x v="36"/>
    <s v="Facultad de Ciencias Exactas y Aplicadas"/>
    <s v="Misional "/>
    <x v="1"/>
    <s v="Inauguración mesa de trabajo infraestructura verde -congreso colombiano de ecologia "/>
    <s v="Asistente "/>
    <s v="N/A "/>
    <n v="2"/>
    <d v="2001-12-01T00:00:00"/>
    <d v="2002-12-01T00:00:00"/>
    <s v="Diciembre "/>
    <s v="Ministerio de Transporte "/>
    <s v="Colombia "/>
    <s v="Bogotá "/>
    <x v="2"/>
    <s v="N/A "/>
    <s v="N/A "/>
    <s v="N/A "/>
    <m/>
    <s v="N/A "/>
    <m/>
  </r>
  <r>
    <s v="Dirección de Investigación"/>
    <s v="Nelson Darío Gómez Cardona "/>
    <n v="71779814"/>
    <s v="nelsongomez@itm.edu.co"/>
    <s v="Docente de Carrera "/>
    <x v="12"/>
    <s v="Facultad de Ingenierías"/>
    <s v="Misional "/>
    <x v="1"/>
    <s v="Pasantía "/>
    <s v="Pasantía "/>
    <s v="N/A"/>
    <n v="5"/>
    <d v="2011-12-01T00:00:00"/>
    <d v="2015-12-01T00:00:00"/>
    <s v="Diciembre "/>
    <s v="Instituto de estudios Avanzados IEAV"/>
    <s v="Brasil "/>
    <s v="Sao Paulo"/>
    <x v="3"/>
    <s v="N/A "/>
    <s v="Investigación "/>
    <s v="Investigación "/>
    <m/>
    <s v="ok "/>
    <m/>
  </r>
  <r>
    <s v="Rectoria"/>
    <s v="Javier Ernesto Castrillón Forero "/>
    <n v="71782916"/>
    <s v="javiercastrillon@itm.edu.co"/>
    <s v="Docente Ocasional "/>
    <x v="26"/>
    <s v="Facultad de Ciencias Económicas y Administrativas"/>
    <s v="Misional "/>
    <x v="1"/>
    <s v="Visita centro Neurocity "/>
    <s v="Asistente "/>
    <s v="N/A "/>
    <n v="1"/>
    <d v="2006-12-01T00:00:00"/>
    <d v="2006-12-01T00:00:00"/>
    <s v="Diciembre "/>
    <s v="Centro Neurocity "/>
    <s v="Colombia "/>
    <s v="Manizales "/>
    <x v="2"/>
    <s v="N/A "/>
    <s v="Rectoria "/>
    <s v="Rectoria "/>
    <m/>
    <s v="N/A "/>
    <m/>
  </r>
  <r>
    <s v="Dirección de Investigación"/>
    <s v="Vanessa Hernández Montes "/>
    <n v="1152200333"/>
    <s v="sin información "/>
    <s v="Estudiante "/>
    <x v="45"/>
    <s v="Facultad de Ciencias Exactas y Aplicadas"/>
    <s v="Misional "/>
    <x v="0"/>
    <s v="Actividade de investigación "/>
    <s v="Pasantía "/>
    <s v="N/A "/>
    <n v="3"/>
    <d v="2011-12-01T00:00:00"/>
    <d v="2014-12-01T00:00:00"/>
    <s v="Diciembre "/>
    <s v="Universidad Autónoma del Caribe "/>
    <s v="Colombia "/>
    <s v="Barranquilla"/>
    <x v="1"/>
    <s v="Materiales avanzados y energía"/>
    <s v="Dirección de Investigación "/>
    <s v="Dirección de Investigación "/>
    <m/>
    <s v="N/A"/>
    <m/>
  </r>
  <r>
    <s v="DCRI"/>
    <s v="Jonathan Bermudez Hernandez"/>
    <n v="1036611459"/>
    <s v="jonathannermudez@itm.edu.co"/>
    <s v="Docente Ocasional "/>
    <x v="51"/>
    <s v="Facultad de Ciencias Económicas y Administrativas"/>
    <s v="Misional "/>
    <x v="1"/>
    <s v="Simposio internacional de Educación y Pedagogía"/>
    <s v="Ponencia"/>
    <s v="Apropiación y uso del conocimiento en pequeñas y medianas empresas:propuesta de modelo conceptual de estrategías de oriente al marketing "/>
    <n v="4"/>
    <d v="2012-12-01T00:00:00"/>
    <d v="2016-12-01T00:00:00"/>
    <s v="Diciembre "/>
    <s v="Universidad las tunas "/>
    <s v="Cuba "/>
    <s v="La Habana"/>
    <x v="3"/>
    <s v="N/A "/>
    <s v="S"/>
    <s v="Certificado de participación -Memorias ISBN, socializción grupo de Ciencias Administrativas "/>
    <s v="S"/>
    <s v="S"/>
    <s v="Articulo será sometido en sepetiembre "/>
  </r>
  <r>
    <s v="Rectoria"/>
    <s v="Luis Laberto Lizón "/>
    <n v="70115430"/>
    <s v="luislizon@itm.edu.co"/>
    <s v="Docente Ocasional "/>
    <x v="35"/>
    <s v="Bienestar Institucional "/>
    <s v="Misional "/>
    <x v="2"/>
    <s v="Reunión mesas técnicas para el desarrollo de la propuesta en la constucción de Educación Superior Rural  y Construcción de Paz "/>
    <s v="Representación Institucional"/>
    <s v="N/A"/>
    <n v="2"/>
    <d v="2012-12-01T00:00:00"/>
    <d v="2013-12-01T00:00:00"/>
    <s v="Diciembre "/>
    <s v="Departamento nacional de planeacion "/>
    <s v="Colombia "/>
    <s v="Bogotá "/>
    <x v="2"/>
    <s v="N/A "/>
    <s v="Rectoria "/>
    <s v="N/A "/>
    <m/>
    <s v="N/A "/>
    <m/>
  </r>
  <r>
    <s v="Rectoria"/>
    <s v="Juan Carlos Jaramillo Fayad "/>
    <n v="79568315"/>
    <s v="juanjaramillo@itm.edu.co "/>
    <s v="Docente Ocasional "/>
    <x v="36"/>
    <s v="Facultad de Ciencias Exactas y Aplicadas"/>
    <s v="Misional "/>
    <x v="1"/>
    <s v="Taller de atención a la problemática del atropellamiento de fauna silvestre y consolidación del programa para la conservación de las especies del superoden xenarthra presents en colombia"/>
    <s v="Representación Institucional"/>
    <s v="N/a "/>
    <n v="10"/>
    <d v="2021-12-01T00:00:00"/>
    <d v="1930-12-01T00:00:00"/>
    <s v="Diciembre"/>
    <s v="N/A "/>
    <s v="Colombia "/>
    <s v="Bogotá "/>
    <x v="1"/>
    <s v="N/A"/>
    <s v="N/A "/>
    <s v="N/A "/>
    <m/>
    <s v="N/A"/>
    <m/>
  </r>
  <r>
    <s v="Rectoria"/>
    <s v="Maria Victoria Mejía "/>
    <s v="39.184.106 "/>
    <s v="rector@itm.edu.co"/>
    <s v="Rectora "/>
    <x v="6"/>
    <s v="Rectoría "/>
    <m/>
    <x v="2"/>
    <s v="misión institucional con el fin de visitar socios con los que tenemos convenios de tiempo atrás"/>
    <s v="Representación Institucional "/>
    <s v="N/A "/>
    <n v="8"/>
    <d v="2003-12-01T00:00:00"/>
    <d v="2010-12-01T00:00:00"/>
    <s v="Diciembre "/>
    <s v="Museo de Ciencias Naturales Barcelona, Universidad Autónoma de Barcelona, Universidad Pompeu Fabra, Escuela del Agua, Universidad de Girona"/>
    <s v="España "/>
    <s v="España "/>
    <x v="3"/>
    <s v="N/A"/>
    <s v="N/A"/>
    <s v="N/A "/>
    <m/>
    <s v="si "/>
    <m/>
  </r>
  <r>
    <s v="* Los valores del costo de los tiquetes no estan,  dado que en las resoluciones no aparece el precio de estos y no todos los apoyo son otorgados desde la DCRI. "/>
    <m/>
    <m/>
    <m/>
    <m/>
    <x v="58"/>
    <m/>
    <m/>
    <x v="3"/>
    <m/>
    <m/>
    <m/>
    <m/>
    <m/>
    <m/>
    <m/>
    <m/>
    <m/>
    <m/>
    <x v="4"/>
    <m/>
    <m/>
    <m/>
    <m/>
    <m/>
    <m/>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9">
  <r>
    <s v="DCRI"/>
    <s v="Jenifer Alejandra Morales Castro "/>
    <n v="1214716549"/>
    <s v="jenifermorales138578@correo.itm.edu.co"/>
    <s v="Estudiante "/>
    <x v="0"/>
    <s v="Facultad Ciencias Exactas y Aplicadas"/>
    <x v="0"/>
    <s v="Realizar semeste académico "/>
    <s v="Intercambio Académico"/>
    <s v="N/A"/>
    <m/>
    <d v="2002-01-01T00:00:00"/>
    <d v="2015-12-31T00:00:00"/>
    <s v="Enero"/>
    <s v="Universidad Federal Do ABC"/>
    <s v="Brasil "/>
    <s v="Sao Paulo"/>
    <x v="0"/>
    <s v="N/A"/>
    <s v="SI"/>
    <s v="Compartir experiencia de viaje, representar el ITM "/>
    <s v="OK"/>
    <s v="Movildiad aprobada hasta julio 2016-Pendiente socialización "/>
  </r>
  <r>
    <s v="DCRI"/>
    <s v="Juan Esteban Melguizo Vasquez "/>
    <n v="1152441991"/>
    <s v="juanmelguizo134433@correo.itm.edu.co"/>
    <s v="Estudiante "/>
    <x v="0"/>
    <s v="Facultad Ciencias Exactas y Aplicadas"/>
    <x v="0"/>
    <s v="Realizar semeste académico "/>
    <s v="Intercambio Académico"/>
    <s v="N/A"/>
    <m/>
    <d v="2002-01-01T00:00:00"/>
    <d v="2015-12-31T00:00:00"/>
    <s v="Enero"/>
    <s v="Universidad Federal Do ABC"/>
    <s v="Brasil "/>
    <s v="Sao Paulo"/>
    <x v="0"/>
    <s v="N/A"/>
    <s v="SI"/>
    <s v="Compartir experiencia de viaje, representar el ITM "/>
    <s v="OK"/>
    <s v="Movilidad hasta julio 2015"/>
  </r>
  <r>
    <s v="DCRI"/>
    <s v="Carolina Castañeda Perez "/>
    <n v="42161731"/>
    <s v="carolinacastaneda@itm.edu.co"/>
    <s v="Docente Ocasional"/>
    <x v="1"/>
    <s v="Facultad Ciencias Económicas y Administrativas"/>
    <x v="1"/>
    <s v="Escuela de latino Americana de Investigación Operativa ELAVIO 2015"/>
    <s v="Ponencia"/>
    <s v="&quot;Localización de vehículos para sistemas de emergencia a traves de un modelo de optimización/simulación&quot;"/>
    <n v="5"/>
    <d v="2023-02-01T00:00:00"/>
    <d v="2027-02-01T00:00:00"/>
    <s v="Febrero"/>
    <s v="Escuela de verano de Investigación "/>
    <s v="Ecuador "/>
    <s v="Quito "/>
    <x v="0"/>
    <s v="N/A"/>
    <s v="SI"/>
    <s v="Divulgación de ponencia, Certificdo de Ponente y memorias del evento. "/>
    <s v="OK"/>
    <m/>
  </r>
  <r>
    <s v="DCRI"/>
    <s v="Adolfo Preciado "/>
    <n v="71747565"/>
    <s v="alprez@hotmail.com"/>
    <s v="Estudiante "/>
    <x v="0"/>
    <s v="Facultad Ciencias Exactas y Aplicadas"/>
    <x v="0"/>
    <s v="Realizar semeste académico "/>
    <s v="Intercambio Académico"/>
    <s v="N/A"/>
    <n v="90"/>
    <d v="2016-03-01T00:00:00"/>
    <d v="2020-06-01T00:00:00"/>
    <s v="Marzo "/>
    <s v="Universidad tecnológica de Panáma"/>
    <s v="Panamá"/>
    <s v="panama "/>
    <x v="0"/>
    <s v="N/A"/>
    <s v="NO"/>
    <s v="Compartir experiencia de viaje, representar el ITM "/>
    <s v="OK"/>
    <s v="Se ha enviado correos solcitando el informe de la movilidad, sin respuesta "/>
  </r>
  <r>
    <s v="DCRI"/>
    <s v="Hernan Dario Villota Bolaños "/>
    <n v="1037625586"/>
    <s v="hernanvillota137600@correo.itm.edu.co "/>
    <s v="Estudiante "/>
    <x v="0"/>
    <s v="Facultad Ciencias Exactas y Aplicadas"/>
    <x v="0"/>
    <s v="Pasantía de Investigación, desarrollo tesis de grado "/>
    <s v="Intercambio Académico"/>
    <s v="N/A"/>
    <n v="270"/>
    <d v="2001-03-01T00:00:00"/>
    <d v="2015-12-31T00:00:00"/>
    <s v="Marzo "/>
    <s v="Universidad catolica Norte de Chile "/>
    <s v="Chile "/>
    <s v="Antofogasta"/>
    <x v="0"/>
    <s v="Grupo de Investigación G12B"/>
    <s v="SI"/>
    <s v="Socialización al ITM "/>
    <s v="OK"/>
    <m/>
  </r>
  <r>
    <s v="DCRI"/>
    <s v="Johana Andrea Betancur Echeverri "/>
    <n v="1035915621"/>
    <s v="johanabetancur9451@correo.itm.edu.co"/>
    <s v="Estudiante "/>
    <x v="2"/>
    <s v="Facultad Artes y Humanidades"/>
    <x v="0"/>
    <s v="Intercambio academico "/>
    <s v="Intercambio Académico"/>
    <s v="N/A"/>
    <n v="270"/>
    <d v="2001-03-01T00:00:00"/>
    <d v="2015-12-01T00:00:00"/>
    <s v="Marzo "/>
    <s v="Universidad catolica Norte de Chile "/>
    <s v="Chile "/>
    <s v="Antofogasta"/>
    <x v="0"/>
    <s v="Grupo de Investigación G12B"/>
    <s v="NO"/>
    <s v="Socialización al ITM "/>
    <s v="OK"/>
    <s v="falta Informe "/>
  </r>
  <r>
    <s v="Dirección de Investigación"/>
    <s v="Jaime Darío Restrepo Díaz "/>
    <s v="15.348.045. "/>
    <s v="jaimerestrepo@itm.edu.co"/>
    <s v="Docente Ocasional "/>
    <x v="2"/>
    <s v="Facultad Ciencias Económicas y Administrativas"/>
    <x v="1"/>
    <s v="PATORREB 2015 – 5a Conferencia sobre Patología y Rehabilitación de Edificios"/>
    <s v="Ponencia"/>
    <s v="Incidencia del sistemas de gestión de calidad y la metrología en la calidad del sector de la construcción"/>
    <n v="3"/>
    <d v="2026-03-01T00:00:00"/>
    <d v="2028-03-01T00:00:00"/>
    <s v="Marzo "/>
    <s v="N/A"/>
    <s v="Brasil"/>
    <s v="Portugal "/>
    <x v="0"/>
    <s v="N/A"/>
    <s v="Investigaciones "/>
    <s v="· Socialización con estudiantes del proyecto de investigación.                       • Memorias del evento."/>
    <s v="OK"/>
    <m/>
  </r>
  <r>
    <s v="Dirección de Investigación"/>
    <s v="Diana Maria Montoya Quintero"/>
    <s v="43.683.730"/>
    <s v="dianamontoya@itm.edu.co"/>
    <s v="Docente Ocasional"/>
    <x v="2"/>
    <s v="Facultad Ciencias Económicas y Administrativas"/>
    <x v="1"/>
    <s v="XII  Congreso Internacional Sobre Innovación CIINDET 2015, energizando con inteligencia"/>
    <s v="Ponencia"/>
    <s v="1- Integración de BPM y Minería de Datos para Optimización de Indicadores Clave de Proceso KPI. 2-Elementos necesarios hacia la extracción del conocimiento de un experto humano para un sistema basado en conocimiento aplicado razonamiento basado en casos."/>
    <n v="3"/>
    <d v="2025-03-01T00:00:00"/>
    <d v="2027-03-01T00:00:00"/>
    <s v="Marzo "/>
    <s v="N/A"/>
    <s v="México "/>
    <s v="Cuernavaca, Morelos "/>
    <x v="0"/>
    <s v=" Proyecto de Investigación Mayor Cuantía ADCM07.                                                                                            "/>
    <s v="Investigaciones "/>
    <s v="·   Certificados de las Ponencias.         •  Memorias del evento con dos artículos publicados a nombre del ITM.                                                      • Socialización del Conocimiento  a la comunidad ITM. "/>
    <s v="OK"/>
    <m/>
  </r>
  <r>
    <s v="Facultad de Ciencias Económicas y Administrativas"/>
    <s v="Juan Fernando Rendón García"/>
    <n v="98668303"/>
    <s v="juanrendon@itm.edu.co"/>
    <s v="Docente Ocasional"/>
    <x v="2"/>
    <s v="Facultad Ciencias Económicas y Administrativas"/>
    <x v="1"/>
    <s v="Ponencia en Congreso internacional de Finanzas"/>
    <s v="Ponencia"/>
    <s v="Metodología para la medición y monitoreo del riesgo de burbujas en mercados inmobiliarios en Colombia"/>
    <n v="6"/>
    <d v="2003-01-01T00:00:00"/>
    <d v="2015-01-08T00:00:00"/>
    <s v="Enero"/>
    <s v="The institute for Bhusiness and finace research"/>
    <s v="Estados Unidos "/>
    <s v="Las Vegas"/>
    <x v="0"/>
    <s v="Ciencias Economicas y administrativas"/>
    <s v="SI"/>
    <s v="articulo SCOPUS"/>
    <s v="OK"/>
    <m/>
  </r>
  <r>
    <s v="Facultadad de Ciencias Exactas y Aplicadas"/>
    <s v="Ligia María Velez Moreno"/>
    <n v="42880576"/>
    <s v="ligiavelez@itm.edu.co"/>
    <s v="Docente de Carrera"/>
    <x v="3"/>
    <s v="Facultad Ciencias Exactas y Aplicadas"/>
    <x v="1"/>
    <s v="Movilidad"/>
    <s v="Ponencia"/>
    <s v="Incidencia del Sistema de Gestión de la Calidad y la Metrología en la Calidad del Sector de la Construcción "/>
    <n v="3"/>
    <d v="2026-03-01T00:00:00"/>
    <d v="2028-03-01T00:00:00"/>
    <s v="Marzo "/>
    <s v="Universidad de Porto"/>
    <s v="Brasil "/>
    <s v="Portugal "/>
    <x v="0"/>
    <s v="Proyecto ADCM05- P14205"/>
    <m/>
    <s v="Memorias y Socialización"/>
    <m/>
    <m/>
  </r>
  <r>
    <s v="Dirección de Investigación"/>
    <s v="jhoany alejandro valencia arias"/>
    <n v="1017158632"/>
    <s v="jhoanyvalencia@itm.edu.co"/>
    <s v="Docente de Carrera"/>
    <x v="2"/>
    <s v="Facultad Ciencias Económicas y Administrativas"/>
    <x v="1"/>
    <s v="Simposio Internacional de Educación, Pedagogía y Formación"/>
    <s v="Ponencia"/>
    <s v="Identificación de Actitudes frente al aprendizaje por medio de dispositivos móviles en estudiantes de Ciencias Económicas y Administrativas del ITM"/>
    <n v="2"/>
    <d v="2018-03-01T00:00:00"/>
    <d v="2019-03-01T00:00:00"/>
    <s v="Marzo "/>
    <m/>
    <s v="Colombia "/>
    <s v="Bogotá"/>
    <x v="1"/>
    <s v="Proyecto de Investigación P14111"/>
    <s v="Investigaciones "/>
    <s v="socialización del evento con la comunidad académica del ITM, Informe del evento y Constancia de permanencia"/>
    <s v="N/A"/>
    <m/>
  </r>
  <r>
    <s v="DCRI"/>
    <s v="Gonzalo Narvaéz Benjumea "/>
    <n v="70095449"/>
    <s v="gonzalonarvaez@itm.edu.co"/>
    <s v="Docente de Carrera"/>
    <x v="2"/>
    <s v="Facultad Ciencias Exactas y Aplicadas"/>
    <x v="1"/>
    <s v="Resultados de la investigación en gestión de mantenimiento en equipos biomédicos a traves de poster "/>
    <s v="Ponencia"/>
    <s v="Resultados de la investigación en gestión de mantenimiento en equipos biomédicos a traves de poster "/>
    <n v="3"/>
    <d v="2028-04-01T00:00:00"/>
    <d v="1930-04-01T00:00:00"/>
    <s v="Abril"/>
    <s v="Universidad Nacional de Colombia"/>
    <s v="Colombia"/>
    <s v="Cartagena"/>
    <x v="1"/>
    <s v="Producción más limpia en el clúster del sector salud- P13254"/>
    <s v="SI"/>
    <s v="Registrodel producto académico en el CvLab de la plataforma de colciencias y poster gestion del mantenimiento en equipos biomedicos en el contexto del proyecto P+L en salud "/>
    <s v="N/A"/>
    <s v="E:\DCRI\INFORME DE MOVILIDAD PRESENTADOS"/>
  </r>
  <r>
    <s v="Facultadad de Ciencias Exactas y Aplicadas"/>
    <s v="Iliana María Ramirez Velasquez "/>
    <n v="43516679"/>
    <s v="ilianaramirez@itm.edu.co"/>
    <s v="Docente de Carrera"/>
    <x v="2"/>
    <s v="Facultad Ciencias Exactas y Aplicadas"/>
    <x v="1"/>
    <s v="Sistema de medición del pesaje de vehículos de carga en movimiento utilizando modelos estadísticos"/>
    <s v="Ponencia"/>
    <s v="Sistema de medición del pesaje de vehículos de carga en movimiento utilizando modelos estadísticos"/>
    <n v="1"/>
    <d v="2015-04-28T00:00:00"/>
    <d v="1930-04-01T00:00:00"/>
    <s v="Abril"/>
    <s v="Universidad de Medellín"/>
    <s v="Colombia"/>
    <s v="Medellin"/>
    <x v="2"/>
    <s v="P13147"/>
    <m/>
    <s v="Diseño de un curso de Extensión con la temática desarrollada"/>
    <s v="N/A"/>
    <m/>
  </r>
  <r>
    <s v="Dirección de Investigación"/>
    <s v="Adolfo Escobar Ordoñez"/>
    <n v="94494989"/>
    <s v="adolfoescobar@itm.edu.co"/>
    <s v="Docente de Carrera"/>
    <x v="2"/>
    <s v="Facultad de Ingeniería"/>
    <x v="1"/>
    <s v="Pasantía al Centro Tecnológico Cartif"/>
    <s v="Pasantía"/>
    <s v="N/A"/>
    <n v="16"/>
    <d v="2008-04-01T00:00:00"/>
    <d v="2023-04-01T00:00:00"/>
    <s v="Abril"/>
    <s v="Centro Tecnológico Cartif"/>
    <s v="España"/>
    <s v="Valladolid"/>
    <x v="0"/>
    <s v="N/A"/>
    <s v="Investigaciones "/>
    <s v="*Socialización con la comunidad ITM_x000a_* Información de contactos con grupos de investigación de la entidad a visitar_x000a_*Informe final del proyecto de investigación"/>
    <s v="OK"/>
    <m/>
  </r>
  <r>
    <s v="Dirección de Investigación"/>
    <s v="Bonie Johana Cuesta"/>
    <n v="24694065"/>
    <s v="boniecuesta@itm.edu.co"/>
    <s v="Docente Ocasional"/>
    <x v="0"/>
    <s v="Facultad de Ingeniería"/>
    <x v="1"/>
    <s v="Pasantía al Centro Tecnológico Cartif"/>
    <s v="Pasantía"/>
    <s v="N/A"/>
    <n v="30"/>
    <d v="2023-03-01T00:00:00"/>
    <d v="2023-04-01T00:00:00"/>
    <s v="Marzo "/>
    <s v="Centro Tecnológico Cartif"/>
    <s v="España"/>
    <s v="Valladolid"/>
    <x v="0"/>
    <s v="N/A"/>
    <s v="Investigaciones "/>
    <s v="*Socialización con la comunidad ITM_x000a_* Información de contactos con grupos de investigación de la entidad a visitar_x000a_*Informe final del proyecto de investigación "/>
    <s v="OK"/>
    <m/>
  </r>
  <r>
    <s v="Dirección de Investigación"/>
    <s v="Juan Diego Moreno Arango"/>
    <n v="71212957"/>
    <s v="juanmoreno@itm.edu.co"/>
    <s v="Docente Ocasional"/>
    <x v="0"/>
    <s v="Facultad Artes y Humanidades"/>
    <x v="1"/>
    <s v="XIII Festival Internacional de la Imagen"/>
    <s v="Ponencia"/>
    <s v="La comunicación como discurso incluyente en el desarrollo objetual"/>
    <s v="5.5"/>
    <d v="2020-04-01T00:00:00"/>
    <d v="2025-04-01T00:00:00"/>
    <s v="Abril"/>
    <s v="Universidad de Caldas"/>
    <s v="Colombia"/>
    <s v="Manizales"/>
    <x v="1"/>
    <s v="N/A"/>
    <s v="Investigaciones "/>
    <s v="* Socialización con la comunidad ITM_x000a_* Certificado de participación "/>
    <s v="N/A"/>
    <m/>
  </r>
  <r>
    <s v="Dirección de Investigación"/>
    <s v="Vaslak Rojas Torres"/>
    <n v="91492603"/>
    <s v="vaslakrojas@itm.edu.co"/>
    <s v="Docente Carrera"/>
    <x v="4"/>
    <s v="Facultad Artes y Humanidades"/>
    <x v="1"/>
    <s v="XIII Festival Internacional de la Imagen"/>
    <s v="Ponencia"/>
    <s v="La comunicación como discurso incluyente en el desarrollo objetual"/>
    <s v="5.5"/>
    <s v="abil 20"/>
    <d v="2025-04-01T00:00:00"/>
    <s v="Abril"/>
    <s v="Universidad de Caldas"/>
    <s v="Colombia"/>
    <s v="Manizales"/>
    <x v="1"/>
    <s v="N/A"/>
    <s v="Investigaciones "/>
    <s v="* Socialización con la comunidad ITM_x000a_* Certificado de participación "/>
    <s v="N/A"/>
    <m/>
  </r>
  <r>
    <s v="Dirección de Investigación"/>
    <s v="Jhoan Camilo Pérez Cano"/>
    <n v="1020464900"/>
    <s v="jhoanperez1@aol.com"/>
    <s v="Estudiante "/>
    <x v="4"/>
    <s v="Facultad Ciencias Económicas y Administrativas"/>
    <x v="0"/>
    <s v="XIII Festival Internacional de la Imagen"/>
    <s v="Ponencia"/>
    <s v="La comunicación como discurso incluyente en el desarrollo objetual"/>
    <s v="5.5"/>
    <d v="2020-04-01T00:00:00"/>
    <d v="2025-04-01T00:00:00"/>
    <s v="Abril"/>
    <s v="Universidad de Caldas"/>
    <s v="Colombia"/>
    <s v="Manizales"/>
    <x v="1"/>
    <s v="Semillero de Investigación en Diseño y Salud"/>
    <s v="Investigaciones "/>
    <s v="* Socialización con la comunidad ITM_x000a_* Certificado de participación "/>
    <s v="N/A"/>
    <m/>
  </r>
  <r>
    <s v="Dirección de Investigación"/>
    <s v="Edwin Alberto Marín Cantillo"/>
    <n v="1214714560"/>
    <s v="edwinmzz@hotmail.com"/>
    <s v="Estudiante "/>
    <x v="5"/>
    <s v="Facultad Ingenierías"/>
    <x v="0"/>
    <s v="XIII Festival Internacional de la Imagen"/>
    <s v="Ponencia"/>
    <s v="La comunicación como discurso incluyente en el desarrollo objetual"/>
    <s v="5.5"/>
    <d v="2020-04-01T00:00:00"/>
    <d v="2025-04-01T00:00:00"/>
    <s v="Abril"/>
    <s v="Universidad de Caldas"/>
    <s v="Colombia"/>
    <s v="Manizales"/>
    <x v="1"/>
    <s v="N/A"/>
    <s v="Investigaciones "/>
    <s v="* Socialización con la comunidad ITM_x000a_* Certificado de participación "/>
    <s v="N/A"/>
    <m/>
  </r>
  <r>
    <s v="Dirección de Investigación"/>
    <s v="Johan Sebastián Mejía Ramírez"/>
    <n v="1214715254"/>
    <s v="j.sebastian02@hotmail.com"/>
    <s v="Estudiante "/>
    <x v="6"/>
    <s v="Facultad Ciencias Económicas y Administrativas"/>
    <x v="0"/>
    <s v="XIII Festival Internacional de la Imagen"/>
    <s v="Ponencia"/>
    <s v="La comunicación como discurso incluyente en el desarrollo objetual"/>
    <s v="5.5"/>
    <d v="2020-04-01T00:00:00"/>
    <d v="2025-04-01T00:00:00"/>
    <s v="Abril"/>
    <s v="Universidad de Caldas"/>
    <s v="Colombia"/>
    <s v="Manizales"/>
    <x v="1"/>
    <s v="N/A"/>
    <s v="Investigaciones "/>
    <s v="* Socialización con la comunidad ITM_x000a_* Certificado de participación "/>
    <s v="N/A"/>
    <m/>
  </r>
  <r>
    <s v="Dirección de Investigación"/>
    <s v="Miguel Ángel Bran Gallego"/>
    <n v="1037627457"/>
    <s v="miguelbran03@hotmail.com"/>
    <s v="Estudiante "/>
    <x v="7"/>
    <s v="Facultad Artes y Humanidades"/>
    <x v="0"/>
    <s v="XIII Festival Internacional de la Imagen"/>
    <s v="Ponencia"/>
    <s v="La comunicación como discurso incluyente en el desarrollo objetual"/>
    <s v="5.5"/>
    <d v="2020-04-01T00:00:00"/>
    <d v="2025-04-01T00:00:00"/>
    <s v="Abril"/>
    <s v="Universidad de Caldas"/>
    <s v="Colombia"/>
    <s v="Manizales"/>
    <x v="1"/>
    <s v="Semillero de Investigación en Diseño y Salud"/>
    <s v="Investigaciones "/>
    <s v="* Socialización con la comunidad ITM_x000a_* Certificado de participación "/>
    <s v="N/A"/>
    <m/>
  </r>
  <r>
    <s v="Facultadad de Ingenierias"/>
    <s v="Gloria Esperanza Puetaman Guerrero"/>
    <n v="43088623"/>
    <s v="gloriapuetaman@itm.edu.co"/>
    <s v="Docente de Carrera"/>
    <x v="8"/>
    <s v="Facultad de Ingeniería"/>
    <x v="1"/>
    <s v="Taller EXIM "/>
    <s v="Representación Institucional"/>
    <s v="N/A"/>
    <n v="2"/>
    <d v="2016-04-01T00:00:00"/>
    <d v="2017-04-01T00:00:00"/>
    <s v="Abril"/>
    <s v="N/A"/>
    <s v="Colombia"/>
    <s v="Bucaramanga"/>
    <x v="1"/>
    <s v="N/A"/>
    <m/>
    <m/>
    <s v="N/A"/>
    <m/>
  </r>
  <r>
    <s v="Facultadad de Ingenierias"/>
    <s v="Camilo Valencia Balvin"/>
    <n v="71371053"/>
    <s v="camilovalencia@itm.edu.co"/>
    <s v="Docente de Carrera"/>
    <x v="8"/>
    <s v="Facultad de Ingeniería"/>
    <x v="1"/>
    <s v="Taller EXIM "/>
    <s v="Representación Institucional"/>
    <s v="N/A"/>
    <n v="2"/>
    <d v="2016-04-01T00:00:00"/>
    <d v="2017-04-01T00:00:00"/>
    <s v="Abril"/>
    <s v="N/A"/>
    <s v="Colombia"/>
    <s v="Bucaramanga"/>
    <x v="1"/>
    <s v="N/A"/>
    <m/>
    <m/>
    <s v="N/A"/>
    <m/>
  </r>
  <r>
    <s v="Facultadad de Ingenierias"/>
    <s v="Alexander Arias Londoño"/>
    <n v="98648261"/>
    <s v="alexanderarias@itm.edu.co"/>
    <s v="Docente de Carrera"/>
    <x v="8"/>
    <s v="Facultad de Ingeniería"/>
    <x v="1"/>
    <s v="XIV Reunión Nacional de Ramas"/>
    <s v="Representación Institucional"/>
    <s v="N/A"/>
    <n v="3"/>
    <d v="2024-04-01T00:00:00"/>
    <d v="2026-04-01T00:00:00"/>
    <s v="Abril"/>
    <s v="N/A"/>
    <s v="Colombia"/>
    <s v="Bogotá"/>
    <x v="1"/>
    <s v="N/A"/>
    <m/>
    <m/>
    <s v="N/A"/>
    <m/>
  </r>
  <r>
    <s v="Facultadad de Ingenierias"/>
    <s v="Leonel Velásquez Torres"/>
    <n v="71697459"/>
    <s v="leonelvelasquez@itm.edu.co"/>
    <s v="Jefe de Oficina Departamento de Sistemas de Información"/>
    <x v="8"/>
    <s v="Facultad de Ingeniería"/>
    <x v="2"/>
    <s v="Reunión del Comando Conjunto Cibernético de los Ministerios de TIC y Defensa- CCOC"/>
    <s v="Representación Institucional"/>
    <s v="N/A"/>
    <n v="1"/>
    <d v="2028-04-01T00:00:00"/>
    <d v="2029-04-01T00:00:00"/>
    <s v="Abril"/>
    <s v="N/A"/>
    <s v="Colombia"/>
    <s v="Bogotá"/>
    <x v="1"/>
    <s v="N/A"/>
    <m/>
    <m/>
    <s v="N/A"/>
    <m/>
  </r>
  <r>
    <s v="Facultadad de Artes Y Humanidades"/>
    <s v="Francisco Luis Giraldo Gutiérrez"/>
    <n v="71647133"/>
    <s v="franciscogiraldo@itm.edu.co"/>
    <s v="Docente de Carrera"/>
    <x v="9"/>
    <s v="Facultad Artes y Humanidades"/>
    <x v="1"/>
    <s v="Jornadas académicas de la Facultad de Humanidades de la Universidad de Cuencaa"/>
    <s v="Ponencia"/>
    <s v="N/A"/>
    <n v="9"/>
    <d v="2002-02-01T00:00:00"/>
    <d v="2009-02-01T00:00:00"/>
    <s v="Febrero"/>
    <s v="Universidad de Cuenca"/>
    <s v="Ecuador"/>
    <s v="Quito "/>
    <x v="0"/>
    <s v="Grupo de investigación Ciencia, Tecnología y sociedad"/>
    <m/>
    <m/>
    <m/>
    <m/>
  </r>
  <r>
    <s v="Facultadad de Ciencias Ecnoómicas y Administrativas"/>
    <s v="Mario Ospina Chica"/>
    <n v="8393879"/>
    <s v="marioospina@itm.edu.co"/>
    <s v="Profesor Auxiliar"/>
    <x v="0"/>
    <s v="Facultad Ciencias Económicas y Administrativas"/>
    <x v="1"/>
    <s v="Diplomado acerca de este componente en el que se impartirán principios teóricos que fundamentan el método y las estrategias para vincular las familias de los benerficiados en el proceso de logogenización"/>
    <s v="Capacitación"/>
    <s v="N/A"/>
    <n v="104"/>
    <d v="2002-02-01T00:00:00"/>
    <d v="2015-06-01T00:00:00"/>
    <s v="Febrero"/>
    <s v="Instituto Nacional de Antropología e Historia de México"/>
    <s v="México "/>
    <m/>
    <x v="0"/>
    <s v="N/A"/>
    <m/>
    <m/>
    <s v="N/A"/>
    <s v="Capacitación Virtual"/>
  </r>
  <r>
    <s v="Facultadad de Artes Y Humanidades"/>
    <s v="Francisco Luis Giraldo Gutiérrez"/>
    <n v="71647133"/>
    <s v="franciscogiraldo@itm.edu.co"/>
    <s v="Docente de Carrera"/>
    <x v="0"/>
    <s v="Facultad Artes y Humanidades"/>
    <x v="1"/>
    <s v="Conferencia Iberoamericana de Complejidad, informática y Cibernética (CICIC 2015)"/>
    <s v="Ponencia"/>
    <s v="&quot;Racionalidad tecnológica: Aportes a la consolidación de una cultura tecnológica&quot;"/>
    <n v="5"/>
    <d v="2009-03-01T00:00:00"/>
    <d v="2014-03-01T00:00:00"/>
    <s v="Marzo "/>
    <m/>
    <s v="Estados Unidos "/>
    <s v="Orlando, Florida"/>
    <x v="0"/>
    <s v="Grupo de investigación Ciencia, Tecnología y sociedad"/>
    <m/>
    <m/>
    <m/>
    <m/>
  </r>
  <r>
    <s v="Departamento de Personal"/>
    <s v="Viviana Otalvaro Guzmán"/>
    <n v="43975993"/>
    <s v="vivianaotalvaro@itm.edu.co"/>
    <s v="Docente Ocasional"/>
    <x v="0"/>
    <s v="Facultad Artes y Humanidades"/>
    <x v="1"/>
    <s v="Worshop de Biomimética 2015"/>
    <s v="Ponencia"/>
    <s v="N/A"/>
    <n v="6"/>
    <d v="2019-04-01T00:00:00"/>
    <d v="2024-04-01T00:00:00"/>
    <s v="Abril"/>
    <s v="Biomimicry Institute"/>
    <s v="Estados Unidos "/>
    <s v="San Francisco, california"/>
    <x v="0"/>
    <s v="Semillero de Biomateriales y Electromedicina"/>
    <m/>
    <s v="participación como investigadora principal y coinvestigadora de varios proyectos de investigación, además, de participar en cursos de Extensión y gestionar la adhesión a redes en torno al tema (I Workshop internacional de Biomimética para el diseño en asocio con la UPB y la adhesión a la red internacional de biomimética para el diseño)."/>
    <s v="OK"/>
    <m/>
  </r>
  <r>
    <s v="Facultadad de Artes Y Humanidades"/>
    <s v="Jairo Madrigal "/>
    <n v="71633908"/>
    <s v="jairomadrigal@itm.edu.co"/>
    <s v="Docente de Carrera"/>
    <x v="0"/>
    <s v="Facultad Artes y Humanidades"/>
    <x v="1"/>
    <s v="VII Congreso Internacional de Formación y Modelación en Ciencias Básicas"/>
    <s v="Ponencia"/>
    <s v="&quot;Biomimética, Abstracción Formal de la Esponja Natural &quot;Luffa&quot; utiliznado Resonancia Magnética con Enfoque al Diseño Industrial&quot; y &quot;Elementos para el Diseño de un Espacio Vehicular Óptimo&quot;"/>
    <n v="3"/>
    <d v="2028-04-01T00:00:00"/>
    <d v="1930-04-01T00:00:00"/>
    <s v="Abril"/>
    <s v="Universidad de Medellín"/>
    <s v="Colombia"/>
    <s v="Medellin"/>
    <x v="1"/>
    <s v="N/A"/>
    <m/>
    <m/>
    <s v="N/A"/>
    <m/>
  </r>
  <r>
    <s v="DCRI"/>
    <s v="Jakeline Valencia "/>
    <n v="1017225238"/>
    <s v="javalencia.agmail.com"/>
    <s v="Estudiante "/>
    <x v="10"/>
    <s v="Facultad Artes y Humanidades"/>
    <x v="0"/>
    <s v="&quot;International Educational Technology Conference &quot;&quot;IETC2015&quot;"/>
    <s v="Ponencia"/>
    <s v="&quot;Entrepreneurship education perceptions of undergraduate students in Medellin: a case study&quot;"/>
    <n v="5"/>
    <d v="2025-05-01T00:00:00"/>
    <d v="2029-05-01T00:00:00"/>
    <s v="Mayo"/>
    <s v="Beyazit Central Campus at Istanbul University, Turkey"/>
    <s v="Turquia"/>
    <s v="Estambul "/>
    <x v="0"/>
    <s v="Semillero Investigacion de Mercados "/>
    <s v="SI"/>
    <s v="Compartir experiencia de viaje, representar el ITM "/>
    <s v="OK"/>
    <s v="Falta socizalizacion con la comunida y memorias del evento "/>
  </r>
  <r>
    <s v="DCRI"/>
    <s v="Francisco Luis Giraldo Gutiérrez"/>
    <n v="71647133"/>
    <s v="franciscogiraldo@itm.edu.co"/>
    <s v="Docente de Carrera"/>
    <x v="11"/>
    <s v="Facultad Artes y Humanidades"/>
    <x v="1"/>
    <s v="III Encuentro de las Ciencias Humanas y Tecnológicas para la integración de la América Latina y el Caribe - Internacional del conocimiento: Diálogos en Nuestra América"/>
    <s v="Ponencia"/>
    <s v="&quot;Las redes académicas e investigativas  como escenarios para la divulgación y fortalecimiento de las prácticasde innovación social&quot;"/>
    <n v="5"/>
    <d v="2006-05-01T00:00:00"/>
    <d v="2010-05-01T00:00:00"/>
    <s v="Mayo"/>
    <s v="Red de diálogos Mercosur"/>
    <s v="Brasil"/>
    <s v="Goiania"/>
    <x v="0"/>
    <s v="Grupo de investigación Ciencia, Tecnología y sociedad"/>
    <s v="SI"/>
    <s v="Certificado de la participación"/>
    <s v="OK"/>
    <m/>
  </r>
  <r>
    <s v="DCRI "/>
    <s v="Viviana Otalvaro Guzmán"/>
    <n v="43975993"/>
    <s v="vivianaotalvaro@itm.edu.co"/>
    <s v="Docente Ocasional"/>
    <x v="2"/>
    <s v="Facultad Artes y Humanidades"/>
    <x v="1"/>
    <s v="VIII Congreso Internaciona l de Diseño La Habana FORMA 2015"/>
    <s v="Ponencia"/>
    <s v="&quot;Inspiracion natural: la naturaleza como fuente de abstraccio npara diseño sostenible&quot; y &quot;El diseño como promotor de desarrollo local&quot;"/>
    <n v="5"/>
    <d v="2015-06-15T00:00:00"/>
    <d v="2019-06-01T00:00:00"/>
    <s v="Junio"/>
    <s v="Instituto Superior de Diseño, La Habana , Cuba"/>
    <s v="Cuba"/>
    <s v="La Habana"/>
    <x v="0"/>
    <s v="Semillero de Biomateriales y Electromedicina"/>
    <s v="SI"/>
    <s v="Poster, certifiado de asitencia"/>
    <s v="OK"/>
    <m/>
  </r>
  <r>
    <s v="DCRI"/>
    <s v="Juan Diego Parra Valencia"/>
    <n v="98660188"/>
    <s v="juanparra@itm.edu.co"/>
    <s v="Docente Ocasional"/>
    <x v="2"/>
    <s v="Facultad Artes y Humanidades"/>
    <x v="1"/>
    <s v="“Congreso Internacional sobre Geofilosofía del Cine"/>
    <s v="Ponencia"/>
    <s v="“El devenir cine de la filosofía. David Lynch a través de Gilles Delegue”.  "/>
    <n v="4"/>
    <d v="2010-06-01T00:00:00"/>
    <d v="2013-06-01T00:00:00"/>
    <s v="Junio"/>
    <s v="N/A"/>
    <s v="Argentina"/>
    <s v="Buenos Aires"/>
    <x v="0"/>
    <s v="N/A"/>
    <s v="SI"/>
    <s v="Texto, ponencia certifiado de evento . Memoris con ISBN"/>
    <s v="OK"/>
    <m/>
  </r>
  <r>
    <s v="DCRI "/>
    <s v="Raul Vargas "/>
    <n v="91282382"/>
    <s v="raulvargas@itm.edu.co"/>
    <s v="Jefe de Oficina - Departamento de Diseño"/>
    <x v="2"/>
    <s v="Facultad Artes y Humanidades"/>
    <x v="2"/>
    <s v="6° Congreso Latinoamericano de Enseñanza del Diseño como actividad no remunerada"/>
    <s v="Ponencia"/>
    <s v="&quot;Articulación Universitaria - Empresa Estado: Centro de Consultor+ía en Diseño (CDD) - ITM&quot;"/>
    <n v="6"/>
    <d v="2027-07-01T00:00:00"/>
    <d v="1931-07-01T00:00:00"/>
    <s v="Julio"/>
    <s v="Universidad de Palermo"/>
    <s v="Argentina"/>
    <s v="Buenos Aires"/>
    <x v="0"/>
    <s v="N/A"/>
    <s v="SI"/>
    <s v="Cetificado ponencia, socializacion, actas de diseño "/>
    <s v="N/A"/>
    <s v="No es docente "/>
  </r>
  <r>
    <s v="DCRI"/>
    <s v="Hernán Dario Castaño "/>
    <n v="1039468308"/>
    <s v="hernan9611@hotmail.com"/>
    <s v="Estudiante "/>
    <x v="12"/>
    <s v="Facultad Ingenierías"/>
    <x v="0"/>
    <s v="Encuentro Latinoamericano de Diseño"/>
    <s v="Pasantía"/>
    <s v="N/A"/>
    <n v="5"/>
    <d v="2028-07-01T00:00:00"/>
    <d v="1931-07-01T00:00:00"/>
    <s v="Julio"/>
    <s v="Universidad de Palermo"/>
    <s v="Argentina"/>
    <s v="Buenos Aires"/>
    <x v="0"/>
    <s v="N/A"/>
    <s v="SI"/>
    <s v="Socialización estudaintes de diseño "/>
    <s v="OK"/>
    <m/>
  </r>
  <r>
    <s v="DCRI"/>
    <s v="Héctor Alexander Betacnur "/>
    <n v="98635919"/>
    <s v="alexanderb79@hotmail.com"/>
    <s v="Estudiante "/>
    <x v="13"/>
    <s v="Castilla"/>
    <x v="0"/>
    <s v="Encuentro Latinoamericano de Diseño"/>
    <s v="Pasantía"/>
    <s v="N/A"/>
    <n v="5"/>
    <d v="2028-07-01T00:00:00"/>
    <d v="1931-07-01T00:00:00"/>
    <s v="Julio"/>
    <s v="Universidad de Palermo"/>
    <s v="Argentina"/>
    <s v="Buenos Aires"/>
    <x v="0"/>
    <s v="N/A"/>
    <s v="NO"/>
    <s v="Socialización estudaintes de diseño "/>
    <s v="OK"/>
    <s v="Informepresenado en marzo de 2016"/>
  </r>
  <r>
    <s v="Facultad de Ciencias Económicas y Administrativas"/>
    <s v="Cesar Augusto Ledesma "/>
    <n v="71649309"/>
    <s v="cesarrodriguez@itm.edu.co"/>
    <s v="Docente Ocasional"/>
    <x v="14"/>
    <s v="Facultad Ciencias Económicas y Administrativas"/>
    <x v="1"/>
    <s v="IV Seminario Taller Internacional sobre Instrumentos para Evaluación de Competencias SIECOM 2015"/>
    <s v="Capacitación"/>
    <s v="N/A"/>
    <n v="3"/>
    <d v="2020-04-01T00:00:00"/>
    <d v="2022-04-01T00:00:00"/>
    <s v="Abril"/>
    <m/>
    <s v="Colombia"/>
    <s v="Medellin"/>
    <x v="2"/>
    <s v="N/A"/>
    <m/>
    <m/>
    <s v="N/A"/>
    <m/>
  </r>
  <r>
    <s v="Facultad de Ciencias Económicas y Administrativas"/>
    <s v="David Acevedo "/>
    <n v="8359354"/>
    <s v="davidacevedo@itm.edu.co"/>
    <s v="Docente Ocasional"/>
    <x v="15"/>
    <s v="Facultad Ciencias Económicas y Administrativas"/>
    <x v="1"/>
    <s v="Aplicaciones de @RISK EN Banca y Finanzas"/>
    <s v="Capacitación"/>
    <s v="N/A"/>
    <n v="3"/>
    <d v="2021-04-01T00:00:00"/>
    <d v="2023-04-01T00:00:00"/>
    <s v="Abril"/>
    <s v="N/A"/>
    <s v="Panamá"/>
    <m/>
    <x v="0"/>
    <s v="N/A"/>
    <m/>
    <m/>
    <m/>
    <m/>
  </r>
  <r>
    <s v="DCRI"/>
    <s v="Juan carlos Alzate "/>
    <n v="1039461285"/>
    <s v="juanalzate146534@correo.itm.edu.co"/>
    <s v="Estudiante "/>
    <x v="8"/>
    <s v="Facultad Artes y Humanidades"/>
    <x v="0"/>
    <s v="Encuentro Latinoamericano de Diseño"/>
    <s v="Pasantía"/>
    <s v="N/A"/>
    <n v="5"/>
    <d v="2028-07-01T00:00:00"/>
    <d v="1931-07-01T00:00:00"/>
    <s v="Julio"/>
    <s v="Universidad de Palermo"/>
    <s v="Argentina"/>
    <s v="Buenos Aires"/>
    <x v="0"/>
    <s v="N/A"/>
    <s v="NO"/>
    <s v="Socialización estudaintes de diseño "/>
    <s v="OK"/>
    <s v="Informepresenado en marzo de 2016"/>
  </r>
  <r>
    <s v="DCRI"/>
    <s v="Luis Miguel Jimenez "/>
    <s v="1.128.282.974"/>
    <s v="luisjimenez@itm.edu.co"/>
    <s v="Docente Ocasional"/>
    <x v="16"/>
    <s v="Facultad Ciencias Económicas y Administrativas"/>
    <x v="1"/>
    <s v="VII Congreso Internacional  de Formación y Modelación en Ciencias Básicas"/>
    <s v="Ponencia"/>
    <s v="Opciones reales para valorar proyectos de energía eólica"/>
    <n v="3"/>
    <d v="2028-04-01T00:00:00"/>
    <d v="1930-04-01T00:00:00"/>
    <s v="Abril"/>
    <s v="UNIVERSIDA DE MEDELLIN"/>
    <s v="Colombia"/>
    <s v="Medellin"/>
    <x v="1"/>
    <s v="N/A"/>
    <s v="SI"/>
    <s v="memorias congreso, socialización"/>
    <s v="N/A"/>
    <s v="Flata memorias del evento "/>
  </r>
  <r>
    <s v="DCRI"/>
    <s v="Carlos Alberto Madrid"/>
    <n v="1020421391"/>
    <s v="carlos.madrid@aiesec.net"/>
    <s v="Estudiante "/>
    <x v="17"/>
    <s v="Facultad Ingenierías"/>
    <x v="0"/>
    <s v="AISEC"/>
    <s v="Ponencia "/>
    <s v="AISEC"/>
    <n v="2"/>
    <d v="2028-03-01T00:00:00"/>
    <d v="1930-03-01T00:00:00"/>
    <s v="Marzo "/>
    <s v="N/A"/>
    <s v="Colombia"/>
    <s v="Bogotá"/>
    <x v="1"/>
    <s v="N/A"/>
    <s v="SI"/>
    <s v="informe de movildiad "/>
    <s v="N/A"/>
    <m/>
  </r>
  <r>
    <s v="DCRI"/>
    <s v="Edwin Alberto Suarez Correa"/>
    <n v="98551755"/>
    <s v="edwinsuarez@itm.edu.co"/>
    <s v="Docente Ocasional "/>
    <x v="2"/>
    <s v="Facultad Ciencias Económicas y Administrativas"/>
    <x v="1"/>
    <s v="ALAC 2015"/>
    <s v="Ponencia "/>
    <s v="”Hag S.A constructores ¿Cómo seguir creciendo?”"/>
    <n v="3"/>
    <d v="2021-05-01T00:00:00"/>
    <d v="2022-05-01T00:00:00"/>
    <s v="Mayo"/>
    <s v="Tecnologico Monterrey "/>
    <s v="México "/>
    <s v="México "/>
    <x v="0"/>
    <s v="N/A"/>
    <s v="SI"/>
    <s v="memorias digitales con ISBN, socialización de la ponencia "/>
    <s v="OK"/>
    <m/>
  </r>
  <r>
    <s v="DCRI"/>
    <s v="Juan Carlos Molina "/>
    <n v="70322949"/>
    <s v="juanmolina@itm.edu.co"/>
    <s v="Docente de Carrera"/>
    <x v="2"/>
    <s v="Facultad Ciencias Exactas y Aplicadas"/>
    <x v="1"/>
    <s v="XIV onferencia internacional de educación matematica "/>
    <s v="Ponencia"/>
    <s v="Aplicaciones de ecuaciones diferenciales mediadas por simulaciones interactivas”"/>
    <n v="6.5"/>
    <d v="2002-05-01T00:00:00"/>
    <d v="2008-05-01T00:00:00"/>
    <s v="Mayo"/>
    <s v="Chiapas "/>
    <s v="México "/>
    <s v="Mexico "/>
    <x v="0"/>
    <s v="N/A"/>
    <s v="SI"/>
    <s v="Publicación extenso con memorias ISBN"/>
    <s v="OK"/>
    <s v="E:\DCRI\INFORME DE MOVILIDAD PRESENTADOS"/>
  </r>
  <r>
    <s v="DCRI"/>
    <s v="Juan Felipe Santa Marín "/>
    <n v="9886096"/>
    <s v="juansantamarin@itm.edu.co"/>
    <s v="Docente de Carrera"/>
    <x v="18"/>
    <s v="Facultad de Ingeniería"/>
    <x v="1"/>
    <s v="reunión de comité 243 de NANOTECNOLOGIA,"/>
    <s v="Representación Institucional"/>
    <s v="N/A"/>
    <n v="1"/>
    <d v="2029-05-01T00:00:00"/>
    <d v="2015-05-29T00:00:00"/>
    <s v="Mayo"/>
    <s v="ICONTEC"/>
    <s v="Colombia"/>
    <s v="Bogotá"/>
    <x v="1"/>
    <s v="N/A"/>
    <s v="SI"/>
    <s v="informe de movildiad "/>
    <s v="N/A"/>
    <m/>
  </r>
  <r>
    <s v="DCRI"/>
    <s v="Robison Buitriago "/>
    <n v="8126627"/>
    <s v="robisonbuitrago@itm.edu.co"/>
    <s v="Docente de Carrera"/>
    <x v="16"/>
    <s v="Facultad de Ingeniería"/>
    <x v="1"/>
    <s v="reunión de comité 243 de NANOTECNOLOGIA,"/>
    <s v="Representación Institucional"/>
    <s v="N/A"/>
    <n v="2"/>
    <d v="2027-05-01T00:00:00"/>
    <d v="2028-05-01T00:00:00"/>
    <s v="Mayo"/>
    <s v="ICONTEC"/>
    <s v="Colombia"/>
    <s v="Bogotá"/>
    <x v="1"/>
    <s v="N/A"/>
    <s v="SI"/>
    <s v="Informe de movilidad"/>
    <s v="N/A"/>
    <m/>
  </r>
  <r>
    <s v="DCRI"/>
    <s v="Maria Fernanda Caicedo"/>
    <n v="1017222156"/>
    <s v="mafercita_caiza@hotmail.com"/>
    <s v="Estudiante "/>
    <x v="0"/>
    <s v="Facultad Ciencias Exactas y Aplicadas"/>
    <x v="0"/>
    <s v="VI Simposio Colombiano de Virología"/>
    <s v="Ponencia"/>
    <s v="Estudio de la regulación celular "/>
    <n v="2"/>
    <d v="2027-05-01T00:00:00"/>
    <d v="2028-05-01T00:00:00"/>
    <s v="Mayo"/>
    <s v="Universidad la Salle "/>
    <s v="Colombia"/>
    <s v="Bogotá"/>
    <x v="1"/>
    <s v="N/A"/>
    <s v="SI"/>
    <s v="Resumen y memorias del evento "/>
    <s v="N/A"/>
    <m/>
  </r>
  <r>
    <s v="DCRI"/>
    <s v="Esteban Velasquez "/>
    <n v="1023750028"/>
    <s v="esteban135747@outlok.com"/>
    <s v="Estudiante "/>
    <x v="19"/>
    <s v="Facultad Ciencias Exactas y Aplicadas"/>
    <x v="0"/>
    <s v="VI Simposio Colombiano de Virología"/>
    <s v="Ponencia"/>
    <s v="Comparación del perfil proteico en dos lineas celulares"/>
    <n v="2"/>
    <d v="2027-05-01T00:00:00"/>
    <d v="1930-05-01T00:00:00"/>
    <s v="Mayo"/>
    <s v="Universidad la Salle "/>
    <s v="Colombia"/>
    <s v="Bogotá"/>
    <x v="1"/>
    <s v="N/A"/>
    <s v="SI"/>
    <s v="Resumen y memorias del evento "/>
    <s v="N/A"/>
    <m/>
  </r>
  <r>
    <s v="DCRI"/>
    <s v="Victor David Palacio "/>
    <n v="8101247"/>
    <s v="Representante Estudiantes C. Directivo &lt;representante.estudi@itm.edu.co&gt;"/>
    <s v="Estudiante "/>
    <x v="0"/>
    <s v="Facultad Ciencias Exactas y Aplicadas"/>
    <x v="0"/>
    <s v="Encuento de estudiantes educación superior "/>
    <s v="Representación Institucional"/>
    <s v="N/A"/>
    <n v="2"/>
    <d v="2023-05-01T00:00:00"/>
    <d v="2024-05-01T00:00:00"/>
    <s v="Mayo"/>
    <s v="Comité de impulso  de la Educacón superior "/>
    <s v="Colombia"/>
    <s v="Bogotá"/>
    <x v="1"/>
    <s v="N/A"/>
    <s v="SI"/>
    <s v="informe de movildiad, certificado de asistencia "/>
    <s v="N/A"/>
    <m/>
  </r>
  <r>
    <s v="DCRI"/>
    <s v="Sebastian Garcia "/>
    <n v="1128398978"/>
    <s v="Representante Estudiantes C. Directivo &lt;representante.estudi@itm.edu.co&gt;"/>
    <s v="Estudiante "/>
    <x v="3"/>
    <s v="Facultad Artes y Humanidades"/>
    <x v="0"/>
    <s v="Encuento de estudiantes educación superior "/>
    <s v="Representación Institucional"/>
    <s v="N/A"/>
    <n v="2"/>
    <d v="2023-05-01T00:00:00"/>
    <d v="2024-05-01T00:00:00"/>
    <s v="Mayo"/>
    <s v="Comité de impulso  de la Educacón superior "/>
    <s v="Colombia"/>
    <s v="Bogotá"/>
    <x v="1"/>
    <s v="N/A"/>
    <s v="SI"/>
    <s v="informe de movildiad, certificado de asistencia "/>
    <s v="N/A"/>
    <m/>
  </r>
  <r>
    <s v="DCRI"/>
    <s v="Deibys Mauricio Oquendo "/>
    <n v="1128475025"/>
    <s v="deibys.cardona@gmail.com"/>
    <s v="Estudiante "/>
    <x v="3"/>
    <s v="Facultad Artes y Humanidades"/>
    <x v="0"/>
    <s v="CONCURSO DE ROBOTICA "/>
    <s v="Ponencia"/>
    <s v="Concurso Ronubot 2015-All Japan  Robot-Sumo Torurnament"/>
    <n v="2"/>
    <d v="2021-04-01T00:00:00"/>
    <d v="2023-04-01T00:00:00"/>
    <s v="Abril"/>
    <s v="N/A"/>
    <s v="Colombia "/>
    <s v="Bogotá"/>
    <x v="1"/>
    <s v="N/A"/>
    <s v="SI"/>
    <s v="Fotografias evento, certifiacado de participación "/>
    <s v="N/A"/>
    <m/>
  </r>
  <r>
    <s v="DCRI"/>
    <s v="Jorge Alberto Jaramillo"/>
    <n v="16076495"/>
    <s v="jorgejaramillo@itm.edu.co "/>
    <s v="Docente de Carrera"/>
    <x v="11"/>
    <s v="Facultad de Ingeniería"/>
    <x v="1"/>
    <s v="“3rd International Work-Conference on Bioinformatics an Biomedical Engineering”"/>
    <s v="Ponencia"/>
    <s v="“Predicting sub-celluar location of proteins base don hierarchical clustering and hidden Markov models” y “Evaluation of example-based measures for multi-label classification performance”"/>
    <n v="4"/>
    <d v="2014-04-01T00:00:00"/>
    <d v="2018-04-01T00:00:00"/>
    <s v="Abril"/>
    <s v="N/A"/>
    <s v="España"/>
    <s v="GRANADA "/>
    <x v="0"/>
    <s v="N/A"/>
    <s v="SI"/>
    <s v="Socializacion con la comunidad"/>
    <s v="OK"/>
    <s v="E:\DCRI\INFORME DE MOVILIDAD PRESENTADOS"/>
  </r>
  <r>
    <s v="DCRI"/>
    <s v="Jorge Hernán Hoyos"/>
    <n v="8026131"/>
    <s v="jorgehernan@itm.edu.co"/>
    <s v="Docente- Contratista "/>
    <x v="20"/>
    <s v="Bienestar Institucional"/>
    <x v="1"/>
    <s v="XXII Festival Universitario de Música Instrumental UPB"/>
    <s v="Representación Institucional"/>
    <s v="N/A"/>
    <n v="6"/>
    <s v="abil 13"/>
    <d v="2018-04-01T00:00:00"/>
    <s v="Abril"/>
    <m/>
    <s v="Colombia "/>
    <s v="Bucaramanga"/>
    <x v="1"/>
    <s v="N/A"/>
    <s v="SI"/>
    <s v="Certificado de la participación"/>
    <s v="N/A"/>
    <m/>
  </r>
  <r>
    <s v="DCRI"/>
    <s v="Edwin Hernan Ochoa "/>
    <n v="1036633884"/>
    <s v="N/A"/>
    <s v="Docente- Contratista "/>
    <x v="6"/>
    <s v="Bienestar Institucional"/>
    <x v="1"/>
    <s v="XXII Festival Universitario de Música Instrumental UPB"/>
    <s v="Representación Institucional"/>
    <s v="N/A"/>
    <n v="5"/>
    <s v="abil 13"/>
    <d v="2018-04-01T00:00:00"/>
    <s v="Abril"/>
    <s v="UPB"/>
    <s v="Colombia "/>
    <s v="Bucaramanga"/>
    <x v="1"/>
    <s v="N/A"/>
    <s v="SI"/>
    <s v="Certificado de la participación"/>
    <s v="N/A"/>
    <m/>
  </r>
  <r>
    <s v="DCRI"/>
    <s v="Siantiago Rivera Cano "/>
    <n v="1023832910"/>
    <s v="N/A"/>
    <s v="Estudiante "/>
    <x v="6"/>
    <s v="Facultad Ciencias Económicas y Administrativas"/>
    <x v="0"/>
    <s v="XXII Festival Universitario de Música Instrumental UPB"/>
    <s v="Representación Institucional"/>
    <s v="N/A"/>
    <n v="5"/>
    <s v="abil 13"/>
    <d v="2018-04-01T00:00:00"/>
    <s v="Abril"/>
    <s v="UPB"/>
    <s v="Colombia "/>
    <s v="Bucaramanga"/>
    <x v="1"/>
    <s v="N/A"/>
    <s v="SI"/>
    <s v="Certificado de la participación"/>
    <s v="N/A"/>
    <m/>
  </r>
  <r>
    <s v="DCRI"/>
    <s v="Shirley Maritza Puerta Tirado "/>
    <n v="1152191091"/>
    <s v="N/A"/>
    <s v="Estudiante "/>
    <x v="21"/>
    <s v="Facultad Ingenierías"/>
    <x v="0"/>
    <s v="XXII Festival Universitario de Música Instrumental UPB"/>
    <s v="Representación Institucional"/>
    <s v="N/A"/>
    <n v="5"/>
    <s v="abil 13"/>
    <d v="2018-04-01T00:00:00"/>
    <s v="Abril"/>
    <s v="UPB"/>
    <s v="Colombia "/>
    <s v="Bucaramanga"/>
    <x v="1"/>
    <s v="N/A"/>
    <s v="SU"/>
    <s v="Certificado de la participación"/>
    <s v="N/A"/>
    <m/>
  </r>
  <r>
    <s v="DCRI"/>
    <s v="William Camilo Muñoz "/>
    <n v="1036423059"/>
    <s v="N/A"/>
    <s v="Estudiante "/>
    <x v="0"/>
    <s v="Facultad Ciencias Exactas y Aplicadas"/>
    <x v="0"/>
    <s v="XXII Festival Universitario de Música Instrumental UPB"/>
    <s v="Representación Institucional"/>
    <s v="N/A"/>
    <n v="5"/>
    <s v="abil 13"/>
    <d v="2018-04-01T00:00:00"/>
    <s v="Abril"/>
    <s v="UPB"/>
    <s v="Colombia "/>
    <s v="Bucaramanga"/>
    <x v="1"/>
    <s v="N/A"/>
    <s v="SI"/>
    <s v="Certificado de la participación"/>
    <s v="N/A"/>
    <m/>
  </r>
  <r>
    <s v="DCRI"/>
    <s v="Cristian Garzón Zapata "/>
    <n v="1037615692"/>
    <s v="N/A"/>
    <s v="Estudiante "/>
    <x v="0"/>
    <s v="Facultad Ciencias Exactas y Aplicadas"/>
    <x v="0"/>
    <s v="XXII Festival Universitario de Música Instrumental UPB"/>
    <s v="Representación Institucional"/>
    <s v="N/A"/>
    <n v="5"/>
    <s v="abil 13"/>
    <d v="2018-04-01T00:00:00"/>
    <s v="Abril"/>
    <s v="UPB"/>
    <s v="Colombia "/>
    <s v="Bucaramanga"/>
    <x v="1"/>
    <s v="N/A"/>
    <s v="SI"/>
    <s v="Certificado de la participación"/>
    <s v="N/A"/>
    <m/>
  </r>
  <r>
    <s v="DCRI"/>
    <s v="Javier Andrés Agudelo López "/>
    <n v="1017217729"/>
    <s v="N/A"/>
    <s v="Estudiante "/>
    <x v="12"/>
    <s v="Facultad Ingenierías"/>
    <x v="0"/>
    <s v="XXII Festival Universitario de Música Instrumental UPB"/>
    <s v="Representación Institucional"/>
    <s v="N/A"/>
    <n v="5"/>
    <s v="abil 13"/>
    <d v="2018-04-01T00:00:00"/>
    <s v="Abril"/>
    <s v="UPB"/>
    <s v="Colombia "/>
    <s v="Bucaramanga"/>
    <x v="1"/>
    <s v="N/A"/>
    <s v="SI"/>
    <s v="Certificado de la participación"/>
    <s v="N/A"/>
    <m/>
  </r>
  <r>
    <s v="DCRI"/>
    <s v="Anthony Suarez Cardona "/>
    <n v="1020456561"/>
    <s v="N/A"/>
    <s v="Estudiante "/>
    <x v="12"/>
    <s v="Facultad Ingenierías"/>
    <x v="0"/>
    <s v="XXII Festival Universitario de Música Instrumental UPB"/>
    <s v="Representación Institucional"/>
    <s v="N/A"/>
    <n v="5"/>
    <s v="abil 13"/>
    <d v="2018-04-01T00:00:00"/>
    <s v="Abril"/>
    <s v="UPB"/>
    <s v="Colombia "/>
    <s v="Bucaramanga"/>
    <x v="1"/>
    <s v="N/A"/>
    <s v="SI"/>
    <s v="Certificado de la participación"/>
    <s v="N/A"/>
    <m/>
  </r>
  <r>
    <s v="DCRI"/>
    <s v="Mateo Rico Garcia "/>
    <n v="1152197735"/>
    <s v="N/A"/>
    <s v="Estudiante "/>
    <x v="22"/>
    <s v="Facultad Ingenierías"/>
    <x v="0"/>
    <s v="XXII Festival Universitario de Música Instrumental UPB"/>
    <s v="Representación Institucional"/>
    <s v="N/A"/>
    <n v="5"/>
    <s v="abil 13"/>
    <d v="2018-04-01T00:00:00"/>
    <s v="Abril"/>
    <s v="UPB"/>
    <s v="Colombia "/>
    <s v="Bucaramanga"/>
    <x v="1"/>
    <s v="N/A"/>
    <s v="SI"/>
    <s v="Certificado de la participación"/>
    <s v="N/A"/>
    <m/>
  </r>
  <r>
    <s v="DCRI"/>
    <s v="Maria yancy Salazar Zuluaga"/>
    <n v="1146435562"/>
    <s v="N/A"/>
    <s v="Estudiante "/>
    <x v="20"/>
    <s v="Facultad Ingenierías"/>
    <x v="0"/>
    <s v="XXII Festival Universitario de Música Instrumental UPB"/>
    <s v="Representación Institucional"/>
    <s v="N/A"/>
    <n v="5"/>
    <s v="abil 13"/>
    <d v="2018-04-01T00:00:00"/>
    <s v="Abril"/>
    <s v="UPB"/>
    <s v="Colombia "/>
    <s v="Bucaramanga"/>
    <x v="1"/>
    <s v="N/A"/>
    <s v="SI"/>
    <s v="Certificado de la participación"/>
    <s v="N/A"/>
    <m/>
  </r>
  <r>
    <s v="DCRI"/>
    <s v="Pablo Andrés Esquivia Martinez "/>
    <n v="1214724376"/>
    <s v="N/A"/>
    <s v="Estudiante "/>
    <x v="2"/>
    <s v="Facultad Artes y Humanidades"/>
    <x v="0"/>
    <s v="XXII Festival Universitario de Música Instrumental UPB"/>
    <s v="Representación Institucional"/>
    <s v="N/A"/>
    <n v="5"/>
    <s v="abil 13"/>
    <d v="2018-04-01T00:00:00"/>
    <s v="Abril"/>
    <s v="UPB"/>
    <s v="Colombia "/>
    <s v="Bucaramanga"/>
    <x v="1"/>
    <s v="N/A"/>
    <s v="SI"/>
    <s v="Certificado de la participación"/>
    <s v="N/A"/>
    <m/>
  </r>
  <r>
    <s v="Departamento de Personal"/>
    <s v="Maria Victoria Mejía Orozco"/>
    <n v="39184106"/>
    <s v="mariamejia@itm.edu.co"/>
    <s v="Vicerrectora General"/>
    <x v="2"/>
    <s v="Vicerrectoria "/>
    <x v="2"/>
    <s v="Congreso Nacional sobre la Función Pública"/>
    <s v="Capacitación"/>
    <s v="N/A"/>
    <n v="3"/>
    <d v="2019-03-01T00:00:00"/>
    <d v="2021-03-01T00:00:00"/>
    <s v="Marzo "/>
    <s v="HR Consultores"/>
    <s v="Colombia "/>
    <s v="pereira "/>
    <x v="1"/>
    <s v="N/A"/>
    <m/>
    <s v="; propone como retribución “Aplicación de los conocimientos adquiridos a la institución, especialmente en el área de trabajo al igual que la socialización con el grupo adscrito al mismo”"/>
    <s v="N/A"/>
    <m/>
  </r>
  <r>
    <s v="Departamento de Personal"/>
    <s v="José Gabriel Cataño Rojas"/>
    <n v="4146807"/>
    <s v="josecatano@itm.edu.co"/>
    <s v="Jefe de Oficina de Centro de Investigaciones y Extensión"/>
    <x v="2"/>
    <s v="Investigación "/>
    <x v="2"/>
    <s v="Curso Internacional de Economía Estocástica"/>
    <s v="Capacitación"/>
    <s v="N/A"/>
    <n v="3"/>
    <d v="2012-05-01T00:00:00"/>
    <d v="2014-05-01T00:00:00"/>
    <s v="Mayo"/>
    <s v="N/A"/>
    <s v="Colombia "/>
    <s v="barraquilla"/>
    <x v="1"/>
    <s v="N/A"/>
    <m/>
    <m/>
    <s v="N/A"/>
    <m/>
  </r>
  <r>
    <s v="Departamento de Personal"/>
    <s v="Jaime Alberto Acosta Gómez"/>
    <n v="71611331"/>
    <s v="jaimeacosta@itm.edu.co"/>
    <s v="Director Operativo de Autoevaluación"/>
    <x v="23"/>
    <s v="Autoevalución"/>
    <x v="2"/>
    <s v="XI Congreso Internacional Basado en Competencias"/>
    <s v="Capacitación"/>
    <s v="N/A"/>
    <n v="3"/>
    <d v="2020-05-01T00:00:00"/>
    <d v="2022-05-01T00:00:00"/>
    <s v="Mayo"/>
    <s v="N/A"/>
    <s v="Colombia "/>
    <s v="cartegena"/>
    <x v="1"/>
    <s v="N/A"/>
    <m/>
    <m/>
    <s v="N/A"/>
    <m/>
  </r>
  <r>
    <s v="Dirección de Investigación"/>
    <s v="Jhoany Alejandro Valencia Arias"/>
    <n v="1017158632"/>
    <s v="jhoanyvalencia@itm.edu.co"/>
    <s v="Docente de Carrera"/>
    <x v="21"/>
    <s v="Facultad Ciencias Económicas y Administrativas"/>
    <x v="1"/>
    <s v="International Educational Technology Conference IETC2015"/>
    <s v="Ponencia"/>
    <s v="Influence of perceived bahavioral controlin entrepeneurial intentions of engineering students"/>
    <n v="3"/>
    <d v="2027-05-01T00:00:00"/>
    <d v="2029-05-01T00:00:00"/>
    <s v="Mayo"/>
    <s v="Estabul"/>
    <s v="Turquía"/>
    <s v="Estambul"/>
    <x v="0"/>
    <s v="N/A"/>
    <s v="Investigaciones "/>
    <s v="*Publicación en memorias del evento con registro ISBN _x000a_* Socialización con la comunidad ITM"/>
    <s v="OK"/>
    <m/>
  </r>
  <r>
    <s v="Facultadad de Ingenierias"/>
    <s v="Sebastián Roldán Vasco "/>
    <s v="1.037.570.818"/>
    <s v="sebastianroldan@itm.edu.co"/>
    <s v="Docente Ocasional"/>
    <x v="24"/>
    <s v="Facultad de Ingeniería"/>
    <x v="1"/>
    <s v="EEE-EMBS 9th International summer school in biomedical signal processign signal processign and modelling in neuroengineering enabling tecnologies for rehabilitation"/>
    <s v="Pasantía"/>
    <s v="N/A"/>
    <n v="6"/>
    <d v="1930-08-01T00:00:00"/>
    <d v="2006-09-01T00:00:00"/>
    <s v="Agosto "/>
    <s v="N/A"/>
    <s v="Italia"/>
    <s v="Pavia"/>
    <x v="0"/>
    <s v="N/A"/>
    <m/>
    <m/>
    <m/>
    <m/>
  </r>
  <r>
    <s v="Facultadad de Ingenierias"/>
    <s v="Bernardo Argemiro Herrera Múnera "/>
    <s v="98.703.974"/>
    <s v="bernardoherrera@itm.edu.co"/>
    <s v="Docente de Carrera"/>
    <x v="25"/>
    <s v="Facultad de Ingeniería"/>
    <x v="1"/>
    <s v="V School of Combustion"/>
    <s v="Pasantía"/>
    <s v="N/A"/>
    <n v="2"/>
    <d v="2011-06-01T00:00:00"/>
    <d v="2012-06-01T00:00:00"/>
    <s v="Junio"/>
    <s v="N/A"/>
    <s v="Brasil"/>
    <s v="Sao Paulo"/>
    <x v="0"/>
    <s v="N/A"/>
    <m/>
    <m/>
    <m/>
    <m/>
  </r>
  <r>
    <s v="Facultadad de Ingenierias"/>
    <s v="Sergio Ignacio Serna Garcés"/>
    <s v="98.553.427"/>
    <s v="sergioserna@itm.edu.co"/>
    <s v="Docente de Carrera"/>
    <x v="23"/>
    <s v="Facultad de Ingeniería"/>
    <x v="1"/>
    <s v="2nd Workshop on Power Electronics and Power Quality Applications"/>
    <s v="Capacitación"/>
    <s v="N/A"/>
    <n v="3"/>
    <d v="2002-06-01T00:00:00"/>
    <d v="2004-06-01T00:00:00"/>
    <s v="Junio"/>
    <s v="N/A"/>
    <s v="Colombia"/>
    <s v="Bogotá"/>
    <x v="1"/>
    <s v="N/A"/>
    <m/>
    <m/>
    <m/>
    <m/>
  </r>
  <r>
    <s v="Facultadad de Ciencias Exactas y Aplicadas"/>
    <s v="Fabian Mauricio Cortes Mancera"/>
    <n v="1037625586"/>
    <s v="fabiancortes@otm.edu.co"/>
    <s v="Docente de Carrera"/>
    <x v="1"/>
    <s v="Facultad Ciencias Exactas y Aplicadas"/>
    <x v="1"/>
    <s v="Movilidad"/>
    <s v="Ponencia"/>
    <s v="Virus de la Hepatitis E en Colombia: Retos y perspectivas en Investigación "/>
    <n v="1"/>
    <d v="2013-05-01T00:00:00"/>
    <d v="2013-05-01T00:00:00"/>
    <s v="Mayo"/>
    <s v="Universidad de Santander"/>
    <s v="Colombia "/>
    <s v="Bucaramanga"/>
    <x v="1"/>
    <s v="Grupo de Investigación e Innovación Biomédica GI2B"/>
    <m/>
    <m/>
    <m/>
    <m/>
  </r>
  <r>
    <s v="Departamento de Personal"/>
    <s v="Majorie Bedoya Oquendo"/>
    <n v="43572193"/>
    <s v="marjoriebedoya@itm.edu.co"/>
    <s v="Profesional Universitaria Planeación Académica"/>
    <x v="23"/>
    <s v="Planeación "/>
    <x v="2"/>
    <s v="Seminario Nacional de Riesgos para Instituciones Públicas Elaboración y Seguimiento de Mapas de Riesgos"/>
    <s v="Capacitación"/>
    <s v="N/A"/>
    <n v="3"/>
    <d v="2013-05-01T00:00:00"/>
    <d v="2015-05-01T00:00:00"/>
    <s v="Mayo"/>
    <s v="N/A"/>
    <s v="Colombia "/>
    <s v="bogota "/>
    <x v="1"/>
    <s v="N/A"/>
    <m/>
    <m/>
    <s v="N/A"/>
    <m/>
  </r>
  <r>
    <s v="Departamento de Personal"/>
    <s v="Jaime Andrés Cano Salazar"/>
    <n v="71333978"/>
    <s v="jaimecano@itm.edu.co"/>
    <s v="Director operativo de Investigaciones"/>
    <x v="1"/>
    <s v="Investigación "/>
    <x v="2"/>
    <s v="Taller Cómo mejorar la Visibilidad Internacional de la Investigación en las IES"/>
    <s v="Capacitación"/>
    <s v="N/A"/>
    <n v="2"/>
    <d v="2011-05-01T00:00:00"/>
    <d v="2012-05-01T00:00:00"/>
    <s v="Mayo"/>
    <s v="N/A"/>
    <s v="Colombia "/>
    <s v="cartegena"/>
    <x v="1"/>
    <s v="N/A"/>
    <m/>
    <m/>
    <s v="N/A"/>
    <m/>
  </r>
  <r>
    <s v="Departamento de Personal"/>
    <s v="Nora Isabel Gallego Mosquera"/>
    <n v="43002915"/>
    <s v="noragallego@itm.edu.co"/>
    <s v="Jefe de Oficina Departamento de Admisiones y registro"/>
    <x v="26"/>
    <s v="Admisiones y Registro "/>
    <x v="2"/>
    <s v="Congreso Gestión Documental 2015 “Desafíos electrónicos y de gestión en el año 2015”"/>
    <s v="Capacitación"/>
    <s v="N/A"/>
    <n v="2"/>
    <d v="2028-05-01T00:00:00"/>
    <d v="2029-05-01T00:00:00"/>
    <s v="Mayo"/>
    <s v="N/A"/>
    <s v="Colombia "/>
    <s v="bogota "/>
    <x v="1"/>
    <s v="N/A"/>
    <m/>
    <m/>
    <s v="N/A"/>
    <m/>
  </r>
  <r>
    <s v="Departamento de Personal"/>
    <s v="Lina María García Román"/>
    <n v="43593782"/>
    <s v="linagarcia@itm.edu.co"/>
    <s v="Jefe de Oficina Departamento de Ciencias Administrativas"/>
    <x v="21"/>
    <s v="Facultad Ciencias Exactas y Aplicadas"/>
    <x v="2"/>
    <s v="Encuentro Nacional de decanos y Directores de Programa:  Tendencias en la Administración y en la Formación de los Administradores"/>
    <s v="Capacitación"/>
    <s v="N/A"/>
    <n v="3"/>
    <d v="2004-05-01T00:00:00"/>
    <d v="2006-05-01T00:00:00"/>
    <s v="Mayo"/>
    <s v="N/A"/>
    <s v="Colombia "/>
    <s v="Bucaramanga"/>
    <x v="1"/>
    <s v="N/A"/>
    <m/>
    <m/>
    <s v="N/A"/>
    <m/>
  </r>
  <r>
    <s v="DCRI"/>
    <s v="Luzbedi Cabrera Jaramillo"/>
    <n v="1037601759"/>
    <s v="BEDICAB@HOTMAIL.COM"/>
    <s v="Estudiante "/>
    <x v="16"/>
    <s v="Facultad Ciencias Económicas y Administrativas"/>
    <x v="0"/>
    <s v="Realizar semeste académico "/>
    <s v="Intercambio Académico"/>
    <s v="N/A"/>
    <n v="150"/>
    <d v="2026-07-01T00:00:00"/>
    <d v="2024-12-01T00:00:00"/>
    <s v="Julio"/>
    <s v="Universidad de Guanajuato "/>
    <s v="México "/>
    <s v="leon "/>
    <x v="0"/>
    <s v="N/A"/>
    <s v="SI "/>
    <s v="Socialización "/>
    <s v="OK"/>
    <m/>
  </r>
  <r>
    <s v="DCRI"/>
    <s v="Awer Andres Muñoz Ardila "/>
    <n v="1035424622"/>
    <s v="awermunoz146023@correo.itm.edu.co"/>
    <s v="Estudiante "/>
    <x v="20"/>
    <s v="Facultad Ingenierías"/>
    <x v="0"/>
    <s v="Realizar semeste académico "/>
    <s v="Intercambio Académico"/>
    <s v="N/A"/>
    <n v="150"/>
    <d v="2026-07-01T00:00:00"/>
    <d v="2024-12-01T00:00:00"/>
    <s v="Julio"/>
    <s v="Universidad de Guanajuato "/>
    <s v="México "/>
    <s v="leon "/>
    <x v="0"/>
    <s v="N/A"/>
    <s v="SI "/>
    <s v="Socialización "/>
    <s v="OK"/>
    <s v="Movilidad hasta Dic 2016"/>
  </r>
  <r>
    <s v="DCRI"/>
    <s v="Edison Enrique Tejada velasquez "/>
    <n v="1017196060"/>
    <s v="edtejada77@gmail.com'"/>
    <s v="Estudiante "/>
    <x v="20"/>
    <s v="Facultad Ingenierías"/>
    <x v="0"/>
    <s v="Realizar semeste académico "/>
    <s v="Intercambio Académico"/>
    <s v="N/A"/>
    <n v="150"/>
    <d v="2026-07-01T00:00:00"/>
    <d v="2024-12-01T00:00:00"/>
    <s v="Julio"/>
    <s v="Universidad Campinas"/>
    <s v="Brasil "/>
    <m/>
    <x v="0"/>
    <s v="N/A"/>
    <s v="SI "/>
    <s v="Socialización "/>
    <s v="OK"/>
    <m/>
  </r>
  <r>
    <s v="DCRI"/>
    <s v="Jhonatan Alexander Murillo Polo"/>
    <n v="1128470222"/>
    <s v="murillojhonatan@gmail.com"/>
    <s v="Estudiante "/>
    <x v="3"/>
    <s v="Facultad Artes y Humanidades"/>
    <x v="0"/>
    <s v="Realizar semeste académico "/>
    <s v="Intercambio Académico"/>
    <s v="N/A"/>
    <n v="150"/>
    <d v="2026-07-01T00:00:00"/>
    <d v="2024-12-01T00:00:00"/>
    <s v="Julio"/>
    <s v="Universidad Campinas"/>
    <s v="Brasil "/>
    <m/>
    <x v="0"/>
    <s v="N/A"/>
    <s v="SI"/>
    <s v="Socialización "/>
    <s v="OK"/>
    <m/>
  </r>
  <r>
    <s v="Dirección de Investigación"/>
    <s v="Juan Miguel Cogollo"/>
    <n v="78752989"/>
    <s v="juancogollo@itm.edu.co"/>
    <s v="Docente de Carrera"/>
    <x v="18"/>
    <s v="Facultad Ciencias Económicas y Administrativas"/>
    <x v="1"/>
    <s v="16th World Congress of the International Fuzzy Systems Association (IFSA) and the 9th Conference of the European Society for Fuzzy Logic and Techonology (EUSFLAT)"/>
    <s v="Ponencia"/>
    <s v="Measuring Quality Policy Deployment"/>
    <s v="5.5"/>
    <d v="1930-06-01T00:00:00"/>
    <d v="2003-07-01T00:00:00"/>
    <s v="Julio"/>
    <s v="Universidad de Girona "/>
    <s v="España"/>
    <s v="Gijón, Austria "/>
    <x v="0"/>
    <s v="N/A"/>
    <s v="Investigaciones "/>
    <s v="* Socialización con la comunidad ITM, Certificado de participación , memorias del evento_x000a_"/>
    <m/>
    <s v="No aparece como docente"/>
  </r>
  <r>
    <s v="Dirección de Investigación"/>
    <s v="Diana María Montoya"/>
    <n v="43683730"/>
    <s v="dianamontoya@itm.edu.co"/>
    <s v="Docente Ocasional"/>
    <x v="6"/>
    <s v="Facultad Ciencias Económicas y Administrativas"/>
    <x v="1"/>
    <s v="Décima cuarta conferencia  Iberoamericana en Sitemas, Cibernética e Informática"/>
    <s v="Ponencia"/>
    <s v="Componentes para la extracción de conocimiento de un experto humano para el desarrollo de software basado en conocimiento"/>
    <n v="4"/>
    <d v="2012-07-01T00:00:00"/>
    <d v="2015-07-01T00:00:00"/>
    <s v="Julio"/>
    <s v="N/A"/>
    <s v="Estados Unidos "/>
    <s v="Orlando, Florida"/>
    <x v="0"/>
    <s v="N/A"/>
    <s v="Investigaciones "/>
    <s v="* Socialización con la comunidad ITM, Certificado de participación _x000a_"/>
    <s v="OK"/>
    <m/>
  </r>
  <r>
    <s v="Dirección de Investigación"/>
    <s v="Jaime Restrepo Díaz"/>
    <n v="15348045"/>
    <s v="jaimerestrepo@itm.edu.co"/>
    <s v="Docente Ocasional"/>
    <x v="27"/>
    <s v="Facultad Ciencias Económicas y Administrativas"/>
    <x v="1"/>
    <s v="Décima cuarta conferencia  Iberoamericana en Sitemas, Cibernética e Informática"/>
    <s v="Ponencia"/>
    <s v="Incidencia del sistema de gestión de la calidad y la metrología en la calidad del sector de la construcción - Subsector de las edificaciones de Medellín y Valle de Aburrá"/>
    <n v="4"/>
    <d v="2012-07-01T00:00:00"/>
    <d v="2015-07-01T00:00:00"/>
    <s v="Julio"/>
    <s v="N/A"/>
    <s v="Estados Unidos "/>
    <s v="Orlando, Florida"/>
    <x v="0"/>
    <s v="N/A"/>
    <s v="Investigaciones "/>
    <s v="* Socialización con la comunidad ITM, Certificado de participación _x000a_"/>
    <s v="OK"/>
    <m/>
  </r>
  <r>
    <s v="Dirección de Investigación"/>
    <s v="Edwin Alberto Marín Cantillo"/>
    <n v="1214714560"/>
    <s v="edwinmzz@hotmail.com"/>
    <s v="Estudiante"/>
    <x v="18"/>
    <s v="Facultad Ciencias Económicas y Administrativas"/>
    <x v="0"/>
    <s v="X Encuentro Latinoamericano de Diseño"/>
    <s v="Ponencia"/>
    <s v="El diseñp como herramienta social, retos hacia la inclusión social"/>
    <s v="4.5"/>
    <d v="2028-07-01T00:00:00"/>
    <d v="1930-07-01T00:00:00"/>
    <s v="Julio"/>
    <s v="N/A"/>
    <s v="Argentina"/>
    <s v="Buenos Aires"/>
    <x v="0"/>
    <s v="N/A"/>
    <s v="Investigaciones "/>
    <s v="* Socialización con la comunidad ITM, Certificado de participación , memorias del evento_x000a_"/>
    <s v="OK"/>
    <m/>
  </r>
  <r>
    <s v="Dirección de Investigación"/>
    <s v="Johan Sebastián Mejía Ramírez"/>
    <n v="1214715254"/>
    <s v="j.sebastian02@hotmail.com"/>
    <s v="Estudiante"/>
    <x v="0"/>
    <s v="Facultad Ciencias Exactas y Aplicadas"/>
    <x v="0"/>
    <s v="X Encuentro Latinoamericano de Diseño"/>
    <s v="Ponencia"/>
    <s v="El pensamiento diferenciado como necesidad para el diseño innovados"/>
    <s v="4.5"/>
    <d v="2028-07-01T00:00:00"/>
    <d v="1930-07-01T00:00:00"/>
    <s v="Julio"/>
    <s v="N/A"/>
    <s v="Argentina"/>
    <s v="Buenos Aires"/>
    <x v="0"/>
    <s v="N/A"/>
    <s v="Investigaciones "/>
    <s v="* Socialización con la comunidad ITM, Certificado de participación , memorias del evento_x000a_"/>
    <s v="OK"/>
    <m/>
  </r>
  <r>
    <s v="Dirección de Investigación"/>
    <s v="Miguel Ángel Bran Gallego"/>
    <n v="1037627457"/>
    <s v="miguelbran03@hotmail.com"/>
    <s v="Estudiante"/>
    <x v="7"/>
    <s v="Facultad Artes y Humanidades"/>
    <x v="0"/>
    <s v="X Encuentro Latinoamericano de Diseño"/>
    <s v="Ponencia"/>
    <s v="Comunicación objetual en ayudas técnicas a partir del Diseño Universal"/>
    <s v="4.5"/>
    <d v="2028-07-01T00:00:00"/>
    <d v="1930-07-01T00:00:00"/>
    <s v="Julio"/>
    <s v="N/A"/>
    <s v="Argentina"/>
    <s v="Buenos Aires"/>
    <x v="0"/>
    <s v="N/A"/>
    <s v="Investigaciones "/>
    <s v="* Socialización con la comunidad ITM, Certificado de participación , memorias del evento_x000a_"/>
    <s v="OK"/>
    <m/>
  </r>
  <r>
    <s v="DCRI"/>
    <s v="Carlos Barrera Causil "/>
    <n v="10772359"/>
    <s v="carlosbarrera@itm.edu.co"/>
    <s v="Docente de Carrera"/>
    <x v="27"/>
    <s v="Facultad Ciencias Exactas y Aplicadas"/>
    <x v="1"/>
    <s v="Simposio Internacional de Estadsitica"/>
    <s v="Ponencia "/>
    <s v="A proposal for comparing elicitation methods objectively"/>
    <n v="3.5"/>
    <d v="2005-08-01T00:00:00"/>
    <d v="2008-08-01T00:00:00"/>
    <s v="Agosto "/>
    <s v="Universidad Nacional de Colombia"/>
    <s v="Colombia "/>
    <s v="pereira "/>
    <x v="1"/>
    <s v="N/A"/>
    <s v="SI"/>
    <s v="Someter articulo a revista indexada"/>
    <s v="N/A"/>
    <m/>
  </r>
  <r>
    <s v="DCRI"/>
    <s v="Erika Imbett"/>
    <n v="32887861"/>
    <s v="erikaimbett@itm.edu.co"/>
    <s v="Contratista"/>
    <x v="0"/>
    <s v="Facultad Artes y Humanidades"/>
    <x v="2"/>
    <s v="Diagnostico para proyecto de Regalias "/>
    <s v="Capacitación"/>
    <s v="N/A"/>
    <n v="6"/>
    <d v="2021-07-01T00:00:00"/>
    <d v="2026-07-01T00:00:00"/>
    <s v="Julio"/>
    <s v="Ituanago "/>
    <s v="Colombia "/>
    <s v="Ituango "/>
    <x v="1"/>
    <s v="N/A"/>
    <s v="SI"/>
    <s v="informe de movildiad "/>
    <s v="N/A"/>
    <s v="Falta productos en retribución"/>
  </r>
  <r>
    <s v="DCRI"/>
    <s v="Juan Camilo Pineda "/>
    <n v="1035916827"/>
    <s v="juanpineda136354@correo.itm.edu.co "/>
    <s v="Estudiante "/>
    <x v="10"/>
    <s v="Facultad Artes y Humanidades"/>
    <x v="0"/>
    <s v="XX simposio de tratamiento de sañales "/>
    <s v="Ponencia "/>
    <s v="A Methodology fot the prediction of embruophyta protein functions using mismatch kenels"/>
    <n v="5"/>
    <d v="2001-09-01T00:00:00"/>
    <d v="2005-09-01T00:00:00"/>
    <s v="septiembre"/>
    <s v="Universidad Pontificia Bolivariana "/>
    <s v="Colombia "/>
    <s v="Bogotá "/>
    <x v="1"/>
    <s v="N/A"/>
    <s v="SI"/>
    <s v="Socialización con la comunidad"/>
    <s v="N/A"/>
    <s v="Falta productos en retribución"/>
  </r>
  <r>
    <s v="DCRI"/>
    <s v="Juan Carlos Molina "/>
    <n v="70322949"/>
    <s v="juanmolina@itm.edu.co"/>
    <s v="Docente de Carrera"/>
    <x v="26"/>
    <s v="Facultad Ciencias Exactas y Aplicadas"/>
    <x v="1"/>
    <s v="3 Encuentro Internacional sobre enseñanza de las ciencias exactas y naturales"/>
    <s v="Ponencia "/>
    <s v="Bloques operacioanles como recursos para resolver problemas en que intervienen razones de cambio "/>
    <n v="1.5"/>
    <d v="2003-09-01T00:00:00"/>
    <d v="2004-09-01T00:00:00"/>
    <s v="septiembre"/>
    <s v="Universida Catolica de Pereira"/>
    <s v="Colombia "/>
    <s v="pereira "/>
    <x v="1"/>
    <s v="N/A"/>
    <s v="SI"/>
    <s v="Publicación extenso con memorias ISBN"/>
    <s v="N/A"/>
    <m/>
  </r>
  <r>
    <s v="DCRI"/>
    <s v="Santiago Perez"/>
    <n v="1026155081"/>
    <s v="santi0796@outlook.com"/>
    <s v="Estudiante "/>
    <x v="13"/>
    <s v="Castilla"/>
    <x v="0"/>
    <s v="Asociación nacional de estudiantes de secundaria "/>
    <s v="Capacitación"/>
    <s v="N/A"/>
    <n v="2.5"/>
    <d v="2015-08-15T00:00:00"/>
    <d v="2017-08-01T00:00:00"/>
    <s v="Agosto "/>
    <s v="Asociaón de estudiantes de secundaria"/>
    <s v="Colombia "/>
    <s v="Cali "/>
    <x v="1"/>
    <s v="N/A"/>
    <s v="SI"/>
    <s v="Socialización con la cominidad"/>
    <s v="N/A"/>
    <s v="Falta informe de socializacion"/>
  </r>
  <r>
    <s v="DCRI"/>
    <s v="Laura Vega "/>
    <n v="1017187365"/>
    <s v="lauravega@itm.edu.co"/>
    <s v="Estudiante "/>
    <x v="28"/>
    <s v="Facultad Ingenierías"/>
    <x v="0"/>
    <s v="XX simposio de tratamiento de sañales "/>
    <s v="Ponencia "/>
    <s v="Feature extraction base don shared information for BCI systems"/>
    <n v="2.5"/>
    <d v="2001-09-01T00:00:00"/>
    <d v="2003-09-01T00:00:00"/>
    <s v="septiembre"/>
    <s v="Universidad Javeriana"/>
    <s v="Colombia "/>
    <s v="Bogotá "/>
    <x v="1"/>
    <s v="N/A"/>
    <s v="SI"/>
    <s v="articulo publicado, socialziación "/>
    <s v="N/A"/>
    <m/>
  </r>
  <r>
    <s v="DCRI"/>
    <s v="Sara Maria Yepes "/>
    <n v="43165096"/>
    <s v="sarayepes@itm.edu.co"/>
    <s v="Docente de Carrera"/>
    <x v="5"/>
    <s v="Facultad de Ingeniería"/>
    <x v="1"/>
    <s v="Curso taller de internacionalizacion del curriculo "/>
    <s v="Ponencia "/>
    <s v="Internacionalización del curriculo "/>
    <n v="1.5"/>
    <d v="2021-07-01T00:00:00"/>
    <d v="2022-07-01T00:00:00"/>
    <s v="Julio"/>
    <s v="Univerdidad Santo Tomas"/>
    <s v="Colombia "/>
    <s v="Bogotá"/>
    <x v="1"/>
    <s v="N/A"/>
    <s v="SI"/>
    <s v="Acercamiento trabajo de  conjunto "/>
    <s v="N/A"/>
    <m/>
  </r>
  <r>
    <s v="DCRI"/>
    <s v="Fabian Velasquez "/>
    <n v="1039458895"/>
    <s v="fabianvelasquez128035@correo.itm.edu.co"/>
    <s v="Estudiante"/>
    <x v="5"/>
    <s v="Facultad Ingenierías"/>
    <x v="0"/>
    <s v="conferencia internacional sobre sensores de fibra óptica"/>
    <s v="Ponencia"/>
    <s v="Some refractometric features of dual-core chirped microstructured optical fibers"/>
    <n v="5"/>
    <d v="2028-09-28T00:00:00"/>
    <d v="2002-10-02T00:00:00"/>
    <s v="septiembre"/>
    <s v="Universidad tecnológica de Panáma"/>
    <s v="Brasil"/>
    <s v="Curitiba"/>
    <x v="0"/>
    <s v="N/A"/>
    <s v="SI"/>
    <s v="socialización ponencia, certificado "/>
    <s v="OK"/>
    <m/>
  </r>
  <r>
    <s v="DCRI"/>
    <s v="Juan José Arbelaez"/>
    <n v="89005629"/>
    <s v="juanarbelaez@itm.edu.co"/>
    <s v="Docente de Carrera"/>
    <x v="12"/>
    <s v="Facultad de Ingeniería"/>
    <x v="1"/>
    <s v="Pasantía "/>
    <s v="Pasantía"/>
    <s v="N/A"/>
    <n v="30"/>
    <d v="2017-09-17T00:00:00"/>
    <d v="2002-10-02T00:00:00"/>
    <s v="septiembre"/>
    <s v="Universidad Girona"/>
    <s v="España "/>
    <s v="Girona"/>
    <x v="0"/>
    <s v="N/A"/>
    <s v="SI"/>
    <s v="Seminario de simulación de materiales "/>
    <s v="OK"/>
    <m/>
  </r>
  <r>
    <s v="DCRI"/>
    <s v="Maria Elena Moncada"/>
    <n v="43629910"/>
    <s v="mariamoncada@itm.edu.co"/>
    <s v="Docente de Carrera"/>
    <x v="24"/>
    <s v="Facultad de Ingeniería"/>
    <x v="1"/>
    <s v="Pasantía "/>
    <s v="Pasantía"/>
    <s v="N/A"/>
    <n v="30"/>
    <d v="2017-09-17T00:00:00"/>
    <d v="2002-10-02T00:00:00"/>
    <s v="septiembre"/>
    <s v="Universidad Girona"/>
    <s v="España "/>
    <s v="Girona"/>
    <x v="0"/>
    <s v="N/A"/>
    <s v="SI"/>
    <s v="Dos tesis, un joven investigador propuesto "/>
    <s v="OK"/>
    <m/>
  </r>
  <r>
    <s v="DCRI"/>
    <s v="Lopera Mira Leidy Dahiana "/>
    <s v="1.216.718.659"/>
    <s v="daylopera@gamil.com"/>
    <s v="Estudiante "/>
    <x v="8"/>
    <s v="Facultad Artes y Humanidades"/>
    <x v="0"/>
    <s v="XXVI del festival de teatro"/>
    <s v="Representación Institucional"/>
    <s v="N/A"/>
    <n v="1"/>
    <d v="2029-08-29T00:00:00"/>
    <d v="2029-08-29T00:00:00"/>
    <s v="Agosto "/>
    <s v="Teatro y Cultura hernano Cadavid Gallego "/>
    <s v="Colombia "/>
    <s v="Yolombó "/>
    <x v="1"/>
    <s v="N/A"/>
    <s v="SI"/>
    <s v="Constancia participación evetno "/>
    <s v="N/A"/>
    <m/>
  </r>
  <r>
    <s v="DCRI"/>
    <s v="Zapata Grajales Laura Cristina "/>
    <s v="1.037.629.034"/>
    <s v="lauraczapata@gmail.com"/>
    <s v="Estudiante "/>
    <x v="16"/>
    <s v="Facultad Ciencias Económicas y Administrativas"/>
    <x v="0"/>
    <s v="XXVI del festival de teatro"/>
    <s v="Representación Institucional"/>
    <s v="N/A"/>
    <n v="1"/>
    <d v="2029-08-29T00:00:00"/>
    <d v="2029-08-29T00:00:00"/>
    <s v="Agosto "/>
    <s v="Teatro y Cultura hernano Cadavid Gallego "/>
    <s v="Colombia "/>
    <s v="Yolombó "/>
    <x v="1"/>
    <s v="N/A"/>
    <s v="SI"/>
    <s v="Constancia participación evetno "/>
    <s v="N/A"/>
    <m/>
  </r>
  <r>
    <s v="DCRI"/>
    <s v="Henao Sanchez Andres Felipe "/>
    <s v="1.017.137.667"/>
    <s v="henaozero@gmail.com"/>
    <s v="Estudiante "/>
    <x v="29"/>
    <s v="Facultad Ingenierías"/>
    <x v="0"/>
    <s v="XXVI del festival de teatro"/>
    <s v="Representación Institucional"/>
    <s v="N/A"/>
    <n v="1"/>
    <d v="2029-08-29T00:00:00"/>
    <d v="2029-08-29T00:00:00"/>
    <s v="Agosto "/>
    <s v="Teatro y Cultura hernano Cadavid Gallego "/>
    <s v="Colombia "/>
    <s v="Yolombó "/>
    <x v="1"/>
    <s v="N/A"/>
    <s v="SI"/>
    <s v="Constancia participación evetno "/>
    <s v="N/A"/>
    <m/>
  </r>
  <r>
    <s v="DCRI"/>
    <s v="Sanchez Abello Brayan Stiven "/>
    <s v="1.039.464.705"/>
    <s v="brayansanchez178394@correo.itm.edu.co"/>
    <s v="Estudiante "/>
    <x v="2"/>
    <s v="Facultad Artes y Humanidades"/>
    <x v="0"/>
    <s v="XXVI del festival de teatro"/>
    <s v="Representación Institucional"/>
    <s v="N/A"/>
    <n v="1"/>
    <d v="2029-08-29T00:00:00"/>
    <d v="2029-08-29T00:00:00"/>
    <s v="Agosto "/>
    <s v="Teatro y Cultura hernano Cadavid Gallego "/>
    <s v="Colombia "/>
    <s v="Yolombó "/>
    <x v="1"/>
    <s v="N/A"/>
    <s v="SI"/>
    <s v="Constancia participación evetno "/>
    <s v="N/A"/>
    <m/>
  </r>
  <r>
    <s v="DCRI"/>
    <s v="Ruiz Guzman Daniela Andrea "/>
    <s v="1.214.719.394"/>
    <s v="danielacafe@gmail.com"/>
    <s v="Estudiante "/>
    <x v="2"/>
    <s v="Facultad Artes y Humanidades"/>
    <x v="0"/>
    <s v="XXVI del festival de teatro"/>
    <s v="Representación Institucional"/>
    <s v="N/A"/>
    <n v="1"/>
    <d v="2029-08-29T00:00:00"/>
    <d v="2029-08-29T00:00:00"/>
    <s v="Agosto "/>
    <s v="Teatro y Cultura hernano Cadavid Gallego "/>
    <s v="Colombia "/>
    <s v="Yolombó "/>
    <x v="1"/>
    <s v="N/A"/>
    <s v="SI"/>
    <s v="Constancia participación evetno "/>
    <s v="N/A"/>
    <m/>
  </r>
  <r>
    <s v="DCRI"/>
    <s v="Rico Bolivar Leydi Natalia "/>
    <s v="1.063.156.164"/>
    <s v="natalia_19311@hotmail.com"/>
    <s v="Estudiante "/>
    <x v="18"/>
    <s v="Facultad Ciencias Económicas y Administrativas"/>
    <x v="0"/>
    <s v="XXVI del festival de teatro"/>
    <s v="Representación Institucional"/>
    <s v="N/A"/>
    <n v="1"/>
    <d v="2029-08-29T00:00:00"/>
    <d v="2029-08-29T00:00:00"/>
    <s v="Agosto "/>
    <s v="Teatro y Cultura hernano Cadavid Gallego "/>
    <s v="Colombia "/>
    <s v="Yolombó "/>
    <x v="1"/>
    <s v="N/A"/>
    <s v="SI"/>
    <s v="Constancia participación evetno "/>
    <s v="N/A"/>
    <m/>
  </r>
  <r>
    <s v="DCRI"/>
    <s v="Orozco Escobar Luis Fernando"/>
    <s v="1.152.211.271"/>
    <s v="luisfdo.orozcoe@gmail.com"/>
    <s v="Estudiante "/>
    <x v="16"/>
    <s v="Facultad Ciencias Económicas y Administrativas"/>
    <x v="0"/>
    <s v="XXVI del festival de teatro"/>
    <s v="Representación Institucional"/>
    <s v="N/A"/>
    <n v="1"/>
    <d v="2029-08-29T00:00:00"/>
    <d v="2029-08-29T00:00:00"/>
    <s v="Agosto "/>
    <s v="Teatro y Cultura hernano Cadavid Gallego "/>
    <s v="Colombia "/>
    <s v="Yolombó "/>
    <x v="1"/>
    <s v="N/A"/>
    <s v="SI"/>
    <s v="Constancia participación evetno "/>
    <s v="N/A"/>
    <m/>
  </r>
  <r>
    <s v="DCRI"/>
    <s v="Avendaño Arroyave Carlos Alberto "/>
    <s v="1.045.110.464"/>
    <s v="charlesto_quinto@hotmail.com"/>
    <s v="Estudiante "/>
    <x v="0"/>
    <s v="Facultad Ciencias Exactas y Aplicadas"/>
    <x v="0"/>
    <s v="XXVI del festival de teatro"/>
    <s v="Representación Institucional"/>
    <s v="N/A"/>
    <n v="1"/>
    <d v="2029-08-29T00:00:00"/>
    <d v="2029-08-29T00:00:00"/>
    <s v="Agosto "/>
    <s v="Teatro y Cultura hernano Cadavid Gallego "/>
    <s v="Colombia "/>
    <s v="Yolombó "/>
    <x v="1"/>
    <s v="N/A"/>
    <s v="SI"/>
    <s v="Constancia participación evetno "/>
    <s v="N/A"/>
    <m/>
  </r>
  <r>
    <s v="DCRI"/>
    <s v="Sepuvelda Torres Victor Daniel "/>
    <s v="1.036.670.786"/>
    <s v="danis_2000@hotmail.com"/>
    <s v="Estudiante "/>
    <x v="19"/>
    <s v="Facultad Ciencias Exactas y Aplicadas"/>
    <x v="0"/>
    <s v="XXVI del festival de teatro"/>
    <s v="Representación Institucional"/>
    <s v="N/A"/>
    <n v="1"/>
    <d v="2029-08-29T00:00:00"/>
    <d v="2029-08-29T00:00:00"/>
    <s v="Agosto "/>
    <s v="Teatro y Cultura hernano Cadavid Gallego "/>
    <s v="Colombia "/>
    <s v="Yolombó "/>
    <x v="1"/>
    <s v="N/A"/>
    <s v="SI"/>
    <s v="Constancia participación evetno "/>
    <s v="N/A"/>
    <m/>
  </r>
  <r>
    <s v="DCRI"/>
    <s v="Marulanda Hoyos Nathalie"/>
    <s v="1.017.178.055"/>
    <s v="nathlimarulanda@hotmail.com"/>
    <s v="Estudiante "/>
    <x v="0"/>
    <s v="Facultad Ciencias Exactas y Aplicadas"/>
    <x v="0"/>
    <s v="XXVI del festival de teatro"/>
    <s v="Representación Institucional"/>
    <s v="N/A"/>
    <n v="1"/>
    <d v="2029-08-29T00:00:00"/>
    <d v="2029-08-29T00:00:00"/>
    <s v="Agosto "/>
    <s v="Teatro y Cultura hernano Cadavid Gallego "/>
    <s v="Colombia "/>
    <s v="Yolombó "/>
    <x v="1"/>
    <s v="N/A"/>
    <s v="SI"/>
    <s v="Constancia participación evetno "/>
    <s v="N/A"/>
    <m/>
  </r>
  <r>
    <s v="DCRI"/>
    <s v="Girelnny Carvajal "/>
    <n v="42687135"/>
    <s v="girlenny@gmail.com"/>
    <s v="Docente -Contratista  "/>
    <x v="30"/>
    <s v="Bienestar Institucional"/>
    <x v="1"/>
    <s v="XXVI del festival de teatro"/>
    <s v="Representación Institucional"/>
    <s v="N/A"/>
    <n v="1"/>
    <d v="2029-08-29T00:00:00"/>
    <d v="2029-08-29T00:00:00"/>
    <s v="Agosto "/>
    <s v="Teatro y Cultura hernano Cadavid Gallego "/>
    <s v="Colombia "/>
    <s v="Yolombó "/>
    <x v="1"/>
    <s v="N/A"/>
    <s v="SI"/>
    <s v="Constancia participación evetno "/>
    <s v="N/A"/>
    <m/>
  </r>
  <r>
    <s v="DCRI"/>
    <s v="Viviana Otálvaro Guzmán"/>
    <n v="43975993"/>
    <s v="vivianaotalvaro@itm.edu.co"/>
    <s v="Docente Ocasional"/>
    <x v="31"/>
    <s v="Facultad Artes y Humanidades"/>
    <x v="1"/>
    <s v="Congreso Diseño en Sociedad "/>
    <s v="Ponencia "/>
    <s v="El diseño como disciplina potencial paa el cambio social "/>
    <n v="4.5"/>
    <d v="2026-10-01T00:00:00"/>
    <d v="1930-10-01T00:00:00"/>
    <s v="Octubre "/>
    <s v="Universidad del Valle "/>
    <s v="Colombia "/>
    <s v="Cali "/>
    <x v="1"/>
    <s v="N/A"/>
    <s v="SI "/>
    <s v="2 articulo publicados , articulo tipo c}"/>
    <s v="N/A"/>
    <s v="E:\DCRI\INFORME DE MOVILIDAD PRESENTADOS"/>
  </r>
  <r>
    <s v="DCRI"/>
    <s v="Jackeline Macias "/>
    <n v="1128400180"/>
    <s v="jackelinemacias@itm.edu.co"/>
    <s v="Docente Ocasional"/>
    <x v="32"/>
    <s v="Facultad Ciencias Económicas y Administrativas"/>
    <x v="1"/>
    <s v="Acompañar 19 estudiantes "/>
    <s v="Asistencia"/>
    <s v="N/A"/>
    <n v="3.5"/>
    <d v="2008-10-01T00:00:00"/>
    <d v="2011-10-01T00:00:00"/>
    <s v="Octubre "/>
    <s v="Universida Santiago de Cali "/>
    <s v="Colombia"/>
    <s v="Cali "/>
    <x v="1"/>
    <s v="N/A"/>
    <s v="SI"/>
    <s v="Certificado de la participación"/>
    <s v="N/A"/>
    <m/>
  </r>
  <r>
    <s v="DCRI"/>
    <s v="Sergio Andres Ruiz "/>
    <n v="8064656"/>
    <s v="bardosbardos@hotmail.com"/>
    <s v="Estudiante "/>
    <x v="3"/>
    <s v="Facultad Artes y Humanidades"/>
    <x v="0"/>
    <s v="Festival Internacional de Tamaulipas"/>
    <s v="Ponencia "/>
    <s v="Arte contemporaneo y su intervención en las comunidades de bajos recursos "/>
    <n v="3"/>
    <d v="2024-09-01T00:00:00"/>
    <d v="2027-09-01T00:00:00"/>
    <s v="septiembre"/>
    <s v="N/A"/>
    <s v="México "/>
    <s v="Tamaulipas"/>
    <x v="0"/>
    <s v="N/A"/>
    <s v="SI"/>
    <s v="3 talleres de fotografia, socialización "/>
    <s v="OK"/>
    <m/>
  </r>
  <r>
    <s v="DCRI"/>
    <s v="Juan Camilo Ocaña "/>
    <n v="1152202983"/>
    <s v="jkmilo@gmail.com"/>
    <s v="Estudiante "/>
    <x v="3"/>
    <s v="Facultad Artes y Humanidades"/>
    <x v="0"/>
    <s v="4 Encuentro internacional de arte por la vida "/>
    <s v="Ponencia "/>
    <s v="Limites fugas. Dibujo y pintura expandida "/>
    <n v="4.5"/>
    <d v="2024-09-01T00:00:00"/>
    <d v="2028-09-01T00:00:00"/>
    <s v="septiembre"/>
    <s v="Universidad de Caldas"/>
    <s v="Colombia "/>
    <s v="Manizales "/>
    <x v="1"/>
    <s v="N/A"/>
    <s v="SI"/>
    <s v="Socialización con la comunidad,"/>
    <s v="N/A"/>
    <m/>
  </r>
  <r>
    <s v="DCRI"/>
    <s v="Francisco Luis Giraldo Gutiérrez"/>
    <n v="71647133"/>
    <s v="franciscogiraldo@itm.edu.co"/>
    <s v="Docente de Carrera"/>
    <x v="33"/>
    <s v="Facultad Artes y Humanidades"/>
    <x v="1"/>
    <s v="IV Congreso Internacional de educación 2015"/>
    <s v="Ponencia "/>
    <s v="Racionalidad tecnólogica en el uso y consumo de tecnología"/>
    <n v="5.5"/>
    <d v="2008-10-01T00:00:00"/>
    <d v="2013-10-01T00:00:00"/>
    <s v="Octubre "/>
    <s v="Universidad Cesar Vallejo "/>
    <s v="Perú "/>
    <s v="Chiclayo "/>
    <x v="0"/>
    <s v="N/A"/>
    <s v="SI"/>
    <s v="Cosntancia participación "/>
    <s v="OK"/>
    <m/>
  </r>
  <r>
    <s v="DCRI"/>
    <s v="Francisco Luis Giraldo Gutiérrez"/>
    <n v="71647133"/>
    <s v="franciscogiraldo@itm.edu.co"/>
    <s v="Docente de Carrera"/>
    <x v="33"/>
    <s v="Facultad Artes y Humanidades"/>
    <x v="1"/>
    <s v="IV Congreso internacional ciencia tecnología y cultura "/>
    <s v="Ponencia "/>
    <s v="Identidad y Memoria "/>
    <n v="3.5"/>
    <d v="2001-10-01T00:00:00"/>
    <d v="2004-10-01T00:00:00"/>
    <s v="Octubre "/>
    <s v="Universidad Santiago de chile "/>
    <s v="Chile "/>
    <s v="Santiago "/>
    <x v="0"/>
    <s v="N/A"/>
    <s v="SI"/>
    <s v="Cosntancia participación "/>
    <s v="OK"/>
    <m/>
  </r>
  <r>
    <s v="DCRI"/>
    <s v="Sandra Muñoz "/>
    <n v="32106541"/>
    <s v="sandramuñoz@itm.edu.co"/>
    <s v="Directora "/>
    <x v="34"/>
    <s v="Relaciones Internacionales "/>
    <x v="2"/>
    <s v="CAEI"/>
    <s v="Representación Institucional "/>
    <s v="N/A"/>
    <n v="4.5"/>
    <d v="2019-10-01T00:00:00"/>
    <d v="2022-10-01T00:00:00"/>
    <s v="Octubre "/>
    <s v="CAEI "/>
    <s v="Ecuador "/>
    <s v="Quito "/>
    <x v="0"/>
    <s v="N/A"/>
    <m/>
    <s v="Informe de movildiad, cosntancia de participación "/>
    <s v="N/A"/>
    <m/>
  </r>
  <r>
    <s v="DCRI"/>
    <s v="Sara Maria Yepes "/>
    <n v="43165096"/>
    <s v="sarayepes@itm.edu.co"/>
    <s v="Docente de Carrera"/>
    <x v="5"/>
    <s v="Facultad de Ingeniería"/>
    <x v="1"/>
    <s v="CAEI"/>
    <s v="Representación Institucional "/>
    <s v="N/A"/>
    <n v="4.5"/>
    <d v="2019-10-01T00:00:00"/>
    <d v="2022-10-01T00:00:00"/>
    <s v="Octubre "/>
    <s v="CAEI "/>
    <s v="Ecuador "/>
    <s v="Quito "/>
    <x v="0"/>
    <s v="N/A"/>
    <m/>
    <s v="Certificado de la participación"/>
    <s v="OK"/>
    <s v="falta Informe "/>
  </r>
  <r>
    <s v="DCRI"/>
    <s v="Camilo Valencia Balvin "/>
    <n v="71371053"/>
    <s v="balvincamiloc@gmail.com"/>
    <s v="Docente de Carrera"/>
    <x v="24"/>
    <s v="Facultad de Ingeniería"/>
    <x v="1"/>
    <s v="Visita Universidad de Chile "/>
    <s v="Gestión Administrativa"/>
    <s v="N/A"/>
    <n v="10"/>
    <d v="2001-07-01T00:00:00"/>
    <d v="2010-07-01T00:00:00"/>
    <s v="Julio"/>
    <s v="Universidad de Chile "/>
    <s v="Chile "/>
    <s v="Santiago "/>
    <x v="0"/>
    <s v="N/A"/>
    <s v="SI"/>
    <s v="informe de avances de resultado "/>
    <s v="OK"/>
    <m/>
  </r>
  <r>
    <s v="DCRI "/>
    <s v="Alejandro Mejía  Rico "/>
    <n v="8106237"/>
    <s v="harryheler@msn.com"/>
    <s v="Estudiante "/>
    <x v="11"/>
    <s v="Facultad Ciencias Exactas y Aplicadas"/>
    <x v="0"/>
    <s v="XXVI Congreso nacional de fisica "/>
    <s v="Ponencia "/>
    <s v="Campo Gravitacional de un cuerpo Rotante y Prueba Experimental del Principio de Equivalencia "/>
    <n v="3.5"/>
    <d v="2029-09-01T00:00:00"/>
    <d v="2002-10-01T00:00:00"/>
    <s v="septiembre"/>
    <s v="Universida Nacional "/>
    <s v="Colombia"/>
    <s v="Manizales"/>
    <x v="1"/>
    <s v="N/A"/>
    <m/>
    <s v="Cetificado de asistencia "/>
    <s v="N/A"/>
    <s v="falta Informe "/>
  </r>
  <r>
    <s v="DCRI "/>
    <s v="Javier Alberto Vargas Valencia "/>
    <n v="98484208"/>
    <s v="javiervargas@itm.edu.co"/>
    <s v="Docente de Carrera"/>
    <x v="0"/>
    <s v="Facultad Ciencias Exactas y Aplicadas"/>
    <x v="1"/>
    <s v="XXVI Congreso nacional de fisica "/>
    <s v="Ponencia "/>
    <s v="Optimización en el plano de Fourier de  us sistema de multiplexado óptico-virtual"/>
    <n v="3.5"/>
    <d v="2029-09-01T00:00:00"/>
    <d v="2002-10-01T00:00:00"/>
    <s v="septiembre"/>
    <s v="Universida Nacional "/>
    <s v="Colombia "/>
    <s v="Manizales"/>
    <x v="1"/>
    <s v="N/A"/>
    <s v="SI"/>
    <s v="Constancia participación eveto  "/>
    <s v="N/A"/>
    <s v="E:\DCRI\INFORME DE MOVILIDAD PRESENTADOS"/>
  </r>
  <r>
    <s v="DCRI "/>
    <s v="Richard Haminthon Benavides "/>
    <n v="12751939"/>
    <s v="ribebenavides@gmil.com"/>
    <s v="Docente de Carrera"/>
    <x v="0"/>
    <s v="Facultad Ciencias Exactas y Aplicadas"/>
    <x v="1"/>
    <s v="XXVI Congreso nacional de fisica "/>
    <s v="Ponencia "/>
    <s v="Análisis de la posibilidad de tener un modelo 3-31"/>
    <n v="3.5"/>
    <d v="2029-09-01T00:00:00"/>
    <d v="2002-10-01T00:00:00"/>
    <s v="septiembre"/>
    <s v="Universida Nacional "/>
    <s v="Colombia "/>
    <s v="Manizales"/>
    <x v="1"/>
    <s v="N/A"/>
    <s v="SI"/>
    <s v="Certifiacdo de asistencia y ponencia "/>
    <s v="N/A"/>
    <m/>
  </r>
  <r>
    <s v="DCRI"/>
    <s v="Sandra Muñoz "/>
    <n v="32106541"/>
    <s v="sandramuñoz@itm.edu.co"/>
    <s v="Directora DCRI"/>
    <x v="34"/>
    <s v="Relaciones Internacionales "/>
    <x v="2"/>
    <s v="Panamá "/>
    <s v="Representación "/>
    <s v="N/A"/>
    <n v="5"/>
    <d v="2007-07-01T00:00:00"/>
    <d v="2011-07-01T00:00:00"/>
    <s v="Julio"/>
    <s v="Universidad tecnológica de Panáma"/>
    <s v="Panamá"/>
    <s v="panama "/>
    <x v="0"/>
    <s v="N/A"/>
    <s v="ok"/>
    <s v="Contancia de participación, informe de movilidad"/>
    <s v="N/A"/>
    <m/>
  </r>
  <r>
    <s v="Dirección de Investigación"/>
    <s v="Lina Marcela Marín Muñoz"/>
    <n v="43856550"/>
    <s v="linmar114@hotmail.com"/>
    <s v="Estudiante "/>
    <x v="35"/>
    <s v="Facultad Ingenierías"/>
    <x v="0"/>
    <s v="XXIV International Materiales Research Congress"/>
    <s v="Ponencia"/>
    <s v="Evaluation of termal and mechanial properties of polypropylenes/SBA15 nanocomposites"/>
    <n v="6.5"/>
    <d v="2016-08-01T00:00:00"/>
    <d v="2020-08-01T00:00:00"/>
    <s v="Agosto "/>
    <s v="Sociedad Mexicana de Materiales AC"/>
    <s v="México "/>
    <s v="Cancún "/>
    <x v="0"/>
    <s v="N/A"/>
    <s v="Investigaciones "/>
    <s v="Memorias del evento, socialización con estudiantes de pregrado y maestría en temas relacionados con el congreso"/>
    <s v="OK"/>
    <m/>
  </r>
  <r>
    <s v="Departamento de Personal"/>
    <s v="Olga Lucia Ruiz Correa"/>
    <n v="43575366"/>
    <s v="olgaruiz@itm.edu.co"/>
    <s v="Jefe de Oficina Centro de Emprendimiento"/>
    <x v="36"/>
    <s v="Empredimiento "/>
    <x v="2"/>
    <s v="“Simposio sobre Régimen de Propiedad Industrial 15 años de decisión 486 Comunidad Andina”"/>
    <s v="Capacitación"/>
    <s v="N/A"/>
    <n v="3"/>
    <d v="2026-08-01T00:00:00"/>
    <d v="2028-08-01T00:00:00"/>
    <s v="Agosto "/>
    <s v="comunidad andina "/>
    <s v="Colombia "/>
    <s v="bogota "/>
    <x v="1"/>
    <s v="N/A"/>
    <m/>
    <s v="retribución “Informe sobre los puntos importantes debatidos y tratados en el Simposio relacionados con Propiedad Industrial, Socialización como retribución con equipo de trabajo y pareas vinculadas e interesadas con el tema de propiedad industrial” para el 02 de septiembre de 2015."/>
    <s v="N/A"/>
    <m/>
  </r>
  <r>
    <s v="Dirección de Investigación"/>
    <s v="Leyla Yamile Jaramillo Zapata"/>
    <n v="43158233"/>
    <s v="leylajaramillo@itm.edu.co"/>
    <s v="Docente Ocasional"/>
    <x v="6"/>
    <s v="Facultad Ciencias Económicas y Administrativas"/>
    <x v="1"/>
    <s v="Pasantía de investigación en la Universidad de Guanajuato"/>
    <s v="Pasantía"/>
    <s v="N/A"/>
    <n v="20"/>
    <d v="2027-07-01T00:00:00"/>
    <d v="2015-08-01T00:00:00"/>
    <s v="Agosto "/>
    <s v="Universidad de Guanajuato "/>
    <s v="México "/>
    <s v="Guanajuato"/>
    <x v="0"/>
    <s v="N/A"/>
    <s v="Investigaciones "/>
    <m/>
    <s v="OK"/>
    <m/>
  </r>
  <r>
    <s v="Dirección de Investigación"/>
    <s v="Leyla Yamile Jaramillo Zapata"/>
    <n v="43158234"/>
    <s v="leylajaramillo@itm.edu.co"/>
    <s v="Docente Ocasional"/>
    <x v="6"/>
    <s v="Facultad Ciencias Económicas y Administrativas"/>
    <x v="1"/>
    <s v="XXIV International Materiales Research Congress"/>
    <s v="Ponencia"/>
    <s v="&quot;Thermal and machanical propierties of nanocomposites base on polyethylene and mg/al hydrotalcite” y “Evaluation of a polymer biocomposite bese don polylactic acid and bamboo angustifolia lignocellulosic fibers”"/>
    <n v="6.5"/>
    <d v="2016-08-01T00:00:00"/>
    <d v="2020-08-01T00:00:00"/>
    <s v="Agosto "/>
    <s v="Sociedad Mexicana de Materiales AC"/>
    <s v="México "/>
    <s v="Cancún "/>
    <x v="0"/>
    <s v="N/A"/>
    <s v="Investigaciones "/>
    <s v="Memorias del evento, informe de contactos y posibles alianzas académicas con instituciones y universidades en el área de materiales"/>
    <s v="OK"/>
    <m/>
  </r>
  <r>
    <s v="Dirección de Investigación"/>
    <s v="Wilson Albeiro Henao Sierra"/>
    <n v="1128454269"/>
    <s v="albeiro.henaow@hotmail.com"/>
    <s v="Estudiante "/>
    <x v="6"/>
    <s v="Facultad Ciencias Económicas y Administrativas"/>
    <x v="0"/>
    <s v="XXIV International Materiales Research Congress"/>
    <s v="Ponencia"/>
    <s v="Synthesis of SBA - 15/MCM - 41 Hibrid Mesoporous Silica"/>
    <n v="6.5"/>
    <d v="2016-08-01T00:00:00"/>
    <d v="2020-08-01T00:00:00"/>
    <s v="Agosto "/>
    <s v="Sociedad Mexicana de Materiales AC"/>
    <s v="México "/>
    <s v="Cancún "/>
    <x v="0"/>
    <s v="N/A"/>
    <s v="Investigaciones "/>
    <s v="Memorias del evento, socialización con a la comunidad académica de los tópicos de interés tratados en el congreso"/>
    <s v="OK"/>
    <m/>
  </r>
  <r>
    <s v="Dirección de Investigación"/>
    <s v="Jenny Geovanna Ordoñez Benavides"/>
    <n v="37082048"/>
    <s v="jennyordonez19532@correo.itm.edu.co"/>
    <s v="Estudiante "/>
    <x v="35"/>
    <s v="Facultad Ingenierías"/>
    <x v="0"/>
    <s v="XXIV International Materiales Research Congress"/>
    <s v="Ponencia"/>
    <s v="Evaluación de las propiedades térmicas y mecánicas del polipropileno reforzado con zeolitas tipo ZSM5"/>
    <n v="6.5"/>
    <d v="2016-08-01T00:00:00"/>
    <d v="2020-08-01T00:00:00"/>
    <s v="Agosto "/>
    <s v="Sociedad Mexicana de Materiales AC"/>
    <s v="México "/>
    <s v="Cancún "/>
    <x v="0"/>
    <s v="N/A"/>
    <s v="Investigaciones "/>
    <s v="Memorias del evento, socialización con estudiantes de pregrado y maestría en temas relacionados con el congreso"/>
    <s v="OK"/>
    <m/>
  </r>
  <r>
    <s v="Facultadad de Ingenierias"/>
    <s v="Leonel Velásquez Torres"/>
    <n v="71697459"/>
    <s v="leonelvelasquez@itm.edu.co"/>
    <s v="Jefe de Oficina Departamento de Sistemas de Información"/>
    <x v="37"/>
    <s v="Facultad de Ingeniería"/>
    <x v="2"/>
    <s v="Reunión del Comando Conjunto Cibernético de los Ministerios de TIC y Defensa- CCOC"/>
    <s v="Representación Institucional"/>
    <s v="N/A"/>
    <n v="2"/>
    <d v="2027-07-01T00:00:00"/>
    <d v="2028-07-01T00:00:00"/>
    <s v="Julio"/>
    <s v="ITM"/>
    <s v="Bogotá"/>
    <s v="Colombia"/>
    <x v="1"/>
    <s v="N/A"/>
    <m/>
    <m/>
    <s v="N/A"/>
    <m/>
  </r>
  <r>
    <s v="Facultadad de Ingenierias"/>
    <s v="Heber Augusto López Osorio"/>
    <n v="71214105"/>
    <s v="heberlopez@itm.edu.co"/>
    <s v="Jefe de Oficina Departamento de Electrónica y Telecomunicaciones"/>
    <x v="37"/>
    <s v="Facultad de Ingeniería"/>
    <x v="2"/>
    <s v="Reunión del Comando Conjunto Cibernético de los Ministerios de TIC y Defensa- CCOC"/>
    <s v="Representación Institucional"/>
    <s v="N/A"/>
    <n v="2"/>
    <d v="2027-07-01T00:00:00"/>
    <d v="2028-07-01T00:00:00"/>
    <s v="Julio"/>
    <s v="ITM"/>
    <s v="Bogotá"/>
    <s v="Colombia"/>
    <x v="1"/>
    <s v="N/A"/>
    <m/>
    <m/>
    <s v="N/A"/>
    <m/>
  </r>
  <r>
    <s v="Departamento de Personal"/>
    <s v="Juan Miguel Cogollo Flórez"/>
    <n v="78752898"/>
    <s v="juancogollo@itm.edu.co"/>
    <s v="Profesor Auxiliar"/>
    <x v="6"/>
    <s v="Facultad Ciencias Económicas y Administrativas"/>
    <x v="1"/>
    <s v="“Primer Congreso en Seguridad de Productos de Consumo"/>
    <s v="Capacitación"/>
    <s v="N/A"/>
    <n v="2"/>
    <d v="2003-09-01T00:00:00"/>
    <d v="2004-09-01T00:00:00"/>
    <s v="septiembre"/>
    <m/>
    <s v="Colombia "/>
    <s v="cartegena"/>
    <x v="1"/>
    <s v="N/A"/>
    <s v="acta 18 de comité de capacitacion "/>
    <s v="“Certificado de asistencia al congreso y Socialización a docentes de Tecnología en Calidad”"/>
    <s v="N/A"/>
    <m/>
  </r>
  <r>
    <s v="Departamento de Personal"/>
    <s v="Carlos Mario Toro Orozco"/>
    <n v="70125682"/>
    <s v="carlostoro@itm.edu.co"/>
    <s v="Vicerrector de Docencia"/>
    <x v="38"/>
    <s v="N/A"/>
    <x v="2"/>
    <s v="cumbre “Lideres por la Educación 2015” "/>
    <s v="Capacitación"/>
    <s v="N/A"/>
    <n v="4"/>
    <d v="2001-09-01T00:00:00"/>
    <d v="2004-09-01T00:00:00"/>
    <s v="septiembre"/>
    <m/>
    <s v="Colombia"/>
    <s v="BOGOTA "/>
    <x v="1"/>
    <s v="N/A"/>
    <s v="acta 18 de comité de capacitacion "/>
    <s v="“Certificado de asistencia y Aplicación de los conocimientos en el puesto de trabajo”."/>
    <s v="N/A"/>
    <m/>
  </r>
  <r>
    <s v="Dirección de Investigación"/>
    <s v="Adrea Lucia Florez Rendón"/>
    <n v="43157125"/>
    <s v="andreaflorez@itm.edu.co"/>
    <s v="Docente de Carrera"/>
    <x v="6"/>
    <s v="Facultad Ciencias Económicas y Administrativas"/>
    <x v="1"/>
    <s v="CLADEA 2015"/>
    <s v="Ponencia"/>
    <s v="La responsabilidad social empresarial: propuesta para la medición de efectos de la gestión integral en los grupos de interés "/>
    <n v="2"/>
    <d v="2006-09-01T00:00:00"/>
    <d v="2008-09-01T00:00:00"/>
    <s v="septiembre"/>
    <s v="Universidad de Valparaíso "/>
    <s v="Chile"/>
    <s v="Viña del Mar"/>
    <x v="0"/>
    <s v="N/A"/>
    <s v="Investigaciones "/>
    <s v="1. Certificado de ponencia_x000a_2. Socialización"/>
    <s v="OK"/>
    <m/>
  </r>
  <r>
    <s v="Dirección de Investigación"/>
    <s v="Jonathan Bermúdez Hernández"/>
    <n v="1036611459"/>
    <s v="jonatanbermudez@itm.edu.co"/>
    <s v="Docente Ocasional"/>
    <x v="32"/>
    <s v="Facultad Ciencias Económicas y Administrativas"/>
    <x v="1"/>
    <s v="III Encuentro de Universidades Inclusivas Educa Virtual RUIVE"/>
    <s v="Ponencia"/>
    <s v="Mapeo del conocimiento de las comunidades de aprendizaje basadas en TIC"/>
    <n v="2"/>
    <d v="2024-09-01T00:00:00"/>
    <d v="2025-09-01T00:00:00"/>
    <s v="septiembre"/>
    <s v="N/A"/>
    <s v="Perú"/>
    <s v="Chimbote"/>
    <x v="0"/>
    <s v="N/A"/>
    <s v="Investigaciones "/>
    <s v="1. Certificado de ponencia_x000a_2. Socialización"/>
    <s v="OK"/>
    <m/>
  </r>
  <r>
    <s v="Dirección de Investigación"/>
    <s v="Juan Gonzalo Zuluaga Botero"/>
    <n v="71312803"/>
    <s v="profe.zuluaga@gmail.com"/>
    <s v="Estudiante"/>
    <x v="21"/>
    <s v="Facultad Ingenierías"/>
    <x v="0"/>
    <s v="ETFA 2015 – IEEE International Conference On Emerging Tecnology  &amp; Factory Automation"/>
    <s v="Ponencia"/>
    <s v="Communication profibus-ZigBee using low cost Gateway"/>
    <n v="4"/>
    <d v="2008-09-01T00:00:00"/>
    <d v="2011-09-01T00:00:00"/>
    <s v="septiembre"/>
    <s v="N/A"/>
    <s v="Luxemburgo"/>
    <s v="Luxemburgo"/>
    <x v="0"/>
    <s v="N/A"/>
    <s v="Investigaciones "/>
    <s v="1. Certificado de ponencia_x000a_2. Socialización"/>
    <s v="OK"/>
    <m/>
  </r>
  <r>
    <s v="Dirección de Investigación"/>
    <s v="Sebastián Restrepo Agudelo"/>
    <n v="1214715577"/>
    <s v="sebastianrestrepo133884@correo.itm.edu.co"/>
    <s v="Estudiante"/>
    <x v="0"/>
    <s v="Facultad Ciencias Exactas y Aplicadas"/>
    <x v="0"/>
    <s v="XX  IEEE Simposio de Tratamiento de Señales, Imágenes y Visión Artificial"/>
    <s v="Ponencia"/>
    <s v="Time domain reconstruction of basal ganglia signals in patient with Parkinson's disease"/>
    <n v="2"/>
    <d v="2002-09-01T00:00:00"/>
    <d v="2004-09-01T00:00:00"/>
    <s v="septiembre"/>
    <s v="N/A"/>
    <s v="Colombia"/>
    <s v="Bogotá"/>
    <x v="1"/>
    <s v="N/A"/>
    <s v="Investigaciones "/>
    <s v="1. Certificado de ponencia_x000a_2. Socialización"/>
    <s v="N/A"/>
    <m/>
  </r>
  <r>
    <s v="Dirección de Investigación"/>
    <s v="Julián David Arango Rodríguez"/>
    <n v="1152197704"/>
    <s v="julianarango135888@correo.itm.edu.co"/>
    <s v="Estudiante"/>
    <x v="0"/>
    <s v="Facultad Ciencias Exactas y Aplicadas"/>
    <x v="0"/>
    <s v="XX  IEEE Simposio de Tratamiento de Señales, Imágenes y Visión Artificial"/>
    <s v="Ponencia"/>
    <s v="Prediction of protein-protein interactions through support vector machines"/>
    <n v="2"/>
    <d v="2002-09-01T00:00:00"/>
    <d v="2004-09-01T00:00:00"/>
    <s v="septiembre"/>
    <s v="N/A"/>
    <s v="Colombia"/>
    <s v="Bogotá"/>
    <x v="1"/>
    <s v="N/A"/>
    <s v="Investigaciones "/>
    <s v="1. Certificado de ponencia_x000a_2. Socialización"/>
    <s v="N/A"/>
    <m/>
  </r>
  <r>
    <s v="DCRI "/>
    <s v="Juan Diego Betancur Gomez "/>
    <n v="1036398696"/>
    <s v="juanbetancur13461@correo.itm.edu.co"/>
    <s v="Estudiante"/>
    <x v="12"/>
    <s v="Facultad Ingenierías"/>
    <x v="0"/>
    <s v="III Simposio Internacional sobre sitemas Electromecanicos "/>
    <s v="Ponencia "/>
    <s v="Construcción de Curvas de concentración de esfuerzo "/>
    <n v="2"/>
    <d v="1930-10-01T00:00:00"/>
    <d v="1931-10-01T00:00:00"/>
    <s v="Octubre "/>
    <s v="Universida Antonio Nariño "/>
    <s v="Colombia "/>
    <s v="Bucaramanga"/>
    <x v="1"/>
    <s v="N/A"/>
    <s v="SI "/>
    <s v="Certificado de la participación"/>
    <s v="N/A"/>
    <m/>
  </r>
  <r>
    <s v="DCRI "/>
    <s v="Olga Lucia Ruiz Correa"/>
    <n v="43575366"/>
    <s v="olgaruiz@itm.edu.co"/>
    <s v="Jefe de Oficina Centro de Emprendimiento"/>
    <x v="36"/>
    <s v="Empredimiento "/>
    <x v="2"/>
    <s v="XVI Encuentro y VI Congrseso internacional de la red Motiva "/>
    <s v="Ponencia "/>
    <s v="Centros de consultoría de diseño "/>
    <n v="5"/>
    <d v="2027-10-01T00:00:00"/>
    <d v="1931-10-01T00:00:00"/>
    <s v="Octubre "/>
    <s v="Universida de Guayaquil "/>
    <s v="Ecuador "/>
    <s v="Quito "/>
    <x v="0"/>
    <s v="N/A"/>
    <m/>
    <s v="memorias de la ponencia, socialización "/>
    <m/>
    <s v="falta Informe "/>
  </r>
  <r>
    <s v="DCRI "/>
    <s v="Olga Lucia Ruiz Correa"/>
    <n v="43575366"/>
    <s v="olgaruiz@itm.edu.co"/>
    <s v="Jefe de Oficina Centro de Emprendimiento"/>
    <x v="36"/>
    <s v="Empredimiento "/>
    <x v="2"/>
    <s v="IV Congreso Internacional Ingeniería "/>
    <s v="Ponencia "/>
    <s v="N/A"/>
    <n v="2"/>
    <d v="2008-10-01T00:00:00"/>
    <d v="2009-10-01T00:00:00"/>
    <s v="Octubre "/>
    <s v="Universidad de Cundinarmaca "/>
    <s v="Colombia "/>
    <s v="Bogota "/>
    <x v="1"/>
    <s v="N/A"/>
    <m/>
    <s v="memorias de la ponencia, socialización "/>
    <s v="N/A"/>
    <s v="falta Informe "/>
  </r>
  <r>
    <s v="DCRI"/>
    <s v="Carlos Andrés sanchez Ríos "/>
    <n v="1152186562"/>
    <s v="carlossanchez1307@gmail.com"/>
    <s v="Estudiante"/>
    <x v="12"/>
    <s v="Facultad Ingenierías"/>
    <x v="0"/>
    <s v="III Simposio Internacional sobre sitemas Electromecanicos "/>
    <s v="Ponencia "/>
    <s v="Analisi comparativos entre una camara en espiral "/>
    <n v="2"/>
    <d v="1930-10-01T00:00:00"/>
    <d v="1931-10-01T00:00:00"/>
    <s v="Octubre "/>
    <s v="Universida Antonio Nariño "/>
    <s v="Colombia "/>
    <s v="Bucaramanga"/>
    <x v="1"/>
    <s v="N/A"/>
    <s v="SI "/>
    <s v="Certificado de participación"/>
    <s v="N/A"/>
    <m/>
  </r>
  <r>
    <s v="DCRI "/>
    <s v="Jackeline Serrano "/>
    <n v="43605412"/>
    <s v="jakelineserrano@itm.edu.co"/>
    <s v="Docente de Carrera"/>
    <x v="39"/>
    <s v="Facultad Ciencias Económicas y Administrativas"/>
    <x v="1"/>
    <s v="XVI Edición cogreso latinoiberoamericano de gestión tencnologica"/>
    <s v="Ponencia "/>
    <s v="Modelo de Transferencia Tecnolígica para las instituciones de educación superior"/>
    <n v="3"/>
    <d v="2018-10-01T00:00:00"/>
    <d v="2023-10-01T00:00:00"/>
    <s v="Octubre "/>
    <s v="ALTEC"/>
    <s v="Brasil "/>
    <s v="Porto Alegre "/>
    <x v="0"/>
    <s v="N/A"/>
    <m/>
    <s v="Socialización ponencia, memorias evento "/>
    <s v="OK"/>
    <m/>
  </r>
  <r>
    <s v="DCRI "/>
    <s v="David Bernardo Hoyos Arango "/>
    <n v="1128432410"/>
    <s v="davidbernardoh@gmail.com"/>
    <s v="Estudiante"/>
    <x v="22"/>
    <s v="Facultad Ingenierías"/>
    <x v="0"/>
    <s v="VIII Congreso Internacional de materiales CIM 2015"/>
    <s v="Ponencia "/>
    <s v="Compuestos reforzados con fibras de hoja de piña "/>
    <n v="3"/>
    <d v="2028-10-01T00:00:00"/>
    <d v="1930-10-01T00:00:00"/>
    <s v="Octubre "/>
    <s v="Centro de Convenciones Paipa"/>
    <s v="Colombia "/>
    <s v="Boyaca "/>
    <x v="1"/>
    <s v="N/A"/>
    <s v="SI "/>
    <s v="publicación articulo "/>
    <s v="N/A"/>
    <m/>
  </r>
  <r>
    <s v="DCRI "/>
    <s v="Sebastian Velez Garcia "/>
    <n v="1017186890"/>
    <s v="sebvelgar@gmail.com"/>
    <s v="Estudiante "/>
    <x v="40"/>
    <s v="Facultad Ingenierías"/>
    <x v="0"/>
    <s v="12 congreso Iberoamericano de Ingeneiría Mecanica "/>
    <s v="Ponencia "/>
    <s v="Análisis numérico de la influencia de la cresta de Cangilon "/>
    <n v="4"/>
    <d v="2010-11-01T00:00:00"/>
    <d v="2013-11-01T00:00:00"/>
    <s v="Noviembre "/>
    <s v="Escuela Superior Politecncia de litoral, espol "/>
    <s v="Ecuador "/>
    <s v="Guayaquil "/>
    <x v="0"/>
    <s v="N/A"/>
    <s v="SI "/>
    <s v="Cetificado de particiapación"/>
    <s v="OK"/>
    <m/>
  </r>
  <r>
    <s v="DCRI "/>
    <s v="Juan Gonzalo Ardila "/>
    <n v="71791477"/>
    <s v="juanardila@itm.edu.co"/>
    <s v="Docente Ocasional"/>
    <x v="12"/>
    <s v="Facultad de Ingeniería"/>
    <x v="1"/>
    <s v="Ingenio 2015"/>
    <s v="Ponencia "/>
    <s v="Validación de modelo númericos durante el desarrollo de correlaciones para intercambio de calor "/>
    <n v="3"/>
    <d v="2027-10-01T00:00:00"/>
    <d v="2029-10-01T00:00:00"/>
    <s v="Octubre "/>
    <s v="ITM"/>
    <s v="Colombia "/>
    <s v="Medellín "/>
    <x v="1"/>
    <s v="N/A"/>
    <s v="SI "/>
    <s v="memorias del evento "/>
    <s v="N/A"/>
    <m/>
  </r>
  <r>
    <s v="DCRI"/>
    <s v="Jorge Andrés Sierra "/>
    <n v="8029227"/>
    <s v="jorgesierra@itm.edu.co "/>
    <s v="Docente Ocasional"/>
    <x v="12"/>
    <s v="Facultad de Ingeniería"/>
    <x v="1"/>
    <s v="Ingenio 2015"/>
    <s v="Ponencia "/>
    <s v="Validación de modelo númericos durante el desarrollo de correlaciones para intercambio de calor "/>
    <n v="3"/>
    <d v="2027-10-01T00:00:00"/>
    <d v="2029-10-01T00:00:00"/>
    <s v="Octubre "/>
    <s v="ITM"/>
    <s v="Colombia "/>
    <s v="Medellín "/>
    <x v="1"/>
    <s v="N/A"/>
    <s v="SI "/>
    <s v="memorias del evento "/>
    <s v="N/A"/>
    <m/>
  </r>
  <r>
    <s v="DCRI "/>
    <s v="Laura Andrea Moreno "/>
    <n v="1039460709"/>
    <s v="lauramoreno13458@correo.itm.edu.co"/>
    <s v="Estudiante "/>
    <x v="2"/>
    <s v="Facultad Artes y Humanidades"/>
    <x v="0"/>
    <s v="Diseño en Sociedada 10"/>
    <s v="Ponencia "/>
    <s v="Memorias del barroquismo del subsuelo "/>
    <n v="5"/>
    <d v="2026-10-01T00:00:00"/>
    <d v="1930-10-01T00:00:00"/>
    <s v="Octubre "/>
    <s v="Universidad del Valle "/>
    <s v="Colombia "/>
    <s v="Cali "/>
    <x v="1"/>
    <s v="N/A"/>
    <s v="SI"/>
    <s v="Resumen ponencia , certificado "/>
    <s v="N/A"/>
    <m/>
  </r>
  <r>
    <s v="DCRI "/>
    <s v="Jonattan Vargas Londoño "/>
    <n v="3104102731"/>
    <s v="johnattanvargas13887@correo.itm.edu.co"/>
    <s v="Estudiante "/>
    <x v="2"/>
    <s v="Facultad Artes y Humanidades"/>
    <x v="0"/>
    <s v="Diseño en Sociedada 10"/>
    <s v="Ponencia "/>
    <s v="Clasificación y curaduria de la memoria alrededor del juguete"/>
    <n v="5"/>
    <d v="2026-10-01T00:00:00"/>
    <d v="1930-10-01T00:00:00"/>
    <s v="Octubre "/>
    <s v="Universidad del Valle "/>
    <s v="Colombia "/>
    <s v="Cali "/>
    <x v="1"/>
    <s v="N/A"/>
    <s v="SI"/>
    <s v="Resumen ponencia y cetificado de asistencia"/>
    <s v="N/A"/>
    <m/>
  </r>
  <r>
    <s v="DCRI "/>
    <s v="Lina Maria Puerta Diaz "/>
    <n v="1128267203"/>
    <s v="linapuerta55427@correo.itm.edu.co"/>
    <s v="Estudiante "/>
    <x v="2"/>
    <s v="Facultad Artes y Humanidades"/>
    <x v="0"/>
    <s v="Diseño en Sociedada 10"/>
    <s v="Ponencia "/>
    <s v="Clasificación de los obejtos desde la estetica"/>
    <n v="5"/>
    <d v="2026-10-01T00:00:00"/>
    <d v="1930-10-01T00:00:00"/>
    <s v="Octubre "/>
    <s v="Universidad del Valle "/>
    <s v="Colombia "/>
    <s v="Cali "/>
    <x v="1"/>
    <s v="N/A"/>
    <s v="SI"/>
    <s v="Certificado de participación"/>
    <s v="N/A"/>
    <s v="Falta certificado "/>
  </r>
  <r>
    <s v="DCRI "/>
    <s v="Andres Felipe Orozco "/>
    <n v="71214302"/>
    <s v="andresorozco@itm.edu.co"/>
    <s v="Docente Ocasional"/>
    <x v="0"/>
    <s v="Facultad Ciencias Exactas y Aplicadas"/>
    <x v="1"/>
    <s v="Atrial-Sgnals 2015"/>
    <s v="Ponencia "/>
    <s v="N/A"/>
    <n v="5"/>
    <d v="2021-10-01T00:00:00"/>
    <d v="2025-10-01T00:00:00"/>
    <s v="Octubre "/>
    <s v="Atrila "/>
    <s v="Alemania "/>
    <s v="Karlsruhe"/>
    <x v="0"/>
    <s v="N/A"/>
    <m/>
    <s v="Cetificado de asistencia, informe de ocntactos"/>
    <s v="OK"/>
    <m/>
  </r>
  <r>
    <s v="DCRI"/>
    <s v="Sandra Muñoz "/>
    <n v="32106541"/>
    <s v="sandramuñoz@itm.edu.co"/>
    <s v="Directora DCRI"/>
    <x v="34"/>
    <s v="Relaciones Internacionales "/>
    <x v="2"/>
    <s v="Panamá "/>
    <s v="Representación "/>
    <s v="N/A"/>
    <n v="3"/>
    <d v="2029-10-01T00:00:00"/>
    <d v="1931-10-01T00:00:00"/>
    <s v="Octubre "/>
    <s v="Universidad tecnológica de Panáma"/>
    <s v="Panamá"/>
    <s v="panama "/>
    <x v="0"/>
    <s v="N/A"/>
    <m/>
    <s v="Contancia de participación, informe de movilidad"/>
    <s v="N/A"/>
    <m/>
  </r>
  <r>
    <s v="DCRI"/>
    <s v="yudy Elena Giraldio "/>
    <n v="43153899"/>
    <s v="yudygiraldo@itm.edu.co"/>
    <s v="Decana Facultad Ciencias económcias y administrativas "/>
    <x v="37"/>
    <s v="Facultad Ciencias Económicas y Administrativas"/>
    <x v="2"/>
    <s v="Panamá "/>
    <s v="Representación "/>
    <s v="N/A"/>
    <n v="3"/>
    <d v="2029-10-01T00:00:00"/>
    <d v="2002-11-01T00:00:00"/>
    <s v="Octubre "/>
    <s v="Universidad tecnológica de Panáma"/>
    <s v="Panamá"/>
    <s v="panama "/>
    <x v="0"/>
    <s v="N/A"/>
    <m/>
    <s v="Contancia de participación, informe de movilidad"/>
    <s v="N/A"/>
    <m/>
  </r>
  <r>
    <s v="DCRI"/>
    <s v="Maria Victoria Mejía "/>
    <n v="39184106"/>
    <s v="mariamejía@itm.edu.co"/>
    <s v="Rectora "/>
    <x v="37"/>
    <s v="Rectoría"/>
    <x v="2"/>
    <s v="Panamá "/>
    <s v="Representación "/>
    <s v="N/A"/>
    <n v="3"/>
    <d v="2029-10-01T00:00:00"/>
    <d v="2002-11-01T00:00:00"/>
    <s v="Octubre "/>
    <s v="Universidad tecnológica de Panáma"/>
    <s v="Panamá"/>
    <s v="panama "/>
    <x v="0"/>
    <s v="N/A"/>
    <m/>
    <s v="Contancia de participación, informe de movilidad"/>
    <s v="N/A"/>
    <m/>
  </r>
  <r>
    <s v="Dirección de Investigación"/>
    <s v="Carlos Andrés Caballero "/>
    <n v="98569672"/>
    <s v="carloscaballero@itm.edu.co"/>
    <s v="Docente de Carrera"/>
    <x v="41"/>
    <s v="Facultad Artes y Humanidades"/>
    <x v="1"/>
    <s v="139th AES Convention"/>
    <s v="Ponencia"/>
    <s v="Sound capture technical parameters of Colombian folk music instruments for virtual sound banks use"/>
    <n v="5.5"/>
    <d v="2029-10-01T00:00:00"/>
    <d v="2003-11-01T00:00:00"/>
    <s v="Octubre"/>
    <m/>
    <s v="Estados Unidos "/>
    <s v="Nueva York"/>
    <x v="0"/>
    <s v="N/A"/>
    <s v="NO"/>
    <s v="*Certificado de asistencia_x000a_*Informe de Movilidad_x000a_*Socialización"/>
    <m/>
    <m/>
  </r>
  <r>
    <s v="Dirección de Investigación"/>
    <s v="Sergio Ignacio Serna"/>
    <n v="98553427"/>
    <s v="sergioserna@itm.edu.co"/>
    <s v="Docente de Carrera"/>
    <x v="24"/>
    <s v="Facultad de Ingeniería"/>
    <x v="1"/>
    <s v="Simposio Brasileiro de Automacao Inteligente (SBAI)"/>
    <s v="Ponencia"/>
    <s v="Diseño e implementación en un microcontrolador de 8 bits de un control adaptable basado en modelos variables en el tiempo para sistemas con retardo externo desconocido"/>
    <n v="5.5"/>
    <d v="2025-10-01T00:00:00"/>
    <d v="2028-10-01T00:00:00"/>
    <s v="Octubre"/>
    <s v="N/A"/>
    <s v="Brasil"/>
    <s v="Natal"/>
    <x v="0"/>
    <s v="N/A"/>
    <s v="NO"/>
    <s v="*Certificado de asistencia_x000a_*Informe de Movilidad_x000a_*Socialización"/>
    <m/>
    <m/>
  </r>
  <r>
    <s v="Dirección de Investigación"/>
    <s v="Laura Duque Cano "/>
    <n v="1214723474"/>
    <s v="lauraduque144319@correo.itm.edu.co"/>
    <s v="Estudiante"/>
    <x v="39"/>
    <s v="Facultad Ciencias Económicas y Administrativas"/>
    <x v="0"/>
    <s v="XVI Congreso Latino-Iberoamericano de Gestión Tecnológica ALTEC"/>
    <s v="Ponencia"/>
    <s v="Mapeo tecnológico de los factores que incentivan la creación del spin-off"/>
    <n v="5.5"/>
    <d v="2019-10-01T00:00:00"/>
    <d v="2022-10-01T00:00:00"/>
    <s v="Octubre"/>
    <m/>
    <s v="Brasil"/>
    <s v="Porto Alegre"/>
    <x v="0"/>
    <s v="N/A"/>
    <s v="SI"/>
    <s v="*Certificado de asistencia_x000a_*Informe de Movilidad_x000a_*Socialización"/>
    <m/>
    <m/>
  </r>
  <r>
    <s v="Dirección de Investigación"/>
    <s v="Julio Pastor Restrepo Zapata"/>
    <s v="1.017.187.431"/>
    <s v="juliorestrepo77227@correo.itm.edu.co"/>
    <s v="Estudiante"/>
    <x v="21"/>
    <s v="Facultad Ingenierías"/>
    <x v="0"/>
    <s v="International Congress of Mechanical Engineering and Agricultural Science"/>
    <s v="Ponencia"/>
    <s v="Angle measurement  system of high resolution for upper limb using a low-cost servomotor"/>
    <n v="2"/>
    <d v="2007-10-01T00:00:00"/>
    <d v="2009-10-01T00:00:00"/>
    <s v="Octubre"/>
    <s v="N/A"/>
    <s v="Colombia"/>
    <s v="Bucaramanga"/>
    <x v="1"/>
    <s v="N/A"/>
    <s v="NO"/>
    <s v="*Certificado de asistencia_x000a_*Informe de Movilidad_x000a_*Socialización"/>
    <m/>
    <m/>
  </r>
  <r>
    <s v="Dirección de Investigación"/>
    <s v="María Alejandra Domínguez Vásquez "/>
    <s v=". 1.017.216.525"/>
    <s v="mariadominguez135886@correo.itm.edu.co"/>
    <s v="Estudiante "/>
    <x v="24"/>
    <s v="Facultad Ingenierías"/>
    <x v="0"/>
    <s v="INNGENIO 2015"/>
    <s v="Ponencia "/>
    <s v="Diseño de un sensor de permitividad dieléctrica relativa de un medio empleando una antena de microcinta con estructuras metamateriales"/>
    <n v="3"/>
    <d v="2027-10-01T00:00:00"/>
    <d v="2029-10-01T00:00:00"/>
    <s v="Octubre"/>
    <s v="N/A"/>
    <s v="Colombia"/>
    <s v="Medellín"/>
    <x v="1"/>
    <s v="N/A"/>
    <s v="NO"/>
    <s v="*Certificado de asistencia_x000a_*Informe de Movilidad_x000a_*Socialización"/>
    <m/>
    <m/>
  </r>
  <r>
    <s v="Dirección de Investigación"/>
    <s v="Jakeline Serrano García"/>
    <s v="43.605.412 "/>
    <s v="jakelineserrano@itm.edu.co"/>
    <s v="Docente de Carrera"/>
    <x v="39"/>
    <s v="Facultad Ciencias Económicas y Administrativas"/>
    <x v="1"/>
    <s v="XVI Edición del Congreso Latino-Iberoamericano de Gestión Tecnológica ALTEC 2015"/>
    <s v="Ponencia "/>
    <s v="Modelo de Transferencia Tecnológica para Instituciones de Educación Superior: Caso Aplicado al ITM de Medellín"/>
    <n v="7.5"/>
    <d v="2018-10-01T00:00:00"/>
    <d v="2023-10-01T00:00:00"/>
    <s v="Octubre"/>
    <m/>
    <s v="Brasil"/>
    <s v="Porto Alegre"/>
    <x v="0"/>
    <s v="N/A"/>
    <s v="NO"/>
    <s v="*Certificado de asistencia_x000a_*Informe de Movilidad_x000a_*Socialización"/>
    <m/>
    <m/>
  </r>
  <r>
    <s v="Dirección de Investigación"/>
    <s v="Iliana María Ramírez Velásquez "/>
    <s v="43.516.679 "/>
    <s v="ilianaramirez@itm.edu.co"/>
    <s v="Docente de Carrera"/>
    <x v="0"/>
    <s v="Facultad Ciencias Exactas y Aplicadas"/>
    <x v="1"/>
    <s v="V Congreso Internacional de Formación y gestión del Talento Humano CIFCOM 2015"/>
    <s v="Ponencia"/>
    <s v="Propuesta de formulación de un protocolo experimental utilizando métodos estadísticos"/>
    <n v="4.5"/>
    <d v="2007-10-01T00:00:00"/>
    <d v="2009-10-01T00:00:00"/>
    <s v="Octubre "/>
    <m/>
    <s v="México "/>
    <s v="Cancún "/>
    <x v="0"/>
    <s v="N/A"/>
    <s v="NO"/>
    <s v="*Certificado de asistencia_x000a_*Informe de Movilidad_x000a_*Socialización"/>
    <m/>
    <m/>
  </r>
  <r>
    <s v="Dirección de Investigación"/>
    <s v="Germán David Goez Sánchez "/>
    <s v="71.749.245"/>
    <s v="germangoez@itm.edu.co"/>
    <s v="Docente Ocasional"/>
    <x v="42"/>
    <s v="Facultad de Ingeniería"/>
    <x v="1"/>
    <s v="INNGENIO 2015"/>
    <s v="Ponencia"/>
    <s v="Estudio y análisis de la regulación normativa en el servicio de datos móviles para tecnologías 4G en Colombia"/>
    <n v="2.2000000000000002"/>
    <d v="2027-10-01T00:00:00"/>
    <d v="2029-10-01T00:00:00"/>
    <s v="Octubre"/>
    <s v="ITM"/>
    <s v="Colombia"/>
    <s v="Medellín"/>
    <x v="1"/>
    <s v="N/A"/>
    <s v="NO"/>
    <s v="*Certificado de asistencia_x000a_*Informe de Movilidad_x000a_*Socialización"/>
    <m/>
    <m/>
  </r>
  <r>
    <s v="Dirección de Investigación"/>
    <s v="Alberto Mauricio Arias Correa "/>
    <s v="71.726.659"/>
    <s v="albertoarias@itm.edu.co"/>
    <s v="Docente Ocasional"/>
    <x v="43"/>
    <s v="Facultad de Ingeniería"/>
    <x v="1"/>
    <s v="INNGENIO 2015"/>
    <s v="Ponencia"/>
    <s v="Interfaz para navegación autónoma de discapacitados visuales en salas de exposiciones museográficas"/>
    <n v="2.2000000000000002"/>
    <d v="2027-10-01T00:00:00"/>
    <d v="2029-10-01T00:00:00"/>
    <s v="Octubre"/>
    <s v="ITM "/>
    <s v="Colombia"/>
    <s v="Medellín"/>
    <x v="3"/>
    <s v="N/A"/>
    <s v="NO"/>
    <s v="*Certificado de asistencia_x000a_*Informe de Movilidad_x000a_*Socialización"/>
    <m/>
    <m/>
  </r>
  <r>
    <s v="Dirección de Investigación"/>
    <s v="Santiago Arango Toro "/>
    <s v="1.152.440.359"/>
    <s v="santiagoarango129194@correo.itm.edu.co"/>
    <s v="Estudiante"/>
    <x v="25"/>
    <s v="Facultad Ingenierías"/>
    <x v="0"/>
    <m/>
    <s v="Pasantía"/>
    <s v="N/A"/>
    <n v="7.5"/>
    <d v="2025-10-01T00:00:00"/>
    <d v="2001-11-01T00:00:00"/>
    <s v="Octubre"/>
    <s v="Universidad Autónoma Metropolitana (UAM)."/>
    <s v="México "/>
    <s v="Ciudad de México "/>
    <x v="0"/>
    <s v="N/A"/>
    <s v="NO"/>
    <s v="*Certificado de asistencia_x000a_*Informe de Movilidad_x000a_*Socialización"/>
    <m/>
    <m/>
  </r>
  <r>
    <s v="Departamento de Personal"/>
    <s v="Jamir Mauricio Moreno Espinosa"/>
    <n v="71736626"/>
    <s v="mauriciomoreno@itm.edu.co"/>
    <s v="Profesor Asistente"/>
    <x v="31"/>
    <s v="Facultad Artes y Humanidades"/>
    <x v="1"/>
    <s v="139th International AES Convention"/>
    <s v="Capacitación"/>
    <s v="N/A"/>
    <n v="5"/>
    <d v="2028-10-01T00:00:00"/>
    <d v="2001-11-01T00:00:00"/>
    <s v="Octubre"/>
    <s v="Audio Engineering Society (AES)"/>
    <s v="Estados Unidos "/>
    <s v="Nueva York,  "/>
    <x v="0"/>
    <s v="N/A"/>
    <m/>
    <s v="Propone como retribución “Informe escrito del resultado de la visita a la convención y la divulgación de las memorias del evento una vez estas sean remitidas por la AES.” "/>
    <m/>
    <m/>
  </r>
  <r>
    <s v="Automatización"/>
    <s v="María Sorley Arango Muñoz"/>
    <n v="1152197172"/>
    <s v="sorley-07@hotmail.es"/>
    <s v="Estudiante"/>
    <x v="39"/>
    <s v="Facultad Ciencias Económicas y Administrativas"/>
    <x v="0"/>
    <s v="XVII Encuentro Nacional y XII Internacional de Semilleros de Investigaciòn "/>
    <s v="Ponencia"/>
    <s v="Percepción y aceptación de los servicios de la banca online por parte de los estudiantes del ITM"/>
    <n v="4"/>
    <d v="2008-10-01T00:00:00"/>
    <d v="2011-10-01T00:00:00"/>
    <s v="Octubre"/>
    <m/>
    <s v="Colombia "/>
    <s v="Cali "/>
    <x v="1"/>
    <s v="Interdisciplinar en Investigación de Mercados"/>
    <s v="Si desde el proceso de investigación formativa se presento una general por todos"/>
    <s v="Certificado ponecia"/>
    <s v="Aun no han hecho la entrega de los certificados"/>
    <m/>
  </r>
  <r>
    <s v="Autoevaluación "/>
    <s v="Catalina Arias Marín"/>
    <n v="1035919666"/>
    <s v="catalinaarias213816@correo.itm.edu.co_x000a_katalina032015@gmail.com_x000a_carias85@misena.edu.co"/>
    <s v="Estudiante"/>
    <x v="32"/>
    <s v="Facultad Ciencias Económicas y Administrativas"/>
    <x v="0"/>
    <s v="XVII Encuentro Nacional y XII Internacional de Semilleros de Investigaciòn "/>
    <s v="Ponencia"/>
    <s v="Percepciones sobre el uso y aceptación del m-learning en los estudiantes de Administración Tecnológica del ITM"/>
    <n v="4"/>
    <d v="2008-10-01T00:00:00"/>
    <d v="2011-10-01T00:00:00"/>
    <s v="Octubre"/>
    <m/>
    <s v="Colombia "/>
    <s v="Cali "/>
    <x v="1"/>
    <s v="Interdisciplinar en Investigación de Mercados"/>
    <s v="Si desde el proceso de investigación formativa se presento una general por todos"/>
    <s v="Certificado ponecia"/>
    <s v="Aun no han hecho la entrega de los certificados"/>
    <m/>
  </r>
  <r>
    <s v="Autoevaluación "/>
    <s v="Laura Duque Cano"/>
    <n v="1214723474"/>
    <s v="lauraduquecano@hotmail.com"/>
    <s v="Estudiante"/>
    <x v="39"/>
    <s v="Facultad Ciencias Económicas y Administrativas"/>
    <x v="0"/>
    <s v="XVII Encuentro Nacional y XII Internacional de Semilleros de Investigaciòn "/>
    <s v="Ponencia"/>
    <s v="Percepciones y expectativas de la comunidad académica frente a la implementación de un laboratorio en Ciencias Empresariales en el Departamento de Ciencias Administrativas del ITM"/>
    <n v="4"/>
    <d v="2008-10-01T00:00:00"/>
    <d v="2011-10-01T00:00:00"/>
    <s v="Octubre"/>
    <m/>
    <s v="Colombia "/>
    <s v="Cali "/>
    <x v="1"/>
    <s v="Interdisciplinar en Investigación de Mercados"/>
    <s v="Si desde el proceso de investigación formativa se presento una general por todos"/>
    <s v="Certificado ponecia"/>
    <s v="Aun no han hecho la entrega de los certificados"/>
    <m/>
  </r>
  <r>
    <s v="Autoevaluación "/>
    <s v="Esteban Betancurt Velez"/>
    <n v="1147950572"/>
    <s v="somosmas06@hotmail.com"/>
    <s v="Estudiante"/>
    <x v="32"/>
    <s v="Facultad Ciencias Económicas y Administrativas"/>
    <x v="0"/>
    <s v="XVII Encuentro Nacional y XII Internacional de Semilleros de Investigaciòn "/>
    <s v="Ponencia"/>
    <s v="Percepción de los estudiantes de Ciencias Administrativas hacia las prácticas de Coaching en la ciudad de Medellín"/>
    <n v="4"/>
    <d v="2008-10-01T00:00:00"/>
    <d v="2011-10-01T00:00:00"/>
    <s v="Octubre"/>
    <m/>
    <s v="Colombia "/>
    <s v="Cali "/>
    <x v="1"/>
    <s v="Interdisciplinar en Investigación de Mercados"/>
    <s v="Si desde el proceso de investigación formativa se presento una general por todos"/>
    <s v="Certificado ponecia"/>
    <s v="Aun no han hecho la entrega de los certificados"/>
    <m/>
  </r>
  <r>
    <s v="Autoevaluación "/>
    <s v="Yiseth Maritza Sánchez Gómez"/>
    <n v="1152198833"/>
    <s v="yisethsanchez126952@correo.itm.edu.co"/>
    <s v="Estudiante"/>
    <x v="44"/>
    <s v="Facultad Ciencias Económicas y Administrativas"/>
    <x v="0"/>
    <s v="XVII Encuentro Nacional y XII Internacional de Semilleros de Investigaciòn "/>
    <s v="Ponencia"/>
    <s v="Acercamiento al uso de las TIC en la enseñanza de las ciencias contables"/>
    <n v="4"/>
    <d v="2008-10-01T00:00:00"/>
    <d v="2011-10-01T00:00:00"/>
    <s v="Octubre"/>
    <m/>
    <s v="Colombia "/>
    <s v="Cali "/>
    <x v="1"/>
    <s v="Interdisciplinar en Investigación de Mercados"/>
    <s v="Si desde el proceso de investigación formativa se presento una general por todos"/>
    <s v="Certificado ponecia"/>
    <s v="Aun no han hecho la entrega de los certificados"/>
    <m/>
  </r>
  <r>
    <s v="Autoevaluación "/>
    <s v="Maribel Ruiz Botero"/>
    <n v="1128455339"/>
    <s v="maribelruiz223350@correo.itm.edu.co"/>
    <s v="Estudiante"/>
    <x v="21"/>
    <s v="Facultad Ingenierías"/>
    <x v="0"/>
    <s v="XVII Encuentro Nacional y XII Internacional de Semilleros de Investigaciòn "/>
    <s v="Ponencia"/>
    <s v="Modelación de la aireación por difusión en una planta piloto para el tratamiento de aguas residuales"/>
    <n v="4"/>
    <d v="2008-10-01T00:00:00"/>
    <d v="2011-10-01T00:00:00"/>
    <s v="Octubre"/>
    <m/>
    <s v="Colombia "/>
    <s v="Cali "/>
    <x v="1"/>
    <s v="Automática"/>
    <s v="Si desde el proceso de investigación formativa se presento una general por todos"/>
    <s v="Certificado ponecia"/>
    <s v="Aun no han hecho la entrega de los certificados"/>
    <m/>
  </r>
  <r>
    <s v="Autoevaluación "/>
    <s v="Juan Sebastián Céspedes Rincón"/>
    <n v="1017187173"/>
    <s v="je.su.sebas@hotmail.com"/>
    <s v="Estudiante"/>
    <x v="16"/>
    <s v="Facultad Ciencias Económicas y Administrativas"/>
    <x v="0"/>
    <s v="XVII Encuentro Nacional y XII Internacional de Semilleros de Investigaciòn "/>
    <s v="Ponencia"/>
    <s v="Factores claves del éxito empresarial: análisis de literatura"/>
    <n v="4"/>
    <d v="2008-10-01T00:00:00"/>
    <d v="2011-10-01T00:00:00"/>
    <s v="Octubre"/>
    <m/>
    <s v="Colombia "/>
    <s v="Cali "/>
    <x v="1"/>
    <s v="Soluciones contables"/>
    <s v="Si desde el proceso de investigación formativa se presento una general por todos"/>
    <s v="Certificado ponecia"/>
    <s v="Aun no han hecho la entrega de los certificados"/>
    <m/>
  </r>
  <r>
    <s v="Autoevaluación "/>
    <s v="Cristian Camilo Cardona Mancilla"/>
    <n v="1036632190"/>
    <s v="cristianmancilla17@gmail.com"/>
    <s v="Estudiante"/>
    <x v="35"/>
    <s v="Facultad Ingenierías"/>
    <x v="0"/>
    <s v="XVII Encuentro Nacional y XII Internacional de Semilleros de Investigaciòn "/>
    <s v="Ponencia"/>
    <s v="Comparación de rendimiento computacional aplicando diferentes técnicas de procesamiento en los módulos CFX y Estática Estructural de ANSYS® 14.5"/>
    <n v="4"/>
    <d v="2008-10-01T00:00:00"/>
    <d v="2011-10-01T00:00:00"/>
    <s v="Octubre"/>
    <m/>
    <s v="Colombia "/>
    <s v="Cali "/>
    <x v="1"/>
    <s v="Computación Avanzada y Diseño Digital - SeCADD - ProM (Ingeniería y Modelado Físico)"/>
    <s v="Si desde el proceso de investigación formativa se presento una general por todos"/>
    <s v="Certificado ponecia"/>
    <s v="Aun no han hecho la entrega de los certificados"/>
    <m/>
  </r>
  <r>
    <s v="DCRI"/>
    <s v="Sebastián Vélez García"/>
    <n v="1017186890"/>
    <s v="sebvelgar@gmail.com"/>
    <s v="Estudiante"/>
    <x v="35"/>
    <s v="Facultad Ingenierías"/>
    <x v="0"/>
    <s v="XVII Encuentro Nacional y XII Internacional de Semilleros de Investigaciòn "/>
    <s v="Ponencia"/>
    <s v="Metodología de diseño de cámaras en espiral de turbinas tipo Francis basada en condiciones de frontera"/>
    <n v="4"/>
    <d v="2008-10-01T00:00:00"/>
    <d v="2011-10-01T00:00:00"/>
    <s v="Octubre"/>
    <m/>
    <s v="Colombia "/>
    <s v="Cali "/>
    <x v="1"/>
    <s v="Computación Avanzada y Diseño Digital - SeCADD - ProM (Ingeniería y Modelado Físico)"/>
    <s v="Si desde el proceso de investigación formativa se presento una general por todos"/>
    <s v="Certificado ponecia"/>
    <s v="Aun no han hecho la entrega de los certificados"/>
    <m/>
  </r>
  <r>
    <s v="Autoevaluación "/>
    <s v="Santiago Mesa Restrepo"/>
    <n v="1026149220"/>
    <s v="santiagowe1529@gmail.com"/>
    <s v="Estudiante"/>
    <x v="3"/>
    <s v="Facultad Artes y Humanidades"/>
    <x v="0"/>
    <s v="XVII Encuentro Nacional y XII Internacional de Semilleros de Investigaciòn "/>
    <s v="Ponencia"/>
    <s v="Lliteracidad y cultura escrita académica universitaria.  Un estudio de comprensión y producción de textos escritos en el Instituto Tecnológico Metropolitano, 2013-02 – 2014-02"/>
    <n v="4"/>
    <d v="2008-10-01T00:00:00"/>
    <d v="2011-10-01T00:00:00"/>
    <s v="Octubre"/>
    <m/>
    <s v="Colombia "/>
    <s v="Cali "/>
    <x v="1"/>
    <s v="Lengua Materna: Centro Pendular para la Comunicación"/>
    <s v="Si desde el proceso de investigación formativa se presento una general por todos"/>
    <s v="Certificado ponecia"/>
    <s v="Aun no han hecho la entrega de los certificados"/>
    <m/>
  </r>
  <r>
    <s v="Autoevaluación "/>
    <s v="Andres Felipe Manrique Gaviria"/>
    <n v="1128430021"/>
    <s v="andresmanrique89@hotmail.com"/>
    <s v="Estudiante"/>
    <x v="18"/>
    <s v="Facultad Ciencias Económicas y Administrativas"/>
    <x v="0"/>
    <s v="XVII Encuentro Nacional y XII Internacional de Semilleros de Investigaciòn "/>
    <s v="Ponencia"/>
    <s v="Análisis de los flujos de producción a través de la aplicación de Value Stream Mapping (VSM)– Caso aplicado en empresa del sector autopartista colombiana"/>
    <n v="4"/>
    <d v="2008-10-01T00:00:00"/>
    <d v="2011-10-01T00:00:00"/>
    <s v="Octubre"/>
    <m/>
    <s v="Colombia "/>
    <s v="Cali "/>
    <x v="1"/>
    <s v="Sistemas Logísticos - SILO"/>
    <s v="Si desde el proceso de investigación formativa se presento una general por todos"/>
    <s v="Certificado ponecia"/>
    <s v="Aun no han hecho la entrega de los certificados"/>
    <m/>
  </r>
  <r>
    <s v="Autoevaluación "/>
    <s v="Germán Alberto Cano Ortiz"/>
    <n v="1037573463"/>
    <s v="gcanoortiz@yahoo.es"/>
    <s v="Estudiante"/>
    <x v="6"/>
    <s v="Facultad Ciencias Económicas y Administrativas"/>
    <x v="0"/>
    <s v="XVII Encuentro Nacional y XII Internacional de Semilleros de Investigaciòn "/>
    <s v="Ponencia"/>
    <s v="Metodología para la implementación del Sistema de Aseguramiento Metrológico Legal (SAML) en Centrales de Abastos, conforme criterios normativos y legales"/>
    <n v="4"/>
    <d v="2008-10-01T00:00:00"/>
    <d v="2011-10-01T00:00:00"/>
    <s v="Octubre"/>
    <m/>
    <s v="Colombia "/>
    <s v="Cali "/>
    <x v="1"/>
    <s v="GEMI. Gestión Metrológica Industrial"/>
    <s v="Si desde el proceso de investigación formativa se presento una general por todos"/>
    <s v="Certificado ponecia"/>
    <s v="Aun no han hecho la entrega de los certificados"/>
    <m/>
  </r>
  <r>
    <s v="Autoevaluación "/>
    <s v="Mayra Alejandra Arango Zapata"/>
    <n v="1022098462"/>
    <s v="ale-arango@hotmail.com "/>
    <s v="Estudiante"/>
    <x v="27"/>
    <s v="Facultad Ciencias Económicas y Administrativas"/>
    <x v="0"/>
    <s v="XVII Encuentro Nacional y XII Internacional de Semilleros de Investigaciòn "/>
    <s v="Ponencia"/>
    <s v="Causas de éxito de la aplicación del TPM en la ciudad de Medellín"/>
    <n v="4"/>
    <d v="2008-10-01T00:00:00"/>
    <d v="2011-10-01T00:00:00"/>
    <s v="Octubre"/>
    <m/>
    <s v="Colombia "/>
    <s v="Cali "/>
    <x v="1"/>
    <s v="Herramientas de la Productividad"/>
    <s v="Si desde el proceso de investigación formativa se presento una general por todos"/>
    <s v="Certificado ponecia"/>
    <s v="Aun no han hecho la entrega de los certificados"/>
    <m/>
  </r>
  <r>
    <s v="Autoevaluación "/>
    <s v="Wilson Albeiro Henao Sierra"/>
    <n v="1128454269"/>
    <s v="albeiro.henaow@hotmail.com"/>
    <s v="Estudiante"/>
    <x v="18"/>
    <s v="Facultad Ciencias Económicas y Administrativas"/>
    <x v="0"/>
    <s v="XVII Encuentro Nacional y XII Internacional de Semilleros de Investigaciòn "/>
    <s v="Ponencia"/>
    <s v="Síntesis de Sílices Nanoestructuradas como Cargas Reforzantes para Matrices Poliolefínicas "/>
    <n v="4"/>
    <d v="2008-10-01T00:00:00"/>
    <d v="2011-10-01T00:00:00"/>
    <s v="Octubre"/>
    <m/>
    <s v="Colombia "/>
    <s v="Cali "/>
    <x v="1"/>
    <s v="Materiales Poliméricos"/>
    <s v="Si desde el proceso de investigación formativa se presento una general por todos"/>
    <s v="Certificado ponecia"/>
    <s v="Aun no han hecho la entrega de los certificados"/>
    <m/>
  </r>
  <r>
    <s v="Autoevaluación "/>
    <s v="Kelly Johana Sepulveda Quintero"/>
    <s v="1.128.482.181"/>
    <s v="Kellysepulveda92@hotmail.com"/>
    <s v="Estudiante"/>
    <x v="0"/>
    <s v="Facultad Ciencias Exactas y Aplicadas"/>
    <x v="0"/>
    <s v="XVII Encuentro Nacional y XII Internacional de Semilleros de Investigaciòn "/>
    <s v="Ponencia"/>
    <s v="Diseño y desarrollo de un sistema integral de búsqueda satelital para monitoreo y localización de pacientes con disfunción cognitiva "/>
    <n v="4"/>
    <d v="2008-10-01T00:00:00"/>
    <d v="2011-10-01T00:00:00"/>
    <s v="Octubre"/>
    <m/>
    <s v="Colombia "/>
    <s v="Cali "/>
    <x v="1"/>
    <s v="Ciencias Ingenieriles Biomédicas"/>
    <s v="Si desde el proceso de investigación formativa se presento una general por todos"/>
    <s v="Certificado ponecia"/>
    <s v="Aun no han hecho la entrega de los certificados"/>
    <m/>
  </r>
  <r>
    <s v="Autoevaluación "/>
    <s v="Camilo Alejandro Bermúdez Mejía"/>
    <n v="1017176876"/>
    <s v="camilobermudez127768@correo.itm.edu.co; cbermudez@outlook.es "/>
    <s v="Estudiante"/>
    <x v="9"/>
    <s v="Facultad Ingenierías"/>
    <x v="0"/>
    <s v="XVII Encuentro Nacional y XII Internacional de Semilleros de Investigaciòn "/>
    <s v="Ponencia"/>
    <s v="Control por emg para una protesis de bajo costo"/>
    <n v="4"/>
    <d v="2008-10-01T00:00:00"/>
    <d v="2011-10-01T00:00:00"/>
    <s v="Octubre"/>
    <m/>
    <s v="Colombia "/>
    <s v="Cali "/>
    <x v="1"/>
    <s v="Semilero Electromedicina"/>
    <s v="Si desde el proceso de investigación formativa se presento una general por todos"/>
    <s v="Certificado ponecia"/>
    <s v="Aun no han hecho la entrega de los certificados"/>
    <m/>
  </r>
  <r>
    <s v="Autoevaluación "/>
    <s v="Ricardo Leon Vergara"/>
    <n v="71374027"/>
    <s v="ricardo802539@gmail.com"/>
    <s v="Estudiante"/>
    <x v="27"/>
    <s v="Facultad Ciencias Económicas y Administrativas"/>
    <x v="0"/>
    <s v="XVII Encuentro Nacional y XII Internacional de Semilleros de Investigaciòn "/>
    <s v="Ponencia"/>
    <s v="Diagnóstico energético del sector de reciclaje de materiales poliméricos en el valle de aburra"/>
    <n v="4"/>
    <d v="2008-10-01T00:00:00"/>
    <d v="2011-10-01T00:00:00"/>
    <s v="Octubre"/>
    <m/>
    <s v="Colombia "/>
    <s v="Cali "/>
    <x v="1"/>
    <s v="Materiales Poliméricos"/>
    <s v="Si desde el proceso de investigación formativa se presento una general por todos"/>
    <s v="Certificado ponecia"/>
    <s v="Aun no han hecho la entrega de los certificados"/>
    <m/>
  </r>
  <r>
    <s v="Autoevaluación "/>
    <s v="Carlos Alberto Castaño Clavijo"/>
    <n v="1214719705"/>
    <s v="carloscastano176596@correo.itm.edu.co"/>
    <s v="Estudiante"/>
    <x v="0"/>
    <s v="Facultad Ciencias Exactas y Aplicadas"/>
    <x v="0"/>
    <s v="XVII Encuentro Nacional y XII Internacional de Semilleros de Investigaciòn "/>
    <s v="Ponencia"/>
    <s v="Detección de mutaciones genéticas en pacientes con leucemia mieloide aguda"/>
    <n v="4"/>
    <d v="2008-10-01T00:00:00"/>
    <d v="2011-10-01T00:00:00"/>
    <s v="Octubre"/>
    <m/>
    <s v="Colombia "/>
    <s v="Cali "/>
    <x v="1"/>
    <s v="Ciencias Biomédicas"/>
    <s v="Si desde el proceso de investigación formativa se presento una general por todos"/>
    <s v="Certificado ponecia"/>
    <s v="Aun no han hecho la entrega de los certificados"/>
    <m/>
  </r>
  <r>
    <s v="Autoevaluación "/>
    <s v="Jackeline Valencia Arias"/>
    <n v="1017225238"/>
    <s v="javalenca.a@gmail.com"/>
    <s v="Estudiante"/>
    <x v="10"/>
    <s v="Facultad Artes y Humanidades"/>
    <x v="0"/>
    <s v="XVII Encuentro Nacional y XII Internacional de Semilleros de Investigaciòn "/>
    <s v="Ponencia"/>
    <s v="Apropiación social del conocimiento a través de infografías y graffitis"/>
    <n v="4"/>
    <d v="2008-10-01T00:00:00"/>
    <d v="2011-10-01T00:00:00"/>
    <s v="Octubre"/>
    <m/>
    <s v="Colombia "/>
    <s v="Cali "/>
    <x v="1"/>
    <s v="Interdisciplinar en Investigación de Mercados"/>
    <s v="Si desde el proceso de investigación formativa se presento una general por todos"/>
    <s v="Certificado ponecia"/>
    <s v="Aun no han hecho la entrega de los certificados"/>
    <m/>
  </r>
  <r>
    <s v="Facultadad de Ciencias Exactas y Aplicadas"/>
    <s v="Pablo Felipe Ardila Rojo"/>
    <n v="8153284"/>
    <s v="pabloardila@itm.edu.co"/>
    <s v="Docente de Carrera"/>
    <x v="19"/>
    <s v="Facultad Ciencias Exactas y Aplicadas"/>
    <x v="1"/>
    <s v="XI Encuentro Internacional de Matemáticas "/>
    <s v="Ponencia"/>
    <s v="Algebra Aplicada al estudio de nudos y trenzas y el redescubrimiento del cálculo usando programas cumputacionales "/>
    <n v="3"/>
    <d v="2021-10-01T00:00:00"/>
    <d v="2023-10-01T00:00:00"/>
    <s v="Octubre"/>
    <s v="Universidad del Atlantico"/>
    <s v="Colombia"/>
    <s v="Barranquilla"/>
    <x v="1"/>
    <s v="proyecto P13118"/>
    <m/>
    <m/>
    <s v="El docente solo pidio tiempo"/>
    <m/>
  </r>
  <r>
    <s v="Dirección de Investigación"/>
    <s v="Sergio Ignacio Serna"/>
    <n v="98553427"/>
    <s v="sergioserna@itm.edu.co"/>
    <s v="Docente de Carrera"/>
    <x v="45"/>
    <s v="Facultad de Ingeniería"/>
    <x v="1"/>
    <s v="VIII International Symposium on pwe quality, sincel 2015"/>
    <s v="Ponencia"/>
    <s v="Hybrid linear/non – linear adaptive controller for battery charger/ discharger in renewable power systems"/>
    <n v="4.5"/>
    <d v="2015-11-18T00:00:00"/>
    <d v="2015-11-20T00:00:00"/>
    <s v="Noviembre"/>
    <m/>
    <s v="Chile"/>
    <s v="Valparaíso"/>
    <x v="0"/>
    <s v="N/A"/>
    <s v="NO"/>
    <s v="*Informe de moviidad_x000a_*Certificado de participación_x000a_*Divulgación ante comunidad ITM_x000a_*Publicación en Memorias del evento"/>
    <m/>
    <m/>
  </r>
  <r>
    <s v="Dirección de Investigación"/>
    <s v="Jhoany Alejandro Valencia Arias"/>
    <s v="1.017.158.632 "/>
    <s v="jhoanyvalencia@itm.edu.co"/>
    <s v="Docente de Carrera"/>
    <x v="32"/>
    <s v="Facultad Ciencias Económicas y Administrativas"/>
    <x v="1"/>
    <s v="8th International Conference of Education, Research and Innovation."/>
    <s v="Ponencia"/>
    <s v="Qualitative analisys of the use of web classroom applications by undergraduate students” y ”Percetptions about the distance learning in undergraduate students: case of study"/>
    <n v="4.5"/>
    <d v="2015-11-16T00:00:00"/>
    <d v="2015-11-18T00:00:00"/>
    <s v="Noviembre"/>
    <m/>
    <s v="España"/>
    <s v="Barcelona"/>
    <x v="0"/>
    <s v="N/A"/>
    <s v="SI"/>
    <s v="*Informe de moviidad_x000a_*Certificado de participación_x000a_*Divulgación ante comunidad ITM_x000a_*Publicación en Memorias del evento"/>
    <m/>
    <m/>
  </r>
  <r>
    <s v="Dirección de Investigación"/>
    <s v="Jorge Ariel Franco López "/>
    <s v="70.558.780 "/>
    <s v="jorgefranco@itm.edu.co"/>
    <s v="Docente Ocasional"/>
    <x v="32"/>
    <s v="Facultad Ciencias Económicas y Administrativas"/>
    <x v="1"/>
    <s v="XIII Congreso Internacional de Análisis Organizacional"/>
    <s v="Ponencia "/>
    <s v="La influencia de la motivación docente en el proceso de aprendizaje"/>
    <n v="5.5"/>
    <d v="2015-11-10T00:00:00"/>
    <d v="2015-11-13T00:00:00"/>
    <s v="Noviembre"/>
    <m/>
    <s v="México "/>
    <s v="Ciudad de México "/>
    <x v="0"/>
    <s v="N/A"/>
    <s v="SI"/>
    <s v="*Informe de moviidad_x000a_*Certificado de participación_x000a_*Divulgación ante comunidad ITM_x000a_*Publicación en Memorias del evento"/>
    <m/>
    <m/>
  </r>
  <r>
    <s v="Dirección de Investigación"/>
    <s v="Juan Sebastian Botero Valencia "/>
    <s v="1.053.773.647"/>
    <s v="juanbotero@itm.edu.co"/>
    <s v="Docente de Carrera"/>
    <x v="46"/>
    <s v="Facultad de Ingeniería"/>
    <x v="1"/>
    <s v="II Jornada de Socialización de proyectos de investigación de deporte, recreación y actividad física"/>
    <s v="Pasantía"/>
    <s v="N/A"/>
    <n v="1"/>
    <d v="2015-11-17T00:00:00"/>
    <d v="2015-11-17T00:00:00"/>
    <s v="Noviembre"/>
    <m/>
    <s v="Colombia"/>
    <s v="Bogotá"/>
    <x v="1"/>
    <s v="N/A"/>
    <s v="NO"/>
    <s v="*Informe de moviidad_x000a__x000a_"/>
    <m/>
    <m/>
  </r>
  <r>
    <s v="Dirección de Investigación"/>
    <s v="Catalina Tobón Zuluaga "/>
    <n v="43272020"/>
    <s v="catalinatobon@itm.edu.co"/>
    <s v="Docente Ocasional"/>
    <x v="0"/>
    <s v="Facultad Ciencias Exactas y Aplicadas"/>
    <x v="1"/>
    <s v="2do Encuentro Nacional y 1ro Encuentro Internacional en Pedagogía, Investigación y Cultura"/>
    <s v="Ponencia"/>
    <s v="Investigación biomédica formativa con aplicación social: Desarrollo de un sistema de localización de pacientes con disfunción cognitiva"/>
    <n v="2.5"/>
    <d v="2015-11-12T00:00:00"/>
    <d v="2015-11-14T00:00:00"/>
    <s v="Noviembre"/>
    <m/>
    <s v="Colombia"/>
    <s v="Pasto"/>
    <x v="1"/>
    <s v="N/A"/>
    <s v="SI"/>
    <s v="*Informe de moviidad_x000a_*Certificado de participación_x000a_*Divulgación ante comunidad ITM_x000a_*Publicación en Memorias del evento"/>
    <m/>
    <m/>
  </r>
  <r>
    <s v="Dirección de Investigación"/>
    <s v="Omar Darío Gutiérrez Florez "/>
    <n v="71781837"/>
    <s v="omargutierrez@itm.edu.co "/>
    <s v="Docente de Carrera"/>
    <x v="0"/>
    <s v="Facultad Ciencias Exactas y Aplicadas"/>
    <x v="1"/>
    <s v="I Simposio de Materiales Poliméricos "/>
    <s v="Ponencia"/>
    <s v="La pirosis como herramienta de tratamiento y valoración de residuos sólidos"/>
    <n v="1.5"/>
    <d v="2015-11-03T00:00:00"/>
    <d v="2015-11-04T00:00:00"/>
    <s v="Noviembre"/>
    <m/>
    <s v="Colombia"/>
    <s v="Cali"/>
    <x v="1"/>
    <s v="N/A"/>
    <s v="NO"/>
    <s v="*Informe de moviidad_x000a_*Certificado de participación_x000a_*Divulgación ante comunidad ITM_x000a_*Publicación en Memorias del evento"/>
    <m/>
    <m/>
  </r>
  <r>
    <s v="Dirección de Investigación"/>
    <s v="Juan Carlos Posada "/>
    <n v="98559317"/>
    <s v="juancposada@itm.edu.co"/>
    <s v="Docente Ocasional"/>
    <x v="47"/>
    <s v="Facultad Ciencias Económicas y Administrativas"/>
    <x v="1"/>
    <s v="XII Jornadas Latinoamericanas de Tecnología en Caucho Guatemala 2015"/>
    <s v="Ponencia"/>
    <s v="El caucho Skim: una verdadera alternativa para la reducción de costos "/>
    <n v="6.5"/>
    <d v="2015-11-23T00:00:00"/>
    <d v="2015-11-27T00:00:00"/>
    <s v="Noviembre"/>
    <m/>
    <s v="Guatemala"/>
    <s v="Guatemala"/>
    <x v="0"/>
    <s v="N/A"/>
    <s v="NO"/>
    <s v="*Informe de moviidad_x000a_*Certificado de participación_x000a_*Divulgación ante comunidad ITM_x000a_*Publicación en Memorias del evento"/>
    <m/>
    <m/>
  </r>
  <r>
    <s v="Dirección de Investigación"/>
    <s v="Gabriel Alberto Agudelo"/>
    <n v="8163782"/>
    <s v="gabrielagudelo@itm.edu.co"/>
    <s v="Docente Ocasional"/>
    <x v="48"/>
    <s v="Facultad Ciencias Económicas y Administrativas"/>
    <x v="1"/>
    <s v="Conferencia Internacional de Finanzas"/>
    <s v="Ponencia"/>
    <s v="Spatial valuation of annuity derivates "/>
    <n v="1.5"/>
    <d v="2015-11-26T00:00:00"/>
    <d v="2015-11-27T00:00:00"/>
    <s v="Noviembre"/>
    <s v="N/A"/>
    <s v="Colombia"/>
    <s v="Bogotá"/>
    <x v="1"/>
    <s v="N/A"/>
    <s v="NO"/>
    <s v="*Informe de moviidad_x000a_*Certificado de participación_x000a_*Divulgación ante comunidad ITM_x000a_*Publicación en Memorias del evento"/>
    <m/>
    <m/>
  </r>
  <r>
    <s v="Dirección de Investigación"/>
    <s v="Liseth Ochoa García"/>
    <n v="1020445674"/>
    <s v="saraochoa105878@correo.itm.edu.co"/>
    <s v="Estudiante"/>
    <x v="44"/>
    <s v="Facultad Ciencias Económicas y Administrativas"/>
    <x v="0"/>
    <s v="Conferencia Internacional de Finanzas"/>
    <s v="Ponencia"/>
    <s v="Modelo actuarial para el cálculo de la probabilidad de pensiones mediante un proceso de difusión con saltos"/>
    <n v="1.5"/>
    <d v="2015-11-26T00:00:00"/>
    <d v="2015-11-27T00:00:00"/>
    <s v="Noviembre"/>
    <m/>
    <s v="Colombia"/>
    <s v="Bogotá"/>
    <x v="1"/>
    <s v="N/A"/>
    <s v="NO"/>
    <s v="*Informe de moviidad_x000a_*Certificado de participación_x000a_*Divulgación ante comunidad ITM_x000a_*Publicación en Memorias del evento"/>
    <m/>
    <m/>
  </r>
  <r>
    <s v="Dirección de Investigación"/>
    <s v="Luisa Fernanda Diez Echavarría"/>
    <n v="1036625006"/>
    <s v="luisadiez@itm.edu.co"/>
    <s v="Docente Ocasional"/>
    <x v="48"/>
    <s v="Facultad Ciencias Económicas y Administrativas"/>
    <x v="1"/>
    <s v="Taller Latino Iberoamericano de Investigación de Operaciones "/>
    <s v="Ponencia"/>
    <s v="Modelo basado en agentes para evaluar el efecto de la temperatura sobre la transmisión de malaria en Colombia"/>
    <n v="4.5"/>
    <d v="2015-11-18T00:00:00"/>
    <d v="2015-11-20T00:00:00"/>
    <s v="Noviembre"/>
    <s v="N/A"/>
    <s v="Ecuador"/>
    <s v="Quevedo"/>
    <x v="0"/>
    <s v="N/A"/>
    <s v="SI"/>
    <s v="*Informe de moviidad_x000a_*Certificado de participación_x000a_*Divulgación ante comunidad ITM_x000a_*Publicación en Memorias del evento"/>
    <m/>
    <m/>
  </r>
  <r>
    <s v="Dirección de Investigación"/>
    <s v="Diego Andres Hincapié Zuluaga"/>
    <n v="71222273"/>
    <s v="diegohincapie@itm.edu.co"/>
    <s v="Docente de Carrera"/>
    <x v="12"/>
    <s v="Facultad de Ingeniería"/>
    <x v="1"/>
    <s v="Visita al Centro de Desarrollo de Sensores e Instrumentación y Sistemas de la Universidad Politecnica de Cataluña"/>
    <s v="Pasantía"/>
    <s v="N/A"/>
    <n v="33"/>
    <d v="2015-11-15T00:00:00"/>
    <d v="2015-12-17T00:00:00"/>
    <s v="Noviembre"/>
    <m/>
    <s v="España"/>
    <s v="Cataluña"/>
    <x v="0"/>
    <s v="N/A"/>
    <s v="NO"/>
    <s v="*Informe de moviidad_x000a_*Certificado de permanencia_x000a_*Divulgación ante comunidad ITM_x000a_"/>
    <m/>
    <m/>
  </r>
  <r>
    <s v="DCRI"/>
    <s v="Jaime Andres Cano Salazar "/>
    <n v="71333978"/>
    <s v="jaimecano@itm.edu.co"/>
    <s v="Director Investigación "/>
    <x v="37"/>
    <s v="Investigación "/>
    <x v="2"/>
    <s v="Misión Institucional "/>
    <s v="Misíon Institucional "/>
    <s v="N/A"/>
    <n v="6"/>
    <d v="2023-11-01T00:00:00"/>
    <d v="2025-11-01T00:00:00"/>
    <s v="Noviembre"/>
    <s v="IPN"/>
    <s v="México "/>
    <s v="DF"/>
    <x v="0"/>
    <s v="N/A"/>
    <s v="SI "/>
    <s v="N/A"/>
    <s v="N/A"/>
    <m/>
  </r>
  <r>
    <s v="DCRI "/>
    <s v="Hernan Salazar "/>
    <n v="71577946"/>
    <s v="hernansalzar@itm.edu.co"/>
    <s v="Jefe Oficina Ciencias Básicas"/>
    <x v="37"/>
    <s v="Facultad Ciencias Económicas y Administrativas"/>
    <x v="2"/>
    <s v="Misión Institucional "/>
    <s v="Misíon Institucional "/>
    <s v="N/A"/>
    <n v="6"/>
    <d v="2023-11-01T00:00:00"/>
    <d v="2025-11-01T00:00:00"/>
    <s v="Noviembre"/>
    <s v="IPN"/>
    <s v="México "/>
    <s v="DF"/>
    <x v="0"/>
    <s v="N/A"/>
    <s v="SI "/>
    <s v="N/A"/>
    <s v="N/A"/>
    <m/>
  </r>
  <r>
    <s v="DCRI"/>
    <s v="María Victoria Mejía Orozco "/>
    <m/>
    <s v="mariamejia@itm.edu.co"/>
    <s v="Rectora "/>
    <x v="37"/>
    <s v="Rectoría"/>
    <x v="2"/>
    <s v="Misión Institucional "/>
    <s v="Misíon Institucional "/>
    <s v="N/A"/>
    <n v="6"/>
    <d v="2023-11-01T00:00:00"/>
    <d v="2025-11-01T00:00:00"/>
    <s v="Noviembre"/>
    <s v="IPN"/>
    <s v="México "/>
    <s v="DF"/>
    <x v="0"/>
    <s v="N/A"/>
    <s v="SI "/>
    <s v="N/A"/>
    <s v="N/A"/>
    <m/>
  </r>
  <r>
    <s v="DCRI"/>
    <s v="Dany Sulay Urrego "/>
    <n v="43598948"/>
    <s v="danyurrego@itm.edu.co"/>
    <s v="Docente Ocasional"/>
    <x v="10"/>
    <s v="Facultad Artes y Humanidades"/>
    <x v="1"/>
    <s v="II Congreso Colombiano y III Latinoamericano de Mastozoologia"/>
    <s v="Ponencia "/>
    <s v="Limites de especies de losmurcielagos del genero carollia."/>
    <n v="4.5"/>
    <d v="2001-12-01T00:00:00"/>
    <d v="2005-12-01T00:00:00"/>
    <s v="Diciembre"/>
    <s v="Sociedad Colombiana de Mastozoologia "/>
    <s v="Bogotá "/>
    <s v="Bogotá "/>
    <x v="1"/>
    <s v="N/A"/>
    <s v="SI"/>
    <s v="Memorias del evento "/>
    <s v="N/A"/>
    <s v="E:\DCRI\INFORME DE MOVILIDAD PRESENTADOS"/>
  </r>
  <r>
    <s v="DCRI"/>
    <s v="Juan Carlos Jaramillo "/>
    <n v="79568315"/>
    <s v="juanjaramillo@itm.edu.ci"/>
    <s v="Docente Ocasional"/>
    <x v="19"/>
    <s v="Facultad Ciencias Exactas y Aplicadas"/>
    <x v="1"/>
    <s v="II Congreso Colombiano y III Latinoamericano de Mastozoologia"/>
    <s v="Ponencia "/>
    <s v="propuesta metodologica y primeros datos de la evaluación del impacto de la infraestructura vial sobre la motalidad de vertebrados "/>
    <n v="4.5"/>
    <d v="2001-12-01T00:00:00"/>
    <d v="2005-12-01T00:00:00"/>
    <s v="Diciembre"/>
    <s v="Sociedad Colombiana de Mastozoologia "/>
    <s v="Bogotá "/>
    <s v="Bogotá "/>
    <x v="1"/>
    <s v="N/A"/>
    <s v="SI "/>
    <s v="Certificado de participación"/>
    <s v="N/A"/>
    <m/>
  </r>
  <r>
    <s v="DCRI"/>
    <s v="Richard Haminthon Benavides "/>
    <n v="12751939"/>
    <s v="richardbenavides@itm.edu.co"/>
    <s v="Docente de Carrera"/>
    <x v="0"/>
    <s v="Facultad Ciencias Exactas y Aplicadas"/>
    <x v="1"/>
    <s v="II encuentro nacional de física de sabores "/>
    <s v="Ponencia "/>
    <s v="Others 331 models without exotic electric cherges"/>
    <n v="4"/>
    <d v="2009-12-01T00:00:00"/>
    <d v="2012-12-01T00:00:00"/>
    <s v="Diciembre"/>
    <s v="Universidad del Tolima "/>
    <s v="Colombia "/>
    <s v="Tolima "/>
    <x v="1"/>
    <s v="N/A"/>
    <s v="SI "/>
    <s v="Cerificado de Asistencia "/>
    <s v="N/A"/>
    <m/>
  </r>
  <r>
    <s v="Departamento de Personal"/>
    <s v="JAIRO MADRIGAL ARGÁEZ "/>
    <n v="71633908"/>
    <s v="jairomadrigal@itm.edu.co"/>
    <s v="Profesor Asociado"/>
    <x v="31"/>
    <s v="Facultad Artes y Humanidades"/>
    <x v="1"/>
    <s v="investigacion"/>
    <s v="Capacitación"/>
    <s v="pasantia"/>
    <n v="16"/>
    <n v="42343"/>
    <n v="42359"/>
    <s v="Diciembre"/>
    <s v="UAM "/>
    <s v="México "/>
    <s v="DF"/>
    <x v="0"/>
    <m/>
    <m/>
    <m/>
    <m/>
    <m/>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1">
  <r>
    <s v="Daniel Molina Bravo"/>
    <s v="Estudiante "/>
    <x v="0"/>
    <s v="Facultad de Ingenierías"/>
    <x v="0"/>
    <s v="Practica internacional"/>
    <d v="2021-06-01T00:00:00"/>
    <d v="2024-06-01T00:00:00"/>
    <s v="Chennai"/>
    <x v="0"/>
  </r>
  <r>
    <s v="Juan Felipe Pérez Carmona"/>
    <s v="Estudiante "/>
    <x v="1"/>
    <s v="Facultad de Ingenierías"/>
    <x v="0"/>
    <s v="Practica internacional"/>
    <d v="2029-07-01T00:00:00"/>
    <d v="1930-08-01T00:00:00"/>
    <s v="Belo Horizonte"/>
    <x v="0"/>
  </r>
  <r>
    <s v="Jesús David Arango Correa"/>
    <s v="Estudiante "/>
    <x v="2"/>
    <s v="Facultad de Ingenierías"/>
    <x v="0"/>
    <s v="Practica internacional"/>
    <d v="2013-08-01T00:00:00"/>
    <d v="2014-03-31T00:00:00"/>
    <s v="Chennai"/>
    <x v="0"/>
  </r>
  <r>
    <s v="Camilo Marín Villegas"/>
    <s v="Estudiante "/>
    <x v="0"/>
    <s v="Facultad de Ingenierías"/>
    <x v="0"/>
    <s v="Practica internacional"/>
    <d v="2013-12-12T00:00:00"/>
    <d v="2014-12-16T00:00:00"/>
    <s v="Chennai"/>
    <x v="0"/>
  </r>
  <r>
    <s v="Yohiner Elkin Zapata Duque"/>
    <s v="Estudiante"/>
    <x v="3"/>
    <s v="Facultad de Ciencias Exactas y Aplicadas"/>
    <x v="0"/>
    <s v="Misión Brasil"/>
    <d v="2013-01-01T00:00:00"/>
    <d v="2014-01-26T00:00:00"/>
    <s v="Brasil"/>
    <x v="0"/>
  </r>
  <r>
    <s v="Johanna Jaramillo Castañeda"/>
    <s v="Estudiante"/>
    <x v="4"/>
    <s v="Facultad de Ciencias Económicas y Administrativas"/>
    <x v="0"/>
    <s v="Misión Brasil"/>
    <d v="2013-01-01T00:00:00"/>
    <d v="2026-01-01T00:00:00"/>
    <s v="Brasil"/>
    <x v="0"/>
  </r>
  <r>
    <s v="Yuliana Andrea Jiménez Vanegas"/>
    <s v="Estudiante"/>
    <x v="5"/>
    <s v="Facultad de Artes y Humanidades"/>
    <x v="0"/>
    <s v="Misión Brasil"/>
    <d v="2013-01-01T00:00:00"/>
    <d v="2026-01-01T00:00:00"/>
    <s v="Brasil"/>
    <x v="0"/>
  </r>
  <r>
    <s v="Santiago varela Chacón"/>
    <s v="Estudiante"/>
    <x v="6"/>
    <s v="Facultad de Artes y Humanidades"/>
    <x v="0"/>
    <s v="Misión Brasil"/>
    <d v="2013-01-01T00:00:00"/>
    <d v="2026-01-01T00:00:00"/>
    <s v="Brasil"/>
    <x v="0"/>
  </r>
  <r>
    <s v="Natalia Andrea Álvarez Rangel"/>
    <s v="Estudiante"/>
    <x v="7"/>
    <s v="Facultad de Ciencias Exactas y Aplicadas"/>
    <x v="0"/>
    <s v="Misión Brasil"/>
    <d v="2013-01-01T00:00:00"/>
    <d v="2026-01-01T00:00:00"/>
    <s v="Brasil"/>
    <x v="0"/>
  </r>
  <r>
    <s v="Julieth Estefanía Román Muñoz"/>
    <s v="Estudiante"/>
    <x v="8"/>
    <s v="Facultad de Artes y Humanidades"/>
    <x v="0"/>
    <s v="Misión Brasil"/>
    <d v="2013-01-01T00:00:00"/>
    <d v="2026-01-01T00:00:00"/>
    <s v="Brasil"/>
    <x v="0"/>
  </r>
  <r>
    <s v="Jonny Steeven Muñoz Duque"/>
    <s v="Estudiante"/>
    <x v="9"/>
    <s v="Facultad de Ciencias Exactas y Aplicadas"/>
    <x v="0"/>
    <s v="Misión Brasil"/>
    <d v="2013-01-01T00:00:00"/>
    <d v="2026-01-01T00:00:00"/>
    <s v="Brasil"/>
    <x v="0"/>
  </r>
  <r>
    <s v="Sirley Andrea Madrigal Morales"/>
    <s v="Estudiante"/>
    <x v="10"/>
    <s v="Facultad de Ciencias Económicas y Administrativas"/>
    <x v="0"/>
    <s v="Misión Brasil"/>
    <d v="2013-01-01T00:00:00"/>
    <d v="2026-01-01T00:00:00"/>
    <s v="Brasil"/>
    <x v="0"/>
  </r>
  <r>
    <s v="Adriana Roa Alfonso"/>
    <s v="Estudiante"/>
    <x v="6"/>
    <s v="Facultad de Artes y Humanidades"/>
    <x v="0"/>
    <s v="Misión Brasil"/>
    <d v="2013-01-01T00:00:00"/>
    <d v="2026-01-01T00:00:00"/>
    <s v="Brasil"/>
    <x v="0"/>
  </r>
  <r>
    <s v="Deisi Yohana Pino Rueda"/>
    <s v="Estudiante"/>
    <x v="11"/>
    <s v="Facultad de Ciencias Económicas y Administrativas"/>
    <x v="0"/>
    <s v="Pasantía de capacitación"/>
    <d v="2023-02-01T00:00:00"/>
    <d v="2024-07-01T00:00:00"/>
    <s v="Chile"/>
    <x v="0"/>
  </r>
  <r>
    <s v="Jaime Andrés Riascos Salas"/>
    <s v="Estudiante - Semillero"/>
    <x v="12"/>
    <s v="Facultad de Ingenierías"/>
    <x v="0"/>
    <s v="Ponencia"/>
    <s v="Información Desconocida"/>
    <s v="Información Desconocida"/>
    <s v="Pamplona, Norte de Santander"/>
    <x v="1"/>
  </r>
  <r>
    <s v="David Steeven Villa Salazar"/>
    <s v="Estudiante - Semillero"/>
    <x v="12"/>
    <s v="Facultad de Ingenierías"/>
    <x v="0"/>
    <s v="Ponencia"/>
    <s v="Información Desconocida"/>
    <s v="Información Desconocida"/>
    <s v="Pamplona, Norte de Santander"/>
    <x v="1"/>
  </r>
  <r>
    <s v="Néstor Fonnegra  Zapata"/>
    <s v="Estudiante - Semillero"/>
    <x v="13"/>
    <s v="Facultad de Ciencias Económicas y Administrativas"/>
    <x v="0"/>
    <s v="Ponencia"/>
    <s v="Información Desconocida"/>
    <s v="Información Desconocida"/>
    <s v="Medellín"/>
    <x v="1"/>
  </r>
  <r>
    <s v="David Cardona Patiño "/>
    <s v="Estudiante - Semillero"/>
    <x v="13"/>
    <s v="Facultad de Ciencias Económicas y Administrativas"/>
    <x v="0"/>
    <s v="Ponencia"/>
    <s v="Información Desconocida"/>
    <s v="Información Desconocida"/>
    <s v="Medellín"/>
    <x v="1"/>
  </r>
  <r>
    <s v="Johana Marcela Lenis Zapata   "/>
    <s v="Estudiante - Semillero"/>
    <x v="11"/>
    <s v="Facultad de Ciencias Económicas y Administrativas"/>
    <x v="0"/>
    <s v="Ponencia"/>
    <s v="Información Desconocida"/>
    <s v="Información Desconocida"/>
    <s v="Medellín"/>
    <x v="1"/>
  </r>
  <r>
    <s v="Joan Andres Hasper Tabares "/>
    <s v="Estudiante - Semillero"/>
    <x v="11"/>
    <s v="Facultad de Ciencias Económicas y Administrativas"/>
    <x v="0"/>
    <s v="Ponencia"/>
    <s v="Información Desconocida"/>
    <s v="Información Desconocida"/>
    <s v="Medellín"/>
    <x v="1"/>
  </r>
  <r>
    <s v="Daniel Pastor Betancur Arango"/>
    <s v="Estudiante - Semillero"/>
    <x v="14"/>
    <s v="Facultad de Ciencias Económicas y Administrativas"/>
    <x v="0"/>
    <s v="Ponencia"/>
    <s v="Información Desconocida"/>
    <s v="Información Desconocida"/>
    <s v="Medellín"/>
    <x v="1"/>
  </r>
  <r>
    <s v="Estefanía Jaramillo Henao"/>
    <s v="Estudiante - Semillero"/>
    <x v="15"/>
    <s v="Facultad de Ciencias Económicas y Administrativas"/>
    <x v="0"/>
    <s v="Ponencia"/>
    <s v="Información Desconocida"/>
    <s v="Información Desconocida"/>
    <s v="Medellín"/>
    <x v="1"/>
  </r>
  <r>
    <s v="Natalia Roldán Rojas  "/>
    <s v="Estudiante - Semillero"/>
    <x v="10"/>
    <s v="Facultad de Ciencias Económicas y Administrativas"/>
    <x v="0"/>
    <s v="Ponencia"/>
    <s v="Información Desconocida"/>
    <s v="Información Desconocida"/>
    <s v="Medellín"/>
    <x v="1"/>
  </r>
  <r>
    <s v="Laura Duque Cano"/>
    <s v="Estudiante - Semillero"/>
    <x v="14"/>
    <s v="Facultad de Ciencias Económicas y Administrativas"/>
    <x v="0"/>
    <s v="Ponencia"/>
    <s v="Información Desconocida"/>
    <s v="Información Desconocida"/>
    <s v="Medellín"/>
    <x v="1"/>
  </r>
  <r>
    <s v="John Edison Muñoz Usuga                "/>
    <s v="Estudiante - Semillero"/>
    <x v="13"/>
    <s v="Facultad de Ciencias Económicas y Administrativas"/>
    <x v="0"/>
    <s v="Ponencia"/>
    <s v="Información Desconocida"/>
    <s v="Información Desconocida"/>
    <s v="Medellín"/>
    <x v="1"/>
  </r>
  <r>
    <s v="Paula Andrea Patiño Sánchez  "/>
    <s v="Estudiante - Semillero"/>
    <x v="11"/>
    <s v="Facultad de Ciencias Económicas y Administrativas"/>
    <x v="0"/>
    <s v="Ponencia"/>
    <s v="Información Desconocida"/>
    <s v="Información Desconocida"/>
    <s v="Medellín"/>
    <x v="1"/>
  </r>
  <r>
    <s v="Liliana Yulieth Agudelo Vallejo          "/>
    <s v="Estudiante - Semillero"/>
    <x v="11"/>
    <s v="Facultad de Ciencias Económicas y Administrativas"/>
    <x v="0"/>
    <s v="Ponencia"/>
    <s v="Información Desconocida"/>
    <s v="Información Desconocida"/>
    <s v="Medellín"/>
    <x v="1"/>
  </r>
  <r>
    <s v="Diego León Gutiérrez Uribe "/>
    <s v="Estudiante - Semillero"/>
    <x v="11"/>
    <s v="Facultad de Ciencias Económicas y Administrativas"/>
    <x v="0"/>
    <s v="Ponencia"/>
    <s v="Información Desconocida"/>
    <s v="Información Desconocida"/>
    <s v="Medellín"/>
    <x v="1"/>
  </r>
  <r>
    <s v="Gerardo Arturo Cardona Cárdenas "/>
    <s v="Estudiante - Semillero"/>
    <x v="11"/>
    <s v="Facultad de Ciencias Económicas y Administrativas"/>
    <x v="0"/>
    <s v="Ponencia"/>
    <s v="Información Desconocida"/>
    <s v="Información Desconocida"/>
    <s v="Medellín"/>
    <x v="1"/>
  </r>
  <r>
    <s v="Sandra Milena Vasco Gómez    "/>
    <s v="Estudiante - Semillero"/>
    <x v="11"/>
    <s v="Facultad de Ciencias Económicas y Administrativas"/>
    <x v="0"/>
    <s v="Ponencia"/>
    <s v="Información Desconocida"/>
    <s v="Información Desconocida"/>
    <s v="Medellín"/>
    <x v="1"/>
  </r>
  <r>
    <s v="Manuel Fernando Berrio Cifuentes "/>
    <s v="Estudiante - Semillero"/>
    <x v="11"/>
    <s v="Facultad de Ciencias Económicas y Administrativas"/>
    <x v="0"/>
    <s v="Ponencia"/>
    <s v="Información Desconocida"/>
    <s v="Información Desconocida"/>
    <s v="Medellín"/>
    <x v="1"/>
  </r>
  <r>
    <s v="Sergio Andrés Maya Osorio "/>
    <s v="Estudiante - Semillero"/>
    <x v="14"/>
    <s v="Facultad de Ciencias Económicas y Administrativas"/>
    <x v="0"/>
    <s v="Ponencia"/>
    <s v="Información Desconocida"/>
    <s v="Información Desconocida"/>
    <s v="Medellín"/>
    <x v="1"/>
  </r>
  <r>
    <s v="Juan Guillermo Hernández Giraldo"/>
    <s v="Estudiante - Semillero"/>
    <x v="16"/>
    <s v="Facultad de Ciencias Económicas y Administrativas"/>
    <x v="0"/>
    <s v="Ponencia"/>
    <s v="Información Desconocida"/>
    <s v="Información Desconocida"/>
    <s v="Medellín"/>
    <x v="1"/>
  </r>
  <r>
    <s v="Carlos Andrés Duque Morales"/>
    <s v="Estudiante - Semillero"/>
    <x v="10"/>
    <s v="Facultad de Ciencias Económicas y Administrativas"/>
    <x v="0"/>
    <s v="Ponencia"/>
    <s v="Información Desconocida"/>
    <s v="Información Desconocida"/>
    <s v="Medellín"/>
    <x v="1"/>
  </r>
  <r>
    <s v="Yina Paola Avila Rivera "/>
    <s v="Estudiante - Semillero"/>
    <x v="15"/>
    <s v="Facultad de Ciencias Económicas y Administrativas"/>
    <x v="0"/>
    <s v="Ponencia"/>
    <s v="Información Desconocida"/>
    <s v="Información Desconocida"/>
    <s v="Medellín"/>
    <x v="1"/>
  </r>
  <r>
    <s v="Ana María Restrepo Restrepo "/>
    <s v="Estudiante - Semillero"/>
    <x v="15"/>
    <s v="Facultad de Ciencias Económicas y Administrativas"/>
    <x v="0"/>
    <s v="Ponencia"/>
    <s v="Información Desconocida"/>
    <s v="Información Desconocida"/>
    <s v="Medellín"/>
    <x v="1"/>
  </r>
  <r>
    <s v="David Molina Sánchez "/>
    <s v="Estudiante - Semillero"/>
    <x v="15"/>
    <s v="Facultad de Ciencias Económicas y Administrativas"/>
    <x v="0"/>
    <s v="Ponencia"/>
    <s v="Información Desconocida"/>
    <s v="Información Desconocida"/>
    <s v="Medellín"/>
    <x v="1"/>
  </r>
  <r>
    <s v="Juan David Gómez Serna "/>
    <s v="Estudiante - Semillero"/>
    <x v="1"/>
    <s v="Facultad de Ingenierías"/>
    <x v="0"/>
    <s v="Ponencia"/>
    <s v="Información Desconocida"/>
    <s v="Información Desconocida"/>
    <s v="Medellín"/>
    <x v="1"/>
  </r>
  <r>
    <s v="Jaime Andrés Riascos Salas "/>
    <s v="Estudiante - Semillero"/>
    <x v="12"/>
    <s v="Facultad de Ingenierías"/>
    <x v="0"/>
    <s v="Ponencia"/>
    <s v="Información Desconocida"/>
    <s v="Información Desconocida"/>
    <s v="Medellín"/>
    <x v="1"/>
  </r>
  <r>
    <s v="Santiago Mesa Restrepo"/>
    <s v="Estudiante - Semillero"/>
    <x v="12"/>
    <s v="Facultad de Ingenierías"/>
    <x v="0"/>
    <s v="Ponencia"/>
    <s v="Información Desconocida"/>
    <s v="Información Desconocida"/>
    <s v="Medellín"/>
    <x v="1"/>
  </r>
  <r>
    <s v="Laura Carolina Palacios"/>
    <s v="Estudiante - Semillero"/>
    <x v="14"/>
    <s v="Facultad de Ciencias Económicas y Administrativas"/>
    <x v="0"/>
    <s v="Ponencia"/>
    <s v="Información Desconocida"/>
    <s v="Información Desconocida"/>
    <s v="Medellín"/>
    <x v="1"/>
  </r>
  <r>
    <s v="WILLIAM DONEY OLARTE RAMIREZ"/>
    <s v="Estudiante - Semillero"/>
    <x v="13"/>
    <s v="Facultad de Ciencias Económicas y Administrativas"/>
    <x v="0"/>
    <s v="Ponencia"/>
    <s v="Información Desconocida"/>
    <s v="Información Desconocida"/>
    <s v="Medellín"/>
    <x v="1"/>
  </r>
  <r>
    <s v="Macheily Hernández Fernández"/>
    <s v="Estudiante - Semillero"/>
    <x v="9"/>
    <s v="Facultad de Ciencias Exactas y Aplicadas"/>
    <x v="0"/>
    <s v="Ponencia"/>
    <s v="Información Desconocida"/>
    <s v="Información Desconocida"/>
    <s v="Medellín"/>
    <x v="1"/>
  </r>
  <r>
    <s v="Paula Andrea Gonzalez Mazo "/>
    <s v="Estudiante "/>
    <x v="12"/>
    <s v="Facultad de Ingenierías"/>
    <x v="0"/>
    <s v="Ponencia"/>
    <s v="Información Desconocida"/>
    <s v="Información Desconocida"/>
    <s v="Medellín"/>
    <x v="1"/>
  </r>
  <r>
    <s v="María Isabel Gallego Gaona"/>
    <s v="Estudiante "/>
    <x v="9"/>
    <s v="Facultad de Ciencias Exactas y Aplicadas"/>
    <x v="0"/>
    <s v="Ponencia"/>
    <s v="Información Desconocida"/>
    <s v="Información Desconocida"/>
    <s v="Medellín"/>
    <x v="1"/>
  </r>
  <r>
    <s v="Julian Lujan Bermudez"/>
    <s v="Estudiante"/>
    <x v="17"/>
    <s v="Facultad de Artes y Humanidades"/>
    <x v="0"/>
    <s v="Ponencia"/>
    <s v="Información Desconocida"/>
    <s v="Información Desconocida"/>
    <s v="Manizales"/>
    <x v="1"/>
  </r>
  <r>
    <s v="Juan Pablo Causado Alvarez"/>
    <s v="Estudiante"/>
    <x v="17"/>
    <s v="Facultad de Artes y Humanidades"/>
    <x v="0"/>
    <s v="Ponencia"/>
    <s v="Información Desconocida"/>
    <s v="Información Desconocida"/>
    <s v="Manizales"/>
    <x v="1"/>
  </r>
  <r>
    <s v="Edwin Alberto Marín Cantillo"/>
    <s v="Estudiante"/>
    <x v="17"/>
    <s v="Facultad de Artes y Humanidades"/>
    <x v="0"/>
    <s v="Ponencia"/>
    <s v="Información Desconocida"/>
    <s v="Información Desconocida"/>
    <s v="Manizales"/>
    <x v="1"/>
  </r>
  <r>
    <s v="Jaime Andrés Riascos Salas"/>
    <s v="Estudiante - Semillero"/>
    <x v="12"/>
    <s v="Facultad de Ingenierías"/>
    <x v="0"/>
    <s v="Ponencia"/>
    <s v="Información Desconocida"/>
    <s v="Información Desconocida"/>
    <s v="San Juan de Pasto"/>
    <x v="1"/>
  </r>
  <r>
    <s v="Jaime Andrés Riascos Salas"/>
    <s v="Estudiante - Semillero"/>
    <x v="12"/>
    <s v="Facultad de Ingenierías"/>
    <x v="0"/>
    <s v="Ponencia"/>
    <s v="Información Desconocida"/>
    <s v="Información Desconocida"/>
    <s v="Medellín"/>
    <x v="1"/>
  </r>
  <r>
    <s v="Daniel Arias García"/>
    <s v="Estudiante"/>
    <x v="9"/>
    <s v="Facultad de Ciencias Exactas y Aplicadas"/>
    <x v="0"/>
    <s v="Ponencia"/>
    <d v="2015-08-01T00:00:00"/>
    <d v="2017-08-01T00:00:00"/>
    <s v="Barranquilla"/>
    <x v="1"/>
  </r>
  <r>
    <s v="Daniela Andrea Ruiz Guzman"/>
    <s v="Estudiante"/>
    <x v="18"/>
    <s v="Facultad de Artes y Humanidades"/>
    <x v="0"/>
    <s v="Presentación Teatral"/>
    <d v="2028-08-01T00:00:00"/>
    <d v="1930-08-01T00:00:00"/>
    <s v="Yolombó"/>
    <x v="1"/>
  </r>
  <r>
    <s v="Jhon Steven Escobar Cortés"/>
    <s v="Estudiante"/>
    <x v="16"/>
    <s v="Facultad de Ciencias Económicas y Administrativas"/>
    <x v="0"/>
    <s v="Presentación Teatral"/>
    <d v="2028-08-01T00:00:00"/>
    <d v="1930-08-01T00:00:00"/>
    <s v="Yolombó"/>
    <x v="1"/>
  </r>
  <r>
    <s v="Juan Felipe Cañola Cordoba"/>
    <s v="Estudiante"/>
    <x v="7"/>
    <s v="Facultad de Ciencias Exactas y Aplicadas"/>
    <x v="0"/>
    <s v="Presentación Teatral"/>
    <d v="2028-08-01T00:00:00"/>
    <d v="1930-08-01T00:00:00"/>
    <s v="Yolombó"/>
    <x v="1"/>
  </r>
  <r>
    <s v="Manuel Nolberto Rivas Pandales"/>
    <s v="Estudiante"/>
    <x v="15"/>
    <s v="Facultad de Ciencias Económicas y Administrativas"/>
    <x v="0"/>
    <s v="Presentación Teatral"/>
    <d v="2028-08-01T00:00:00"/>
    <d v="1930-08-01T00:00:00"/>
    <s v="Yolombó"/>
    <x v="1"/>
  </r>
  <r>
    <s v="Donny Muiñoz Ramirez"/>
    <s v="Estudiante"/>
    <x v="9"/>
    <s v="Facultad de Ciencias Exactas y Aplicadas"/>
    <x v="0"/>
    <s v="Presentación Teatral"/>
    <d v="2028-08-01T00:00:00"/>
    <d v="1930-08-01T00:00:00"/>
    <s v="Yolombó"/>
    <x v="1"/>
  </r>
  <r>
    <s v="Edwin Alexander Gomez Arteaga"/>
    <s v="Estudiante"/>
    <x v="19"/>
    <s v="Facultad de Ciencias Económicas y Administrativas"/>
    <x v="0"/>
    <s v="Presentación Teatral"/>
    <d v="2028-08-01T00:00:00"/>
    <d v="1930-08-01T00:00:00"/>
    <s v="Yolombó"/>
    <x v="1"/>
  </r>
  <r>
    <s v="Victor Daniel Sepúlveda Torres"/>
    <s v="Estudiante"/>
    <x v="16"/>
    <s v="Facultad de Ciencias Económicas y Administrativas"/>
    <x v="0"/>
    <s v="Presentación Teatral"/>
    <d v="2028-08-01T00:00:00"/>
    <d v="1930-08-01T00:00:00"/>
    <s v="Yolombó"/>
    <x v="1"/>
  </r>
  <r>
    <s v="Nathalie Marulanda Hoyos"/>
    <s v="Estudiante"/>
    <x v="9"/>
    <s v="Facultad de Ciencias Exactas y Aplicadas"/>
    <x v="0"/>
    <s v="Presentación Teatral"/>
    <d v="2028-08-01T00:00:00"/>
    <d v="1930-08-01T00:00:00"/>
    <s v="Yolombó"/>
    <x v="1"/>
  </r>
  <r>
    <s v="Brayan Steven Sanchez Avello"/>
    <s v="Estudiante"/>
    <x v="18"/>
    <s v="Facultad de Artes y Humanidades"/>
    <x v="0"/>
    <s v="Presentación Teatral"/>
    <d v="2028-08-01T00:00:00"/>
    <d v="1930-08-01T00:00:00"/>
    <s v="Yolombó"/>
    <x v="1"/>
  </r>
  <r>
    <s v="Leidy Dahiana Lopera Mira"/>
    <s v="Estudiante"/>
    <x v="6"/>
    <s v="Facultad de Artes y Humanidades"/>
    <x v="0"/>
    <s v="Presentación Teatral"/>
    <d v="2028-08-01T00:00:00"/>
    <d v="1930-08-01T00:00:00"/>
    <s v="Yolombó"/>
    <x v="1"/>
  </r>
  <r>
    <s v="Juan Carlos Ruíz Caballero"/>
    <s v="Estudiante"/>
    <x v="9"/>
    <s v="Facultad de Ciencias Exactas y Aplicadas"/>
    <x v="0"/>
    <s v="Presentación Teatral"/>
    <d v="2028-08-01T00:00:00"/>
    <d v="1930-08-01T00:00:00"/>
    <s v="Yolombó"/>
    <x v="1"/>
  </r>
  <r>
    <s v="Laura Cristina Zapata Grajales"/>
    <s v="Estudiante"/>
    <x v="10"/>
    <s v="Facultad de Ciencias Económicas y Administrativas"/>
    <x v="0"/>
    <s v="Presentación Teatral"/>
    <d v="2028-08-01T00:00:00"/>
    <d v="1930-08-01T00:00:00"/>
    <s v="Yolombó"/>
    <x v="1"/>
  </r>
  <r>
    <s v="Leidy Natalia Rios Bolivar"/>
    <s v="Estudiante"/>
    <x v="16"/>
    <s v="Facultad de Ciencias Económicas y Administrativas"/>
    <x v="0"/>
    <s v="Presentación Teatral"/>
    <d v="2028-08-01T00:00:00"/>
    <d v="1930-08-01T00:00:00"/>
    <s v="Yolombó"/>
    <x v="1"/>
  </r>
  <r>
    <s v="Mauricio Tamayo Gómez"/>
    <s v="Estudiante"/>
    <x v="18"/>
    <s v="Facultad de Artes y Humanidades"/>
    <x v="0"/>
    <s v="Presentación Teatral"/>
    <d v="2028-08-01T00:00:00"/>
    <d v="1930-08-01T00:00:00"/>
    <s v="Yolombó"/>
    <x v="1"/>
  </r>
  <r>
    <s v="Carlos Alberto Avendaño Arroyave"/>
    <s v="Estudiante"/>
    <x v="9"/>
    <s v="Facultad de Ciencias Exactas y Aplicadas"/>
    <x v="0"/>
    <s v="Presentación Teatral"/>
    <d v="2028-08-01T00:00:00"/>
    <d v="1930-08-01T00:00:00"/>
    <s v="Yolombó"/>
    <x v="1"/>
  </r>
  <r>
    <s v="Esteban Salgado Cañaveral"/>
    <s v="Estudiante"/>
    <x v="20"/>
    <s v="Facultad de Ciencias Exactas y Aplicadas"/>
    <x v="0"/>
    <s v="Presentación Teatral"/>
    <d v="2028-08-01T00:00:00"/>
    <d v="1930-08-01T00:00:00"/>
    <s v="Yolombó"/>
    <x v="1"/>
  </r>
  <r>
    <s v="Ruben Darío Fonnegra Tarazona"/>
    <s v="Estudiante"/>
    <x v="2"/>
    <s v="Facultad de Ingenierías"/>
    <x v="0"/>
    <s v="Ponencia"/>
    <d v="2016-09-01T00:00:00"/>
    <d v="2019-09-01T00:00:00"/>
    <s v="Armenia"/>
    <x v="1"/>
  </r>
  <r>
    <s v="Juan Gonzalo Zuluaga Botero"/>
    <s v="Estudiante"/>
    <x v="21"/>
    <s v="Facultad de Ingenierías"/>
    <x v="0"/>
    <s v="Ponencia"/>
    <d v="2016-09-01T00:00:00"/>
    <d v="2019-09-01T00:00:00"/>
    <s v="Armenia"/>
    <x v="1"/>
  </r>
  <r>
    <s v="Jeisson Grajales Mejía"/>
    <s v="Estudiante"/>
    <x v="2"/>
    <s v="Facultad de Ingenierías"/>
    <x v="0"/>
    <s v="Ponencia"/>
    <d v="2016-09-01T00:00:00"/>
    <d v="2019-09-01T00:00:00"/>
    <s v="Armenia"/>
    <x v="1"/>
  </r>
  <r>
    <s v="Jairo Andres Vélez Pérez"/>
    <s v="Estudiante"/>
    <x v="2"/>
    <s v="Facultad de Ingenierías"/>
    <x v="0"/>
    <s v="Ponencia"/>
    <d v="2016-09-01T00:00:00"/>
    <d v="2019-09-01T00:00:00"/>
    <s v="Armenia"/>
    <x v="1"/>
  </r>
  <r>
    <s v="Carlos Enrique Arrieta Monsalve"/>
    <s v="Estudiante"/>
    <x v="22"/>
    <s v="Facultad de Ingenierías"/>
    <x v="0"/>
    <s v="Ponencia"/>
    <d v="2016-09-01T00:00:00"/>
    <d v="2019-09-01T00:00:00"/>
    <s v="Armenia"/>
    <x v="1"/>
  </r>
  <r>
    <s v="Jose David Bejarano Berrio"/>
    <s v="Estudiante"/>
    <x v="22"/>
    <s v="Facultad de Ingenierías"/>
    <x v="0"/>
    <s v="Ponencia"/>
    <d v="2016-09-01T00:00:00"/>
    <d v="2019-09-01T00:00:00"/>
    <s v="Armenia"/>
    <x v="1"/>
  </r>
  <r>
    <s v="Claudia Patricia Betancur Henao"/>
    <s v="Estudiante"/>
    <x v="9"/>
    <s v="Facultad de Ciencias Exactas y Aplicadas"/>
    <x v="0"/>
    <s v="Ponencia"/>
    <d v="2010-10-01T00:00:00"/>
    <d v="2011-10-01T00:00:00"/>
    <s v="Sincelejo"/>
    <x v="1"/>
  </r>
  <r>
    <s v="Carolina Belálcazar Pérez"/>
    <s v="Estudiante"/>
    <x v="9"/>
    <s v="Facultad de Ciencias Exactas y Aplicadas"/>
    <x v="0"/>
    <s v="Ponencia"/>
    <d v="2006-10-01T00:00:00"/>
    <d v="2011-10-01T00:00:00"/>
    <s v="Sincelejo"/>
    <x v="1"/>
  </r>
  <r>
    <s v="Laura Lucía Arboleda García"/>
    <s v="Estudiante"/>
    <x v="17"/>
    <s v="Facultad de Artes y Humanidades"/>
    <x v="0"/>
    <s v="Ponencia"/>
    <d v="2005-10-01T00:00:00"/>
    <d v="2008-10-01T00:00:00"/>
    <s v="Duitama"/>
    <x v="1"/>
  </r>
  <r>
    <s v="Miguel Angel gaviria Naranjo"/>
    <s v="Estudiante"/>
    <x v="17"/>
    <s v="Facultad de Artes y Humanidades"/>
    <x v="0"/>
    <s v="Ponencia"/>
    <d v="2005-10-01T00:00:00"/>
    <d v="2008-10-01T00:00:00"/>
    <s v="Duitama"/>
    <x v="1"/>
  </r>
  <r>
    <s v="Lina Marcela Grisales Maya"/>
    <s v="Estudiante"/>
    <x v="17"/>
    <s v="Facultad de Artes y Humanidades"/>
    <x v="0"/>
    <s v="Ponencia"/>
    <d v="2005-10-01T00:00:00"/>
    <d v="2008-10-01T00:00:00"/>
    <s v="Duitama"/>
    <x v="1"/>
  </r>
  <r>
    <s v="María Alejandra Ramírez Ramírez"/>
    <s v="Estudiante"/>
    <x v="17"/>
    <s v="Facultad de Artes y Humanidades"/>
    <x v="0"/>
    <s v="Ponencia"/>
    <d v="2005-10-01T00:00:00"/>
    <d v="2008-10-01T00:00:00"/>
    <s v="Duitama"/>
    <x v="1"/>
  </r>
  <r>
    <s v="Alejandro Zapata Vásquez"/>
    <s v="Estudiante"/>
    <x v="17"/>
    <s v="Facultad de Artes y Humanidades"/>
    <x v="0"/>
    <s v="Ponencia"/>
    <d v="2005-10-01T00:00:00"/>
    <d v="2008-10-01T00:00:00"/>
    <s v="Duitama"/>
    <x v="1"/>
  </r>
  <r>
    <s v="Andres Hernán Cardona Echeverry"/>
    <s v="Estudiante"/>
    <x v="9"/>
    <s v="Facultad de Ciencias Exactas y Aplicadas"/>
    <x v="0"/>
    <s v="Ponencia"/>
    <d v="2028-10-01T00:00:00"/>
    <d v="2011-11-01T00:00:00"/>
    <s v="Argentina"/>
    <x v="0"/>
  </r>
  <r>
    <s v="Juan Esteban Duque Miranda"/>
    <s v="Estudiante"/>
    <x v="9"/>
    <s v="Facultad de Ciencias Exactas y Aplicadas"/>
    <x v="0"/>
    <s v="Ponencia"/>
    <d v="2011-11-01T00:00:00"/>
    <d v="2014-11-14T00:00:00"/>
    <s v="México"/>
    <x v="0"/>
  </r>
  <r>
    <s v="Miguel Angel Bran Gallego"/>
    <s v="Estudiante"/>
    <x v="18"/>
    <s v="Facultad de Artes y Humanidades"/>
    <x v="0"/>
    <s v="Ponencia"/>
    <d v="2005-11-01T00:00:00"/>
    <d v="2007-11-01T00:00:00"/>
    <s v="Bucaramanga"/>
    <x v="1"/>
  </r>
  <r>
    <s v="Juan Sebastian cabezas giraldo"/>
    <s v="Estudiante"/>
    <x v="6"/>
    <s v="Facultad de Artes y Humanidades"/>
    <x v="0"/>
    <s v="Representación_x000a_ Institucional"/>
    <d v="2023-11-01T00:00:00"/>
    <d v="2024-11-01T00:00:00"/>
    <s v="Guatape"/>
    <x v="1"/>
  </r>
  <r>
    <s v="Mateo Rico García"/>
    <s v="Estudiante"/>
    <x v="2"/>
    <s v="Facultad de Ingenierías"/>
    <x v="0"/>
    <s v="Representación_x000a_ Institucional"/>
    <d v="2023-11-01T00:00:00"/>
    <d v="2024-11-01T00:00:00"/>
    <s v="Guatape"/>
    <x v="1"/>
  </r>
  <r>
    <s v="Daniel Romero Cardona"/>
    <s v="Estudiante"/>
    <x v="23"/>
    <s v="Facultad de Ingenierías"/>
    <x v="0"/>
    <s v="Representación_x000a_ Institucional"/>
    <d v="2023-11-01T00:00:00"/>
    <d v="2024-11-01T00:00:00"/>
    <s v="Guatape"/>
    <x v="1"/>
  </r>
  <r>
    <s v="Cristian Javier Díaz Vélez"/>
    <s v="Estudiante"/>
    <x v="22"/>
    <s v="Facultad de Ingenierías"/>
    <x v="0"/>
    <s v="Representación_x000a_ Institucional"/>
    <d v="2023-11-01T00:00:00"/>
    <d v="2024-11-01T00:00:00"/>
    <s v="Guatape"/>
    <x v="1"/>
  </r>
  <r>
    <s v="William camilo Muñoz Zuluaga"/>
    <s v="Estudiante"/>
    <x v="6"/>
    <s v="Facultad de Artes y Humanidades"/>
    <x v="0"/>
    <s v="Representación_x000a_ Institucional"/>
    <d v="2023-11-01T00:00:00"/>
    <d v="2024-11-01T00:00:00"/>
    <s v="Guatape"/>
    <x v="1"/>
  </r>
  <r>
    <s v="Shirley Maritza Puerta Tirado"/>
    <s v="Estudiante"/>
    <x v="9"/>
    <s v="Facultad de Ciencias Exactas y Aplicadas"/>
    <x v="0"/>
    <s v="Representación_x000a_ Institucional"/>
    <d v="2023-11-01T00:00:00"/>
    <d v="2024-11-01T00:00:00"/>
    <s v="Guatape"/>
    <x v="1"/>
  </r>
  <r>
    <s v="Juan Sebastian Salgado Naranjo"/>
    <s v="Estudiante"/>
    <x v="12"/>
    <s v="Facultad de Ingenierías"/>
    <x v="0"/>
    <s v="Representación_x000a_ Institucional"/>
    <d v="2023-11-01T00:00:00"/>
    <d v="2024-11-01T00:00:00"/>
    <s v="Guatape"/>
    <x v="1"/>
  </r>
  <r>
    <s v="Sebastián Vargas Moreno"/>
    <s v="Estudiante"/>
    <x v="6"/>
    <s v="Facultad de Artes y Humanidades"/>
    <x v="0"/>
    <s v="Representación_x000a_ Institucional"/>
    <d v="2023-11-01T00:00:00"/>
    <d v="2024-11-01T00:00:00"/>
    <s v="Guatape"/>
    <x v="1"/>
  </r>
  <r>
    <s v="María Yanci Salazar Zuluaga"/>
    <s v="Estudiante"/>
    <x v="9"/>
    <s v="Facultad de Ciencias Exactas y Aplicadas"/>
    <x v="0"/>
    <s v="Representación_x000a_ Institucional"/>
    <d v="2023-11-01T00:00:00"/>
    <d v="2024-11-01T00:00:00"/>
    <s v="Guatape"/>
    <x v="1"/>
  </r>
  <r>
    <s v="Yulder Stewenson Ridríguez Bernal"/>
    <s v="Estudiante"/>
    <x v="6"/>
    <s v="Facultad de Artes y Humanidades"/>
    <x v="0"/>
    <s v="Representación_x000a_ Institucional"/>
    <d v="2023-11-01T00:00:00"/>
    <d v="2024-11-01T00:00:00"/>
    <s v="Guatape"/>
    <x v="1"/>
  </r>
  <r>
    <s v="Grisly María Arango Zapata"/>
    <s v="Estudiante"/>
    <x v="6"/>
    <s v="Facultad de Artes y Humanidades"/>
    <x v="0"/>
    <s v="Representación_x000a_ Institucional"/>
    <d v="2023-11-01T00:00:00"/>
    <d v="2024-11-01T00:00:00"/>
    <s v="Guatape"/>
    <x v="1"/>
  </r>
  <r>
    <s v="Javier Andres Agudelo López"/>
    <s v="Estudiante"/>
    <x v="6"/>
    <s v="Facultad de Artes y Humanidades"/>
    <x v="0"/>
    <s v="Representación_x000a_ Institucional"/>
    <d v="2023-11-01T00:00:00"/>
    <d v="2024-11-01T00:00:00"/>
    <s v="Guatape"/>
    <x v="1"/>
  </r>
  <r>
    <s v="Yeraldyd Ramírez Jiménez"/>
    <s v="Estudiante"/>
    <x v="10"/>
    <s v="Facultad de Ciencias Económicas y Administrativas"/>
    <x v="0"/>
    <s v="Representación_x000a_ Institucional"/>
    <d v="2023-11-01T00:00:00"/>
    <d v="2024-11-01T00:00:00"/>
    <s v="Guatape"/>
    <x v="1"/>
  </r>
  <r>
    <s v="Anthony Suarez Cardona"/>
    <s v="Estudiante"/>
    <x v="6"/>
    <s v="Facultad de Artes y Humanidades"/>
    <x v="0"/>
    <s v="Representación_x000a_ Institucional"/>
    <d v="2023-11-01T00:00:00"/>
    <d v="2024-11-01T00:00:00"/>
    <s v="Guatape"/>
    <x v="1"/>
  </r>
  <r>
    <s v="Luisa Fernanda Ortiz Castillo"/>
    <s v="Estudiante"/>
    <x v="8"/>
    <s v="Facultad de Artes y Humanidades"/>
    <x v="0"/>
    <s v="Ponencia"/>
    <d v="2023-10-01T00:00:00"/>
    <d v="2028-10-01T00:00:00"/>
    <s v="Bogotá"/>
    <x v="1"/>
  </r>
  <r>
    <s v="Santiago Londoño Villada"/>
    <s v="Estudiante"/>
    <x v="8"/>
    <s v="Facultad de Artes y Humanidades"/>
    <x v="0"/>
    <s v="Ponencia"/>
    <d v="2023-10-01T00:00:00"/>
    <d v="2028-10-01T00:00:00"/>
    <s v="Bogotá"/>
    <x v="1"/>
  </r>
  <r>
    <s v="Camilo Ocaña Ochoa "/>
    <s v="Estudiante"/>
    <x v="8"/>
    <s v="Facultad de Artes y Humanidades"/>
    <x v="0"/>
    <s v="Ponencia"/>
    <d v="2023-10-01T00:00:00"/>
    <d v="2028-10-01T00:00:00"/>
    <s v="Bogotá"/>
    <x v="1"/>
  </r>
  <r>
    <s v="Ana María Valencia Isaza"/>
    <s v="Estudiante"/>
    <x v="8"/>
    <s v="Facultad de Artes y Humanidades"/>
    <x v="0"/>
    <s v="Ponencia"/>
    <d v="2023-10-01T00:00:00"/>
    <d v="2028-10-01T00:00:00"/>
    <s v="Bogotá"/>
    <x v="1"/>
  </r>
  <r>
    <s v="Hernan Alonso Arroyave López"/>
    <s v="Estudiante"/>
    <x v="15"/>
    <s v="Facultad de Ciencias Económicas y Administrativas"/>
    <x v="0"/>
    <s v="Pasantia"/>
    <d v="2009-11-01T00:00:00"/>
    <d v="2017-11-01T00:00:00"/>
    <s v="Peru"/>
    <x v="0"/>
  </r>
  <r>
    <s v="Daniel Gonzalez Gomez"/>
    <s v="Estudiante"/>
    <x v="11"/>
    <s v="Facultad de Ciencias Económicas y Administrativas"/>
    <x v="0"/>
    <s v="Ponencia"/>
    <s v="Información Desconocida"/>
    <s v="Información Desconocida"/>
    <s v="Cartagena"/>
    <x v="1"/>
  </r>
  <r>
    <s v="Sebastian García Tapias"/>
    <s v="Estudiante"/>
    <x v="24"/>
    <s v="Facultad de Ingenierías"/>
    <x v="0"/>
    <s v="Representación_x000a_ Institucional"/>
    <d v="2014-12-06T00:00:00"/>
    <d v="2014-12-08T00:00:00"/>
    <s v="Bogotá"/>
    <x v="1"/>
  </r>
  <r>
    <s v="María Camila Cadavid"/>
    <s v="Estudiante"/>
    <x v="15"/>
    <s v="Facultad de Ciencias Económicas y Administrativas"/>
    <x v="0"/>
    <s v="Representación_x000a_ Institucional"/>
    <d v="2014-12-06T00:00:00"/>
    <d v="2014-12-08T00:00:00"/>
    <s v="Bogotá"/>
    <x v="1"/>
  </r>
  <r>
    <s v="Maria Isabel Gallego Gaona "/>
    <s v="Estudiante"/>
    <x v="9"/>
    <s v="Facultad de Ciencias Exactas y Aplicadas"/>
    <x v="0"/>
    <s v="Ponencia"/>
    <d v="2007-05-01T00:00:00"/>
    <d v="2009-05-01T00:00:00"/>
    <s v="Medellín"/>
    <x v="1"/>
  </r>
  <r>
    <s v="Viviana Marcela Agudelo Quiceno"/>
    <s v="Estudiante"/>
    <x v="9"/>
    <s v="Facultad de Ciencias Exactas y Aplicadas"/>
    <x v="0"/>
    <s v="Ponencia "/>
    <d v="2007-05-01T00:00:00"/>
    <d v="2009-05-01T00:00:00"/>
    <s v="Medellín"/>
    <x v="1"/>
  </r>
  <r>
    <s v="Paula Andrea Lizcano Jaramillo"/>
    <s v="Estudiante"/>
    <x v="9"/>
    <s v="Facultad de Ciencias Exactas y Aplicadas"/>
    <x v="0"/>
    <s v="Ponencia "/>
    <d v="2007-05-01T00:00:00"/>
    <d v="2009-05-01T00:00:00"/>
    <s v="Medellín"/>
    <x v="1"/>
  </r>
  <r>
    <s v="Diana Catherine Pachajoa Miramag"/>
    <s v="Estudiante"/>
    <x v="9"/>
    <s v="Facultad de Ciencias Exactas y Aplicadas"/>
    <x v="0"/>
    <s v="Ponencia "/>
    <d v="2007-05-01T00:00:00"/>
    <d v="2009-05-01T00:00:00"/>
    <s v="Medellín"/>
    <x v="1"/>
  </r>
  <r>
    <s v="Willton Uber García Gómez"/>
    <s v="Estudiante"/>
    <x v="9"/>
    <s v="Facultad de Ciencias Exactas y Aplicadas"/>
    <x v="0"/>
    <s v="Ponencia "/>
    <d v="2007-05-01T00:00:00"/>
    <d v="2009-05-01T00:00:00"/>
    <s v="Medellín"/>
    <x v="1"/>
  </r>
  <r>
    <s v="Néstor Alonso Lotero Chica"/>
    <s v="Estudiante "/>
    <x v="11"/>
    <s v="Facultad de Ciencias Económicas y Administrativas"/>
    <x v="0"/>
    <s v="Ponencia_x000a_Virtual"/>
    <d v="2023-06-01T00:00:00"/>
    <d v="2027-06-01T00:00:00"/>
    <s v="España"/>
    <x v="0"/>
  </r>
  <r>
    <s v="Melisa Díaz Sánchez"/>
    <s v="Estudiante"/>
    <x v="14"/>
    <s v="Facultad de Ciencias Económicas y Administrativas"/>
    <x v="0"/>
    <m/>
    <d v="2021-08-01T00:00:00"/>
    <d v="2022-08-01T00:00:00"/>
    <s v="Bogotá"/>
    <x v="1"/>
  </r>
  <r>
    <s v="Giovanni Rodríguez Villegas "/>
    <s v="Estudiante"/>
    <x v="25"/>
    <s v="Facultad de Ingenierías"/>
    <x v="0"/>
    <s v="Ponencia"/>
    <d v="2025-09-01T00:00:00"/>
    <d v="2028-09-01T00:00:00"/>
    <s v="Buenos Aires - Argentina"/>
    <x v="0"/>
  </r>
  <r>
    <s v="Deivid Johan Botina"/>
    <s v="Estudiante "/>
    <x v="2"/>
    <s v="Facultad de Ingenierías"/>
    <x v="0"/>
    <s v="Ponencia"/>
    <d v="2017-09-01T00:00:00"/>
    <d v="2019-09-01T00:00:00"/>
    <s v="Armenia "/>
    <x v="1"/>
  </r>
  <r>
    <s v="Ruben Dario Fonnegra "/>
    <s v="Estudiante "/>
    <x v="2"/>
    <s v="Facultad de Ingenierías"/>
    <x v="0"/>
    <s v="Ponencia"/>
    <d v="2017-09-01T00:00:00"/>
    <d v="2019-09-01T00:00:00"/>
    <s v="Armenia "/>
    <x v="1"/>
  </r>
  <r>
    <s v="Juan Gonzalo Zuluaga Botero"/>
    <s v="Estudiante "/>
    <x v="21"/>
    <s v="Facultad de Ingenierías"/>
    <x v="0"/>
    <s v="Ponencia"/>
    <d v="2017-09-01T00:00:00"/>
    <d v="2019-09-01T00:00:00"/>
    <s v="Armenia "/>
    <x v="1"/>
  </r>
  <r>
    <s v="Jeisson Grajales Mejía "/>
    <s v="Estudiante "/>
    <x v="2"/>
    <s v="Facultad de Ingenierías"/>
    <x v="0"/>
    <s v="Ponencia"/>
    <d v="2017-09-01T00:00:00"/>
    <d v="2019-09-01T00:00:00"/>
    <s v="Armenia "/>
    <x v="1"/>
  </r>
  <r>
    <s v="Jairo Andrés Vélez Pérez "/>
    <s v="Estudiante "/>
    <x v="25"/>
    <s v="Facultad de Ingenierías"/>
    <x v="0"/>
    <s v="Ponencia"/>
    <d v="2017-09-01T00:00:00"/>
    <d v="2019-09-01T00:00:00"/>
    <s v="Armenia "/>
    <x v="1"/>
  </r>
  <r>
    <s v="Carlos Enrique Arrieta "/>
    <s v="Estudiante "/>
    <x v="22"/>
    <s v="Facultad de Ingenierías"/>
    <x v="0"/>
    <s v="Ponencia"/>
    <d v="2017-09-01T00:00:00"/>
    <d v="2019-09-01T00:00:00"/>
    <s v="Armenia "/>
    <x v="1"/>
  </r>
  <r>
    <s v="Jose David Bejarano"/>
    <s v="Estudiante "/>
    <x v="22"/>
    <s v="Facultad de Ingenierías"/>
    <x v="0"/>
    <s v="Ponencia"/>
    <d v="2017-09-01T00:00:00"/>
    <d v="2019-09-01T00:00:00"/>
    <s v="Armenia "/>
    <x v="1"/>
  </r>
  <r>
    <s v="Esteban Betancurt Vélez"/>
    <s v="Estudiante "/>
    <x v="14"/>
    <s v="Facultad de Ciencias Económicas y Administrativas"/>
    <x v="0"/>
    <s v="Ponencia"/>
    <d v="2018-09-01T00:00:00"/>
    <d v="2019-09-01T00:00:00"/>
    <s v="Cali "/>
    <x v="1"/>
  </r>
  <r>
    <s v="Gerardo Cardona Cárdenas"/>
    <s v="Estudiante "/>
    <x v="26"/>
    <s v="Facultad de Ciencias Económicas y Administrativas"/>
    <x v="0"/>
    <s v="Ponencia"/>
    <d v="2018-09-01T00:00:00"/>
    <d v="2019-09-01T00:00:00"/>
    <s v="Cali "/>
    <x v="1"/>
  </r>
  <r>
    <s v="Catalina Arias Marín"/>
    <s v="Estudiante "/>
    <x v="14"/>
    <s v="Facultad de Ciencias Económicas y Administrativas"/>
    <x v="0"/>
    <s v="Ponencia"/>
    <d v="2018-09-01T00:00:00"/>
    <d v="2019-09-01T00:00:00"/>
    <s v="Cali "/>
    <x v="1"/>
  </r>
  <r>
    <s v="Jackeline Valencia Arias"/>
    <s v="Estudiante "/>
    <x v="8"/>
    <s v="Facultad de Artes y Humanidades"/>
    <x v="0"/>
    <s v="Ponencia"/>
    <d v="2018-09-01T00:00:00"/>
    <d v="2019-09-01T00:00:00"/>
    <s v="Cali "/>
    <x v="1"/>
  </r>
  <r>
    <s v="Manuel Berrio Cifuentes"/>
    <s v="Estudiante "/>
    <x v="11"/>
    <s v="Facultad de Ciencias Económicas y Administrativas"/>
    <x v="0"/>
    <s v="Ponencia"/>
    <d v="2018-09-01T00:00:00"/>
    <d v="2019-09-01T00:00:00"/>
    <s v="Cali "/>
    <x v="1"/>
  </r>
  <r>
    <s v="Luz Estela Jurado García"/>
    <s v="Estudiante "/>
    <x v="8"/>
    <s v="Facultad de Artes y Humanidades"/>
    <x v="0"/>
    <s v="Ponencia"/>
    <d v="2018-09-01T00:00:00"/>
    <d v="2019-09-01T00:00:00"/>
    <s v="Cali "/>
    <x v="1"/>
  </r>
  <r>
    <s v="Erica Johana Figueroa Durango"/>
    <s v="Estudiante "/>
    <x v="22"/>
    <s v="Facultad de Ingenierías"/>
    <x v="0"/>
    <s v="Ponencia"/>
    <d v="2018-09-01T00:00:00"/>
    <d v="2019-09-01T00:00:00"/>
    <s v="Cali "/>
    <x v="1"/>
  </r>
  <r>
    <s v="Santiago Mesa Restrepo"/>
    <s v="Estudiante "/>
    <x v="1"/>
    <s v="Facultad de Ingenierías"/>
    <x v="0"/>
    <s v="Ponencia"/>
    <d v="2018-09-01T00:00:00"/>
    <d v="2019-09-01T00:00:00"/>
    <s v="Cali "/>
    <x v="1"/>
  </r>
  <r>
    <s v="Gerardo Arturo Cardona Cárdenas "/>
    <s v="Estudiante - Semillero"/>
    <x v="11"/>
    <s v="Facultad de Ciencias Económicas y Administrativas"/>
    <x v="0"/>
    <s v="Ponencia"/>
    <d v="2029-09-01T00:00:00"/>
    <d v="1930-09-01T00:00:00"/>
    <s v="Bogotá"/>
    <x v="1"/>
  </r>
  <r>
    <s v="Gabriel Felipe Muñoz Ramírez"/>
    <s v="Estudiante - Semillero"/>
    <x v="16"/>
    <s v="Facultad de Ciencias Económicas y Administrativas"/>
    <x v="0"/>
    <s v="Ponencia"/>
    <d v="2009-10-01T00:00:00"/>
    <d v="2012-10-01T00:00:00"/>
    <s v="Tunja"/>
    <x v="1"/>
  </r>
  <r>
    <s v="Johana Marcela Lenis Zapata   "/>
    <s v="Estudiante - Semillero"/>
    <x v="11"/>
    <s v="Facultad de Ciencias Económicas y Administrativas"/>
    <x v="0"/>
    <s v="Ponencia"/>
    <d v="2009-10-01T00:00:00"/>
    <d v="2012-10-01T00:00:00"/>
    <s v="Tunja"/>
    <x v="1"/>
  </r>
  <r>
    <s v="Jaime Andrés Riascos Salas"/>
    <s v="Estudiante - Semillero"/>
    <x v="12"/>
    <s v="Facultad de Ingenierías"/>
    <x v="0"/>
    <s v="Ponencia"/>
    <d v="2009-10-01T00:00:00"/>
    <d v="2012-10-01T00:00:00"/>
    <s v="Tunja"/>
    <x v="1"/>
  </r>
  <r>
    <s v="Frank Hader Quintero Palacio"/>
    <s v="Estudiante - Semillero"/>
    <x v="16"/>
    <s v="Facultad de Ciencias Económicas y Administrativas"/>
    <x v="0"/>
    <s v="Ponencia"/>
    <d v="2009-10-01T00:00:00"/>
    <d v="2011-10-01T00:00:00"/>
    <s v="Medellín"/>
    <x v="1"/>
  </r>
  <r>
    <s v="Vanessa García Pineda "/>
    <s v="Estudiante"/>
    <x v="27"/>
    <s v="Facultad de Ingenierías"/>
    <x v="0"/>
    <s v="Ponencia"/>
    <d v="2014-10-01T00:00:00"/>
    <d v="2017-10-01T00:00:00"/>
    <s v="La Habana - Cuba"/>
    <x v="0"/>
  </r>
  <r>
    <s v="Juan Esteban Usuga Restrepo   "/>
    <s v="Estudiante"/>
    <x v="27"/>
    <s v="Facultad de Ingenierías"/>
    <x v="0"/>
    <s v="Ponencia"/>
    <d v="2014-10-01T00:00:00"/>
    <d v="2017-10-01T00:00:00"/>
    <s v="La Habana - Cuba"/>
    <x v="0"/>
  </r>
  <r>
    <s v="Daniel Alejandro Cataño Ochoa"/>
    <s v="Estudiante"/>
    <x v="27"/>
    <s v="Facultad de Ingenierías"/>
    <x v="0"/>
    <s v="Ponencia"/>
    <d v="2014-10-01T00:00:00"/>
    <d v="2017-10-01T00:00:00"/>
    <s v="La Habana - Cuba"/>
    <x v="0"/>
  </r>
  <r>
    <s v="Johan Sebastian Mejía Ramírez"/>
    <s v="Estudiante"/>
    <x v="17"/>
    <s v="Facultad de Artes y Humanidades"/>
    <x v="0"/>
    <s v="Ponencia"/>
    <d v="2006-10-01T00:00:00"/>
    <d v="2007-10-01T00:00:00"/>
    <s v="Duitama"/>
    <x v="1"/>
  </r>
  <r>
    <s v="Edwin Alberto Marín Cantillo"/>
    <s v="Estudiante"/>
    <x v="18"/>
    <s v="Facultad de Artes y Humanidades"/>
    <x v="0"/>
    <s v="P14121: Diseño de un sistema integral de escritura (SIE) para estudiantes en situación de discapacidad de Medellín"/>
    <d v="2005-11-01T00:00:00"/>
    <d v="2007-11-01T00:00:00"/>
    <s v="Bucaramanga"/>
    <x v="1"/>
  </r>
  <r>
    <s v="Gustavo Adolfo Muñoz García "/>
    <s v="Estudiante"/>
    <x v="28"/>
    <s v="Facultad de Artes y Humanidades"/>
    <x v="0"/>
    <s v="P14128:  Revisión crítica de los modelos de cambio tecnológico. Propuesta preliminar de un modelo interpretativo no deterministra de la historia del diseño de artefactos."/>
    <d v="2013-11-01T00:00:00"/>
    <d v="2015-11-01T00:00:00"/>
    <s v="Buenos Aires"/>
    <x v="0"/>
  </r>
  <r>
    <s v="Viviana Cataño Giraldo"/>
    <s v="Estudiante"/>
    <x v="15"/>
    <s v="Facultad de Ciencias Económicas y Administrativas"/>
    <x v="0"/>
    <s v="P14118 : Modelo teórico para la medición de las influencias económicas y sociales del microcrédito en la calidad de vida: caso departamento de Antioquia_x000a_"/>
    <d v="2019-11-01T00:00:00"/>
    <d v="2020-11-01T00:00:00"/>
    <s v="Cali "/>
    <x v="1"/>
  </r>
  <r>
    <s v="Leidy Melissa Betancurt Lopera"/>
    <s v="Estudiante "/>
    <x v="11"/>
    <s v="Facultad de Ciencias Económicas y Administrativas"/>
    <x v="1"/>
    <s v="Semillero inteligencia estratégica "/>
    <d v="2027-11-01T00:00:00"/>
    <d v="2028-11-01T00:00:00"/>
    <s v="Cartagena"/>
    <x v="1"/>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36">
  <r>
    <x v="0"/>
    <s v=" Mateo Duque Suárez"/>
    <s v="Cédula de ciudadanía"/>
    <n v="1038418145"/>
    <m/>
    <s v="Esudiante Pregrado "/>
    <s v="Tecnología en Informática Musical "/>
    <m/>
    <s v="Facultad de Artes y Humanidades"/>
    <s v="Misional"/>
    <x v="0"/>
    <s v="La Audio Engineering Society Sección Colombia, invita a toda la comunidad académica, sector productivo, ingenieros, productores musicales y grupos de investigación interesados en el área de la ingeniería de audio, el sonido y la producción sonora a participar en el ciclo de ponencias de la Conferencia Latinoamericana AES LAC 2021 a realizarse de manera virtual desde la ciudad de Medellín – Colombia."/>
    <x v="0"/>
    <s v="CONFERENCIA LATINOAMERICANA AES LAC 2021 ORGANIZADO LA AUDIO ENGINEERING SOCIETY SECCIÓN COLOMBIA"/>
    <s v="Septiembre"/>
    <d v="2021-09-15T00:00:00"/>
    <d v="2021-09-17T00:00:00"/>
    <n v="3"/>
    <m/>
    <s v="N"/>
    <s v="Evento"/>
    <m/>
    <s v="Colombia"/>
    <s v="Medellín"/>
    <s v="Nacional"/>
    <s v="Virtual"/>
    <s v="Sonido en vivo"/>
    <m/>
    <s v="10 usd"/>
    <m/>
    <m/>
    <n v="815"/>
    <s v="N"/>
    <m/>
    <s v="N"/>
    <m/>
    <m/>
  </r>
  <r>
    <x v="0"/>
    <s v="ADRIAN GOMEZ"/>
    <s v="Cédula de ciudadanía"/>
    <n v="1007388330"/>
    <s v="Adriangomez300666@correo.itm.edu.co"/>
    <s v="Estudiante"/>
    <s v="Tecnología en Diseño Industrial"/>
    <m/>
    <s v="Facultad de Artes y Humanidades"/>
    <m/>
    <x v="0"/>
    <s v="Escuela Internacional de Diseño y Creaciòn 2021"/>
    <x v="1"/>
    <m/>
    <s v="Septiembre"/>
    <s v="9/27/2021"/>
    <d v="2021-01-10T00:00:00"/>
    <n v="5"/>
    <s v="UADEC -FUBA -USB -UNAL- EAFIT"/>
    <s v="S"/>
    <s v="Convenio especifico"/>
    <m/>
    <s v="Colombia  - Mèxico"/>
    <s v="Medellìn - Coahuila"/>
    <s v="Internacional"/>
    <s v="Virtual"/>
    <m/>
    <m/>
    <m/>
    <m/>
    <m/>
    <m/>
    <m/>
    <m/>
    <m/>
    <m/>
    <m/>
  </r>
  <r>
    <x v="1"/>
    <s v="ADRIAN JOSE BENITEZ"/>
    <s v="Cédula de ciudadanía"/>
    <n v="1017136379"/>
    <s v="adrianbenitez@itm.edu.co"/>
    <s v="Docente Ocasional"/>
    <s v="Ingeniería de Producción"/>
    <m/>
    <s v="Facultad de Ciencias Económicas y Administrativas"/>
    <s v="Misional"/>
    <x v="1"/>
    <s v="14Th International Conference on Advanced Computational Engineering and Experimenting- ACEX2021"/>
    <x v="0"/>
    <s v="Topology Optimization Based On Thermal Compensation Applied To Mold Injection Design"/>
    <s v="Marzo"/>
    <d v="2021-03-17T00:00:00"/>
    <d v="2021-03-19T00:00:00"/>
    <n v="3"/>
    <s v="ACEX 2021"/>
    <s v="N"/>
    <s v="Evento"/>
    <m/>
    <s v="Italia"/>
    <s v="Virtual"/>
    <s v="Internacional"/>
    <s v="Virtual"/>
    <s v="Calidad metrología y producción"/>
    <n v="0"/>
    <n v="1919966"/>
    <n v="0"/>
    <n v="1919966"/>
    <n v="282"/>
    <m/>
    <m/>
    <m/>
    <m/>
    <m/>
  </r>
  <r>
    <x v="0"/>
    <s v="Adrian Jose_x000a_Villacob Martínez"/>
    <s v="Cédula de ciudadanía"/>
    <n v="1005424920"/>
    <m/>
    <s v="Esudiante Pregrado "/>
    <s v="Ingeniería Biomédica "/>
    <m/>
    <s v="Facultad de Ciencias Exactas y Aplicadas"/>
    <s v="Misional"/>
    <x v="0"/>
    <s v="2do CONGRESO INTERNACIONAL DE INGENIERIA  BIOMEDICA Y BIOINGENIERIA (CI-IB&amp;BI)”"/>
    <x v="0"/>
    <m/>
    <s v="Octubre"/>
    <d v="2021-10-13T00:00:00"/>
    <d v="2021-10-15T00:00:00"/>
    <n v="3"/>
    <s v="IB&amp;BI Red Nacional de Programas de Ingeniería Boimedica y Bioingeniería"/>
    <s v="N"/>
    <s v="Evento"/>
    <m/>
    <s v="Colombia"/>
    <s v="Bogota"/>
    <s v="Nacional"/>
    <s v="Virtual"/>
    <m/>
    <m/>
    <n v="30000"/>
    <m/>
    <m/>
    <n v="832"/>
    <s v="N"/>
    <m/>
    <s v="N"/>
    <s v="N/A"/>
    <m/>
  </r>
  <r>
    <x v="0"/>
    <s v="AIDA LUCIA ACOSTA LOPEZ"/>
    <s v="Cédula de ciudadanía"/>
    <n v="1003362031"/>
    <s v="aida061017@gmail.com"/>
    <s v="Estudiante"/>
    <s v="Ingeniería en Diseño Industrial"/>
    <m/>
    <s v="Facultad de Artes y Humanidades"/>
    <m/>
    <x v="0"/>
    <s v="Escuela Internacional de Diseño y Creaciòn 2021"/>
    <x v="1"/>
    <m/>
    <s v="Septiembre"/>
    <s v="9/27/2021"/>
    <d v="2021-01-10T00:00:00"/>
    <n v="5"/>
    <s v="UADEC -FUBA -USB -UNAL- EAFIT"/>
    <s v="S"/>
    <s v="Convenio especifico"/>
    <m/>
    <s v="Colombia  - Mèxico"/>
    <s v="Medellìn - Coahuila"/>
    <s v="Internacional"/>
    <s v="Virtual"/>
    <m/>
    <m/>
    <m/>
    <m/>
    <m/>
    <m/>
    <m/>
    <m/>
    <m/>
    <m/>
    <m/>
  </r>
  <r>
    <x v="0"/>
    <s v="ALAN DAVID LOFFSNER MONTOYA"/>
    <s v="Cédula de ciudadanía"/>
    <n v="1000758090"/>
    <s v="montoyaa444@gmail.com"/>
    <s v="Estudiante"/>
    <s v="Tecnología en Diseño Industrial"/>
    <m/>
    <s v="Facultad de Artes y Humanidades"/>
    <m/>
    <x v="0"/>
    <s v="Escuela Internacional de Diseño y Creaciòn 2021"/>
    <x v="1"/>
    <m/>
    <s v="Septiembre"/>
    <s v="9/27/2021"/>
    <d v="2021-01-10T00:00:00"/>
    <n v="5"/>
    <s v="UADEC -FUBA -USB -UNAL- EAFIT"/>
    <s v="S"/>
    <s v="Convenio especifico"/>
    <m/>
    <s v="Colombia  - Mèxico"/>
    <s v="Medellìn - Coahuila"/>
    <s v="Internacional"/>
    <s v="Virtual"/>
    <m/>
    <m/>
    <m/>
    <m/>
    <m/>
    <m/>
    <m/>
    <m/>
    <m/>
    <m/>
    <m/>
  </r>
  <r>
    <x v="0"/>
    <s v="Alberto Mauricio Arias Correa"/>
    <s v="Cédula de ciudadanía"/>
    <n v="71726659"/>
    <m/>
    <s v="Esudiante Pregrado "/>
    <s v="Ingeniería Mecatrónica "/>
    <m/>
    <s v="Facultad de Ingenierías"/>
    <s v="Misional"/>
    <x v="0"/>
    <s v="SmartTech-IC 2021: Second International Conference on Smart Technologies, Systems and Applications."/>
    <x v="0"/>
    <s v="Ponencia titulada “An approach to estimate the orientation and movement trend of a person in the vicinity of an industrial robot”"/>
    <s v="Diciembre"/>
    <d v="2021-12-01T00:00:00"/>
    <d v="2021-12-03T00:00:00"/>
    <n v="3"/>
    <m/>
    <s v="N"/>
    <s v="Evento"/>
    <m/>
    <s v="Colombia"/>
    <s v="Medellín"/>
    <s v="Nacional"/>
    <s v="Virtual"/>
    <m/>
    <m/>
    <s v="280 usd"/>
    <m/>
    <m/>
    <m/>
    <s v="N"/>
    <m/>
    <s v="N"/>
    <m/>
    <m/>
  </r>
  <r>
    <x v="0"/>
    <s v="ALEJANDRA CAROLINA SARMIENTO PARRA"/>
    <s v="Cédula de ciudadanía"/>
    <n v="1003158184"/>
    <s v="sarmientoalejandra200311@gmail.com"/>
    <s v="Estudiante"/>
    <m/>
    <m/>
    <m/>
    <m/>
    <x v="0"/>
    <s v="Escuela Internacional de Diseño y Creaciòn 2021"/>
    <x v="1"/>
    <m/>
    <s v="Septiembre"/>
    <s v="09/20/2021"/>
    <s v="09/24/2021"/>
    <n v="5"/>
    <s v="UADEC -FUBA -USB -UNAL- EAFIT"/>
    <s v="S"/>
    <s v="Convenio especifico"/>
    <m/>
    <s v="Colombia  - Mèxico"/>
    <s v="Medellìn - Coahuila"/>
    <s v="Internacional"/>
    <s v="Virtual"/>
    <m/>
    <m/>
    <m/>
    <m/>
    <m/>
    <m/>
    <m/>
    <m/>
    <m/>
    <m/>
    <m/>
  </r>
  <r>
    <x v="0"/>
    <s v="ALEJANDRA GÓMEZ OSPINA"/>
    <s v="Cédula de ciudadanía"/>
    <n v="1001749456"/>
    <s v="alejandragomez300284@correo.itm.edu.co"/>
    <s v="Estudiante"/>
    <s v="Ingeniería en Diseño Industrial"/>
    <m/>
    <s v="Facultad de Artes y Humanidades"/>
    <m/>
    <x v="0"/>
    <s v="Escuela Internacional de Diseño y Creaciòn 2021"/>
    <x v="1"/>
    <m/>
    <s v="Septiembre"/>
    <s v="9/27/2021"/>
    <d v="2021-01-10T00:00:00"/>
    <n v="5"/>
    <s v="UADEC -FUBA -USB -UNAL- EAFIT"/>
    <s v="S"/>
    <s v="Convenio especifico"/>
    <m/>
    <s v="Colombia  - Mèxico"/>
    <s v="Medellìn - Coahuila"/>
    <s v="Internacional"/>
    <s v="Virtual"/>
    <m/>
    <m/>
    <m/>
    <m/>
    <m/>
    <m/>
    <m/>
    <m/>
    <m/>
    <m/>
    <m/>
  </r>
  <r>
    <x v="0"/>
    <s v="Alejandra Lopez_x000a_Berrio"/>
    <s v="Cédula de ciudadanía"/>
    <n v="1017249767"/>
    <m/>
    <s v="Esudiante Pregrado "/>
    <s v="Ingeniería Biomédica "/>
    <m/>
    <s v="Facultad de Ciencias Exactas y Aplicadas"/>
    <s v="Misional"/>
    <x v="0"/>
    <s v="2do CONGRESO INTERNACIONAL DE INGENIERIA  BIOMEDICA Y BIOINGENIERIA (CI-IB&amp;BI)”"/>
    <x v="0"/>
    <m/>
    <s v="Octubre"/>
    <d v="2021-10-13T00:00:00"/>
    <d v="2021-10-15T00:00:00"/>
    <n v="3"/>
    <s v="IB&amp;BI Red Nacional de Programas de Ingeniería Boimedica y Bioingeniería"/>
    <s v="N"/>
    <s v="Evento"/>
    <m/>
    <s v="Colombia"/>
    <s v="Bogota"/>
    <s v="Nacional"/>
    <s v="Virtual"/>
    <m/>
    <m/>
    <n v="30000"/>
    <m/>
    <m/>
    <n v="832"/>
    <s v="N"/>
    <m/>
    <s v="N"/>
    <s v="N/A"/>
    <m/>
  </r>
  <r>
    <x v="0"/>
    <s v="ALEJANDRA MILENA LONDOÑO MORA"/>
    <s v="Cédula de ciudadanía"/>
    <n v="1128442650"/>
    <s v="alejandralondono235620@correo.itm.edu.co"/>
    <s v="Estudiante"/>
    <s v="Ingeniería en Diseño Industrial"/>
    <m/>
    <s v="Facultad de Artes y Humanidades"/>
    <m/>
    <x v="0"/>
    <s v="Escuela Internacional de Diseño y Creaciòn 2021"/>
    <x v="1"/>
    <m/>
    <s v="Septiembre"/>
    <s v="9/27/2021"/>
    <d v="2021-01-10T00:00:00"/>
    <n v="5"/>
    <s v="UADEC -FUBA -USB -UNAL- EAFIT"/>
    <s v="S"/>
    <s v="Convenio especifico"/>
    <m/>
    <s v="Colombia  - Mèxico"/>
    <s v="Medellìn - Coahuila"/>
    <s v="Internacional"/>
    <s v="Virtual"/>
    <m/>
    <m/>
    <m/>
    <m/>
    <m/>
    <m/>
    <m/>
    <m/>
    <m/>
    <m/>
    <m/>
  </r>
  <r>
    <x v="0"/>
    <s v="ALEJANDRA ROMÁN TORO"/>
    <s v="Cédula de ciudadanía"/>
    <n v="1017245100"/>
    <s v="alejandraroman207035@correo.itm.edu.co"/>
    <s v="Estudiante"/>
    <s v="Ingeniería en Diseño Industrial"/>
    <m/>
    <s v="Facultad de Artes y Humanidades"/>
    <m/>
    <x v="0"/>
    <s v="Escuela Internacional de Diseño y Creaciòn 2021"/>
    <x v="1"/>
    <m/>
    <s v="Septiembre"/>
    <s v="9/27/2021"/>
    <d v="2021-01-10T00:00:00"/>
    <n v="5"/>
    <s v="UADEC -FUBA -USB -UNAL- EAFIT"/>
    <s v="S"/>
    <s v="Convenio especifico"/>
    <m/>
    <s v="Colombia  - Mèxico"/>
    <s v="Medellìn - Coahuila"/>
    <s v="Internacional"/>
    <s v="Virtual"/>
    <m/>
    <m/>
    <m/>
    <m/>
    <m/>
    <m/>
    <m/>
    <m/>
    <m/>
    <m/>
    <m/>
  </r>
  <r>
    <x v="0"/>
    <s v="ALEJANDRO CASTAÑO AVENDAÑO"/>
    <s v="Cédula de ciudadanía"/>
    <n v="1001027614"/>
    <s v="alejandrocatano931@gmail.com"/>
    <s v="Estudiante"/>
    <s v="Ingeniería Mecatrónica"/>
    <m/>
    <s v="Facultad de Ingeniería"/>
    <m/>
    <x v="0"/>
    <s v="Escuela Internacional de Diseño y Creaciòn 2021"/>
    <x v="1"/>
    <m/>
    <s v="Septiembre"/>
    <s v="09/20/2021"/>
    <s v="09/24/2021"/>
    <n v="5"/>
    <s v="UADEC -FUBA -USB -UNAL- EAFIT"/>
    <s v="S"/>
    <s v="Convenio especifico"/>
    <m/>
    <s v="Colombia  - Mèxico"/>
    <s v="Medellìn - Coahuila"/>
    <s v="Internacional"/>
    <s v="Virtual"/>
    <m/>
    <m/>
    <m/>
    <m/>
    <m/>
    <m/>
    <m/>
    <m/>
    <m/>
    <m/>
    <m/>
  </r>
  <r>
    <x v="0"/>
    <s v="Alejandro Flórez Espinal"/>
    <s v="Cédula de ciudadanía"/>
    <n v="1039466849"/>
    <m/>
    <s v="Esudiante Pregrado "/>
    <s v="Artes de la Grabación y Producción Musical"/>
    <m/>
    <s v="Facultad de Artes y Humanidades"/>
    <s v="Misional"/>
    <x v="0"/>
    <s v="La Audio Engineering Society Sección Colombia, invita a toda la comunidad académica, sector productivo, ingenieros, productores musicales y grupos de investigación interesados en el área de la ingeniería de audio, el sonido y la producción sonora a participar en el ciclo de ponencias de la Conferencia Latinoamericana AES LAC 2021 a realizarse de manera virtual desde la ciudad de Medellín – Colombia."/>
    <x v="0"/>
    <s v="CONFERENCIA LATINOAMERICANA AES LAC 2021 ORGANIZADO LA AUDIO ENGINEERING SOCIETY SECCIÓN COLOMBIA"/>
    <s v="Septiembre"/>
    <d v="2021-09-15T00:00:00"/>
    <d v="2021-09-17T00:00:00"/>
    <n v="3"/>
    <m/>
    <s v="N"/>
    <s v="Evento"/>
    <m/>
    <s v="Colombia"/>
    <s v="Medellín"/>
    <s v="Nacional"/>
    <s v="Virtual"/>
    <s v="Estudiante de semillero"/>
    <m/>
    <s v="10 usd"/>
    <m/>
    <m/>
    <n v="815"/>
    <s v="N"/>
    <m/>
    <s v="N"/>
    <m/>
    <m/>
  </r>
  <r>
    <x v="0"/>
    <s v="Alejandro González Sánchez "/>
    <s v="Cédula de ciudadanía"/>
    <n v="1017258155"/>
    <m/>
    <s v="Esudiante Pregrado "/>
    <s v="Ingeniería de Sistemas "/>
    <m/>
    <s v="Facultad de Ingenierías"/>
    <m/>
    <x v="0"/>
    <s v="Pograma KOSPIE - Jóvenes Ingenieros: estudiantes ganadores de esta iniciativa liderada por el DAAD y el ICETEX gracias a su excelente rendimiento académico y en idiomas, se encuentran en Alemnania realizando un semestre académico y una práctica profesional "/>
    <x v="2"/>
    <m/>
    <s v="Octubre"/>
    <d v="2020-01-10T00:00:00"/>
    <s v="07/30/2021"/>
    <n v="300"/>
    <s v="Tecnische Universitat Dresden "/>
    <s v="S"/>
    <s v="DAAD"/>
    <s v="OI 18-04"/>
    <s v="Alemania"/>
    <s v="Dresden "/>
    <s v="Internacional"/>
    <s v="Presencial"/>
    <m/>
    <m/>
    <m/>
    <m/>
    <m/>
    <m/>
    <m/>
    <m/>
    <m/>
    <m/>
    <m/>
  </r>
  <r>
    <x v="0"/>
    <s v="ALEXANDER OROZCO CARVAJAL"/>
    <s v="Cédula de ciudadanía"/>
    <n v="1000569102"/>
    <s v="alexanderorozco309742@correo.itm.edu.co"/>
    <s v="Estudiante"/>
    <s v="Ingeniería en Diseño Industrial"/>
    <m/>
    <s v="Facultad de Artes y Humanidades"/>
    <m/>
    <x v="0"/>
    <s v="Escuela Internacional de Diseño y Creaciòn 2021"/>
    <x v="1"/>
    <m/>
    <s v="Septiembre"/>
    <s v="9/27/2021"/>
    <d v="2021-01-10T00:00:00"/>
    <n v="5"/>
    <s v="UADEC -FUBA -USB -UNAL- EAFIT"/>
    <s v="S"/>
    <s v="Convenio especifico"/>
    <m/>
    <s v="Colombia  - Mèxico"/>
    <s v="Medellìn - Coahuila"/>
    <s v="Internacional"/>
    <s v="Virtual"/>
    <m/>
    <m/>
    <m/>
    <m/>
    <m/>
    <m/>
    <m/>
    <m/>
    <m/>
    <m/>
    <m/>
  </r>
  <r>
    <x v="1"/>
    <s v="Alice Johana Burgos Londoño"/>
    <s v="Cédula de ciudadanía"/>
    <n v="1128281493"/>
    <s v="aliceburgos92818@correo.itm.edu.co"/>
    <s v="Estudiante Posgrado"/>
    <s v="Maestría en ciencias : Innovación en Educación"/>
    <m/>
    <s v="Facultad de Ciencias Exactas y Aplicadas"/>
    <s v="Misional"/>
    <x v="1"/>
    <s v="X Congreso Internacional_x000a_sobre Competencias y Educación, COINCOM2021"/>
    <x v="0"/>
    <s v="Las competencias genéricas en la formación de los ingenieros. Una revisión sistemática de la_x000a_literatura"/>
    <s v="Septiembre"/>
    <d v="2021-09-15T00:00:00"/>
    <d v="2021-09-17T00:00:00"/>
    <n v="3"/>
    <s v="Corporación Centro Internacional de Marketing Territorial para la Educación y el Desarrollo, CIMTED"/>
    <s v="N"/>
    <s v="Evento"/>
    <m/>
    <m/>
    <m/>
    <s v="Nacional"/>
    <s v="Virtual"/>
    <s v="Innovación en Matemáticas y Nuevas Tecnologías Para la Educación (GNOMON)"/>
    <m/>
    <n v="1480000"/>
    <m/>
    <n v="1480000"/>
    <s v="601_2021"/>
    <m/>
    <m/>
    <m/>
    <m/>
    <m/>
  </r>
  <r>
    <x v="0"/>
    <s v="ÁLVARO DAVID MONTERROZA"/>
    <s v="Cédula de ciudadanía"/>
    <n v="92526311"/>
    <s v="alvaromonterroza@itm.edu.co"/>
    <s v="Conferencista"/>
    <s v="Departamento de Diseño "/>
    <m/>
    <s v="Facultad de Artes y Humanidades"/>
    <m/>
    <x v="2"/>
    <s v="Escuela Internacional de Diseño y Creaciòn 2021"/>
    <x v="1"/>
    <m/>
    <s v="Septiembre"/>
    <s v="9/27/2021"/>
    <d v="2021-01-10T00:00:00"/>
    <n v="5"/>
    <s v="UADEC -FUBA -USB -UNAL- EAFIT"/>
    <s v="S"/>
    <s v="Convenio especifico"/>
    <m/>
    <s v="Colombia  - Mèxico"/>
    <s v="Medellìn - Coahuila"/>
    <s v="Internacional"/>
    <s v="Virtual"/>
    <m/>
    <m/>
    <m/>
    <m/>
    <m/>
    <m/>
    <m/>
    <m/>
    <m/>
    <m/>
    <m/>
  </r>
  <r>
    <x v="0"/>
    <s v="ALVARO DAVID MONTERROZA RIOS"/>
    <s v="Cédula de ciudadanía"/>
    <n v="92526311"/>
    <s v="alvaro.monterroza@udea.edu.co"/>
    <s v="Docente (Académico)"/>
    <s v="Ingeniería en Diseño Industrial"/>
    <m/>
    <s v="Facultad de Artes y Humanidades"/>
    <m/>
    <x v="3"/>
    <s v="Escuela Internacional de Diseño y Creaciòn 2021"/>
    <x v="1"/>
    <m/>
    <s v="Septiembre"/>
    <s v="9/27/2021"/>
    <d v="2021-01-10T00:00:00"/>
    <n v="5"/>
    <s v="UADEC -FUBA -USB -UNAL- EAFIT"/>
    <s v="S"/>
    <s v="Convenio especifico"/>
    <m/>
    <s v="Colombia  - Mèxico"/>
    <s v="Medellìn - Coahuila"/>
    <s v="Internacional"/>
    <s v="Virtual"/>
    <m/>
    <m/>
    <m/>
    <m/>
    <m/>
    <m/>
    <m/>
    <m/>
    <m/>
    <m/>
    <m/>
  </r>
  <r>
    <x v="0"/>
    <s v="ANA DANIELA LAMAZARES RODRÍGUEZ"/>
    <s v="Cédula de ciudadanía"/>
    <n v="136324032"/>
    <s v="analamazares280683@correo.itm.edu.co"/>
    <s v="Estudiante"/>
    <s v="Tecnología en Diseño Industrial"/>
    <m/>
    <s v="Facultad de Artes y Humanidades"/>
    <m/>
    <x v="0"/>
    <s v="Escuela Internacional de Diseño y Creaciòn 2021"/>
    <x v="1"/>
    <m/>
    <s v="Septiembre"/>
    <s v="9/27/2021"/>
    <d v="2021-01-10T00:00:00"/>
    <n v="5"/>
    <s v="UADEC -FUBA -USB -UNAL- EAFIT"/>
    <s v="S"/>
    <s v="Convenio especifico"/>
    <m/>
    <s v="Colombia  - Mèxico"/>
    <s v="Medellìn - Coahuila"/>
    <s v="Internacional"/>
    <s v="Virtual"/>
    <m/>
    <m/>
    <m/>
    <m/>
    <m/>
    <m/>
    <m/>
    <m/>
    <m/>
    <m/>
    <m/>
  </r>
  <r>
    <x v="0"/>
    <s v="ANA ISABEL ARIAS MONSALVE"/>
    <s v="Cédula de ciudadanía"/>
    <n v="1007345538"/>
    <s v="anaarias304701@correo.itm.edu.co"/>
    <s v="Estudiante"/>
    <s v="Ingeniería en Diseño Industrial"/>
    <m/>
    <s v="Facultad de Artes y Humanidades"/>
    <m/>
    <x v="0"/>
    <s v="Escuela Internacional de Diseño y Creaciòn 2021"/>
    <x v="1"/>
    <m/>
    <s v="Septiembre"/>
    <s v="9/27/2021"/>
    <d v="2021-01-10T00:00:00"/>
    <n v="5"/>
    <s v="UADEC -FUBA -USB -UNAL- EAFIT"/>
    <s v="S"/>
    <s v="Convenio especifico"/>
    <m/>
    <s v="Colombia  - Mèxico"/>
    <s v="Medellìn - Coahuila"/>
    <s v="Internacional"/>
    <s v="Virtual"/>
    <m/>
    <m/>
    <m/>
    <m/>
    <m/>
    <m/>
    <m/>
    <m/>
    <m/>
    <m/>
    <m/>
  </r>
  <r>
    <x v="0"/>
    <s v="ANA MARÍA ARIAS CASTRO"/>
    <s v="Cédula de ciudadanía"/>
    <n v="1001445340"/>
    <s v="anaarias307533@correo.itm.edu.co"/>
    <s v="Estudiante"/>
    <s v="Ingeniería en Diseño Industrial"/>
    <m/>
    <s v="Facultad de Artes y Humanidades"/>
    <m/>
    <x v="0"/>
    <s v="Escuela Internacional de Diseño y Creaciòn 2021"/>
    <x v="1"/>
    <m/>
    <s v="Septiembre"/>
    <s v="9/27/2021"/>
    <d v="2021-01-10T00:00:00"/>
    <n v="5"/>
    <s v="UADEC -FUBA -USB -UNAL- EAFIT"/>
    <s v="S"/>
    <s v="Convenio especifico"/>
    <m/>
    <s v="Colombia  - Mèxico"/>
    <s v="Medellìn - Coahuila"/>
    <s v="Internacional"/>
    <s v="Virtual"/>
    <m/>
    <m/>
    <m/>
    <m/>
    <m/>
    <m/>
    <m/>
    <m/>
    <m/>
    <m/>
    <m/>
  </r>
  <r>
    <x v="0"/>
    <s v="ANA MARÍA RENDÓN MONTOYA"/>
    <s v="Cédula de ciudadanía"/>
    <n v="43255963"/>
    <s v="anarendon12915@correo.itm.edu.co"/>
    <s v="Estudiante"/>
    <s v="Ingeniería en Diseño Industrial"/>
    <m/>
    <s v="Facultad de Artes y Humanidades"/>
    <m/>
    <x v="0"/>
    <s v="Escuela Internacional de Diseño y Creaciòn 2021"/>
    <x v="1"/>
    <m/>
    <s v="Septiembre"/>
    <s v="9/27/2021"/>
    <d v="2021-01-10T00:00:00"/>
    <n v="5"/>
    <s v="UADEC -FUBA -USB -UNAL- EAFIT"/>
    <s v="S"/>
    <s v="Convenio especifico"/>
    <m/>
    <s v="Colombia  - Mèxico"/>
    <s v="Medellìn - Coahuila"/>
    <s v="Internacional"/>
    <s v="Virtual"/>
    <m/>
    <m/>
    <m/>
    <m/>
    <m/>
    <m/>
    <m/>
    <m/>
    <m/>
    <m/>
    <m/>
  </r>
  <r>
    <x v="0"/>
    <s v="ANA MARÍA SEPÚLVEDA CARMONA"/>
    <s v="Cédula de ciudadanía"/>
    <n v="1152214937"/>
    <s v="anasepulveda221095@correo.itm.edu.co"/>
    <s v="Estudiante"/>
    <s v="Ingeniería en Diseño Industrial"/>
    <m/>
    <s v="Facultad de Artes y Humanidades"/>
    <m/>
    <x v="0"/>
    <s v="Escuela Internacional de Diseño y Creaciòn 2021"/>
    <x v="1"/>
    <m/>
    <s v="Septiembre"/>
    <s v="9/27/2021"/>
    <d v="2021-01-10T00:00:00"/>
    <n v="5"/>
    <s v="UADEC -FUBA -USB -UNAL- EAFIT"/>
    <s v="S"/>
    <s v="Convenio especifico"/>
    <m/>
    <s v="Colombia  - Mèxico"/>
    <s v="Medellìn - Coahuila"/>
    <s v="Internacional"/>
    <s v="Virtual"/>
    <m/>
    <m/>
    <m/>
    <m/>
    <m/>
    <m/>
    <m/>
    <m/>
    <m/>
    <m/>
    <m/>
  </r>
  <r>
    <x v="0"/>
    <s v="Ana Maria_x000a_Castañeda"/>
    <s v="Cédula de ciudadanía"/>
    <n v="1022099372"/>
    <m/>
    <s v="Esudiante Pregrado "/>
    <s v="Ingeniería Biomédica "/>
    <m/>
    <s v="Facultad de Ciencias Exactas y Aplicadas"/>
    <s v="Misional"/>
    <x v="0"/>
    <s v="2do CONGRESO INTERNACIONAL DE INGENIERIA  BIOMEDICA Y BIOINGENIERIA (CI-IB&amp;BI)”"/>
    <x v="0"/>
    <m/>
    <s v="Octubre"/>
    <d v="2021-10-13T00:00:00"/>
    <d v="2021-10-15T00:00:00"/>
    <n v="3"/>
    <s v="IB&amp;BI Red Nacional de Programas de Ingeniería Boimedica y Bioingeniería"/>
    <s v="N"/>
    <s v="Evento"/>
    <m/>
    <s v="Colombia"/>
    <s v="Bogota"/>
    <s v="Nacional"/>
    <s v="Virtual"/>
    <m/>
    <m/>
    <n v="30000"/>
    <m/>
    <m/>
    <n v="832"/>
    <s v="N"/>
    <m/>
    <s v="N"/>
    <s v="N/A"/>
    <m/>
  </r>
  <r>
    <x v="0"/>
    <s v="Ana Maria_x000a_Sepúlveda"/>
    <s v="Cédula de ciudadanía"/>
    <n v="1017225037"/>
    <m/>
    <s v="Esudiante Pregrado "/>
    <s v="Ingeniería Biomédica "/>
    <m/>
    <s v="Facultad de Ciencias Exactas y Aplicadas"/>
    <s v="Misional"/>
    <x v="0"/>
    <s v="2do CONGRESO INTERNACIONAL DE INGENIERIA  BIOMEDICA Y BIOINGENIERIA (CI-IB&amp;BI)”"/>
    <x v="0"/>
    <m/>
    <s v="Octubre"/>
    <d v="2021-10-13T00:00:00"/>
    <d v="2021-10-15T00:00:00"/>
    <n v="3"/>
    <s v="IB&amp;BI Red Nacional de Programas de Ingeniería Boimedica y Bioingeniería"/>
    <s v="N"/>
    <s v="Evento"/>
    <m/>
    <s v="Colombia"/>
    <s v="Bogota"/>
    <s v="Nacional"/>
    <s v="Virtual"/>
    <m/>
    <m/>
    <n v="30000"/>
    <m/>
    <m/>
    <n v="832"/>
    <s v="N"/>
    <m/>
    <s v="N"/>
    <s v="N/A"/>
    <m/>
  </r>
  <r>
    <x v="0"/>
    <s v="ANA SOFIA RESTREPO ZAPATA"/>
    <s v="Cédula de ciudadanía"/>
    <n v="1001371389"/>
    <s v="anarestrepo300742@correo.itm.edu.co"/>
    <s v="Estudiante"/>
    <s v="Ingeniería en Diseño Industrial"/>
    <m/>
    <s v="Facultad de Artes y Humanidades"/>
    <m/>
    <x v="0"/>
    <s v="Escuela Internacional de Diseño y Creaciòn 2021"/>
    <x v="1"/>
    <m/>
    <s v="Septiembre"/>
    <s v="9/27/2021"/>
    <d v="2021-01-10T00:00:00"/>
    <n v="5"/>
    <s v="UADEC -FUBA -USB -UNAL- EAFIT"/>
    <s v="S"/>
    <s v="Convenio especifico"/>
    <m/>
    <s v="Colombia  - Mèxico"/>
    <s v="Medellìn - Coahuila"/>
    <s v="Internacional"/>
    <s v="Virtual"/>
    <m/>
    <m/>
    <m/>
    <m/>
    <m/>
    <m/>
    <m/>
    <m/>
    <m/>
    <m/>
    <m/>
  </r>
  <r>
    <x v="0"/>
    <s v="ANDERSON ALBERTO JARAMILLO MEJÍA"/>
    <s v="Cédula de ciudadanía"/>
    <n v="1020481392"/>
    <s v="anderjm97@gmail.com"/>
    <s v="Estudiante"/>
    <s v="Tecnología en Diseño Industrial"/>
    <m/>
    <s v="Facultad de Artes y Humanidades"/>
    <m/>
    <x v="0"/>
    <s v="Escuela Internacional de Diseño y Creaciòn 2021"/>
    <x v="1"/>
    <m/>
    <s v="Septiembre"/>
    <s v="9/27/2021"/>
    <d v="2021-01-10T00:00:00"/>
    <n v="5"/>
    <s v="UADEC -FUBA -USB -UNAL- EAFIT"/>
    <s v="S"/>
    <s v="Convenio especifico"/>
    <m/>
    <s v="Colombia  - Mèxico"/>
    <s v="Medellìn - Coahuila"/>
    <s v="Internacional"/>
    <s v="Virtual"/>
    <m/>
    <m/>
    <m/>
    <m/>
    <m/>
    <m/>
    <m/>
    <m/>
    <m/>
    <m/>
    <m/>
  </r>
  <r>
    <x v="0"/>
    <s v="ANDERSON COTACIO MUÑOZ"/>
    <s v="Cédula de ciudadanía"/>
    <n v="1117551197"/>
    <s v="andersoncotacio268950@correo.itm.edu.co"/>
    <s v="Estudiante"/>
    <s v="Ingeniería en Diseño Industrial"/>
    <m/>
    <s v="Facultad de Artes y Humanidades"/>
    <m/>
    <x v="0"/>
    <s v="Escuela Internacional de Diseño y Creaciòn 2021"/>
    <x v="1"/>
    <m/>
    <s v="Septiembre"/>
    <s v="9/27/2021"/>
    <d v="2021-01-10T00:00:00"/>
    <n v="5"/>
    <s v="UADEC -FUBA -USB -UNAL- EAFIT"/>
    <s v="S"/>
    <s v="Convenio especifico"/>
    <m/>
    <s v="Colombia  - Mèxico"/>
    <s v="Medellìn - Coahuila"/>
    <s v="Internacional"/>
    <s v="Virtual"/>
    <m/>
    <m/>
    <m/>
    <m/>
    <m/>
    <m/>
    <m/>
    <m/>
    <m/>
    <m/>
    <m/>
  </r>
  <r>
    <x v="0"/>
    <s v="Anderson Gallego Montoya"/>
    <s v="Cédula de ciudadanía"/>
    <n v="1128453750"/>
    <m/>
    <s v="Estudiante Posgrado"/>
    <s v="Doctorado en Ingeniería"/>
    <m/>
    <s v="Facultad de Ingenierías"/>
    <s v="Misional"/>
    <x v="0"/>
    <s v="Congreso Materialsmeet 2021"/>
    <x v="0"/>
    <s v="Effect of carbonaceous nanomaterials on the combustion characteristics of diesesl fuel using a single drop combustion"/>
    <s v="Octubre"/>
    <d v="2021-10-11T00:00:00"/>
    <n v="44482"/>
    <n v="3"/>
    <s v="Congreso Materialsmee"/>
    <s v="N"/>
    <s v="Evento"/>
    <m/>
    <s v="España"/>
    <s v="Valencia"/>
    <s v="Internacional"/>
    <s v="Presencial"/>
    <m/>
    <n v="0"/>
    <n v="0"/>
    <n v="3611389"/>
    <m/>
    <m/>
    <m/>
    <m/>
    <m/>
    <m/>
    <m/>
  </r>
  <r>
    <x v="0"/>
    <s v="ANDREA CAROLINA CUENCA BOTERO"/>
    <s v="Cédula de ciudadanía"/>
    <n v="1032366496"/>
    <s v="andreacuenca@itm.edu.co"/>
    <s v="Docente (Académico)"/>
    <s v="Ingeniería en Diseño Industrial"/>
    <m/>
    <s v="Facultad de Artes y Humanidades"/>
    <m/>
    <x v="3"/>
    <s v="Escuela Internacional de Diseño y Creaciòn 2021"/>
    <x v="1"/>
    <m/>
    <s v="Septiembre"/>
    <s v="9/27/2021"/>
    <d v="2021-01-10T00:00:00"/>
    <n v="5"/>
    <s v="UADEC -FUBA -USB -UNAL- EAFIT"/>
    <s v="S"/>
    <s v="Convenio especifico"/>
    <m/>
    <s v="Colombia  - Mèxico"/>
    <s v="Medellìn - Coahuila"/>
    <s v="Internacional"/>
    <s v="Virtual"/>
    <m/>
    <m/>
    <m/>
    <m/>
    <m/>
    <m/>
    <m/>
    <m/>
    <m/>
    <m/>
    <m/>
  </r>
  <r>
    <x v="0"/>
    <s v="ANDREA ORTIZ CANO"/>
    <s v="Cédula de ciudadanía"/>
    <n v="1001578016"/>
    <s v="andreaortiz309798@correo.itm.edu.co"/>
    <s v="Estudiante"/>
    <s v="Tecnología en Diseño Industrial"/>
    <m/>
    <s v="Facultad de Artes y Humanidades"/>
    <m/>
    <x v="0"/>
    <s v="Escuela Internacional de Diseño y Creaciòn 2021"/>
    <x v="1"/>
    <m/>
    <s v="Septiembre"/>
    <s v="9/27/2021"/>
    <d v="2021-01-10T00:00:00"/>
    <n v="5"/>
    <s v="UADEC -FUBA -USB -UNAL- EAFIT"/>
    <s v="S"/>
    <s v="Convenio especifico"/>
    <m/>
    <s v="Colombia  - Mèxico"/>
    <s v="Medellìn - Coahuila"/>
    <s v="Internacional"/>
    <s v="Virtual"/>
    <m/>
    <m/>
    <m/>
    <m/>
    <m/>
    <m/>
    <m/>
    <m/>
    <m/>
    <m/>
    <m/>
  </r>
  <r>
    <x v="0"/>
    <s v="Andrés David Estrada Marulanda"/>
    <s v="Cédula de ciudadanía"/>
    <n v="1017270344"/>
    <m/>
    <s v="Esudiante Pregrado "/>
    <s v="Artes de la Grabación y Producción Musical"/>
    <m/>
    <s v="Facultad de Artes y Humanidades"/>
    <s v="Misional"/>
    <x v="0"/>
    <s v="La Audio Engineering Society Sección Colombia, invita a toda la comunidad académica, sector productivo, ingenieros, productores musicales y grupos de investigación interesados en el área de la ingeniería de audio, el sonido y la producción sonora a participar en el ciclo de ponencias de la Conferencia Latinoamericana AES LAC 2021 a realizarse de manera virtual desde la ciudad de Medellín – Colombia."/>
    <x v="0"/>
    <s v="CONFERENCIA LATINOAMERICANA AES LAC 2021 ORGANIZADO LA AUDIO ENGINEERING SOCIETY SECCIÓN COLOMBIA"/>
    <s v="Octubre"/>
    <d v="2021-09-15T00:00:00"/>
    <d v="2021-09-17T00:00:00"/>
    <n v="3"/>
    <m/>
    <s v="N"/>
    <s v="Evento"/>
    <m/>
    <s v="Colombia"/>
    <s v="Medellín"/>
    <s v="Nacional"/>
    <s v="Virtual"/>
    <s v="Estudiante de semillero"/>
    <m/>
    <s v="10 usd"/>
    <m/>
    <m/>
    <n v="815"/>
    <s v="N"/>
    <m/>
    <s v="N"/>
    <m/>
    <m/>
  </r>
  <r>
    <x v="0"/>
    <s v="Andres David Torres Cañas"/>
    <s v="Cédula de ciudadanía"/>
    <n v="15372981"/>
    <m/>
    <s v="Docente Ocasional"/>
    <s v="Artes Visuales "/>
    <m/>
    <s v="Observatorio Astronómico"/>
    <s v="Misional"/>
    <x v="4"/>
    <s v="“Edén Cósmico Festival, astronomía, robótica y tic”"/>
    <x v="0"/>
    <s v="Edén Cósmico Festival, astronomía, robótica y TIC"/>
    <s v="Noviembre"/>
    <d v="2021-11-11T00:00:00"/>
    <d v="2021-11-15T00:00:00"/>
    <n v="5"/>
    <m/>
    <s v="N"/>
    <s v="Evento"/>
    <m/>
    <s v="Colombia"/>
    <s v="Armenia"/>
    <s v="Nacional"/>
    <s v="Presencial"/>
    <m/>
    <m/>
    <m/>
    <n v="1110888"/>
    <m/>
    <m/>
    <s v="N"/>
    <m/>
    <s v="N"/>
    <m/>
    <m/>
  </r>
  <r>
    <x v="0"/>
    <s v="Andres David Torres Cañas"/>
    <s v="Cédula de ciudadanía"/>
    <n v="15372981"/>
    <m/>
    <s v="Docente Ocasional"/>
    <s v="Artes Visuales "/>
    <m/>
    <s v="Observatorio Astronómico"/>
    <s v="Misional"/>
    <x v="4"/>
    <s v="XII Encuentro de la asociación de planetarios de America del Sur"/>
    <x v="0"/>
    <m/>
    <s v="Diciembre"/>
    <d v="2021-12-05T00:00:00"/>
    <d v="2021-12-08T00:00:00"/>
    <n v="4"/>
    <m/>
    <s v="N"/>
    <s v="Evento"/>
    <m/>
    <s v="Colombia"/>
    <s v="Bogota"/>
    <s v="Nacional"/>
    <s v="Presencial"/>
    <m/>
    <m/>
    <m/>
    <n v="1015329"/>
    <m/>
    <m/>
    <s v="N"/>
    <m/>
    <s v="N"/>
    <m/>
    <m/>
  </r>
  <r>
    <x v="0"/>
    <s v="Andrés Felipe Berrío Cartagena "/>
    <s v="Cédula de ciudadanía"/>
    <n v="1048016497"/>
    <m/>
    <s v="Esudiante Pregrado "/>
    <s v="Artes de la Grabación y Producción Musical"/>
    <m/>
    <s v="Facultad de Artes y Humanidades"/>
    <s v="Misional"/>
    <x v="0"/>
    <s v="La Audio Engineering Society Sección Colombia, invita a toda la comunidad académica, sector productivo, ingenieros, productores musicales y grupos de investigación interesados en el área de la ingeniería de audio, el sonido y la producción sonora a participar en el ciclo de ponencias de la Conferencia Latinoamericana AES LAC 2021 a realizarse de manera virtual desde la ciudad de Medellín – Colombia."/>
    <x v="0"/>
    <s v="CONFERENCIA LATINOAMERICANA AES LAC 2021 ORGANIZADO LA AUDIO ENGINEERING SOCIETY SECCIÓN COLOMBIA"/>
    <s v="Agosto"/>
    <d v="2021-09-15T00:00:00"/>
    <d v="2021-09-17T00:00:00"/>
    <n v="3"/>
    <m/>
    <s v="N"/>
    <s v="Evento"/>
    <m/>
    <s v="Colombia"/>
    <s v="Medellín"/>
    <s v="Nacional"/>
    <s v="Virtual"/>
    <s v="Estudiante de semillero"/>
    <m/>
    <s v="10 usd"/>
    <m/>
    <m/>
    <n v="815"/>
    <s v="N"/>
    <m/>
    <s v="N"/>
    <m/>
    <m/>
  </r>
  <r>
    <x v="0"/>
    <s v="Andrés Felipe Burbano Hernández"/>
    <s v="Cédula de ciudadanía"/>
    <n v="1216729426"/>
    <s v="andresburbano249993@correo.itm.edu.co"/>
    <s v="Esudiante Pregrado "/>
    <s v="Ingeniería Mecatrónica"/>
    <m/>
    <s v="Facultad de Ingenierías"/>
    <m/>
    <x v="0"/>
    <s v="Escuela de Formación Investigativa Virtual - EFI"/>
    <x v="1"/>
    <m/>
    <s v="Septiembre - noviembre"/>
    <d v="2021-09-10T00:00:00"/>
    <d v="2021-11-29T00:00:00"/>
    <n v="79"/>
    <s v="Universidad Casa Grande - Corporación Universitaria Americana"/>
    <s v="S"/>
    <s v="Convenio especifico"/>
    <m/>
    <s v="Ecuador "/>
    <m/>
    <s v="Internacional"/>
    <s v="Virtual"/>
    <m/>
    <m/>
    <m/>
    <m/>
    <m/>
    <m/>
    <m/>
    <m/>
    <m/>
    <m/>
    <m/>
  </r>
  <r>
    <x v="0"/>
    <s v="ANDRÉS FELIPE GUZMÁN HENAO"/>
    <s v="Cédula de ciudadanía"/>
    <n v="1017201916"/>
    <s v="felipeguzman05@gmail.com"/>
    <s v="Estudiante"/>
    <s v="Ingeniería Mecatrónica"/>
    <m/>
    <s v="Facultad de Ingeniería"/>
    <m/>
    <x v="0"/>
    <s v="Escuela Internacional de Diseño y Creaciòn 2021"/>
    <x v="1"/>
    <m/>
    <s v="Septiembre"/>
    <s v="09/20/2021"/>
    <s v="09/24/2021"/>
    <n v="5"/>
    <s v="UADEC -FUBA -USB -UNAL- EAFIT"/>
    <s v="S"/>
    <s v="Convenio especifico"/>
    <m/>
    <s v="Colombia  - Mèxico"/>
    <s v="Medellìn - Coahuila"/>
    <s v="Internacional"/>
    <s v="Virtual"/>
    <m/>
    <m/>
    <m/>
    <m/>
    <m/>
    <m/>
    <m/>
    <m/>
    <m/>
    <m/>
    <m/>
  </r>
  <r>
    <x v="0"/>
    <s v="ANDRÉS FELIPE JARAMILLO OSORIO"/>
    <s v="Cédula de ciudadanía"/>
    <n v="1020482052"/>
    <s v="andresjaramillo276549@correo.itm.edu.co"/>
    <s v="Estudiante"/>
    <s v="Tecnología en Calidad"/>
    <m/>
    <s v="Facultad de Ciencias Económicas y Administrativas"/>
    <m/>
    <x v="0"/>
    <s v="Escuela Internacional de Invierno 2021"/>
    <x v="1"/>
    <m/>
    <s v="Noviembre"/>
    <s v="10/19/2021"/>
    <s v="12/16/2021"/>
    <n v="20"/>
    <s v="TDEA - UPRA - UPSRJ"/>
    <s v="S"/>
    <s v="Convenio especifico"/>
    <m/>
    <s v="México - Colombia"/>
    <s v="Coahuila - Queretaro_x000a_Medellìn "/>
    <s v="Internacional"/>
    <s v="Presencial"/>
    <m/>
    <m/>
    <m/>
    <m/>
    <m/>
    <m/>
    <m/>
    <m/>
    <m/>
    <m/>
    <m/>
  </r>
  <r>
    <x v="0"/>
    <s v="ANDRÉS FELIPE MONTOYA TOBÓN"/>
    <s v="Cédula de ciudadanía"/>
    <n v="1039447030"/>
    <s v="andresmontoya@itm.edu.co"/>
    <s v="Docente (Académico)"/>
    <s v="Ingeniería en Diseño Industrial"/>
    <m/>
    <s v="Facultad de Artes y Humanidades"/>
    <m/>
    <x v="3"/>
    <s v="Escuela Internacional de Diseño y Creaciòn 2021"/>
    <x v="1"/>
    <m/>
    <s v="Septiembre"/>
    <s v="9/27/2021"/>
    <d v="2021-01-10T00:00:00"/>
    <n v="5"/>
    <s v="UADEC -FUBA -USB -UNAL- EAFIT"/>
    <s v="S"/>
    <s v="Convenio especifico"/>
    <m/>
    <s v="Colombia  - Mèxico"/>
    <s v="Medellìn - Coahuila"/>
    <s v="Internacional"/>
    <s v="Virtual"/>
    <m/>
    <m/>
    <m/>
    <m/>
    <m/>
    <m/>
    <m/>
    <m/>
    <m/>
    <m/>
    <m/>
  </r>
  <r>
    <x v="0"/>
    <s v="ANDRÉS FELIPE MONTOYA ZAPATA"/>
    <s v="Cédula de ciudadanía"/>
    <n v="1214743941"/>
    <s v="Andresmontoya246453@correo.itm.edu.co"/>
    <s v="Estudiante"/>
    <s v="Ingeniería en Diseño Industrial"/>
    <m/>
    <s v="Facultad de Artes y Humanidades"/>
    <m/>
    <x v="0"/>
    <s v="Escuela Internacional de Diseño y Creaciòn 2021"/>
    <x v="1"/>
    <m/>
    <s v="Septiembre"/>
    <s v="9/27/2021"/>
    <d v="2021-01-10T00:00:00"/>
    <n v="5"/>
    <s v="UADEC -FUBA -USB -UNAL- EAFIT"/>
    <s v="S"/>
    <s v="Convenio especifico"/>
    <m/>
    <s v="Colombia  - Mèxico"/>
    <s v="Medellìn - Coahuila"/>
    <s v="Internacional"/>
    <s v="Virtual"/>
    <m/>
    <m/>
    <m/>
    <m/>
    <m/>
    <m/>
    <m/>
    <m/>
    <m/>
    <m/>
    <m/>
  </r>
  <r>
    <x v="0"/>
    <s v="Andrés Felipe Paniagua"/>
    <s v="Cédula de ciudadanía"/>
    <n v="1216728779"/>
    <m/>
    <s v="Esudiante Pregrado "/>
    <s v="Ingeniería de Sistemas "/>
    <m/>
    <s v="Facultad de Ingenierías"/>
    <s v="Misional"/>
    <x v="0"/>
    <s v="2do CONGRESO INTERNACIONAL DE INGENIERIA  BIOMEDICA Y BIOINGENIERIA (CI-IB&amp;BI)”"/>
    <x v="0"/>
    <m/>
    <s v="Octubre"/>
    <d v="2021-10-13T00:00:00"/>
    <d v="2021-10-15T00:00:00"/>
    <n v="3"/>
    <s v="IB&amp;BI Red Nacional de Programas de Ingeniería Boimedica y Bioingeniería"/>
    <s v="N"/>
    <s v="Evento"/>
    <m/>
    <s v="Colombia"/>
    <s v="Bogota"/>
    <s v="Nacional"/>
    <s v="Virtual"/>
    <m/>
    <m/>
    <n v="30000"/>
    <m/>
    <m/>
    <n v="832"/>
    <s v="N"/>
    <m/>
    <s v="N"/>
    <s v="N/A"/>
    <m/>
  </r>
  <r>
    <x v="0"/>
    <s v="ANDRES FELIPE POSADA ZULUAGA"/>
    <s v="Cédula de ciudadanía"/>
    <n v="1000567823"/>
    <s v="Andresposada298475@correo.itm.edu.co"/>
    <s v="Estudiante"/>
    <s v="Ingeniería en Diseño Industrial"/>
    <m/>
    <s v="Facultad de Artes y Humanidades"/>
    <m/>
    <x v="0"/>
    <s v="Escuela Internacional de Diseño y Creaciòn 2021"/>
    <x v="1"/>
    <m/>
    <s v="Septiembre"/>
    <s v="9/27/2021"/>
    <d v="2021-01-10T00:00:00"/>
    <n v="5"/>
    <s v="UADEC -FUBA -USB -UNAL- EAFIT"/>
    <s v="S"/>
    <s v="Convenio especifico"/>
    <m/>
    <s v="Colombia  - Mèxico"/>
    <s v="Medellìn - Coahuila"/>
    <s v="Internacional"/>
    <s v="Virtual"/>
    <m/>
    <m/>
    <m/>
    <m/>
    <m/>
    <m/>
    <m/>
    <m/>
    <m/>
    <m/>
    <m/>
  </r>
  <r>
    <x v="0"/>
    <s v="ANDRÉS FELIPE RAMÍREZ ARANGO"/>
    <s v="Cédula de ciudadanía"/>
    <n v="1036662186"/>
    <s v="andresramirez188194@correo.itm.edu.co"/>
    <s v="Egresado"/>
    <m/>
    <m/>
    <m/>
    <m/>
    <x v="5"/>
    <s v="Escuela Internacional de Diseño y Creaciòn 2021"/>
    <x v="1"/>
    <m/>
    <s v="Septiembre"/>
    <s v="9/27/2021"/>
    <n v="44206"/>
    <n v="5"/>
    <s v="UADEC -FUBA -USB -UNAL- EAFIT"/>
    <s v="S"/>
    <s v="Convenio especifico"/>
    <m/>
    <s v="Colombia  - Mèxico"/>
    <s v="Medellìn - Coahuila"/>
    <s v="Internacional"/>
    <s v="Virtual"/>
    <m/>
    <m/>
    <m/>
    <m/>
    <m/>
    <m/>
    <m/>
    <m/>
    <m/>
    <m/>
    <m/>
  </r>
  <r>
    <x v="0"/>
    <s v="ANDRÉS FELIPE RAMÍREZ BARRERA"/>
    <s v="Cédula de ciudadanía"/>
    <n v="71267247"/>
    <s v="andresramirez@itm.edu.co"/>
    <s v="Conferencista"/>
    <s v="Dpto. de Mecatrónica y Electromecánica"/>
    <m/>
    <s v="Facultad de Ingeniería"/>
    <m/>
    <x v="2"/>
    <s v="Escuela Internacional de Diseño y Creaciòn 2021"/>
    <x v="1"/>
    <m/>
    <s v="Septiembre"/>
    <s v="9/27/2021"/>
    <n v="44206"/>
    <n v="5"/>
    <s v="UADEC -FUBA -USB -UNAL- EAFIT"/>
    <s v="S"/>
    <s v="Convenio especifico"/>
    <m/>
    <s v="Colombia  - Mèxico"/>
    <s v="Medellìn - Coahuila"/>
    <s v="Internacional"/>
    <s v="Virtual"/>
    <m/>
    <m/>
    <m/>
    <m/>
    <m/>
    <m/>
    <m/>
    <m/>
    <m/>
    <m/>
    <m/>
  </r>
  <r>
    <x v="0"/>
    <s v="ANDRES FELIPE SANCHEZ VALENCIA"/>
    <s v="Cédula de ciudadanía"/>
    <n v="1053853448"/>
    <s v="andressanchez223421@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2"/>
    <s v="Andres Garcia Quinchia"/>
    <s v="Cédula de ciudadanía"/>
    <n v="1152471317"/>
    <s v="andresgarcia269005@correo.itm.edu.co"/>
    <s v="Estudiante Pregrado "/>
    <s v="Química Industrial"/>
    <m/>
    <s v="Facultad de Ciencias Exactas y Aplicadas"/>
    <s v="Misional"/>
    <x v="0"/>
    <s v="Intercambio Académico "/>
    <x v="3"/>
    <s v="N/A"/>
    <s v="Septiembre"/>
    <n v="44417"/>
    <n v="44540"/>
    <s v="1 semestre "/>
    <s v="UNIVERSIDAD AUTONOMA DE TLAXCALA"/>
    <s v="S"/>
    <s v="E-movies"/>
    <s v="OUI 2021-1"/>
    <s v="México"/>
    <s v="TLAXCALA DE XICOHTENCATL"/>
    <s v="Internacional"/>
    <s v="Virtual"/>
    <m/>
    <m/>
    <m/>
    <m/>
    <m/>
    <m/>
    <m/>
    <m/>
    <m/>
    <m/>
    <s v="Convocatoria eMOVIES -OUI 2021-1"/>
  </r>
  <r>
    <x v="2"/>
    <s v="Andres Garcia Quinchía "/>
    <s v="Cédula de ciudadanía"/>
    <n v="1152471317"/>
    <s v="andresgarcia269005@correo.itm.edu.co"/>
    <s v="Estudiante Pregrado "/>
    <s v="Química Industrial"/>
    <m/>
    <s v="Facultad de Ciencias Exactas y Aplicadas"/>
    <s v="Misional"/>
    <x v="0"/>
    <s v="Programa Local de Movilidad Académica (PALOMA 2021-1"/>
    <x v="3"/>
    <s v="N/A"/>
    <s v="Febrero"/>
    <s v="Febrero"/>
    <s v="Junio "/>
    <s v="1 semestre"/>
    <s v="la Institución Universitaria Colegio Mayor de Antioquia"/>
    <s v="S"/>
    <s v="Paloma"/>
    <m/>
    <s v="Colombia"/>
    <s v="Medellin"/>
    <s v="Nacional"/>
    <s v="Virtual"/>
    <m/>
    <m/>
    <m/>
    <m/>
    <m/>
    <m/>
    <m/>
    <m/>
    <m/>
    <m/>
    <m/>
  </r>
  <r>
    <x v="0"/>
    <s v="ANDRÉS HENAO ALVEAR"/>
    <s v="Cédula de ciudadanía"/>
    <n v="1020462450"/>
    <s v="Andreshenao166216@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1"/>
    <s v="ANDRES HERRERA GRANDA"/>
    <s v="Cédula de ciudadanía"/>
    <n v="1148145068"/>
    <s v="andresherrera@itm.edu.co"/>
    <s v="Esudiante Pregrado "/>
    <s v="Ingeniería Electrónica "/>
    <m/>
    <s v="Facultad de Ingenierías"/>
    <s v="Misional"/>
    <x v="0"/>
    <s v="XVII Congreso Internacional sobre el Enfoque Basado en_x000a_Competencias CIEBC2021"/>
    <x v="0"/>
    <s v="Aporte de las estrategias de internacionalización curricular al desarrollo de las competencias sei de los estudiantes de ingeniería del ITM"/>
    <s v="Marzo"/>
    <n v="44272"/>
    <n v="44274"/>
    <n v="3"/>
    <s v="Centro Internacional de Servicios de Educación, Investigación y Desarrollo CISEID"/>
    <s v="N"/>
    <s v="Evento"/>
    <m/>
    <m/>
    <m/>
    <s v="Nacional"/>
    <s v="Virtual"/>
    <s v="Didactica de las matematicas"/>
    <n v="0"/>
    <n v="1185835"/>
    <n v="0"/>
    <n v="1185835"/>
    <n v="149"/>
    <m/>
    <m/>
    <m/>
    <m/>
    <m/>
  </r>
  <r>
    <x v="0"/>
    <s v="ANDRÉS MAURICIO GUTIÉRREZ SALAZAR"/>
    <s v="Cédula de ciudadanía"/>
    <n v="1036676577"/>
    <s v="andresgutierrez256619@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2"/>
    <s v="Andrés Mauricio Muñoz García"/>
    <s v="Cédula de ciudadanía"/>
    <n v="1040730113"/>
    <s v="andresmunoz@itm.edu.co"/>
    <s v="Docente Ocasional"/>
    <s v="Construcción de Acabados Arquitectónicos "/>
    <m/>
    <s v="Facultad de Ciencias Exactas y Aplicadas"/>
    <s v="Misional"/>
    <x v="1"/>
    <s v="salida a campo en_x000a_el marco del proyecto de código P20248"/>
    <x v="4"/>
    <s v="N/A"/>
    <s v="Noviembre"/>
    <n v="44525"/>
    <n v="44536"/>
    <s v="12 días"/>
    <s v="N/A"/>
    <m/>
    <s v="Convenio especifico"/>
    <m/>
    <s v="Colombia"/>
    <s v="Municipio de Caucasia "/>
    <s v="Nacional"/>
    <s v="Presencial"/>
    <m/>
    <m/>
    <m/>
    <m/>
    <m/>
    <m/>
    <m/>
    <m/>
    <m/>
    <m/>
    <s v="Los Viaticos se gestionaron por la dirección de Investigación dado que el proyecto tenia contemplada las salidas"/>
  </r>
  <r>
    <x v="0"/>
    <s v="Andrés Nevado Vélez"/>
    <s v="Cédula de ciudadanía"/>
    <n v="1036680675"/>
    <m/>
    <s v="Esudiante Pregrado "/>
    <s v="Artes de la Grabación y Producción Musical"/>
    <m/>
    <s v="Facultad de Artes y Humanidades"/>
    <s v="Misional"/>
    <x v="0"/>
    <s v="La Audio Engineering Society Sección Colombia, invita a toda la comunidad académica, sector productivo, ingenieros, productores musicales y grupos de investigación interesados en el área de la ingeniería de audio, el sonido y la producción sonora a participar en el ciclo de ponencias de la Conferencia Latinoamericana AES LAC 2021 a realizarse de manera virtual desde la ciudad de Medellín – Colombia."/>
    <x v="0"/>
    <s v="CONFERENCIA LATINOAMERICANA AES LAC 2021 ORGANIZADO LA AUDIO ENGINEERING SOCIETY SECCIÓN COLOMBIA"/>
    <s v="Junio"/>
    <n v="44454"/>
    <n v="44456"/>
    <n v="3"/>
    <m/>
    <s v="N"/>
    <s v="Evento"/>
    <m/>
    <s v="Colombia"/>
    <s v="Medellín"/>
    <s v="Nacional"/>
    <s v="Virtual"/>
    <s v="N/A"/>
    <m/>
    <s v="10 usd"/>
    <m/>
    <m/>
    <n v="815"/>
    <s v="N"/>
    <m/>
    <s v="N"/>
    <m/>
    <m/>
  </r>
  <r>
    <x v="0"/>
    <s v="ANDRÉS PUERTA ORTEGA"/>
    <s v="Cédula de ciudadanía"/>
    <n v="1039470467"/>
    <s v="andrespuerta224118@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ANDRES VILLLADA ORTIZ"/>
    <s v="Cédula de ciudadanía"/>
    <n v="1040759147"/>
    <s v="andresvillada281948@correo.itm.edu.com"/>
    <s v="Estudiante"/>
    <s v="Tecnolog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ANDREW STEPHEN USMA CARDONA"/>
    <s v="Cédula de ciudadanía"/>
    <n v="8064952"/>
    <s v="andrewusma214374@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ANGELA TATIANA VILLARREAL GONZALEZ"/>
    <s v="Cédula de ciudadanía"/>
    <n v="1020490308"/>
    <s v="angelavillarreal247093@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ANGELICA VASQUEZ"/>
    <s v="Cédula de ciudadanía"/>
    <n v="1017245218"/>
    <s v="angelicavasquez245359@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Angie Carolina Cruz Carmona"/>
    <s v="Cédula de ciudadanía"/>
    <n v="1001653099"/>
    <s v="ANGIECRUZ252864@CORREO.ITM.EDU.CO"/>
    <s v="Estudiante Pregrado"/>
    <s v="Ingeniería en Diseño Industrial"/>
    <m/>
    <s v="Facultad de Artes y Humanidades"/>
    <m/>
    <x v="0"/>
    <s v="Intercambio en el Marco del programa  paloma"/>
    <x v="2"/>
    <m/>
    <s v="Febrero"/>
    <n v="44228"/>
    <n v="44346"/>
    <n v="120"/>
    <s v="Universidad San Buenaventura"/>
    <s v="S"/>
    <s v="Paloma"/>
    <m/>
    <s v="Colombia"/>
    <s v="Medellín"/>
    <s v="Nacional"/>
    <s v="Virtual"/>
    <m/>
    <m/>
    <m/>
    <m/>
    <m/>
    <m/>
    <m/>
    <m/>
    <m/>
    <m/>
    <m/>
  </r>
  <r>
    <x v="0"/>
    <s v="ANGIE CAROLINA CRUZ CARMONA"/>
    <s v="Cédula de ciudadanía"/>
    <n v="1001653099"/>
    <s v="cruzcangie@gmail.com"/>
    <s v="Estudiante"/>
    <s v="Ingeniería en Diseño Industrial"/>
    <m/>
    <s v="Facultad de Artes y Humanidades"/>
    <m/>
    <x v="0"/>
    <s v="The Innovation Academy for Women of the Americas"/>
    <x v="1"/>
    <m/>
    <s v="Junio"/>
    <s v="06/14/2021"/>
    <n v="44446"/>
    <n v="26"/>
    <s v="UPSRJ - UNM"/>
    <s v="S"/>
    <s v="Convenio especifico"/>
    <s v="UN 21-12"/>
    <s v="México - EEUU"/>
    <s v="Queretaro_x000a_Nuevo México_x000a_"/>
    <s v="Internacional"/>
    <s v="Virtual"/>
    <m/>
    <m/>
    <m/>
    <m/>
    <m/>
    <m/>
    <m/>
    <m/>
    <m/>
    <m/>
    <m/>
  </r>
  <r>
    <x v="0"/>
    <s v="ANGIE CAROLINA CRUZ CARMONA"/>
    <s v="Cédula de ciudadanía"/>
    <n v="1001653099"/>
    <s v="angiecruz252864@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ANGIE CATHERINE ERAZO HINESTROZA"/>
    <s v="Cédula de ciudadanía"/>
    <n v="1214724840"/>
    <s v="angieerazo256273@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Arboleda Rodríguez Kelly Johana"/>
    <s v="Cédula de ciudadanía"/>
    <n v="1152693493"/>
    <m/>
    <s v="Esudiante Pregrado "/>
    <s v="Tecnología en Informática Musical "/>
    <m/>
    <s v="Facultad de Artes y Humanidades"/>
    <s v="Misional"/>
    <x v="0"/>
    <s v="La Audio Engineering Society Sección Colombia, invita a toda la comunidad académica, sector productivo, ingenieros, productores musicales y grupos de investigación interesados en el área de la ingeniería de audio, el sonido y la producción sonora a participar en el ciclo de ponencias de la Conferencia Latinoamericana AES LAC 2021 a realizarse de manera virtual desde la ciudad de Medellín – Colombia."/>
    <x v="0"/>
    <s v="CONFERENCIA LATINOAMERICANA AES LAC 2021 ORGANIZADO LA AUDIO ENGINEERING SOCIETY SECCIÓN COLOMBIA"/>
    <s v="Julio"/>
    <n v="44454"/>
    <n v="44456"/>
    <n v="3"/>
    <m/>
    <s v="N"/>
    <s v="Evento"/>
    <m/>
    <s v="Colombia"/>
    <s v="Medellín"/>
    <s v="Nacional"/>
    <s v="Virtual"/>
    <s v="Estudiante de semillero"/>
    <m/>
    <s v="10 usd"/>
    <m/>
    <m/>
    <n v="815"/>
    <s v="N"/>
    <m/>
    <s v="N"/>
    <m/>
    <m/>
  </r>
  <r>
    <x v="0"/>
    <s v="Aristizabal Ramírez Jerónimo "/>
    <s v="Cédula de ciudadanía"/>
    <n v="1152452573"/>
    <m/>
    <s v="Esudiante Pregrado "/>
    <s v="Artes de la Grabación y Producción Musical"/>
    <m/>
    <s v="Facultad de Artes y Humanidades"/>
    <s v="Misional"/>
    <x v="0"/>
    <s v="La Audio Engineering Society Sección Colombia, invita a toda la comunidad académica, sector productivo, ingenieros, productores musicales y grupos de investigación interesados en el área de la ingeniería de audio, el sonido y la producción sonora a participar en el ciclo de ponencias de la Conferencia Latinoamericana AES LAC 2021 a realizarse de manera virtual desde la ciudad de Medellín – Colombia."/>
    <x v="0"/>
    <s v="CONFERENCIA LATINOAMERICANA AES LAC 2021 ORGANIZADO LA AUDIO ENGINEERING SOCIETY SECCIÓN COLOMBIA"/>
    <s v="Noviembre"/>
    <n v="44454"/>
    <n v="44456"/>
    <n v="3"/>
    <m/>
    <s v="N"/>
    <s v="Evento"/>
    <m/>
    <s v="Colombia"/>
    <s v="Medellín"/>
    <s v="Nacional"/>
    <s v="Virtual"/>
    <s v="Estudiante de semillero"/>
    <m/>
    <s v="10 usd"/>
    <m/>
    <m/>
    <n v="815"/>
    <s v="N"/>
    <m/>
    <s v="N"/>
    <m/>
    <m/>
  </r>
  <r>
    <x v="0"/>
    <s v="Arlen Santiago_x000a_Agudelo Monsalve"/>
    <s v="Cédula de ciudadanía"/>
    <n v="1000874677"/>
    <m/>
    <s v="Esudiante Pregrado "/>
    <s v="Ingeniería Biomédica "/>
    <m/>
    <s v="Facultad de Ciencias Exactas y Aplicadas"/>
    <s v="Misional"/>
    <x v="0"/>
    <s v="2do CONGRESO INTERNACIONAL DE INGENIERIA  BIOMEDICA Y BIOINGENIERIA (CI-IB&amp;BI)”"/>
    <x v="0"/>
    <m/>
    <s v="Octubre"/>
    <n v="44482"/>
    <n v="44484"/>
    <n v="3"/>
    <s v="IB&amp;BI Red Nacional de Programas de Ingeniería Boimedica y Bioingeniería"/>
    <s v="N"/>
    <s v="Evento"/>
    <m/>
    <s v="Colombia"/>
    <s v="Bogota"/>
    <s v="Nacional"/>
    <s v="Virtual"/>
    <m/>
    <m/>
    <n v="30000"/>
    <m/>
    <m/>
    <n v="832"/>
    <s v="N"/>
    <m/>
    <s v="N"/>
    <s v="N/A"/>
    <m/>
  </r>
  <r>
    <x v="0"/>
    <s v="Avendaño Alzate Pablo Andrés "/>
    <s v="Cédula de ciudadanía"/>
    <n v="1152462306"/>
    <m/>
    <s v="Esudiante Pregrado "/>
    <s v="Artes de la Grabación y Producción Musical"/>
    <m/>
    <s v="Facultad de Artes y Humanidades"/>
    <s v="Misional"/>
    <x v="0"/>
    <s v="La Audio Engineering Society Sección Colombia, invita a toda la comunidad académica, sector productivo, ingenieros, productores musicales y grupos de investigación interesados en el área de la ingeniería de audio, el sonido y la producción sonora a participar en el ciclo de ponencias de la Conferencia Latinoamericana AES LAC 2021 a realizarse de manera virtual desde la ciudad de Medellín – Colombia."/>
    <x v="0"/>
    <s v="CONFERENCIA LATINOAMERICANA AES LAC 2021 ORGANIZADO LA AUDIO ENGINEERING SOCIETY SECCIÓN COLOMBIA"/>
    <s v="Febrero"/>
    <n v="44454"/>
    <n v="44456"/>
    <n v="3"/>
    <m/>
    <s v="N"/>
    <s v="Evento"/>
    <m/>
    <s v="Colombia"/>
    <s v="Medellín"/>
    <s v="Nacional"/>
    <s v="Virtual"/>
    <s v="N/A"/>
    <m/>
    <s v="10 usd"/>
    <m/>
    <m/>
    <n v="815"/>
    <s v="N"/>
    <m/>
    <s v="N"/>
    <m/>
    <m/>
  </r>
  <r>
    <x v="0"/>
    <s v="Bayron Jesit Ospina Cifuentes"/>
    <s v="Cédula de ciudadanía"/>
    <n v="98565501"/>
    <m/>
    <s v="Docente Ocasional"/>
    <s v="Ingeniería Electrónica "/>
    <m/>
    <s v="Facultad de Ingenierías"/>
    <s v="Misional"/>
    <x v="1"/>
    <s v="Pasantía trabajo colaborativo espejo IES Unidades Tecnologicas de Santander"/>
    <x v="5"/>
    <m/>
    <s v="Noviembre"/>
    <n v="44516"/>
    <n v="44519"/>
    <n v="4"/>
    <m/>
    <s v="N"/>
    <s v="Evento"/>
    <m/>
    <s v="Colombia"/>
    <s v="Bucaramanga"/>
    <s v="Nacional"/>
    <s v="Presencial"/>
    <m/>
    <m/>
    <m/>
    <n v="1827136"/>
    <m/>
    <m/>
    <s v="N"/>
    <m/>
    <s v="N"/>
    <m/>
    <m/>
  </r>
  <r>
    <x v="0"/>
    <s v="Beleño Sierra Juan Pablo"/>
    <s v="Cédula de ciudadanía"/>
    <n v="1000644987"/>
    <m/>
    <s v="Esudiante Pregrado "/>
    <s v="Artes de la Grabación y Producción Musical"/>
    <m/>
    <s v="Facultad de Artes y Humanidades"/>
    <s v="Misional"/>
    <x v="0"/>
    <s v="La Audio Engineering Society Sección Colombia, invita a toda la comunidad académica, sector productivo, ingenieros, productores musicales y grupos de investigación interesados en el área de la ingeniería de audio, el sonido y la producción sonora a participar en el ciclo de ponencias de la Conferencia Latinoamericana AES LAC 2021 a realizarse de manera virtual desde la ciudad de Medellín – Colombia."/>
    <x v="0"/>
    <s v="CONFERENCIA LATINOAMERICANA AES LAC 2021 ORGANIZADO LA AUDIO ENGINEERING SOCIETY SECCIÓN COLOMBIA"/>
    <s v="Diciembre"/>
    <n v="44454"/>
    <n v="44456"/>
    <n v="3"/>
    <m/>
    <s v="N"/>
    <s v="Evento"/>
    <m/>
    <s v="Colombia"/>
    <s v="Medellín"/>
    <s v="Nacional"/>
    <s v="Virtual"/>
    <s v="N/A"/>
    <m/>
    <s v="10 usd"/>
    <m/>
    <m/>
    <n v="815"/>
    <s v="N"/>
    <m/>
    <s v="N"/>
    <m/>
    <m/>
  </r>
  <r>
    <x v="0"/>
    <s v="Benjamín Medina Martínez"/>
    <s v="Cédula de ciudadanía"/>
    <n v="1039473197"/>
    <m/>
    <s v="Esudiante Pregrado "/>
    <s v="Artes de la Grabación y Producción Musical"/>
    <m/>
    <s v="Facultad de Artes y Humanidades"/>
    <s v="Misional"/>
    <x v="0"/>
    <s v="La Audio Engineering Society Sección Colombia, invita a toda la comunidad académica, sector productivo, ingenieros, productores musicales y grupos de investigación interesados en el área de la ingeniería de audio, el sonido y la producción sonora a participar en el ciclo de ponencias de la Conferencia Latinoamericana AES LAC 2021 a realizarse de manera virtual desde la ciudad de Medellín – Colombia."/>
    <x v="0"/>
    <s v="CONFERENCIA LATINOAMERICANA AES LAC 2021 ORGANIZADO LA AUDIO ENGINEERING SOCIETY SECCIÓN COLOMBIA"/>
    <s v="Noviembre"/>
    <n v="44454"/>
    <n v="44456"/>
    <n v="3"/>
    <m/>
    <s v="N"/>
    <s v="Evento"/>
    <m/>
    <s v="Colombia"/>
    <s v="Medellín"/>
    <s v="Nacional"/>
    <s v="Virtual"/>
    <s v="Estudiante de semillero"/>
    <m/>
    <s v="10 usd"/>
    <m/>
    <m/>
    <n v="815"/>
    <s v="N"/>
    <m/>
    <s v="N"/>
    <m/>
    <m/>
  </r>
  <r>
    <x v="0"/>
    <s v="BERÓNICA SALAS MEDINA"/>
    <s v="Cédula de ciudadanía"/>
    <n v="1001580815"/>
    <s v="beronicasalas290566@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Bonie Johana Restrepo Cuestas"/>
    <s v="Cédula de ciudadanía"/>
    <n v="24694065"/>
    <m/>
    <s v="Esudiante Pregrado "/>
    <s v="Ingeniería Electrónica "/>
    <m/>
    <s v="Facultad de Ingenierías"/>
    <s v="Misional"/>
    <x v="0"/>
    <s v="SmartTech-IC 2021: Second International Conference on Smart Technologies, Systems and Applications."/>
    <x v="0"/>
    <s v="Ponencia titulada “Python Graphical User Interface (GUI) application based on Bishop's model for evaluation of solar cell characteristics” en el evento SmartTech-IC 2021"/>
    <s v="Diciembre"/>
    <n v="44531"/>
    <n v="44533"/>
    <n v="3"/>
    <m/>
    <s v="N"/>
    <s v="Evento"/>
    <m/>
    <s v="Colombia"/>
    <s v="Medellín"/>
    <s v="Nacional"/>
    <s v="Virtual"/>
    <m/>
    <m/>
    <s v="280 usd"/>
    <m/>
    <m/>
    <m/>
    <s v="N"/>
    <m/>
    <s v="N"/>
    <m/>
    <m/>
  </r>
  <r>
    <x v="0"/>
    <s v="BRANDON STIVEN CARO GÓMEZ"/>
    <s v="Cédula de ciudadanía"/>
    <n v="1001538991"/>
    <s v="Brandoncaro279129@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BRAYAN ALEXANDER VELEZ BUSTAMANTE"/>
    <s v="Cédula de ciudadanía"/>
    <n v="1000754839"/>
    <s v="brayanvelez252183@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BRAYAN MARÍN"/>
    <s v="Cédula de ciudadanía"/>
    <n v="1038092501"/>
    <s v="marinbrayan085@gmail.com"/>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BRAYAN STEVEN LONDOÑO ACOSTA"/>
    <s v="Cédula de ciudadanía"/>
    <n v="1017257295"/>
    <s v="brayanlondono252118@correo.itm.edu.co"/>
    <s v="Estudiante"/>
    <s v="Contaduría Pública"/>
    <m/>
    <s v="Facultad de Ciencias Económicas y Administrativas"/>
    <m/>
    <x v="0"/>
    <s v="Escuela Internacional de Diseño y Creaciòn 2021"/>
    <x v="1"/>
    <m/>
    <s v="Septiembre"/>
    <s v="9/27/2021"/>
    <n v="44206"/>
    <n v="5"/>
    <s v="UADEC -FUBA -USB -UNAL- EAFIT"/>
    <s v="S"/>
    <s v="Convenio especifico"/>
    <m/>
    <s v="Colombia  - Mèxico"/>
    <s v="Medellìn - Coahuila"/>
    <s v="Internacional"/>
    <s v="Virtual"/>
    <m/>
    <m/>
    <m/>
    <m/>
    <m/>
    <m/>
    <m/>
    <m/>
    <m/>
    <m/>
    <m/>
  </r>
  <r>
    <x v="0"/>
    <s v="Breiner Cano"/>
    <s v="Cédula de ciudadanía"/>
    <n v="1000564568"/>
    <m/>
    <s v="Esudiante Pregrado "/>
    <s v="Tecnología en Análisis de Costos y Presupuestos - Presencial"/>
    <m/>
    <s v="Facultad de Ciencias Económicas y Administrativas"/>
    <s v="Misional"/>
    <x v="0"/>
    <s v="Audiencia Publica Proyectos de ley - reforma al icetex Congreso de la Republica "/>
    <x v="0"/>
    <s v="Audiencia Publica Proyectos de ley - reforma al icetex Congreso de la Republica "/>
    <s v="Octubre"/>
    <n v="44496"/>
    <n v="44498"/>
    <n v="3"/>
    <m/>
    <s v="N"/>
    <s v="Evento"/>
    <m/>
    <s v="Colombia"/>
    <s v="Bogota"/>
    <s v="Nacional"/>
    <s v="Presencial"/>
    <m/>
    <m/>
    <m/>
    <n v="617160"/>
    <m/>
    <m/>
    <s v="N"/>
    <m/>
    <s v="N"/>
    <m/>
    <m/>
  </r>
  <r>
    <x v="0"/>
    <s v="CAMILO ANDRES LARADA GOMEZ"/>
    <s v="Cédula de ciudadanía"/>
    <n v="1017251099"/>
    <s v="camilolarada@gmail.com"/>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CAMILO CIFUENTES VELASQUEZ"/>
    <s v="Cédula de ciudadanía"/>
    <n v="1039472351"/>
    <s v="Camilocifuentes249290@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CAMILO RIVERA VÁSQUEZ"/>
    <s v="Cédula de ciudadanía"/>
    <n v="1037588311"/>
    <s v="camilorivera@itm.edu.co"/>
    <s v="Docente (Académico)"/>
    <s v="Departamento de Diseño "/>
    <m/>
    <s v="Facultad de Artes y Humanidades"/>
    <m/>
    <x v="3"/>
    <s v="Escuela Internacional de Diseño y Creaciòn 2021"/>
    <x v="1"/>
    <m/>
    <s v="Septiembre"/>
    <s v="9/27/2021"/>
    <n v="44206"/>
    <n v="5"/>
    <s v="UADEC -FUBA -USB -UNAL- EAFIT"/>
    <s v="S"/>
    <s v="Convenio especifico"/>
    <m/>
    <s v="Colombia  - Mèxico"/>
    <s v="Medellìn - Coahuila"/>
    <s v="Internacional"/>
    <s v="Virtual"/>
    <m/>
    <m/>
    <m/>
    <m/>
    <m/>
    <m/>
    <m/>
    <m/>
    <m/>
    <m/>
    <m/>
  </r>
  <r>
    <x v="2"/>
    <s v="Caren Briyidt Hoyos Estrada"/>
    <s v="Cédula de ciudadanía"/>
    <n v="1000883668"/>
    <s v="carenhoyos253443@correo.itm.edu.co"/>
    <s v="Estudiante Pregrado "/>
    <s v="Ingeniería Biomédica "/>
    <m/>
    <s v="Facultad de Ciencias Exactas y Aplicadas"/>
    <s v="Misional"/>
    <x v="0"/>
    <s v="Intercambio Académico "/>
    <x v="3"/>
    <s v="N/A"/>
    <m/>
    <m/>
    <m/>
    <m/>
    <m/>
    <s v="S"/>
    <s v="DAAD"/>
    <m/>
    <s v="Alemania "/>
    <m/>
    <s v="Internacional"/>
    <s v="Presencial"/>
    <m/>
    <m/>
    <m/>
    <m/>
    <m/>
    <m/>
    <m/>
    <m/>
    <m/>
    <m/>
    <s v="Convocatoria DAAD"/>
  </r>
  <r>
    <x v="0"/>
    <s v="CARLOS DANIEL CORREA VANEGAS"/>
    <s v="Cédula de ciudadanía"/>
    <n v="1000869421"/>
    <s v="Carloscv1104@gmail.com"/>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CARLOS GABRIEL RESTREPO IBARRA"/>
    <s v="Cédula de ciudadanía"/>
    <n v="1036658228"/>
    <s v="carlosrestrepo@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Carlos Junior Sanabria Escobar"/>
    <s v="Cédula de ciudadanía"/>
    <n v="1048217960"/>
    <s v="carlossanabria309811@correo.itm.edu.co"/>
    <s v="Esudiante Pregrado "/>
    <s v="Ingeniería Mecatrónica"/>
    <m/>
    <s v="Facultad de Ingenierías"/>
    <m/>
    <x v="0"/>
    <s v="Escuela de Formación Investigativa Virtual - EFI"/>
    <x v="1"/>
    <m/>
    <s v="Septiembre - noviembre"/>
    <n v="44449"/>
    <n v="44529"/>
    <n v="80"/>
    <s v="Universidad Casa Grande - Corporación Universitaria Americana"/>
    <s v="S"/>
    <s v="Convenio especifico"/>
    <m/>
    <s v="Ecuador "/>
    <m/>
    <s v="Internacional"/>
    <s v="Virtual"/>
    <m/>
    <m/>
    <m/>
    <m/>
    <m/>
    <m/>
    <m/>
    <m/>
    <m/>
    <m/>
    <m/>
  </r>
  <r>
    <x v="0"/>
    <s v="CARLOS MARIO METAURTE SÁNCHEZ​"/>
    <s v="Cédula de ciudadanía"/>
    <n v="1152200944"/>
    <s v="carlosmetaurte164355@correo.itm.edu.co"/>
    <s v="Egresado"/>
    <s v="Ingeniería en Diseño Industrial"/>
    <m/>
    <s v="Facultad de Artes y Humanidades"/>
    <m/>
    <x v="5"/>
    <s v="Escuela Internacional de Diseño y Creaciòn 2021"/>
    <x v="1"/>
    <m/>
    <s v="Septiembre"/>
    <s v="9/27/2021"/>
    <n v="44206"/>
    <n v="5"/>
    <s v="UADEC -FUBA -USB -UNAL- EAFIT"/>
    <s v="S"/>
    <s v="Convenio especifico"/>
    <m/>
    <s v="Colombia  - Mèxico"/>
    <s v="Medellìn - Coahuila"/>
    <s v="Internacional"/>
    <s v="Virtual"/>
    <m/>
    <m/>
    <m/>
    <m/>
    <m/>
    <m/>
    <m/>
    <m/>
    <m/>
    <m/>
    <m/>
  </r>
  <r>
    <x v="0"/>
    <s v="Carlos Mario_x000a_Meléndez Medina"/>
    <s v="Cédula de ciudadanía"/>
    <n v="1040049783"/>
    <m/>
    <s v="Esudiante Pregrado "/>
    <s v="Ingeniería Biomédica "/>
    <m/>
    <s v="Facultad de Ciencias Exactas y Aplicadas"/>
    <s v="Misional"/>
    <x v="0"/>
    <s v="2do CONGRESO INTERNACIONAL DE INGENIERIA  BIOMEDICA Y BIOINGENIERIA (CI-IB&amp;BI)”"/>
    <x v="0"/>
    <m/>
    <s v="Octubre"/>
    <n v="44482"/>
    <n v="44484"/>
    <n v="3"/>
    <s v="IB&amp;BI Red Nacional de Programas de Ingeniería Boimedica y Bioingeniería"/>
    <s v="N"/>
    <s v="Evento"/>
    <m/>
    <s v="Colombia"/>
    <s v="Bogota"/>
    <s v="Nacional"/>
    <s v="Virtual"/>
    <m/>
    <m/>
    <n v="30000"/>
    <m/>
    <m/>
    <n v="832"/>
    <s v="N"/>
    <m/>
    <s v="N"/>
    <s v="N/A"/>
    <m/>
  </r>
  <r>
    <x v="0"/>
    <s v="Carolina Gómez Daza"/>
    <s v="Cédula de ciudadanía"/>
    <n v="1000407074"/>
    <m/>
    <s v="Esudiante Pregrado "/>
    <s v="Artes de la Grabación y Producción Musical"/>
    <m/>
    <s v="Facultad de Artes y Humanidades"/>
    <s v="Misional"/>
    <x v="0"/>
    <s v="La Audio Engineering Society Sección Colombia, invita a toda la comunidad académica, sector productivo, ingenieros, productores musicales y grupos de investigación interesados en el área de la ingeniería de audio, el sonido y la producción sonora a participar en el ciclo de ponencias de la Conferencia Latinoamericana AES LAC 2021 a realizarse de manera virtual desde la ciudad de Medellín – Colombia."/>
    <x v="0"/>
    <s v="CONFERENCIA LATINOAMERICANA AES LAC 2021 ORGANIZADO LA AUDIO ENGINEERING SOCIETY SECCIÓN COLOMBIA"/>
    <s v="Mayo"/>
    <n v="44454"/>
    <n v="44456"/>
    <n v="3"/>
    <m/>
    <s v="N"/>
    <s v="Evento"/>
    <m/>
    <s v="Colombia"/>
    <s v="Medellín"/>
    <s v="Nacional"/>
    <s v="Virtual"/>
    <s v="Estudiante de semillero"/>
    <m/>
    <s v="10 usd"/>
    <m/>
    <m/>
    <n v="815"/>
    <s v="N"/>
    <m/>
    <s v="N"/>
    <m/>
    <m/>
  </r>
  <r>
    <x v="0"/>
    <s v="CAROLINA LONDOÑO ACOSTA"/>
    <s v="Cédula de ciudadanía"/>
    <n v="1035234102"/>
    <s v="carolinalondono223633@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Carolina Marcela Viloria Barragán"/>
    <s v="Cédula de ciudadanía"/>
    <n v="39460686"/>
    <m/>
    <s v="Docente Ocasional"/>
    <s v="Ingeniería Biomédica "/>
    <m/>
    <s v="Facultad de Ciencias Exactas y Aplicadas"/>
    <s v="Misional"/>
    <x v="1"/>
    <s v="El XXIII Simposio de Imagen, Procesamiento de Señales y visión artificial (STSIVA 2021)"/>
    <x v="4"/>
    <m/>
    <s v="Septiembre"/>
    <n v="44454"/>
    <n v="44456"/>
    <n v="3"/>
    <s v="Miniterio de ciencias"/>
    <s v="N"/>
    <s v="Evento"/>
    <m/>
    <s v="Colombia"/>
    <s v="Bogotá"/>
    <s v="Nacional"/>
    <s v="Virtual"/>
    <m/>
    <n v="0"/>
    <n v="580000"/>
    <n v="0"/>
    <n v="0"/>
    <m/>
    <m/>
    <m/>
    <m/>
    <m/>
    <m/>
  </r>
  <r>
    <x v="0"/>
    <s v="CATALINA BETANCUR CARMONA"/>
    <s v="Cédula de ciudadanía"/>
    <n v="1035439078"/>
    <s v="catalinabetancur219650@correo.itm.edu.co"/>
    <s v="Estudiante"/>
    <m/>
    <m/>
    <m/>
    <m/>
    <x v="0"/>
    <s v="Escuela Internacional de Diseño y Creaciòn 2021"/>
    <x v="1"/>
    <m/>
    <s v="Septiembre"/>
    <s v="9/27/2021"/>
    <n v="44206"/>
    <n v="5"/>
    <s v="UADEC -FUBA -USB -UNAL- EAFIT"/>
    <s v="S"/>
    <s v="Convenio especifico"/>
    <m/>
    <s v="Colombia  - Mèxico"/>
    <s v="Medellìn - Coahuila"/>
    <s v="Internacional"/>
    <s v="Virtual"/>
    <m/>
    <m/>
    <m/>
    <m/>
    <m/>
    <m/>
    <m/>
    <m/>
    <m/>
    <m/>
    <m/>
  </r>
  <r>
    <x v="0"/>
    <s v="CATALINA LLERAS"/>
    <s v="Cédula de ciudadanía"/>
    <n v="43153927"/>
    <s v="Catalinalleras3927@correo.itm.edu.co"/>
    <s v="Docente (Académico)"/>
    <s v="Departamento de Diseño "/>
    <m/>
    <s v="Facultad de Artes y Humanidades"/>
    <m/>
    <x v="3"/>
    <s v="Escuela Internacional de Diseño y Creaciòn 2021"/>
    <x v="1"/>
    <m/>
    <s v="Septiembre"/>
    <s v="9/27/2021"/>
    <n v="44206"/>
    <n v="5"/>
    <s v="UADEC -FUBA -USB -UNAL- EAFIT"/>
    <s v="S"/>
    <s v="Convenio especifico"/>
    <m/>
    <s v="Colombia  - Mèxico"/>
    <s v="Medellìn - Coahuila"/>
    <s v="Internacional"/>
    <s v="Virtual"/>
    <m/>
    <m/>
    <m/>
    <m/>
    <m/>
    <m/>
    <m/>
    <m/>
    <m/>
    <m/>
    <m/>
  </r>
  <r>
    <x v="0"/>
    <s v="CATALINA TORRES GOMEZ"/>
    <s v="Cédula de ciudadanía"/>
    <n v="1000083825"/>
    <s v="catalinatorres258132@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Cesar Augusto Vélez Hernández"/>
    <s v="Cédula de ciudadanía"/>
    <n v="71212127"/>
    <s v="cesarvelez13563@correo.itm.edu.co"/>
    <s v="Egresado"/>
    <s v="Calidad"/>
    <m/>
    <m/>
    <m/>
    <x v="5"/>
    <s v="Vive la cultura China"/>
    <x v="6"/>
    <s v="N/A"/>
    <s v="Septiembre"/>
    <n v="44463"/>
    <n v="44512"/>
    <n v="50"/>
    <s v="Universidad Tadeo Lozano"/>
    <s v="S"/>
    <s v="Convenio especifico"/>
    <m/>
    <m/>
    <m/>
    <s v="Nacional"/>
    <s v="Virtual"/>
    <m/>
    <m/>
    <m/>
    <m/>
    <m/>
    <m/>
    <m/>
    <m/>
    <m/>
    <m/>
    <m/>
  </r>
  <r>
    <x v="0"/>
    <s v="CHRISTIAN ALVARADO ARRAUT"/>
    <s v="Cédula de ciudadanía"/>
    <n v="3481858"/>
    <s v="christianalvarado372596@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CINDY CAROLINA"/>
    <s v="Cédula de ciudadanía"/>
    <n v="1030649827"/>
    <s v="carolina-0826@hotmail.com"/>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CLARA MARÍA RUIZ IRAL"/>
    <s v="Cédula de ciudadanía"/>
    <n v="1214745273"/>
    <s v="clararuiz257870@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CLAUDIA PATRICIA QUIJANO GOMEZ"/>
    <s v="Cédula de ciudadanía"/>
    <n v="1037656958"/>
    <s v="patiquijano8@gmail.com"/>
    <s v="Estudiante"/>
    <s v="Ingeniería de Producción"/>
    <m/>
    <s v="Facultad de Ciencias Económicas y Administrativas"/>
    <m/>
    <x v="0"/>
    <s v="The Innovation Academy for Women of the Americas"/>
    <x v="1"/>
    <m/>
    <s v="Junio"/>
    <s v="06/14/2021"/>
    <n v="44446"/>
    <n v="26"/>
    <s v="UPSRJ - UNM"/>
    <s v="S"/>
    <s v="Convenio especifico"/>
    <s v="UN 21-12"/>
    <s v="México - EEUU"/>
    <s v="Queretaro_x000a_Nuevo México_x000a_"/>
    <s v="Internacional"/>
    <s v="Virtual"/>
    <m/>
    <m/>
    <m/>
    <m/>
    <m/>
    <m/>
    <m/>
    <m/>
    <m/>
    <m/>
    <m/>
  </r>
  <r>
    <x v="0"/>
    <s v="CRISTIAN CAMILO ALCARAZ CARO"/>
    <s v="Cédula de ciudadanía"/>
    <n v="15241001"/>
    <s v="cristianalcaraz229526@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CRISTIAN CAMILO MARIN URAN"/>
    <s v="Cédula de ciudadanía"/>
    <n v="1000291546"/>
    <s v="cristianmarin281483@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CRISTIAN FELIPE MARÍN CATAÑO"/>
    <s v="Cédula de ciudadanía"/>
    <n v="1035227520"/>
    <s v="cristianmarin245243@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1"/>
    <s v="CRISTIAN GIOVANY GÓMEZ MARIN"/>
    <s v="Cédula de ciudadanía"/>
    <n v="75095607"/>
    <s v="cristiangomez@itm.edu.co"/>
    <s v="Docente Ocasional"/>
    <m/>
    <m/>
    <s v="Facultad de Ciencias Económicas y Administrativas"/>
    <s v="Misional"/>
    <x v="1"/>
    <s v="XIV Congreso de Ingeniería del Transporte"/>
    <x v="0"/>
    <s v="Fuzzy Operational Decision-Making Process In UrbanFreight Transport"/>
    <s v="Julio"/>
    <n v="44383"/>
    <n v="44385"/>
    <n v="3"/>
    <m/>
    <s v="N"/>
    <s v="Evento"/>
    <m/>
    <s v="Burgos"/>
    <s v="España"/>
    <s v="Internacional"/>
    <s v="Virtual"/>
    <s v="Calidad metrología y producción"/>
    <n v="0"/>
    <n v="1149415"/>
    <n v="0"/>
    <n v="1149415"/>
    <s v="396_2021"/>
    <m/>
    <m/>
    <m/>
    <m/>
    <m/>
  </r>
  <r>
    <x v="0"/>
    <s v="CRISTIAN QUINTERO"/>
    <s v="Cédula de ciudadanía"/>
    <n v="1026140650"/>
    <s v="cristianquintero1990@hotmail.com"/>
    <s v="Estudiante"/>
    <s v="Ingeniería en Diseño Industrial"/>
    <m/>
    <s v="Facultad de Artes y Humanidades"/>
    <m/>
    <x v="0"/>
    <s v="Escuela Internacional de Diseño y Creaciòn 2021"/>
    <x v="1"/>
    <m/>
    <s v="Septiembre"/>
    <s v="9/27/2021"/>
    <d v="2021-01-10T00:00:00"/>
    <n v="5"/>
    <s v="UADEC -FUBA -USB -UNAL- EAFIT"/>
    <s v="S"/>
    <s v="Convenio especifico"/>
    <m/>
    <s v="Colombia  - Mèxico"/>
    <s v="Medellìn - Coahuila"/>
    <s v="Internacional"/>
    <s v="Virtual"/>
    <m/>
    <m/>
    <m/>
    <m/>
    <m/>
    <m/>
    <m/>
    <m/>
    <m/>
    <m/>
    <m/>
  </r>
  <r>
    <x v="0"/>
    <s v="CRISTIAN SUAREZ"/>
    <s v="Cédula de ciudadanía"/>
    <n v="1126809753"/>
    <s v="ccamilo.0813@hotmail.com"/>
    <s v="Estudiante"/>
    <s v="Ingeniería en Diseño Industrial"/>
    <m/>
    <s v="Facultad de Artes y Humanidades"/>
    <m/>
    <x v="0"/>
    <s v="Escuela Internacional de Diseño y Creaciòn 2021"/>
    <x v="1"/>
    <m/>
    <s v="Septiembre"/>
    <s v="9/27/2021"/>
    <d v="2021-01-10T00:00:00"/>
    <n v="5"/>
    <s v="UADEC -FUBA -USB -UNAL- EAFIT"/>
    <s v="S"/>
    <s v="Convenio especifico"/>
    <m/>
    <s v="Colombia  - Mèxico"/>
    <s v="Medellìn - Coahuila"/>
    <s v="Internacional"/>
    <s v="Virtual"/>
    <m/>
    <m/>
    <m/>
    <m/>
    <m/>
    <m/>
    <m/>
    <m/>
    <m/>
    <m/>
    <m/>
  </r>
  <r>
    <x v="0"/>
    <s v="CYNTHIA MARCELA PORTOCARRERO QUINTERO"/>
    <s v="Cédula de ciudadanía"/>
    <n v="1152451974"/>
    <s v="cynthiamarce2@gmail.com"/>
    <s v="Estudiante"/>
    <s v="Ingeniería en Diseño Industrial"/>
    <m/>
    <s v="Facultad de Artes y Humanidades"/>
    <m/>
    <x v="0"/>
    <s v="Escuela Internacional de Diseño y Creaciòn 2021"/>
    <x v="1"/>
    <m/>
    <s v="Septiembre"/>
    <s v="9/27/2021"/>
    <d v="2021-01-10T00:00:00"/>
    <n v="5"/>
    <s v="UADEC -FUBA -USB -UNAL- EAFIT"/>
    <s v="S"/>
    <s v="Convenio especifico"/>
    <m/>
    <s v="Colombia  - Mèxico"/>
    <s v="Medellìn - Coahuila"/>
    <s v="Internacional"/>
    <s v="Virtual"/>
    <m/>
    <m/>
    <m/>
    <m/>
    <m/>
    <m/>
    <m/>
    <m/>
    <m/>
    <m/>
    <m/>
  </r>
  <r>
    <x v="0"/>
    <s v="DAMIÁN ARANGO"/>
    <s v="Cédula de ciudadanía"/>
    <n v="1000207506"/>
    <s v="damianarango312685@correo.itm.edu.co"/>
    <s v="Estudiante"/>
    <s v="Tecnología en Diseño Industrial"/>
    <m/>
    <s v="Facultad de Artes y Humanidades"/>
    <m/>
    <x v="0"/>
    <s v="Escuela Internacional de Diseño y Creaciòn 2021"/>
    <x v="1"/>
    <m/>
    <s v="Septiembre"/>
    <s v="9/27/2021"/>
    <d v="2021-01-10T00:00:00"/>
    <n v="5"/>
    <s v="UADEC -FUBA -USB -UNAL- EAFIT"/>
    <s v="S"/>
    <s v="Convenio especifico"/>
    <m/>
    <s v="Colombia  - Mèxico"/>
    <s v="Medellìn - Coahuila"/>
    <s v="Internacional"/>
    <s v="Virtual"/>
    <m/>
    <m/>
    <m/>
    <m/>
    <m/>
    <m/>
    <m/>
    <m/>
    <m/>
    <m/>
    <m/>
  </r>
  <r>
    <x v="0"/>
    <s v="DANIEL ALBERTO GOMEZ DUQUE"/>
    <s v="Cédula de ciudadanía"/>
    <n v="1038413563"/>
    <s v="danielgomez201408@correo.itm.edu.co"/>
    <s v="Estudiante"/>
    <s v="Ingeniería en Diseño Industrial"/>
    <m/>
    <s v="Facultad de Artes y Humanidades"/>
    <m/>
    <x v="0"/>
    <s v="Escuela Internacional de Diseño y Creaciòn 2021"/>
    <x v="1"/>
    <m/>
    <s v="Septiembre"/>
    <s v="9/27/2021"/>
    <d v="2021-01-10T00:00:00"/>
    <n v="5"/>
    <s v="UADEC -FUBA -USB -UNAL- EAFIT"/>
    <s v="S"/>
    <s v="Convenio especifico"/>
    <m/>
    <s v="Colombia  - Mèxico"/>
    <s v="Medellìn - Coahuila"/>
    <s v="Internacional"/>
    <s v="Virtual"/>
    <m/>
    <m/>
    <m/>
    <m/>
    <m/>
    <m/>
    <m/>
    <m/>
    <m/>
    <m/>
    <m/>
  </r>
  <r>
    <x v="3"/>
    <s v="Daniel Cardona "/>
    <s v="Cédula de ciudadanía"/>
    <n v="1128271998"/>
    <s v="danielcardona@itm.edu.co"/>
    <s v="Docente Ocasional"/>
    <s v="Ingeniería Financiera"/>
    <s v="Especialización en Finanzas / Tecnologia en Analisis de Costos y Presupuestos"/>
    <s v="Facultad de Ciencias Económicas y Administrativas"/>
    <s v="Apoyo"/>
    <x v="1"/>
    <s v="Foro Internacional de Tutorías"/>
    <x v="7"/>
    <s v="El juego serio y la ludica en la virtualidad como herramienta educativa en las tutorias; tendencias y desafios"/>
    <s v="Abril"/>
    <s v="29//04/2021"/>
    <s v="29//04/2021"/>
    <n v="1"/>
    <s v="Universidad Veracruzana"/>
    <s v="N"/>
    <s v="Evento"/>
    <m/>
    <s v="Mexico"/>
    <s v="Virtual"/>
    <s v="Internacional"/>
    <s v="Virtual"/>
    <s v="N/A"/>
    <m/>
    <m/>
    <m/>
    <m/>
    <m/>
    <m/>
    <m/>
    <m/>
    <m/>
    <m/>
  </r>
  <r>
    <x v="0"/>
    <s v="DANIEL ESTIVEN HERNÁNDEZ COSSIO"/>
    <s v="Cédula de ciudadanía"/>
    <n v="1036667231"/>
    <s v="steven.cossio96@gmail.com"/>
    <s v="Estudiante"/>
    <s v="Ingeniería en Diseño Industrial"/>
    <m/>
    <s v="Facultad de Artes y Humanidades"/>
    <m/>
    <x v="0"/>
    <s v="Escuela Internacional de Diseño y Creaciòn 2021"/>
    <x v="1"/>
    <m/>
    <s v="Septiembre"/>
    <s v="9/20/2021"/>
    <d v="2021-01-10T00:00:00"/>
    <n v="10"/>
    <s v="UADEC -FUBA -USB -UNAL- EAFIT"/>
    <s v="S"/>
    <s v="Convenio especifico"/>
    <m/>
    <s v="Colombia  - Mèxico"/>
    <s v="Medellìn - Coahuila"/>
    <s v="Internacional"/>
    <s v="Virtual"/>
    <m/>
    <m/>
    <m/>
    <m/>
    <m/>
    <m/>
    <m/>
    <m/>
    <m/>
    <m/>
    <m/>
  </r>
  <r>
    <x v="0"/>
    <s v="DANIEL GOMEZ DUQUE"/>
    <s v="Cédula de ciudadanía"/>
    <n v="1038413563"/>
    <s v="danielgomez201408@correo.itm.edu.co"/>
    <s v="Estudiante"/>
    <s v="Ingeniería en Diseño Industrial"/>
    <m/>
    <s v="Facultad de Artes y Humanidades"/>
    <m/>
    <x v="0"/>
    <s v="Escuela Internacional de Diseño y Creaciòn 2021"/>
    <x v="1"/>
    <m/>
    <s v="Septiembre"/>
    <s v="9/27/2021"/>
    <d v="2021-01-10T00:00:00"/>
    <n v="5"/>
    <s v="UADEC -FUBA -USB -UNAL- EAFIT"/>
    <s v="S"/>
    <s v="Convenio especifico"/>
    <m/>
    <s v="Colombia  - Mèxico"/>
    <s v="Medellìn - Coahuila"/>
    <s v="Internacional"/>
    <s v="Virtual"/>
    <m/>
    <m/>
    <m/>
    <m/>
    <m/>
    <m/>
    <m/>
    <m/>
    <m/>
    <m/>
    <m/>
  </r>
  <r>
    <x v="0"/>
    <s v="DANIEL SÁNCHEZ CAÑOLA"/>
    <s v="Cédula de ciudadanía"/>
    <n v="1037238267"/>
    <s v="danielsanchez250455@correo.itm.edu.co"/>
    <s v="Estudiante"/>
    <s v="Ingeniería en Diseño Industrial"/>
    <m/>
    <s v="Facultad de Artes y Humanidades"/>
    <m/>
    <x v="0"/>
    <s v="Escuela Internacional de Diseño y Creaciòn 2021"/>
    <x v="1"/>
    <m/>
    <s v="Septiembre"/>
    <s v="9/27/2021"/>
    <d v="2021-01-10T00:00:00"/>
    <n v="5"/>
    <s v="UADEC -FUBA -USB -UNAL- EAFIT"/>
    <s v="S"/>
    <s v="Convenio especifico"/>
    <m/>
    <s v="Colombia  - Mèxico"/>
    <s v="Medellìn - Coahuila"/>
    <s v="Internacional"/>
    <s v="Virtual"/>
    <m/>
    <m/>
    <m/>
    <m/>
    <m/>
    <m/>
    <m/>
    <m/>
    <m/>
    <m/>
    <m/>
  </r>
  <r>
    <x v="0"/>
    <s v="Daniel Velásquez Cano "/>
    <s v="Cédula de ciudadanía"/>
    <n v="1020466491"/>
    <m/>
    <s v="Esudiante Pregrado "/>
    <s v="Artes de la Grabación y Producción Musical"/>
    <m/>
    <s v="Facultad de Artes y Humanidades"/>
    <s v="Misional"/>
    <x v="0"/>
    <s v="La Audio Engineering Society Sección Colombia, invita a toda la comunidad académica, sector productivo, ingenieros, productores musicales y grupos de investigación interesados en el área de la ingeniería de audio, el sonido y la producción sonora a participar en el ciclo de ponencias de la Conferencia Latinoamericana AES LAC 2021 a realizarse de manera virtual desde la ciudad de Medellín – Colombia."/>
    <x v="0"/>
    <s v="CONFERENCIA LATINOAMERICANA AES LAC 2021 ORGANIZADO LA AUDIO ENGINEERING SOCIETY SECCIÓN COLOMBIA"/>
    <s v="Mayo"/>
    <d v="2021-09-15T00:00:00"/>
    <d v="2021-09-17T00:00:00"/>
    <n v="3"/>
    <m/>
    <s v="N"/>
    <s v="Evento"/>
    <m/>
    <s v="Colombia"/>
    <s v="Medellín"/>
    <s v="Nacional"/>
    <s v="Virtual"/>
    <s v="Estudiante de semillero"/>
    <m/>
    <s v="10 usd"/>
    <m/>
    <m/>
    <n v="815"/>
    <s v="N"/>
    <m/>
    <s v="N"/>
    <m/>
    <m/>
  </r>
  <r>
    <x v="0"/>
    <s v="DANIELA ARANGO RENDON"/>
    <s v="Cédula de ciudadanía"/>
    <n v="1020492991"/>
    <s v="danielaarango307779@correo.itm.edu.co"/>
    <s v="Estudiante"/>
    <s v="Ingeniería en Diseño Industrial"/>
    <m/>
    <s v="Facultad de Artes y Humanidades"/>
    <m/>
    <x v="0"/>
    <s v="Escuela Internacional de Diseño y Creaciòn 2021"/>
    <x v="1"/>
    <m/>
    <s v="Septiembre"/>
    <s v="9/27/2021"/>
    <d v="2021-01-10T00:00:00"/>
    <n v="5"/>
    <s v="UADEC -FUBA -USB -UNAL- EAFIT"/>
    <s v="S"/>
    <s v="Convenio especifico"/>
    <m/>
    <s v="Colombia  - Mèxico"/>
    <s v="Medellìn - Coahuila"/>
    <s v="Internacional"/>
    <s v="Virtual"/>
    <m/>
    <m/>
    <m/>
    <m/>
    <m/>
    <m/>
    <m/>
    <m/>
    <m/>
    <m/>
    <m/>
  </r>
  <r>
    <x v="0"/>
    <s v="DANIELA ARIAS RODRIGUEZ"/>
    <s v="Cédula de ciudadanía"/>
    <n v="1064842226"/>
    <s v="danielaarias250251@correo.itm.edu.co"/>
    <s v="Estudiante"/>
    <s v="Ingeniería en Diseño Industrial"/>
    <m/>
    <s v="Facultad de Artes y Humanidades"/>
    <m/>
    <x v="0"/>
    <s v="Escuela Internacional de Diseño y Creaciòn 2021"/>
    <x v="1"/>
    <m/>
    <s v="Septiembre"/>
    <s v="9/27/2021"/>
    <d v="2021-01-10T00:00:00"/>
    <n v="5"/>
    <s v="UADEC -FUBA -USB -UNAL- EAFIT"/>
    <s v="S"/>
    <s v="Convenio especifico"/>
    <m/>
    <s v="Colombia  - Mèxico"/>
    <s v="Medellìn - Coahuila"/>
    <s v="Internacional"/>
    <s v="Virtual"/>
    <m/>
    <m/>
    <m/>
    <m/>
    <m/>
    <m/>
    <m/>
    <m/>
    <m/>
    <m/>
    <m/>
  </r>
  <r>
    <x v="0"/>
    <s v="DANIELA LÓPEZ HINCAPIÉ"/>
    <s v="Cédula de ciudadanía"/>
    <n v="1035869723"/>
    <s v="danielalopez201422@correo.itm.edu.co"/>
    <s v="Estudiante"/>
    <s v="Ingeniería en Diseño Industrial"/>
    <m/>
    <s v="Facultad de Artes y Humanidades"/>
    <m/>
    <x v="0"/>
    <s v="Escuela Internacional de Diseño y Creaciòn 2021"/>
    <x v="1"/>
    <m/>
    <s v="Septiembre"/>
    <s v="9/27/2021"/>
    <d v="2021-01-10T00:00:00"/>
    <n v="5"/>
    <s v="UADEC -FUBA -USB -UNAL- EAFIT"/>
    <s v="S"/>
    <s v="Convenio especifico"/>
    <m/>
    <s v="Colombia  - Mèxico"/>
    <s v="Medellìn - Coahuila"/>
    <s v="Internacional"/>
    <s v="Virtual"/>
    <m/>
    <m/>
    <m/>
    <m/>
    <m/>
    <m/>
    <m/>
    <m/>
    <m/>
    <m/>
    <m/>
  </r>
  <r>
    <x v="0"/>
    <s v="DANIELA PARRA FORONDA"/>
    <s v="Cédula de ciudadanía"/>
    <n v="1001576971"/>
    <s v="danielaparra299563@correo.itm.edu.co"/>
    <s v="Estudiante"/>
    <s v="Ingeniería en Diseño Industrial"/>
    <m/>
    <s v="Facultad de Artes y Humanidades"/>
    <m/>
    <x v="0"/>
    <s v="Escuela Internacional de Diseño y Creaciòn 2021"/>
    <x v="1"/>
    <m/>
    <s v="Septiembre"/>
    <s v="9/27/2021"/>
    <d v="2021-01-10T00:00:00"/>
    <n v="5"/>
    <s v="UADEC -FUBA -USB -UNAL- EAFIT"/>
    <s v="S"/>
    <s v="Convenio especifico"/>
    <m/>
    <s v="Colombia  - Mèxico"/>
    <s v="Medellìn - Coahuila"/>
    <s v="Internacional"/>
    <s v="Virtual"/>
    <m/>
    <m/>
    <m/>
    <m/>
    <m/>
    <m/>
    <m/>
    <m/>
    <m/>
    <m/>
    <m/>
  </r>
  <r>
    <x v="0"/>
    <s v="DANIELA ZULUAGA DUQUE"/>
    <s v="Cédula de ciudadanía"/>
    <n v="1005662818"/>
    <s v="danielazuluaga044@gmail.com"/>
    <s v="Estudiante"/>
    <s v="Ingeniería en Diseño Industrial"/>
    <m/>
    <s v="Facultad de Artes y Humanidades"/>
    <m/>
    <x v="0"/>
    <s v="Escuela Internacional de Diseño y Creaciòn 2021"/>
    <x v="1"/>
    <m/>
    <s v="Septiembre"/>
    <s v="9/27/2021"/>
    <d v="2021-01-10T00:00:00"/>
    <n v="5"/>
    <s v="UADEC -FUBA -USB -UNAL- EAFIT"/>
    <s v="S"/>
    <s v="Convenio especifico"/>
    <m/>
    <s v="Colombia  - Mèxico"/>
    <s v="Medellìn - Coahuila"/>
    <s v="Internacional"/>
    <s v="Virtual"/>
    <m/>
    <m/>
    <m/>
    <m/>
    <m/>
    <m/>
    <m/>
    <m/>
    <m/>
    <m/>
    <m/>
  </r>
  <r>
    <x v="0"/>
    <s v="Daniela_x000a_Alejandra Maya Cano"/>
    <s v="Cédula de ciudadanía"/>
    <n v="1216724452"/>
    <m/>
    <s v="Esudiante Pregrado "/>
    <s v="Ingeniería Biomédica "/>
    <m/>
    <s v="Facultad de Ciencias Exactas y Aplicadas"/>
    <s v="Misional"/>
    <x v="0"/>
    <s v="2do CONGRESO INTERNACIONAL DE INGENIERIA  BIOMEDICA Y BIOINGENIERIA (CI-IB&amp;BI)”"/>
    <x v="0"/>
    <m/>
    <s v="Octubre"/>
    <d v="2021-10-13T00:00:00"/>
    <d v="2021-10-15T00:00:00"/>
    <n v="3"/>
    <s v="IB&amp;BI Red Nacional de Programas de Ingeniería Boimedica y Bioingeniería"/>
    <s v="N"/>
    <s v="Evento"/>
    <m/>
    <s v="Colombia"/>
    <s v="Bogota"/>
    <s v="Nacional"/>
    <s v="Virtual"/>
    <m/>
    <m/>
    <n v="30000"/>
    <m/>
    <m/>
    <n v="832"/>
    <s v="N"/>
    <m/>
    <s v="N"/>
    <s v="N/A"/>
    <m/>
  </r>
  <r>
    <x v="0"/>
    <s v="Danilo Gomez Rios"/>
    <s v="Cédula de ciudadanía"/>
    <n v="1193151446"/>
    <s v="danilogomez280073@correo.itm.edu.co"/>
    <s v="Estudiante Pregrado"/>
    <s v="Química Industrial"/>
    <m/>
    <s v="Facultad de Ciencias Exactas y Aplicadas"/>
    <s v="Misional"/>
    <x v="0"/>
    <s v="Programa Local de Movilidad Académica (PALOMA 2021-0"/>
    <x v="2"/>
    <m/>
    <s v="Febrero"/>
    <d v="2021-02-01T00:00:00"/>
    <d v="2021-05-30T00:00:00"/>
    <n v="120"/>
    <s v="Corporación Universitaria Remington"/>
    <s v="S"/>
    <s v="Paloma"/>
    <m/>
    <s v="Colombia"/>
    <s v="Medellín"/>
    <s v="Nacional"/>
    <s v="Virtual"/>
    <m/>
    <m/>
    <m/>
    <m/>
    <m/>
    <m/>
    <m/>
    <m/>
    <m/>
    <m/>
    <m/>
  </r>
  <r>
    <x v="0"/>
    <s v="DANY FERNEY AVILA RINCON"/>
    <s v="Cédula de ciudadanía"/>
    <n v="1052402713"/>
    <s v="danyavila246048@correo.itm.edu.co"/>
    <s v="Estudiante"/>
    <s v="Ingeniería en Diseño Industrial"/>
    <m/>
    <s v="Facultad de Artes y Humanidades"/>
    <m/>
    <x v="0"/>
    <s v="Escuela Internacional de Diseño y Creaciòn 2021"/>
    <x v="1"/>
    <m/>
    <s v="Septiembre"/>
    <s v="9/27/2021"/>
    <d v="2021-01-10T00:00:00"/>
    <n v="5"/>
    <s v="UADEC -FUBA -USB -UNAL- EAFIT"/>
    <s v="S"/>
    <s v="Convenio especifico"/>
    <m/>
    <s v="Colombia  - Mèxico"/>
    <s v="Medellìn - Coahuila"/>
    <s v="Internacional"/>
    <s v="Virtual"/>
    <m/>
    <m/>
    <m/>
    <m/>
    <m/>
    <m/>
    <m/>
    <m/>
    <m/>
    <m/>
    <m/>
  </r>
  <r>
    <x v="0"/>
    <s v="Dany Stevan Rios Madrid"/>
    <s v="Cédula de ciudadanía"/>
    <n v="1037620034"/>
    <m/>
    <s v="Esudiante Pregrado "/>
    <s v="Artes de la Grabación y Producción Musical"/>
    <m/>
    <s v="Facultad de Artes y Humanidades"/>
    <s v="Misional"/>
    <x v="0"/>
    <s v="La Audio Engineering Society Sección Colombia, invita a toda la comunidad académica, sector productivo, ingenieros, productores musicales y grupos de investigación interesados en el área de la ingeniería de audio, el sonido y la producción sonora a participar en el ciclo de ponencias de la Conferencia Latinoamericana AES LAC 2021 a realizarse de manera virtual desde la ciudad de Medellín – Colombia."/>
    <x v="0"/>
    <s v="CONFERENCIA LATINOAMERICANA AES LAC 2021 ORGANIZADO LA AUDIO ENGINEERING SOCIETY SECCIÓN COLOMBIA"/>
    <s v="Junio"/>
    <d v="2021-09-15T00:00:00"/>
    <d v="2021-09-17T00:00:00"/>
    <n v="3"/>
    <m/>
    <s v="N"/>
    <s v="Evento"/>
    <m/>
    <s v="Colombia"/>
    <s v="Medellín"/>
    <s v="Nacional"/>
    <s v="Virtual"/>
    <s v="Estudiante de semillero"/>
    <m/>
    <s v="10 usd"/>
    <m/>
    <m/>
    <n v="815"/>
    <s v="N"/>
    <m/>
    <s v="N"/>
    <m/>
    <m/>
  </r>
  <r>
    <x v="0"/>
    <s v="DANYYEL NEHEMIAS OSORIO ARBOLEDA"/>
    <s v="Cédula de ciudadanía"/>
    <n v="1000205145"/>
    <s v="danyyelosorio313045@correo.itm.edu.co"/>
    <s v="Estudiante"/>
    <s v="Tecnología en Diseño Industrial"/>
    <m/>
    <s v="Facultad de Artes y Humanidades"/>
    <m/>
    <x v="0"/>
    <s v="Escuela Internacional de Diseño y Creaciòn 2021"/>
    <x v="1"/>
    <m/>
    <s v="Septiembre"/>
    <s v="9/27/2021"/>
    <d v="2021-01-10T00:00:00"/>
    <n v="5"/>
    <s v="UADEC -FUBA -USB -UNAL- EAFIT"/>
    <s v="S"/>
    <s v="Convenio especifico"/>
    <m/>
    <s v="Colombia  - Mèxico"/>
    <s v="Medellìn - Coahuila"/>
    <s v="Internacional"/>
    <s v="Virtual"/>
    <m/>
    <m/>
    <m/>
    <m/>
    <m/>
    <m/>
    <m/>
    <m/>
    <m/>
    <m/>
    <m/>
  </r>
  <r>
    <x v="0"/>
    <s v="DAVID AUGUSTO CORREA AREIZA"/>
    <s v="Cédula de ciudadanía"/>
    <n v="1017195224"/>
    <s v="David.correa.areiza@hotmail.com"/>
    <s v="Egresado"/>
    <m/>
    <m/>
    <m/>
    <m/>
    <x v="5"/>
    <s v="Escuela Internacional de Diseño y Creaciòn 2021"/>
    <x v="1"/>
    <m/>
    <s v="Septiembre"/>
    <s v="9/27/2021"/>
    <d v="2021-01-10T00:00:00"/>
    <n v="5"/>
    <s v="UADEC -FUBA -USB -UNAL- EAFIT"/>
    <s v="S"/>
    <s v="Convenio especifico"/>
    <m/>
    <s v="Colombia  - Mèxico"/>
    <s v="Medellìn - Coahuila"/>
    <s v="Internacional"/>
    <s v="Virtual"/>
    <m/>
    <m/>
    <m/>
    <m/>
    <m/>
    <m/>
    <m/>
    <m/>
    <m/>
    <m/>
    <m/>
  </r>
  <r>
    <x v="0"/>
    <s v="DAVID AUGUSTO PEREZ PEREA"/>
    <s v="Cédula de ciudadanía"/>
    <n v="1007253255"/>
    <s v="davidperez279661@correo.itm.edu.co"/>
    <s v="Estudiante"/>
    <s v="Ingeniería en Diseño Industrial"/>
    <m/>
    <s v="Facultad de Artes y Humanidades"/>
    <m/>
    <x v="0"/>
    <s v="Escuela Internacional de Diseño y Creaciòn 2021"/>
    <x v="1"/>
    <m/>
    <s v="Septiembre"/>
    <s v="9/27/2021"/>
    <d v="2021-01-10T00:00:00"/>
    <n v="5"/>
    <s v="UADEC -FUBA -USB -UNAL- EAFIT"/>
    <s v="S"/>
    <s v="Convenio especifico"/>
    <m/>
    <s v="Colombia  - Mèxico"/>
    <s v="Medellìn - Coahuila"/>
    <s v="Internacional"/>
    <s v="Virtual"/>
    <m/>
    <m/>
    <m/>
    <m/>
    <m/>
    <m/>
    <m/>
    <m/>
    <m/>
    <m/>
    <m/>
  </r>
  <r>
    <x v="0"/>
    <s v="David Estiven Marin Betancur"/>
    <s v="Cédula de ciudadanía"/>
    <n v="1020494468"/>
    <m/>
    <s v="Esudiante Pregrado "/>
    <m/>
    <m/>
    <m/>
    <m/>
    <x v="0"/>
    <s v="Intercambio en el marco de CCYK con el Cesa para que los estudiantes cursen Electivas en dicha Institución"/>
    <x v="2"/>
    <m/>
    <s v="Febrero"/>
    <d v="2021-02-28T00:00:00"/>
    <d v="2021-05-28T00:00:00"/>
    <n v="90"/>
    <s v="Universidad Cesa"/>
    <s v="S"/>
    <s v="CCYK"/>
    <m/>
    <s v="Colombia"/>
    <s v="Bogotá"/>
    <s v="Nacional"/>
    <s v="Virtual"/>
    <m/>
    <m/>
    <m/>
    <m/>
    <m/>
    <m/>
    <m/>
    <m/>
    <m/>
    <m/>
    <m/>
  </r>
  <r>
    <x v="0"/>
    <s v="David Fernando Pulgarin Botero"/>
    <s v="Cédula de ciudadanía"/>
    <n v="71557281"/>
    <m/>
    <s v="Esudiante Pregrado "/>
    <s v="Artes de la Grabación y Producción Musical"/>
    <m/>
    <s v="Facultad de Artes y Humanidades"/>
    <s v="Misional"/>
    <x v="0"/>
    <s v="La Audio Engineering Society Sección Colombia, invita a toda la comunidad académica, sector productivo, ingenieros, productores musicales y grupos de investigación interesados en el área de la ingeniería de audio, el sonido y la producción sonora a participar en el ciclo de ponencias de la Conferencia Latinoamericana AES LAC 2021 a realizarse de manera virtual desde la ciudad de Medellín – Colombia."/>
    <x v="0"/>
    <s v="CONFERENCIA LATINOAMERICANA AES LAC 2021 ORGANIZADO LA AUDIO ENGINEERING SOCIETY SECCIÓN COLOMBIA"/>
    <s v="Octubre"/>
    <d v="2021-09-15T00:00:00"/>
    <d v="2021-09-17T00:00:00"/>
    <n v="3"/>
    <m/>
    <s v="N"/>
    <s v="Evento"/>
    <m/>
    <s v="Colombia"/>
    <s v="Medellín"/>
    <s v="Nacional"/>
    <s v="Virtual"/>
    <s v="Estudiante de semillero"/>
    <m/>
    <s v="10 usd"/>
    <m/>
    <m/>
    <n v="815"/>
    <s v="N"/>
    <m/>
    <s v="N"/>
    <m/>
    <m/>
  </r>
  <r>
    <x v="0"/>
    <s v="DAVID GALLEGO VILLA"/>
    <s v="Cédula de ciudadanía"/>
    <n v="1020476322"/>
    <s v="davidgallego256869@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Davis Restrepo Herrera"/>
    <s v="Cédula de ciudadanía"/>
    <n v="1216726752"/>
    <m/>
    <s v="Esudiante Pregrado "/>
    <s v="Ingeniería Electromecánica"/>
    <m/>
    <s v="Facultad de Ingenierías"/>
    <m/>
    <x v="0"/>
    <s v="Pograma KOSPIE - Jóvenes Ingenieros: estudiantes ganadores de esta iniciativa liderada por el DAAD y el ICETEX gracias a su excelente rendimiento académico y en idiomas, se encuentran en Alemnania realizando un semestre académico y una práctica profesional "/>
    <x v="2"/>
    <m/>
    <s v="Octubre"/>
    <n v="43840"/>
    <s v="07/30/2021"/>
    <n v="300"/>
    <s v="Frankfurt university of applied sciences"/>
    <s v="S"/>
    <s v="DAAD"/>
    <s v="OI 18-04"/>
    <s v="Alemania"/>
    <s v="Frankfurt "/>
    <s v="Internacional"/>
    <s v="Presencial"/>
    <m/>
    <m/>
    <m/>
    <m/>
    <m/>
    <m/>
    <m/>
    <m/>
    <m/>
    <m/>
    <m/>
  </r>
  <r>
    <x v="0"/>
    <s v="DAYANA NATALY MEJÍA RESTREPO"/>
    <s v="Cédula de ciudadanía"/>
    <n v="1152188196"/>
    <s v="dayanamejia@itm.edu.co"/>
    <s v="Egresado"/>
    <m/>
    <m/>
    <m/>
    <m/>
    <x v="5"/>
    <s v="Escuela Internacional de Diseño y Creaciòn 2021"/>
    <x v="1"/>
    <m/>
    <s v="Septiembre"/>
    <s v="9/27/2021"/>
    <n v="44206"/>
    <n v="5"/>
    <s v="UADEC -FUBA -USB -UNAL- EAFIT"/>
    <s v="S"/>
    <s v="Convenio especifico"/>
    <m/>
    <s v="Colombia  - Mèxico"/>
    <s v="Medellìn - Coahuila"/>
    <s v="Internacional"/>
    <s v="Virtual"/>
    <m/>
    <m/>
    <m/>
    <m/>
    <m/>
    <m/>
    <m/>
    <m/>
    <m/>
    <m/>
    <m/>
  </r>
  <r>
    <x v="0"/>
    <s v="DAYANA PATRICIA RÍOS GAVIRIA"/>
    <s v="Cédula de ciudadanía"/>
    <n v="1039475566"/>
    <s v="dayanarios263960@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Dayana Yanez"/>
    <s v="Cédula de ciudadanía"/>
    <n v="18210231"/>
    <m/>
    <s v="Esudiante Pregrado "/>
    <s v="Tecnología en Mantenimiento de Equipo Biomédico "/>
    <m/>
    <s v="Facultad de Ciencias Exactas y Aplicadas"/>
    <s v="Misional"/>
    <x v="0"/>
    <s v="2do CONGRESO INTERNACIONAL DE INGENIERIA  BIOMEDICA Y BIOINGENIERIA (CI-IB&amp;BI)”"/>
    <x v="0"/>
    <m/>
    <s v="Octubre"/>
    <n v="44482"/>
    <n v="44484"/>
    <n v="3"/>
    <s v="IB&amp;BI Red Nacional de Programas de Ingeniería Boimedica y Bioingeniería"/>
    <s v="N"/>
    <s v="Evento"/>
    <m/>
    <s v="Colombia"/>
    <s v="Bogota"/>
    <s v="Nacional"/>
    <s v="Virtual"/>
    <m/>
    <m/>
    <n v="30000"/>
    <m/>
    <m/>
    <n v="832"/>
    <s v="N"/>
    <m/>
    <s v="N"/>
    <s v="N/A"/>
    <m/>
  </r>
  <r>
    <x v="0"/>
    <s v="Daynerson Arley Rojas Mesa"/>
    <s v="Cédula de ciudadanía"/>
    <n v="1035231983"/>
    <m/>
    <s v="Esudiante Pregrado "/>
    <s v="Artes de la Grabación y Producción Musical"/>
    <m/>
    <s v="Facultad de Artes y Humanidades"/>
    <s v="Misional"/>
    <x v="0"/>
    <s v="La Audio Engineering Society Sección Colombia, invita a toda la comunidad académica, sector productivo, ingenieros, productores musicales y grupos de investigación interesados en el área de la ingeniería de audio, el sonido y la producción sonora a participar en el ciclo de ponencias de la Conferencia Latinoamericana AES LAC 2021 a realizarse de manera virtual desde la ciudad de Medellín – Colombia."/>
    <x v="0"/>
    <s v="CONFERENCIA LATINOAMERICANA AES LAC 2021 ORGANIZADO LA AUDIO ENGINEERING SOCIETY SECCIÓN COLOMBIA"/>
    <s v="Julio"/>
    <n v="44454"/>
    <n v="44456"/>
    <n v="3"/>
    <m/>
    <s v="N"/>
    <s v="Evento"/>
    <m/>
    <s v="Colombia"/>
    <s v="Medellín"/>
    <s v="Nacional"/>
    <s v="Virtual"/>
    <s v="Estudiante de semillero"/>
    <m/>
    <s v="10 usd"/>
    <m/>
    <m/>
    <n v="815"/>
    <s v="N"/>
    <m/>
    <s v="N"/>
    <m/>
    <m/>
  </r>
  <r>
    <x v="0"/>
    <s v="DEICY CATERINE GOMEZ ALVAREZ"/>
    <s v="Cédula de ciudadanía"/>
    <n v="1033653468"/>
    <s v="deicygomez280932@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DIANA ISABEL PATIÑO MENA"/>
    <s v="Cédula de ciudadanía"/>
    <n v="1112299763"/>
    <s v="dianapatino270076@correo.itm.edu.co"/>
    <s v="Estudiante"/>
    <s v="Tecnología en Calidad"/>
    <m/>
    <s v="Facultad de Ciencias Económicas y Administrativas"/>
    <m/>
    <x v="0"/>
    <s v="Escuela Internacional de Invierno 2021"/>
    <x v="1"/>
    <m/>
    <s v="Noviembre"/>
    <s v="10/19/2021"/>
    <s v="12/16/2021"/>
    <n v="20"/>
    <s v="TDEA - UPRA - UPSRJ"/>
    <s v="S"/>
    <s v="Convenio especifico"/>
    <m/>
    <s v="México - Colombia"/>
    <s v="Coahuila - Queretaro_x000a_Medellìn "/>
    <s v="Internacional"/>
    <s v="Presencial"/>
    <m/>
    <m/>
    <m/>
    <m/>
    <m/>
    <m/>
    <m/>
    <m/>
    <m/>
    <m/>
    <m/>
  </r>
  <r>
    <x v="0"/>
    <s v="DIANA MARCELA MAZO OSORIO"/>
    <s v="Cédula de ciudadanía"/>
    <n v="43972898"/>
    <s v="dianamazo26374@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Diana Sulay Álzate Díaz "/>
    <s v="Cédula de ciudadanía"/>
    <n v="1234990890"/>
    <s v="dianasulay90@gmail.com"/>
    <s v="Esudiante Pregrado "/>
    <s v="Tecnología en Control de la Calidad"/>
    <m/>
    <s v="Facultad de Ciencias Económicas y Administrativas"/>
    <m/>
    <x v="0"/>
    <s v="Reto Innovaworld 2021"/>
    <x v="1"/>
    <m/>
    <s v="Agosto - dociembre"/>
    <n v="44418"/>
    <n v="44533"/>
    <n v="115"/>
    <s v="Universidad Veracruzana"/>
    <s v="S"/>
    <s v="Convenio especifico"/>
    <m/>
    <s v="México "/>
    <m/>
    <s v="Internacional"/>
    <s v="Virtual"/>
    <m/>
    <m/>
    <m/>
    <m/>
    <m/>
    <m/>
    <m/>
    <m/>
    <m/>
    <m/>
    <m/>
  </r>
  <r>
    <x v="0"/>
    <s v="DIANA URDINOLA"/>
    <s v="Cédula de ciudadanía"/>
    <n v="1040730187"/>
    <s v="diana.urdinola@itm.edu.co"/>
    <s v="Docente (Académico)"/>
    <s v="Tecnología en Diseño Industrial"/>
    <m/>
    <s v="Facultad de Artes y Humanidades"/>
    <m/>
    <x v="3"/>
    <s v="Escuela Internacional de Diseño y Creaciòn 2021"/>
    <x v="1"/>
    <m/>
    <s v="Septiembre"/>
    <s v="9/27/2021"/>
    <n v="44206"/>
    <n v="5"/>
    <s v="UADEC -FUBA -USB -UNAL- EAFIT"/>
    <s v="S"/>
    <s v="Convenio especifico"/>
    <m/>
    <s v="Colombia  - Mèxico"/>
    <s v="Medellìn - Coahuila"/>
    <s v="Internacional"/>
    <s v="Virtual"/>
    <m/>
    <m/>
    <m/>
    <m/>
    <m/>
    <m/>
    <m/>
    <m/>
    <m/>
    <m/>
    <m/>
  </r>
  <r>
    <x v="0"/>
    <s v="Diego Alejandro Ramírez Izquierdo"/>
    <s v="Cédula de ciudadanía"/>
    <n v="1152700069"/>
    <m/>
    <s v="Esudiante Pregrado "/>
    <s v="Artes de la Grabación y Producción Musical"/>
    <m/>
    <s v="Facultad de Artes y Humanidades"/>
    <s v="Misional"/>
    <x v="0"/>
    <s v="La Audio Engineering Society Sección Colombia, invita a toda la comunidad académica, sector productivo, ingenieros, productores musicales y grupos de investigación interesados en el área de la ingeniería de audio, el sonido y la producción sonora a participar en el ciclo de ponencias de la Conferencia Latinoamericana AES LAC 2021 a realizarse de manera virtual desde la ciudad de Medellín – Colombia."/>
    <x v="0"/>
    <s v="CONFERENCIA LATINOAMERICANA AES LAC 2021 ORGANIZADO LA AUDIO ENGINEERING SOCIETY SECCIÓN COLOMBIA"/>
    <s v="Octubre"/>
    <n v="44454"/>
    <n v="44456"/>
    <n v="3"/>
    <m/>
    <s v="N"/>
    <s v="Evento"/>
    <m/>
    <s v="Colombia"/>
    <s v="Medellín"/>
    <s v="Nacional"/>
    <s v="Virtual"/>
    <s v="Estudiante de semillero"/>
    <m/>
    <s v="10 usd"/>
    <m/>
    <m/>
    <n v="815"/>
    <s v="N"/>
    <m/>
    <s v="N"/>
    <m/>
    <m/>
  </r>
  <r>
    <x v="0"/>
    <s v="DIEGO LEÓN ZAPATA DÁVILA"/>
    <s v="Cédula de ciudadanía"/>
    <n v="71378040"/>
    <s v="diegoleonzapata@gmail.com"/>
    <s v="Docente (Académico)"/>
    <s v="Tecnología en Diseño Industrial"/>
    <m/>
    <s v="Facultad de Artes y Humanidades"/>
    <m/>
    <x v="3"/>
    <s v="Escuela Internacional de Diseño y Creaciòn 2021"/>
    <x v="1"/>
    <m/>
    <s v="Septiembre"/>
    <s v="9/27/2021"/>
    <n v="44206"/>
    <n v="5"/>
    <s v="UADEC -FUBA -USB -UNAL- EAFIT"/>
    <s v="S"/>
    <s v="Convenio especifico"/>
    <m/>
    <s v="Colombia  - Mèxico"/>
    <s v="Medellìn - Coahuila"/>
    <s v="Internacional"/>
    <s v="Virtual"/>
    <m/>
    <m/>
    <m/>
    <m/>
    <m/>
    <m/>
    <m/>
    <m/>
    <m/>
    <m/>
    <m/>
  </r>
  <r>
    <x v="0"/>
    <s v="DIXON ORBAIRO MAZO LOAIZA"/>
    <s v="Cédula de ciudadanía"/>
    <n v="1234991835"/>
    <s v="dixonmazo249859@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DIXZON BELLO"/>
    <s v="Cédula de ciudadanía"/>
    <n v="115468520"/>
    <s v="belloandrew24@gmail.com"/>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DORIAN ESCOBAR LÓPEZ"/>
    <s v="Cédula de ciudadanía"/>
    <n v="1036636425"/>
    <s v="dorianescobar84849@correo.itm.edu.co"/>
    <s v="Egresado"/>
    <s v="Ingeniería en Diseño Industrial"/>
    <m/>
    <s v="Facultad de Artes y Humanidades"/>
    <m/>
    <x v="5"/>
    <s v="Escuela Internacional de Diseño y Creaciòn 2021"/>
    <x v="1"/>
    <m/>
    <s v="Septiembre"/>
    <s v="9/27/2021"/>
    <n v="44206"/>
    <n v="5"/>
    <s v="UADEC -FUBA -USB -UNAL- EAFIT"/>
    <s v="S"/>
    <s v="Convenio especifico"/>
    <m/>
    <s v="Colombia  - Mèxico"/>
    <s v="Medellìn - Coahuila"/>
    <s v="Internacional"/>
    <s v="Virtual"/>
    <m/>
    <m/>
    <m/>
    <m/>
    <m/>
    <m/>
    <m/>
    <m/>
    <m/>
    <m/>
    <m/>
  </r>
  <r>
    <x v="0"/>
    <s v="DOUGLAS VASCO"/>
    <s v="Cédula de ciudadanía"/>
    <n v="1128435997"/>
    <s v="douglasvasco72966@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DUVAN BETANCURT OCAMPO"/>
    <s v="Cédula de ciudadanía"/>
    <n v="1020492545"/>
    <s v="duvanbetancurt236304@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Dyam  Eduardo Palacios Villafañe"/>
    <s v="Cédula de ciudadanía"/>
    <n v="1015444260"/>
    <m/>
    <s v="Esudiante Pregrado "/>
    <s v="Artes de la Grabación y Producción Musical"/>
    <m/>
    <s v="Facultad de Artes y Humanidades"/>
    <s v="Misional"/>
    <x v="0"/>
    <s v="La Audio Engineering Society Sección Colombia, invita a toda la comunidad académica, sector productivo, ingenieros, productores musicales y grupos de investigación interesados en el área de la ingeniería de audio, el sonido y la producción sonora a participar en el ciclo de ponencias de la Conferencia Latinoamericana AES LAC 2021 a realizarse de manera virtual desde la ciudad de Medellín – Colombia."/>
    <x v="0"/>
    <s v="CONFERENCIA LATINOAMERICANA AES LAC 2021 ORGANIZADO LA AUDIO ENGINEERING SOCIETY SECCIÓN COLOMBIA"/>
    <s v="Noviembre"/>
    <n v="44454"/>
    <n v="44456"/>
    <n v="3"/>
    <m/>
    <s v="N"/>
    <s v="Evento"/>
    <m/>
    <s v="Colombia"/>
    <s v="Medellín"/>
    <s v="Nacional"/>
    <s v="Virtual"/>
    <s v="Estudiante de semillero"/>
    <m/>
    <s v="10 usd"/>
    <m/>
    <m/>
    <n v="815"/>
    <s v="N"/>
    <m/>
    <s v="N"/>
    <m/>
    <m/>
  </r>
  <r>
    <x v="0"/>
    <s v="Dylan Alejandro_x000a_Montoya Lora"/>
    <s v="Cédula de ciudadanía"/>
    <n v="1020492424"/>
    <m/>
    <s v="Esudiante Pregrado "/>
    <s v="Ingeniería Biomédica "/>
    <m/>
    <s v="Facultad de Ciencias Exactas y Aplicadas"/>
    <s v="Misional"/>
    <x v="0"/>
    <s v="2do CONGRESO INTERNACIONAL DE INGENIERIA  BIOMEDICA Y BIOINGENIERIA (CI-IB&amp;BI)”"/>
    <x v="0"/>
    <m/>
    <s v="Octubre"/>
    <n v="44482"/>
    <n v="44484"/>
    <n v="3"/>
    <s v="IB&amp;BI Red Nacional de Programas de Ingeniería Boimedica y Bioingeniería"/>
    <s v="N"/>
    <s v="Evento"/>
    <m/>
    <s v="Colombia"/>
    <s v="Bogota"/>
    <s v="Nacional"/>
    <s v="Virtual"/>
    <m/>
    <m/>
    <n v="30000"/>
    <m/>
    <m/>
    <n v="832"/>
    <s v="N"/>
    <m/>
    <s v="N"/>
    <s v="N/A"/>
    <m/>
  </r>
  <r>
    <x v="0"/>
    <s v="EDDY LABORIE"/>
    <s v="Cédula de ciudadanía"/>
    <n v="5108630"/>
    <s v="eddylaborie250358@correo.itm.edu.co"/>
    <s v="Estudiante"/>
    <s v="Ingeniería en Diseño Industrial"/>
    <m/>
    <m/>
    <m/>
    <x v="0"/>
    <s v="Escuela Internacional de Diseño y Creaciòn 2021"/>
    <x v="1"/>
    <m/>
    <s v="Septiembre"/>
    <s v="9/27/2021"/>
    <n v="44206"/>
    <n v="5"/>
    <s v="UADEC -FUBA -USB -UNAL- EAFIT"/>
    <s v="S"/>
    <s v="Convenio especifico"/>
    <m/>
    <s v="Colombia  - Mèxico"/>
    <s v="Medellìn - Coahuila"/>
    <s v="Internacional"/>
    <s v="Virtual"/>
    <m/>
    <m/>
    <m/>
    <m/>
    <m/>
    <m/>
    <m/>
    <m/>
    <m/>
    <m/>
    <m/>
  </r>
  <r>
    <x v="0"/>
    <s v="Edgar David Torres Mena"/>
    <s v="Cédula de ciudadanía"/>
    <n v="1082952860"/>
    <m/>
    <s v="Esudiante Pregrado "/>
    <s v="Artes de la Grabación y Producción Musical"/>
    <m/>
    <s v="Facultad de Artes y Humanidades"/>
    <s v="Misional"/>
    <x v="0"/>
    <s v="La Audio Engineering Society Sección Colombia, invita a toda la comunidad académica, sector productivo, ingenieros, productores musicales y grupos de investigación interesados en el área de la ingeniería de audio, el sonido y la producción sonora a participar en el ciclo de ponencias de la Conferencia Latinoamericana AES LAC 2021 a realizarse de manera virtual desde la ciudad de Medellín – Colombia."/>
    <x v="0"/>
    <s v="CONFERENCIA LATINOAMERICANA AES LAC 2021 ORGANIZADO LA AUDIO ENGINEERING SOCIETY SECCIÓN COLOMBIA"/>
    <s v="Abril"/>
    <n v="44454"/>
    <n v="44456"/>
    <n v="3"/>
    <m/>
    <s v="N"/>
    <s v="Evento"/>
    <m/>
    <s v="Colombia"/>
    <s v="Medellín"/>
    <s v="Nacional"/>
    <s v="Virtual"/>
    <s v="Estudiante de semillero"/>
    <m/>
    <s v="10 usd"/>
    <m/>
    <m/>
    <n v="815"/>
    <s v="N"/>
    <m/>
    <s v="N"/>
    <m/>
    <m/>
  </r>
  <r>
    <x v="0"/>
    <s v="EDGAR ESTIVEN CORONADO ISAZA"/>
    <s v="Cédula de ciudadanía"/>
    <n v="1035858197"/>
    <s v="edgarcoronado276553@correo.itm.edu.co"/>
    <s v="Estudiante"/>
    <s v="Tecnologia en Mantenimiento de Equipos Biomedicos"/>
    <m/>
    <s v="Facultad de Ciencias Excatas y Aplicadas"/>
    <m/>
    <x v="0"/>
    <s v="Escuela Internacional de Diseño y Creaciòn 2021"/>
    <x v="1"/>
    <m/>
    <s v="Septiembre"/>
    <s v="9/27/2021"/>
    <n v="44206"/>
    <n v="5"/>
    <s v="UADEC -FUBA -USB -UNAL- EAFIT"/>
    <s v="S"/>
    <s v="Convenio especifico"/>
    <m/>
    <s v="Colombia  - Mèxico"/>
    <s v="Medellìn - Coahuila"/>
    <s v="Internacional"/>
    <s v="Virtual"/>
    <m/>
    <m/>
    <m/>
    <m/>
    <m/>
    <m/>
    <m/>
    <m/>
    <m/>
    <m/>
    <m/>
  </r>
  <r>
    <x v="1"/>
    <s v="EDWAR HENDRY GUARÍN GALEANO"/>
    <s v="Cédula de ciudadanía"/>
    <n v="3377499"/>
    <s v="edwarguarin@gmail.com"/>
    <s v="Estudiante Posgrado"/>
    <s v="Maestría en desarrollo sostenible"/>
    <m/>
    <s v="Facultad de Ciencias Exactas y Aplicadas"/>
    <s v="Misional"/>
    <x v="0"/>
    <s v="Salida de campo para recolección de datos en el marco del proyecto de investigación P20244"/>
    <x v="8"/>
    <m/>
    <s v="Junio"/>
    <n v="44368"/>
    <n v="44413"/>
    <n v="46"/>
    <m/>
    <s v="S"/>
    <s v="Convenio especifico"/>
    <m/>
    <s v="Colombia"/>
    <s v="Belmira, Antioquia"/>
    <s v="Nacional"/>
    <s v="Presencial"/>
    <m/>
    <n v="0"/>
    <n v="0"/>
    <n v="5000000"/>
    <n v="5000000"/>
    <s v="530_2021"/>
    <m/>
    <m/>
    <m/>
    <m/>
    <m/>
  </r>
  <r>
    <x v="0"/>
    <s v="ELIANA MARCELA ROMERO DAZA"/>
    <s v="Cédula de ciudadanía"/>
    <n v="1000762732"/>
    <s v="elianaromero310656@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ELIANA ZAPATA RUIZ"/>
    <s v="Cédula de ciudadanía"/>
    <n v="1017212569"/>
    <s v="elianazapata@itm.edu.co"/>
    <s v="Docente (Académico)"/>
    <s v="Tecnología en Diseño Industrial"/>
    <m/>
    <s v="Facultad de Artes y Humanidades"/>
    <m/>
    <x v="3"/>
    <s v="Escuela Internacional de Diseño y Creaciòn 2021"/>
    <x v="1"/>
    <m/>
    <s v="Septiembre"/>
    <s v="9/27/2021"/>
    <n v="44206"/>
    <n v="5"/>
    <s v="UADEC -FUBA -USB -UNAL- EAFIT"/>
    <s v="S"/>
    <s v="Convenio especifico"/>
    <m/>
    <s v="Colombia  - Mèxico"/>
    <s v="Medellìn - Coahuila"/>
    <s v="Internacional"/>
    <s v="Virtual"/>
    <m/>
    <m/>
    <m/>
    <m/>
    <m/>
    <m/>
    <m/>
    <m/>
    <m/>
    <m/>
    <m/>
  </r>
  <r>
    <x v="0"/>
    <s v="ELISABET CHAMORRO GUERRERO"/>
    <s v="Cédula de ciudadanía"/>
    <n v="1004235503"/>
    <s v="elisabetchamorro297468@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Elisabet Fonnegra Tarazona"/>
    <s v="Cédula de ciudadanía"/>
    <n v="1001137736"/>
    <m/>
    <s v="Esudiante Pregrado "/>
    <s v="Artes de la Grabación y Producción Musical"/>
    <m/>
    <s v="Facultad de Artes y Humanidades"/>
    <s v="Misional"/>
    <x v="0"/>
    <s v="La Audio Engineering Society Sección Colombia, invita a toda la comunidad académica, sector productivo, ingenieros, productores musicales y grupos de investigación interesados en el área de la ingeniería de audio, el sonido y la producción sonora a participar en el ciclo de ponencias de la Conferencia Latinoamericana AES LAC 2021 a realizarse de manera virtual desde la ciudad de Medellín – Colombia."/>
    <x v="0"/>
    <s v="CONFERENCIA LATINOAMERICANA AES LAC 2021 ORGANIZADO LA AUDIO ENGINEERING SOCIETY SECCIÓN COLOMBIA"/>
    <s v="Mayo"/>
    <n v="44454"/>
    <n v="44456"/>
    <n v="3"/>
    <m/>
    <s v="N"/>
    <s v="Evento"/>
    <m/>
    <s v="Colombia"/>
    <s v="Medellín"/>
    <s v="Nacional"/>
    <s v="Virtual"/>
    <s v="Estudiante de semillero"/>
    <m/>
    <s v="10 usd"/>
    <m/>
    <m/>
    <n v="815"/>
    <s v="N"/>
    <m/>
    <s v="N"/>
    <m/>
    <m/>
  </r>
  <r>
    <x v="0"/>
    <s v="ELIZABETH CASTAÑO"/>
    <s v="Cédula de ciudadanía"/>
    <n v="44005166"/>
    <s v="mariacastano5166@correo.itm.edu.co"/>
    <s v="Docente (Académico)"/>
    <s v="Departamento de Diseño "/>
    <m/>
    <s v="Facultad de Artes y Humanidades"/>
    <m/>
    <x v="3"/>
    <s v="Escuela Internacional de Diseño y Creaciòn 2021"/>
    <x v="1"/>
    <m/>
    <s v="Septiembre"/>
    <s v="9/27/2021"/>
    <n v="44206"/>
    <n v="5"/>
    <s v="UADEC -FUBA -USB -UNAL- EAFIT"/>
    <s v="S"/>
    <s v="Convenio especifico"/>
    <m/>
    <s v="Colombia  - Mèxico"/>
    <s v="Medellìn - Coahuila"/>
    <s v="Internacional"/>
    <s v="Virtual"/>
    <m/>
    <m/>
    <m/>
    <m/>
    <m/>
    <m/>
    <m/>
    <m/>
    <m/>
    <m/>
    <m/>
  </r>
  <r>
    <x v="0"/>
    <s v="Elizabeth Hurtado Pozo _x000a_"/>
    <s v="Cédula de ciudadanía"/>
    <n v="1035423654"/>
    <s v="Luissepulveda289934@correo.itm.edu.co"/>
    <s v="Esudiante Pregrado "/>
    <s v="Tecnología en Control de la Calidad"/>
    <m/>
    <s v="Facultad de Ciencias Económicas y Administrativas"/>
    <m/>
    <x v="0"/>
    <s v="Reto Innovaworld 2021"/>
    <x v="1"/>
    <m/>
    <s v="Agosto - dociembre"/>
    <n v="44418"/>
    <n v="44533"/>
    <n v="115"/>
    <s v="Universidad Veracruzana"/>
    <s v="S"/>
    <s v="Convenio especifico"/>
    <m/>
    <s v="México "/>
    <m/>
    <s v="Internacional"/>
    <s v="Virtual"/>
    <m/>
    <m/>
    <m/>
    <m/>
    <m/>
    <m/>
    <m/>
    <m/>
    <m/>
    <m/>
    <m/>
  </r>
  <r>
    <x v="0"/>
    <s v="ELIZABETH OSPINA ROJAS"/>
    <s v="Cédula de ciudadanía"/>
    <n v="17136210"/>
    <s v="elizabethospina251455@correo.itm.edu.co"/>
    <s v="Esudiante Pregrado "/>
    <s v="Ingeniería Mecatrónica"/>
    <m/>
    <s v="Facultad de Ingenierías"/>
    <m/>
    <x v="0"/>
    <s v="Reto Innovaworld 2021"/>
    <x v="1"/>
    <m/>
    <s v="Agosto - dociembre"/>
    <n v="44418"/>
    <n v="44533"/>
    <n v="115"/>
    <s v="Universidad Veracruzana"/>
    <s v="S"/>
    <s v="Convenio especifico"/>
    <m/>
    <s v="México "/>
    <m/>
    <s v="Internacional"/>
    <s v="Virtual"/>
    <m/>
    <m/>
    <m/>
    <m/>
    <m/>
    <m/>
    <m/>
    <m/>
    <m/>
    <m/>
    <m/>
  </r>
  <r>
    <x v="1"/>
    <s v="Elkin Edilberto Henao Bravo"/>
    <s v="Cédula de ciudadanía"/>
    <n v="16077298"/>
    <s v="elkinhenao@itm.edu.co"/>
    <s v="Docente Ocasional"/>
    <s v="Maestría en Automatización y Control_x000a_Industrial"/>
    <m/>
    <s v="Facultad de Ingenierías"/>
    <s v="Misional"/>
    <x v="1"/>
    <s v="021 IEEE 5th Colombian Conference on_x000a_Automatic Control (CCAC)"/>
    <x v="0"/>
    <s v="A Double Dual Boost Converter with High Gain and Ripple Cancellation for PV Systems"/>
    <s v="Octubre"/>
    <n v="44488"/>
    <n v="44490"/>
    <n v="3"/>
    <m/>
    <s v="N"/>
    <s v="Evento"/>
    <m/>
    <m/>
    <m/>
    <s v="Nacional"/>
    <s v="Virtual"/>
    <s v="automática, electrónica y ciencias computacionales (AEyCC)"/>
    <m/>
    <n v="476000"/>
    <m/>
    <n v="476000"/>
    <s v="697_2021"/>
    <m/>
    <m/>
    <m/>
    <m/>
    <m/>
  </r>
  <r>
    <x v="0"/>
    <s v="EMMANUEL GUTIÉRREZ ÁLVAREZ"/>
    <s v="Cédula de ciudadanía"/>
    <n v="1001233739"/>
    <s v="emmanuelgutierrez259277@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ERIKA ALEJANDRA VIANA"/>
    <s v="Cédula de ciudadanía"/>
    <n v="1152195248"/>
    <s v="alejandraviana2008@hotmail.com"/>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Erika Immbett"/>
    <s v="Cédula de ciudadanía"/>
    <n v="32887861"/>
    <m/>
    <s v="Jefe de Programa"/>
    <s v="Ingeniería en Diseño Industrial"/>
    <m/>
    <s v="Facultad de Artes y Humanidades"/>
    <s v="Misional"/>
    <x v="4"/>
    <s v="Conferencista principal articipar en la II feria de investigación del Oriente de Caldas"/>
    <x v="0"/>
    <s v="conferencista principal de la II feria de investigación del Oriente de Caldas, que se llevará a cabo el 22 de noviembre de 2021 en el municipio de Pensilvania Caldas."/>
    <s v="Noviembre"/>
    <n v="44520"/>
    <n v="44523"/>
    <n v="4"/>
    <m/>
    <s v="N"/>
    <s v="Evento"/>
    <m/>
    <s v="Colombia"/>
    <s v="Caldas"/>
    <s v="Nacional"/>
    <s v="Presencial"/>
    <m/>
    <m/>
    <m/>
    <n v="1110888"/>
    <m/>
    <m/>
    <s v="N"/>
    <m/>
    <s v="N"/>
    <m/>
    <m/>
  </r>
  <r>
    <x v="0"/>
    <s v="ERIKA SOLANGE IMBETT VARGAS"/>
    <s v="Cédula de ciudadanía"/>
    <n v="32887861"/>
    <s v="erikaimbett@itm.edu.co"/>
    <s v="Docente (Académico)"/>
    <s v="Departamento de Diseño "/>
    <m/>
    <s v="Facultad de Artes y Humanidades"/>
    <m/>
    <x v="3"/>
    <s v="Escuela Internacional de Diseño y Creaciòn 2021"/>
    <x v="1"/>
    <m/>
    <s v="Septiembre"/>
    <s v="9/27/2021"/>
    <n v="44206"/>
    <n v="5"/>
    <s v="UADEC -FUBA -USB -UNAL- EAFIT"/>
    <s v="S"/>
    <s v="Convenio especifico"/>
    <m/>
    <s v="Colombia  - Mèxico"/>
    <s v="Medellìn - Coahuila"/>
    <s v="Internacional"/>
    <s v="Virtual"/>
    <m/>
    <m/>
    <m/>
    <m/>
    <m/>
    <m/>
    <m/>
    <m/>
    <m/>
    <m/>
    <m/>
  </r>
  <r>
    <x v="0"/>
    <s v="ERIKA TABARES BRAN"/>
    <s v="Cédula de ciudadanía"/>
    <n v="1020492707"/>
    <s v="Erikatabares241677@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ESTEBAN ARANGO QUINTERO"/>
    <s v="Cédula de ciudadanía"/>
    <n v="1007338123"/>
    <s v="estebanarango298468@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ESTEBAN GARCÍA GIL"/>
    <s v="Cédula de ciudadanía"/>
    <n v="21102026"/>
    <s v="estebangarcia312479@correo.itm.edu.co"/>
    <s v="Estudiante"/>
    <s v="Tecnolog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Esteban Osorio_x000a_Guzmán"/>
    <s v="Cédula de ciudadanía"/>
    <n v="1036628423"/>
    <m/>
    <s v="Esudiante Pregrado "/>
    <s v="Ingeniería Biomédica "/>
    <m/>
    <s v="Facultad de Ciencias Exactas y Aplicadas"/>
    <s v="Misional"/>
    <x v="0"/>
    <s v="2do CONGRESO INTERNACIONAL DE INGENIERIA  BIOMEDICA Y BIOINGENIERIA (CI-IB&amp;BI)”"/>
    <x v="0"/>
    <m/>
    <s v="Octubre"/>
    <n v="44482"/>
    <n v="44484"/>
    <n v="3"/>
    <s v="IB&amp;BI Red Nacional de Programas de Ingeniería Boimedica y Bioingeniería"/>
    <s v="N"/>
    <s v="Evento"/>
    <m/>
    <s v="Colombia"/>
    <s v="Bogota"/>
    <s v="Nacional"/>
    <s v="Virtual"/>
    <m/>
    <m/>
    <n v="30000"/>
    <m/>
    <m/>
    <n v="832"/>
    <s v="N"/>
    <m/>
    <s v="N"/>
    <s v="N/A"/>
    <m/>
  </r>
  <r>
    <x v="0"/>
    <s v="Esteban Rendón Tamayo"/>
    <s v="Cédula de ciudadanía"/>
    <n v="1035440857"/>
    <m/>
    <s v="Esudiante Pregrado "/>
    <s v="Artes Visuales"/>
    <m/>
    <s v="Facultad de Artes y Humanidades"/>
    <m/>
    <x v="0"/>
    <s v="Programa OPEN STUDIO: estudiantes ganadores de esta iniciativa, liderada por Partners of the Americas, se encuentran realizando una pasantía de investigación en la Universidad de Purdue - USA"/>
    <x v="9"/>
    <m/>
    <s v="Febrero"/>
    <n v="44241"/>
    <n v="44330"/>
    <n v="90"/>
    <s v="Universidad de Purdue"/>
    <s v="S"/>
    <s v="Open Studio"/>
    <m/>
    <s v="Estados Unidos"/>
    <m/>
    <s v="Internacional"/>
    <s v="Presencial"/>
    <m/>
    <m/>
    <m/>
    <s v="N/A"/>
    <s v="N/A"/>
    <s v="N/A"/>
    <m/>
    <m/>
    <m/>
    <m/>
    <m/>
  </r>
  <r>
    <x v="0"/>
    <s v="Esteban_x000a_Sánchez_x000a_Rodríguez"/>
    <s v="Cédula de ciudadanía"/>
    <n v="1088008296"/>
    <m/>
    <s v="Esudiante Pregrado "/>
    <s v="Ingeniería Biomédica "/>
    <m/>
    <s v="Facultad de Ciencias Exactas y Aplicadas"/>
    <s v="Misional"/>
    <x v="0"/>
    <s v="2do CONGRESO INTERNACIONAL DE INGENIERIA  BIOMEDICA Y BIOINGENIERIA (CI-IB&amp;BI)”"/>
    <x v="0"/>
    <m/>
    <s v="Octubre"/>
    <n v="44482"/>
    <n v="44484"/>
    <n v="3"/>
    <s v="IB&amp;BI Red Nacional de Programas de Ingeniería Boimedica y Bioingeniería"/>
    <s v="N"/>
    <s v="Evento"/>
    <m/>
    <s v="Colombia"/>
    <s v="Bogota"/>
    <s v="Nacional"/>
    <s v="Virtual"/>
    <m/>
    <m/>
    <n v="30000"/>
    <m/>
    <m/>
    <n v="832"/>
    <s v="N"/>
    <m/>
    <s v="N"/>
    <s v="N/A"/>
    <m/>
  </r>
  <r>
    <x v="0"/>
    <s v="Estefanía Guerrero Figueroa"/>
    <s v="Cédula de ciudadanía"/>
    <n v="1214739925"/>
    <m/>
    <s v="Esudiante Pregrado "/>
    <s v="Artes de la Grabación y Producción Musical"/>
    <m/>
    <s v="Facultad de Artes y Humanidades"/>
    <s v="Misional"/>
    <x v="0"/>
    <s v="La Audio Engineering Society Sección Colombia, invita a toda la comunidad académica, sector productivo, ingenieros, productores musicales y grupos de investigación interesados en el área de la ingeniería de audio, el sonido y la producción sonora a participar en el ciclo de ponencias de la Conferencia Latinoamericana AES LAC 2021 a realizarse de manera virtual desde la ciudad de Medellín – Colombia."/>
    <x v="0"/>
    <s v="CONFERENCIA LATINOAMERICANA AES LAC 2021 ORGANIZADO LA AUDIO ENGINEERING SOCIETY SECCIÓN COLOMBIA"/>
    <s v="Diciembre"/>
    <n v="44454"/>
    <n v="44456"/>
    <n v="3"/>
    <m/>
    <s v="N"/>
    <s v="Evento"/>
    <m/>
    <s v="Colombia"/>
    <s v="Medellín"/>
    <s v="Nacional"/>
    <s v="Virtual"/>
    <s v="Estudiante de semillero"/>
    <m/>
    <s v="10 usd"/>
    <m/>
    <m/>
    <n v="815"/>
    <s v="N"/>
    <m/>
    <s v="N"/>
    <m/>
    <m/>
  </r>
  <r>
    <x v="0"/>
    <s v="ESTEFANIA MESA MAKIU"/>
    <s v="Cédula de ciudadanía"/>
    <n v="1214744335"/>
    <s v="estefaniamesa286798@correo.itm.edu.co"/>
    <s v="Estudiante"/>
    <m/>
    <m/>
    <m/>
    <m/>
    <x v="0"/>
    <s v="Escuela Internacional de Diseño y Creaciòn 2021"/>
    <x v="1"/>
    <m/>
    <s v="Septiembre"/>
    <s v="9/27/2021"/>
    <n v="44206"/>
    <n v="5"/>
    <s v="UADEC -FUBA -USB -UNAL- EAFIT"/>
    <s v="S"/>
    <s v="Convenio especifico"/>
    <m/>
    <s v="Colombia  - Mèxico"/>
    <s v="Medellìn - Coahuila"/>
    <s v="Internacional"/>
    <s v="Virtual"/>
    <m/>
    <m/>
    <m/>
    <m/>
    <m/>
    <m/>
    <m/>
    <m/>
    <m/>
    <m/>
    <m/>
  </r>
  <r>
    <x v="0"/>
    <s v="Estefanía Neira Ospina"/>
    <s v="Cédula de ciudadanía"/>
    <n v="1036958065"/>
    <m/>
    <s v="Estudiante Posgrado"/>
    <s v="Maestría en Ingeniería Biomédica"/>
    <m/>
    <s v="Facultad de Ciencias Exactas y Aplicadas"/>
    <s v="Misional"/>
    <x v="0"/>
    <s v="2do CONGRESO INTERNACIONAL DE INGENIERIA  BIOMEDICA Y BIOINGENIERIA (CI-IB&amp;BI)”"/>
    <x v="0"/>
    <m/>
    <s v="Octubre"/>
    <n v="44482"/>
    <n v="44484"/>
    <n v="3"/>
    <s v="IB&amp;BI Red Nacional de Programas de Ingeniería Boimedica y Bioingeniería"/>
    <s v="N"/>
    <s v="Evento"/>
    <m/>
    <s v="Colombia"/>
    <s v="Bogota"/>
    <s v="Nacional"/>
    <s v="Virtual"/>
    <m/>
    <m/>
    <n v="30000"/>
    <m/>
    <m/>
    <n v="832"/>
    <s v="N"/>
    <m/>
    <s v="N"/>
    <s v="N/A"/>
    <m/>
  </r>
  <r>
    <x v="0"/>
    <s v="ESTEFANÍA ORTIZ LÓPEZ"/>
    <s v="Cédula de ciudadanía"/>
    <n v="1017259928"/>
    <s v="estefaniaortiz249410@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ESTEFANIA PINO ORREGO"/>
    <s v="Cédula de ciudadanía"/>
    <n v="1001139393"/>
    <s v="estefaniapino280420@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Estefanía Rúa Gutiérrez"/>
    <s v="Cédula de ciudadanía"/>
    <n v="1152225327"/>
    <m/>
    <s v="Esudiante Pregrado "/>
    <s v="Artes de la Grabación y Producción Musical"/>
    <m/>
    <s v="Facultad de Artes y Humanidades"/>
    <s v="Misional"/>
    <x v="0"/>
    <s v="La Audio Engineering Society Sección Colombia, invita a toda la comunidad académica, sector productivo, ingenieros, productores musicales y grupos de investigación interesados en el área de la ingeniería de audio, el sonido y la producción sonora a participar en el ciclo de ponencias de la Conferencia Latinoamericana AES LAC 2021 a realizarse de manera virtual desde la ciudad de Medellín – Colombia."/>
    <x v="0"/>
    <s v="CONFERENCIA LATINOAMERICANA AES LAC 2021 ORGANIZADO LA AUDIO ENGINEERING SOCIETY SECCIÓN COLOMBIA"/>
    <s v="Enero"/>
    <n v="44454"/>
    <n v="44456"/>
    <n v="3"/>
    <m/>
    <s v="N"/>
    <s v="Evento"/>
    <m/>
    <s v="Colombia"/>
    <s v="Medellín"/>
    <s v="Nacional"/>
    <s v="Virtual"/>
    <s v="Estudiante de semillero"/>
    <m/>
    <s v="10 usd"/>
    <m/>
    <m/>
    <n v="815"/>
    <s v="N"/>
    <m/>
    <s v="N"/>
    <m/>
    <m/>
  </r>
  <r>
    <x v="0"/>
    <s v="Estefany Alvarez Lopez"/>
    <s v="Cédula de ciudadanía"/>
    <n v="1017271096"/>
    <m/>
    <s v="Estudiante Pregrado"/>
    <m/>
    <m/>
    <m/>
    <m/>
    <x v="0"/>
    <s v="Intercambio en el marco de CCYK con el Cesa para que los estudiantes cursen Electivas en dicha Institución"/>
    <x v="2"/>
    <m/>
    <s v="Febrero"/>
    <n v="44255"/>
    <n v="44344"/>
    <n v="90"/>
    <s v="Universidad Cesa"/>
    <s v="S"/>
    <s v="CCYK"/>
    <m/>
    <s v="Colombia"/>
    <s v="Bogotá"/>
    <s v="Nacional"/>
    <s v="Virtual"/>
    <m/>
    <m/>
    <m/>
    <m/>
    <m/>
    <m/>
    <m/>
    <m/>
    <m/>
    <m/>
    <m/>
  </r>
  <r>
    <x v="0"/>
    <s v="EVELIN ANDREA TUMBLE CORREA"/>
    <s v="Cédula de ciudadanía"/>
    <n v="1001363055"/>
    <s v="evelintumble312684@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Evelyn Bustamante Zapata"/>
    <s v="Cédula de ciudadanía"/>
    <n v="1035878813"/>
    <m/>
    <s v="Esudiante Pregrado "/>
    <s v="Ingeniería de Producción "/>
    <m/>
    <s v="Facultad de Ciencias Económicas y Administrativas"/>
    <s v="Misional"/>
    <x v="0"/>
    <s v="RETO INNOVAWORLD"/>
    <x v="7"/>
    <m/>
    <s v="Noviembre"/>
    <n v="44529"/>
    <n v="44535"/>
    <n v="7"/>
    <m/>
    <s v="N"/>
    <s v="Convenio especifico"/>
    <m/>
    <s v="Mexico"/>
    <s v="Veracruz"/>
    <s v="Internacional"/>
    <s v="Presencial"/>
    <m/>
    <m/>
    <m/>
    <n v="4630523"/>
    <m/>
    <m/>
    <s v="N"/>
    <m/>
    <s v="N"/>
    <m/>
    <m/>
  </r>
  <r>
    <x v="0"/>
    <s v="EVELYN ESCOBAR GALEANO"/>
    <s v="Cédula de ciudadanía"/>
    <n v="1007222835"/>
    <s v="evelynescobar251343@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Evelyn Ruiz Castaño"/>
    <s v="Cédula de ciudadanía"/>
    <n v="1020496044"/>
    <s v="evelynruiz253189@correo.itm.edu.co"/>
    <s v="Esudiante Pregrado "/>
    <s v="Ingeniería Biomédica "/>
    <m/>
    <s v="Facultad de Ciencias Exactas y Aplicadas"/>
    <m/>
    <x v="0"/>
    <s v="Cátedra Intercutltual para la Ciudadanía Global"/>
    <x v="1"/>
    <m/>
    <s v="Mayo - dociembre"/>
    <n v="44326"/>
    <n v="44540"/>
    <n v="280"/>
    <s v="DELFIN"/>
    <s v="S"/>
    <s v="DELFIN"/>
    <m/>
    <s v="México "/>
    <m/>
    <s v="Internacional"/>
    <s v="Virtual"/>
    <m/>
    <m/>
    <m/>
    <m/>
    <m/>
    <m/>
    <m/>
    <m/>
    <m/>
    <m/>
    <m/>
  </r>
  <r>
    <x v="0"/>
    <s v="FABIAN GUTIERREZ LONDOÑO"/>
    <s v="Cédula de ciudadanía"/>
    <n v="1001391016"/>
    <s v="fabiangutierrez239555@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FELIPE ANDRÉS OVIEDO SIERRA"/>
    <s v="Cédula de ciudadanía"/>
    <n v="8355933"/>
    <s v="iglu.dsg@gmail.com"/>
    <s v="Docente (Académico)"/>
    <s v="Departamento de Diseño "/>
    <m/>
    <s v="Facultad de Artes y Humanidades"/>
    <m/>
    <x v="3"/>
    <s v="Escuela Internacional de Diseño y Creaciòn 2021"/>
    <x v="1"/>
    <m/>
    <s v="Septiembre"/>
    <s v="9/27/2021"/>
    <n v="44206"/>
    <n v="5"/>
    <s v="UADEC -FUBA -USB -UNAL- EAFIT"/>
    <s v="S"/>
    <s v="Convenio especifico"/>
    <m/>
    <s v="Colombia  - Mèxico"/>
    <s v="Medellìn - Coahuila"/>
    <s v="Internacional"/>
    <s v="Virtual"/>
    <m/>
    <m/>
    <m/>
    <m/>
    <m/>
    <m/>
    <m/>
    <m/>
    <m/>
    <m/>
    <m/>
  </r>
  <r>
    <x v="0"/>
    <s v="FELIPE CASTRILLÓN"/>
    <s v="Cédula de ciudadanía"/>
    <n v="1035231404"/>
    <s v="jfcc95@gmail.com"/>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FELIPE MUÑOZ ARISTIZABAL"/>
    <s v="Cédula de ciudadanía"/>
    <n v="1193549220"/>
    <s v="felipemunoz298983@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FERLEY BUILES JIMÉNEZ"/>
    <s v="Cédula de ciudadanía"/>
    <n v="1001390545"/>
    <s v="ferleybuiles305587@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Fernando Esteban Posada Espinal - ITM"/>
    <s v="Cédula de ciudadanía"/>
    <n v="1234990890"/>
    <s v="Luissepulveda289934@correo.itm.edu.co"/>
    <s v="Docente Ocasional"/>
    <s v="Ingeniería Financiera"/>
    <m/>
    <s v="Facultad de Ciencias Económicas y Administrativas"/>
    <m/>
    <x v="1"/>
    <s v="Reto Innovaworld 2021"/>
    <x v="1"/>
    <m/>
    <s v="Agosto - dociembre"/>
    <n v="44418"/>
    <n v="44533"/>
    <n v="115"/>
    <s v="Universidad Veracruzana"/>
    <s v="S"/>
    <s v="Convenio especifico"/>
    <m/>
    <s v="México "/>
    <m/>
    <s v="Internacional"/>
    <s v="Virtual"/>
    <m/>
    <m/>
    <m/>
    <m/>
    <m/>
    <m/>
    <m/>
    <m/>
    <m/>
    <m/>
    <m/>
  </r>
  <r>
    <x v="0"/>
    <s v="Frawen Yeison Orozco Giraldo "/>
    <s v="Cédula de ciudadanía"/>
    <n v="1036945392"/>
    <m/>
    <s v="Esudiante Pregrado "/>
    <s v="Ingeniería Electromecánica"/>
    <m/>
    <s v="Facultad de Ingenierías"/>
    <s v="Misional"/>
    <x v="0"/>
    <s v="Prácticas en la empresa Global Fitness en California, Estados Unidos "/>
    <x v="10"/>
    <m/>
    <s v="Agosto"/>
    <n v="44423"/>
    <n v="44594"/>
    <n v="172"/>
    <s v="Global Fitnessen California, Estados Unidos,"/>
    <s v="N"/>
    <s v="Convenio especifico"/>
    <m/>
    <s v="Estados Unidos"/>
    <s v="California"/>
    <s v="Internacional"/>
    <s v="Presencial"/>
    <m/>
    <n v="0"/>
    <n v="0"/>
    <n v="0"/>
    <n v="0"/>
    <m/>
    <s v="N"/>
    <m/>
    <s v="N"/>
    <s v="N/A"/>
    <m/>
  </r>
  <r>
    <x v="0"/>
    <s v="GABRIELA RADA"/>
    <s v="Cédula de ciudadanía"/>
    <n v="104059010"/>
    <s v="gabyradasudea@gmail.com"/>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García Castro John Edison"/>
    <s v="Cédula de ciudadanía"/>
    <n v="1035852591"/>
    <m/>
    <s v="Esudiante Pregrado "/>
    <s v="Artes de la Grabación y Producción Musical"/>
    <m/>
    <s v="Facultad de Artes y Humanidades"/>
    <s v="Misional"/>
    <x v="0"/>
    <s v="La Audio Engineering Society Sección Colombia, invita a toda la comunidad académica, sector productivo, ingenieros, productores musicales y grupos de investigación interesados en el área de la ingeniería de audio, el sonido y la producción sonora a participar en el ciclo de ponencias de la Conferencia Latinoamericana AES LAC 2021 a realizarse de manera virtual desde la ciudad de Medellín – Colombia."/>
    <x v="0"/>
    <s v="CONFERENCIA LATINOAMERICANA AES LAC 2021 ORGANIZADO LA AUDIO ENGINEERING SOCIETY SECCIÓN COLOMBIA"/>
    <s v="Enero"/>
    <n v="44454"/>
    <n v="44456"/>
    <n v="3"/>
    <m/>
    <s v="N"/>
    <s v="Evento"/>
    <m/>
    <s v="Colombia"/>
    <s v="Medellín"/>
    <s v="Nacional"/>
    <s v="Virtual"/>
    <s v="N/A"/>
    <m/>
    <s v="10 usd"/>
    <m/>
    <m/>
    <n v="815"/>
    <s v="N"/>
    <m/>
    <s v="N"/>
    <m/>
    <m/>
  </r>
  <r>
    <x v="0"/>
    <s v="García Rueda Karen Yohana"/>
    <s v="Cédula de ciudadanía"/>
    <n v="1017234665"/>
    <m/>
    <s v="Esudiante Pregrado "/>
    <s v="Tecnología en Mantenimiento de Equipo Biomédico "/>
    <m/>
    <s v="Facultad de Ciencias Exactas y Aplicadas"/>
    <s v="Misional"/>
    <x v="0"/>
    <s v="2do CONGRESO INTERNACIONAL DE INGENIERIA  BIOMEDICA Y BIOINGENIERIA (CI-IB&amp;BI)”"/>
    <x v="0"/>
    <m/>
    <s v="Octubre"/>
    <n v="44482"/>
    <n v="44484"/>
    <n v="3"/>
    <s v="IB&amp;BI Red Nacional de Programas de Ingeniería Boimedica y Bioingeniería"/>
    <s v="N"/>
    <s v="Evento"/>
    <m/>
    <s v="Colombia"/>
    <s v="Bogota"/>
    <s v="Nacional"/>
    <s v="Virtual"/>
    <m/>
    <m/>
    <n v="30000"/>
    <m/>
    <m/>
    <n v="832"/>
    <s v="N"/>
    <m/>
    <s v="N"/>
    <s v="N/A"/>
    <m/>
  </r>
  <r>
    <x v="0"/>
    <s v="GERALDINE MONTOYA GARCÍA"/>
    <s v="Cédula de ciudadanía"/>
    <n v="1000900049"/>
    <s v="geraldinemontoya.g@gmail.com"/>
    <s v="Estudiante"/>
    <s v="Tecnolog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German Alberto Cardona"/>
    <s v="Cédula de ciudadanía"/>
    <n v="71743005"/>
    <m/>
    <s v="Director Operativo "/>
    <s v="N/A"/>
    <m/>
    <s v="Dirección de Extensión Académica"/>
    <s v="Misional"/>
    <x v="4"/>
    <s v="MISIÓN NACIONAL 2021 – BARRANQUILLA"/>
    <x v="7"/>
    <s v="Participar en la misión Nacional 2021 de FENALCO, para  fomentar las sinergias institucionales y la transferencia de conocimiento a través de visitas a instituciones educativas y entidades públicas y culturales que permitan el conocimiento de nuevas experiencias, buenas prácticas y metodologías de interés para el sector."/>
    <s v="Octubre"/>
    <n v="44490"/>
    <n v="44492"/>
    <n v="3"/>
    <m/>
    <s v="N"/>
    <s v="Evento"/>
    <m/>
    <s v="Colombia"/>
    <s v="Barranquilla"/>
    <s v="Nacional"/>
    <s v="Presencial"/>
    <m/>
    <m/>
    <m/>
    <n v="1483805"/>
    <m/>
    <m/>
    <s v="N"/>
    <m/>
    <s v="N"/>
    <m/>
    <m/>
  </r>
  <r>
    <x v="0"/>
    <s v="GIOVANNY ANDRÉS ZAPATA ORTIZ"/>
    <s v="Cédula de ciudadanía"/>
    <n v="1000638409"/>
    <s v="giovannyzapata283117@correo.itm.edu.co"/>
    <s v="Estudiante"/>
    <s v="Tecnolog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GLORIA LUCÍA LÓPEZ ARANGO"/>
    <s v="Cédula de ciudadanía"/>
    <n v="42887305"/>
    <s v="glorialopez7305@correo.itm.edu.co"/>
    <s v="Docente (Académico)"/>
    <s v="Departamento de Diseño "/>
    <m/>
    <s v="Facultad de Artes y Humanidades"/>
    <m/>
    <x v="3"/>
    <s v="Escuela Internacional de Diseño y Creaciòn 2021"/>
    <x v="1"/>
    <m/>
    <s v="Septiembre"/>
    <s v="9/27/2021"/>
    <n v="44206"/>
    <n v="5"/>
    <s v="UADEC -FUBA -USB -UNAL- EAFIT"/>
    <s v="S"/>
    <s v="Convenio especifico"/>
    <m/>
    <s v="Colombia  - Mèxico"/>
    <s v="Medellìn - Coahuila"/>
    <s v="Internacional"/>
    <s v="Virtual"/>
    <m/>
    <m/>
    <m/>
    <m/>
    <m/>
    <m/>
    <m/>
    <m/>
    <m/>
    <m/>
    <m/>
  </r>
  <r>
    <x v="0"/>
    <s v="Hector Javier_x000a_Tabares Chacoa"/>
    <s v="Cédula de ciudadanía"/>
    <n v="1140425193"/>
    <m/>
    <s v="Esudiante Pregrado "/>
    <s v="Tecnología en Mantenimiento de Equipo Biomédico "/>
    <m/>
    <s v="Facultad de Ciencias Exactas y Aplicadas"/>
    <s v="Misional"/>
    <x v="0"/>
    <s v="2do CONGRESO INTERNACIONAL DE INGENIERIA  BIOMEDICA Y BIOINGENIERIA (CI-IB&amp;BI)”"/>
    <x v="0"/>
    <m/>
    <s v="Octubre"/>
    <n v="44482"/>
    <n v="44484"/>
    <n v="3"/>
    <s v="IB&amp;BI Red Nacional de Programas de Ingeniería Boimedica y Bioingeniería"/>
    <s v="N"/>
    <s v="Evento"/>
    <m/>
    <s v="Colombia"/>
    <s v="Bogota"/>
    <s v="Nacional"/>
    <s v="Virtual"/>
    <m/>
    <m/>
    <n v="30000"/>
    <m/>
    <m/>
    <n v="832"/>
    <s v="N"/>
    <m/>
    <s v="N"/>
    <s v="N/A"/>
    <m/>
  </r>
  <r>
    <x v="1"/>
    <s v="Hermes Alexander Fandiño Toro"/>
    <s v="Cédula de ciudadanía"/>
    <n v="84451661"/>
    <s v="hermesfandiño@itm.edu.co"/>
    <s v="Docente Ocasional"/>
    <s v="Ingeniería de Sistemas "/>
    <m/>
    <s v="Facultad de Ingenierías"/>
    <s v="Misional"/>
    <x v="1"/>
    <s v="SPIE Optics + Photonics 2021"/>
    <x v="0"/>
    <s v=" -A dynamic characterization of thermal stimulation for residual stresses_x000a_using digital photoelasticity_x000a_ -Selection of temperature-induced fringe displacements to evaluate stress_x000a_field with the thermal transient tepping photoelasticity method._x000a_ -Computational method to select a thermographic camera for_x000a_thermoelastic stress analysis"/>
    <s v="Agosto"/>
    <n v="44409"/>
    <n v="44413"/>
    <n v="5"/>
    <m/>
    <s v="N"/>
    <s v="Evento"/>
    <m/>
    <m/>
    <m/>
    <s v="Internacional"/>
    <s v="Virtual"/>
    <s v="Maquinas Inteligentes y_x000a_Reconocmiento de Patrones_x000a_(MIRP)"/>
    <m/>
    <n v="643356"/>
    <m/>
    <n v="643356"/>
    <s v="561_2021"/>
    <m/>
    <m/>
    <m/>
    <m/>
    <m/>
  </r>
  <r>
    <x v="1"/>
    <s v="Hermes Alexander Fandiño Toro"/>
    <s v="Cédula de ciudadanía"/>
    <n v="84451661"/>
    <s v="hermesfandiño@itm.edu.co"/>
    <s v="Docente Ocasional"/>
    <s v="Ingeniería de Sistemas "/>
    <m/>
    <s v="Facultad de Ingenierías"/>
    <s v="Misional"/>
    <x v="1"/>
    <s v="OSA Imaging and Applied Optics Congress 2021"/>
    <x v="0"/>
    <s v=" -Hyperspectral imaging system for evaluating the stress field in digital_x000a_photoelasticity_x000a_ -Frequency-domain evaluation of light source and sensor interactions in_x000a_photoelastic fringe patterns"/>
    <s v="Julio"/>
    <n v="44396"/>
    <n v="44400"/>
    <n v="5"/>
    <m/>
    <s v="N"/>
    <s v="Evento"/>
    <m/>
    <m/>
    <m/>
    <s v="Internacional"/>
    <s v="Virtual"/>
    <s v="Maquinas Inteligentes y Reconocmiento de Patrones (MIRP)"/>
    <m/>
    <n v="756890"/>
    <m/>
    <n v="756890"/>
    <s v="561_2021"/>
    <m/>
    <m/>
    <m/>
    <m/>
    <m/>
  </r>
  <r>
    <x v="0"/>
    <s v="HERNÁN DARÍO CASTAÑO CASTRILLÓN"/>
    <s v="Cédula de ciudadanía"/>
    <n v="1039468308"/>
    <s v="hernan9611@hotmail.com"/>
    <s v="Docente (Académico)"/>
    <s v="Departamento de Diseño "/>
    <m/>
    <s v="Facultad de Artes y Humanidades"/>
    <m/>
    <x v="3"/>
    <s v="Escuela Internacional de Diseño y Creaciòn 2021"/>
    <x v="1"/>
    <m/>
    <s v="Septiembre"/>
    <s v="9/27/2021"/>
    <n v="44206"/>
    <n v="5"/>
    <s v="UADEC -FUBA -USB -UNAL- EAFIT"/>
    <s v="S"/>
    <s v="Convenio especifico"/>
    <m/>
    <s v="Colombia  - Mèxico"/>
    <s v="Medellìn - Coahuila"/>
    <s v="Internacional"/>
    <s v="Virtual"/>
    <m/>
    <m/>
    <m/>
    <m/>
    <m/>
    <m/>
    <m/>
    <m/>
    <m/>
    <m/>
    <m/>
  </r>
  <r>
    <x v="3"/>
    <s v="Hernán Dario Osorio Pulgarin"/>
    <s v="Cédula de ciudadanía"/>
    <n v="70419672"/>
    <s v="hernanosorio@itm.edu.co"/>
    <s v="Docente Catedra"/>
    <s v="Tecnología en Análisis de Costos y Presupuestos"/>
    <s v="Contaduría Pública"/>
    <s v="Facultad de Ciencias Económicas y Administrativas"/>
    <s v="Apoyo"/>
    <x v="1"/>
    <s v="Foro Internacional de Tutorías"/>
    <x v="7"/>
    <s v="El rol de la educación en pandemiay los cambios y retos para la nueva normalidad post pandemia"/>
    <s v="Abril"/>
    <s v="29//04/2021"/>
    <s v="29//04/2021"/>
    <n v="1"/>
    <s v="Universidad Veracruzana"/>
    <s v="N"/>
    <s v="Evento"/>
    <s v="No dispoble"/>
    <s v="Mexico"/>
    <s v="Virtual"/>
    <s v="Internacional"/>
    <s v="Virtual"/>
    <s v="N/A"/>
    <m/>
    <m/>
    <m/>
    <m/>
    <m/>
    <m/>
    <m/>
    <m/>
    <m/>
    <m/>
  </r>
  <r>
    <x v="0"/>
    <s v="Hernán Darío_x000a_Villota Bolaños"/>
    <s v="Cédula de ciudadanía"/>
    <n v="1037625586"/>
    <m/>
    <s v="Estudiante Posgrado"/>
    <s v="Maestría en Ingeniería Biomédica"/>
    <m/>
    <s v="Facultad de Ciencias Exactas y Aplicadas"/>
    <s v="Misional"/>
    <x v="0"/>
    <s v="2do CONGRESO INTERNACIONAL DE INGENIERIA  BIOMEDICA Y BIOINGENIERIA (CI-IB&amp;BI)”"/>
    <x v="0"/>
    <m/>
    <s v="Octubre"/>
    <n v="44482"/>
    <n v="44484"/>
    <n v="3"/>
    <s v="IB&amp;BI Red Nacional de Programas de Ingeniería Boimedica y Bioingeniería"/>
    <s v="N"/>
    <s v="Evento"/>
    <m/>
    <s v="Colombia"/>
    <s v="Bogota"/>
    <s v="Nacional"/>
    <s v="Virtual"/>
    <m/>
    <m/>
    <n v="30000"/>
    <m/>
    <m/>
    <n v="832"/>
    <s v="N"/>
    <m/>
    <s v="N"/>
    <s v="N/A"/>
    <m/>
  </r>
  <r>
    <x v="0"/>
    <s v="HYPATIA SUAZA VELÁSQUEZ"/>
    <s v="Cédula de ciudadanía"/>
    <n v="1037641017"/>
    <s v="hypatiasuaza305021@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Iliana María Ramirez Velasquez"/>
    <s v="Cédula de ciudadanía"/>
    <n v="45516679"/>
    <m/>
    <s v="Docente de Carrera"/>
    <s v="Ingeniería Biomédica "/>
    <m/>
    <s v="Facultad de Ciencias Exactas y Aplicadas"/>
    <s v="Misional"/>
    <x v="1"/>
    <s v="34o Congreso Latinoamericano de Química Claq2020"/>
    <x v="0"/>
    <s v="Relación estructura actividad antioxidante de la betanina y la betanidina fundada en teoría de formas. "/>
    <s v="Octubre"/>
    <n v="44480"/>
    <n v="44484"/>
    <n v="5"/>
    <s v="34o Congreso Latinoamericano de Química Claq2020"/>
    <s v="N"/>
    <s v="Evento"/>
    <m/>
    <s v="Colombia"/>
    <s v="Cartagena"/>
    <s v="Nacional"/>
    <s v="Presencial"/>
    <m/>
    <m/>
    <m/>
    <m/>
    <m/>
    <m/>
    <m/>
    <m/>
    <m/>
    <m/>
    <m/>
  </r>
  <r>
    <x v="2"/>
    <s v="Iliana María Ramírez Velásquez "/>
    <s v="Cédula de ciudadanía"/>
    <n v="43516679"/>
    <s v="ilianaramirez@itm.edu.co"/>
    <s v="Docente de Carrera"/>
    <s v="Ingeniería Biomédica "/>
    <m/>
    <s v="Facultad de Ciencias Exactas y Aplicadas"/>
    <s v="Misional"/>
    <x v="1"/>
    <s v="34 Congreso Latinoamericano de Química Claq2020"/>
    <x v="11"/>
    <s v="Relación estructura actividad antioxidante de la betanina y la betanidina fundada en teoría de formas"/>
    <s v="Octubre"/>
    <n v="44480"/>
    <n v="44484"/>
    <s v="5 días "/>
    <s v="N/A"/>
    <m/>
    <s v="Evento"/>
    <m/>
    <s v="Colombia"/>
    <s v="Cartagena "/>
    <s v="Nacional"/>
    <s v="Virtual"/>
    <m/>
    <m/>
    <n v="660400"/>
    <m/>
    <m/>
    <m/>
    <m/>
    <m/>
    <m/>
    <m/>
    <s v="La movilidad se gestionó por el comité de capacitación,  por ser comprimiso adquirido en la comisión de estudio doctoral"/>
  </r>
  <r>
    <x v="0"/>
    <s v="Iliana Solís_x000a_Cuero"/>
    <s v="Cédula de ciudadanía"/>
    <n v="1143463053"/>
    <m/>
    <s v="Esudiante Pregrado "/>
    <s v="Tecnología en Mantenimiento de Equipo Biomédico "/>
    <m/>
    <s v="Facultad de Ciencias Exactas y Aplicadas"/>
    <s v="Misional"/>
    <x v="0"/>
    <s v="2do CONGRESO INTERNACIONAL DE INGENIERIA  BIOMEDICA Y BIOINGENIERIA (CI-IB&amp;BI)”"/>
    <x v="0"/>
    <m/>
    <s v="Octubre"/>
    <n v="44482"/>
    <n v="44484"/>
    <n v="3"/>
    <s v="IB&amp;BI Red Nacional de Programas de Ingeniería Boimedica y Bioingeniería"/>
    <s v="N"/>
    <s v="Evento"/>
    <m/>
    <s v="Colombia"/>
    <s v="Bogota"/>
    <s v="Nacional"/>
    <s v="Virtual"/>
    <m/>
    <m/>
    <n v="30000"/>
    <m/>
    <m/>
    <n v="832"/>
    <s v="N"/>
    <m/>
    <s v="N"/>
    <s v="N/A"/>
    <m/>
  </r>
  <r>
    <x v="0"/>
    <s v="Ingrid Paola Moreno Bayona"/>
    <s v="Cédula de ciudadanía"/>
    <n v="1026151458"/>
    <m/>
    <s v="Esudiante Pregrado "/>
    <s v="Tecnología en Informática Musical "/>
    <m/>
    <s v="Facultad de Artes y Humanidades"/>
    <s v="Misional"/>
    <x v="0"/>
    <s v="La Audio Engineering Society Sección Colombia, invita a toda la comunidad académica, sector productivo, ingenieros, productores musicales y grupos de investigación interesados en el área de la ingeniería de audio, el sonido y la producción sonora a participar en el ciclo de ponencias de la Conferencia Latinoamericana AES LAC 2021 a realizarse de manera virtual desde la ciudad de Medellín – Colombia."/>
    <x v="0"/>
    <s v="CONFERENCIA LATINOAMERICANA AES LAC 2021 ORGANIZADO LA AUDIO ENGINEERING SOCIETY SECCIÓN COLOMBIA"/>
    <s v="Junio"/>
    <n v="44454"/>
    <n v="44456"/>
    <n v="3"/>
    <m/>
    <s v="N"/>
    <s v="Evento"/>
    <m/>
    <s v="Colombia"/>
    <s v="Medellín"/>
    <s v="Nacional"/>
    <s v="Virtual"/>
    <s v="Estudiante de semillero"/>
    <m/>
    <s v="10 usd"/>
    <m/>
    <m/>
    <n v="815"/>
    <s v="N"/>
    <m/>
    <s v="N"/>
    <m/>
    <m/>
  </r>
  <r>
    <x v="0"/>
    <s v="INGRID YULIANA VELÁSQUEZ GARCÍA"/>
    <s v="Cédula de ciudadanía"/>
    <n v="1128429094"/>
    <s v="ingridvelasquez252803@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IRENE GONZALEZ"/>
    <s v="Cédula de ciudadanía"/>
    <n v="42794528"/>
    <s v="Irenegonzalrz306309@correo.Edu.Itm.co"/>
    <s v="Estudiante"/>
    <s v="Tecnolog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IRINA ALEJANDRA AVILA NORIEGA"/>
    <s v="Cédula de ciudadanía"/>
    <n v="43251032"/>
    <s v="irinaavila300592@correo.itm.edu.c"/>
    <s v="Estudiante"/>
    <s v="Tecnolog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ISAAC VANEGAS MORALES"/>
    <s v="Cédula de ciudadanía"/>
    <n v="1000549302"/>
    <s v="isaacvanegas298508@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ISABEL PANIAGUA CANO"/>
    <s v="Cédula de ciudadanía"/>
    <n v="1039474191"/>
    <s v="paniaguacano.isabel@gmail.com"/>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ISABEL SILVA OCAMPO"/>
    <s v="Cédula de ciudadanía"/>
    <n v="1001015704"/>
    <s v="isabelsilva280243@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ISABELA BAENA AGUDELO"/>
    <s v="Cédula de ciudadanía"/>
    <n v="1000100518"/>
    <s v="isabelabaena309782@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ISABELA LOPEZ GARCIA"/>
    <s v="Cédula de ciudadanía"/>
    <n v="1192730462"/>
    <s v="isabelalopez311136@correo.itm.edu.co"/>
    <s v="Estudiante"/>
    <s v="Tecnolog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ISABELLA ARIAS RODRIGUEZ"/>
    <s v="Cédula de ciudadanía"/>
    <n v="1003174399"/>
    <s v="isabellaarias281145@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ISABELLA IDARRAGA ARRRUBLA"/>
    <s v="Cédula de ciudadanía"/>
    <n v="1007054392"/>
    <s v="Isabellaidarraga310341@correo.itm.edu.co"/>
    <s v="Estudiante"/>
    <s v="Tecnolog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ISABELLA SILVA GARCÍA"/>
    <s v="Cédula de ciudadanía"/>
    <n v="1007238022"/>
    <s v="Isabellasilva275397@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Jaider Stiven Rincón Gallego"/>
    <s v="Cédula de ciudadanía"/>
    <n v="1036960267"/>
    <m/>
    <s v="Egresado"/>
    <s v="Ingeniería Mecatrónica "/>
    <m/>
    <s v="Facultad de Ingenierías"/>
    <s v="Misional"/>
    <x v="0"/>
    <s v="2do CONGRESO INTERNACIONAL DE INGENIERIA  BIOMEDICA Y BIOINGENIERIA (CI-IB&amp;BI)”"/>
    <x v="0"/>
    <m/>
    <s v="Octubre"/>
    <n v="44482"/>
    <n v="44484"/>
    <n v="3"/>
    <s v="IB&amp;BI Red Nacional de Programas de Ingeniería Boimedica y Bioingeniería"/>
    <s v="N"/>
    <s v="Evento"/>
    <m/>
    <s v="Colombia"/>
    <s v="Bogota"/>
    <s v="Nacional"/>
    <s v="Virtual"/>
    <m/>
    <m/>
    <n v="50000"/>
    <m/>
    <m/>
    <n v="832"/>
    <s v="N"/>
    <m/>
    <s v="N"/>
    <s v="N/A"/>
    <m/>
  </r>
  <r>
    <x v="0"/>
    <s v="Jaime Daqrio Restrepo"/>
    <s v="Cédula de ciudadanía"/>
    <m/>
    <m/>
    <s v="Docente Ocasional"/>
    <s v="Tecnología en Control de la Calidad"/>
    <m/>
    <s v="Facultad de Ciencias Económicas y Administrativas"/>
    <s v="Misional"/>
    <x v="1"/>
    <s v="V Coloquio de Metrología"/>
    <x v="0"/>
    <m/>
    <s v="Mayo"/>
    <n v="43612"/>
    <n v="43616"/>
    <n v="5"/>
    <s v="Universidad Politécnica Santa Rosa Jáuregui de México"/>
    <s v="N"/>
    <s v="Evento"/>
    <m/>
    <s v="Mexico"/>
    <s v="Queretaro"/>
    <s v="Internacional"/>
    <s v="Presencial"/>
    <m/>
    <m/>
    <m/>
    <m/>
    <m/>
    <m/>
    <s v="N"/>
    <m/>
    <s v="N"/>
    <m/>
    <s v="Solicito a dicho comité evaluar la posibilidad de remplazar este producto por un libro titulado Gestión Metrológica editado por la Editorial Lemoine Editores y que es de mi autoría como resultado de estudios y experiencias en el tema metrológico y, además, se publica como texto guía para la asignatura de Gestión Metrológica de los Programas de Tecnología en Control de la Calidad e Ingeniería de la Calidad adscritos al Departamento de Calidad y Producción del ITM. Hago esta solicitud ya que el artículo no es resultado de una investigación sino de ponencia libre que se dio en el V Coloquio de Metrología organizado por la Universidad Politécnica Santa Rosa Jáuregui de México"/>
  </r>
  <r>
    <x v="0"/>
    <s v="Jairo Delgado Gonzalez"/>
    <s v="Cédula de ciudadanía"/>
    <n v="71311115"/>
    <m/>
    <s v="Estudiante Pregrado"/>
    <m/>
    <m/>
    <m/>
    <m/>
    <x v="0"/>
    <s v="Intercambio en el marco de CCYK con el Cesa para que los estudiantes cursen Electivas en dicha Institución"/>
    <x v="2"/>
    <m/>
    <s v="Febrero"/>
    <n v="44255"/>
    <n v="44344"/>
    <n v="90"/>
    <s v="Universidad Cesa"/>
    <s v="S"/>
    <s v="CCYK"/>
    <m/>
    <s v="Colombia"/>
    <s v="Bogotá"/>
    <s v="Nacional"/>
    <s v="Virtual"/>
    <m/>
    <m/>
    <m/>
    <m/>
    <m/>
    <m/>
    <m/>
    <m/>
    <m/>
    <m/>
    <m/>
  </r>
  <r>
    <x v="0"/>
    <s v="JAIRO MADRIGAL ARGÁEZ"/>
    <s v="Cédula de ciudadanía"/>
    <n v="71633908"/>
    <s v="jairomadrigal@itm.edu.co"/>
    <s v="Docente "/>
    <s v="Departamento de Diseño "/>
    <m/>
    <s v="Facultad de Artes y Humanidades"/>
    <m/>
    <x v="6"/>
    <s v="Escuela Internacional de Diseño y Creaciòn 2021"/>
    <x v="1"/>
    <m/>
    <s v="Septiembre"/>
    <s v="9/27/2021"/>
    <n v="44206"/>
    <n v="5"/>
    <s v="UADEC -FUBA -USB -UNAL- EAFIT"/>
    <s v="S"/>
    <s v="Convenio especifico"/>
    <m/>
    <s v="Colombia  - Mèxico"/>
    <s v="Medellìn - Coahuila"/>
    <s v="Internacional"/>
    <s v="Virtual"/>
    <m/>
    <m/>
    <m/>
    <m/>
    <m/>
    <m/>
    <m/>
    <m/>
    <m/>
    <m/>
    <m/>
  </r>
  <r>
    <x v="0"/>
    <s v="JAVIER ALBERTO MESTRA SUAREZ"/>
    <s v="Cédula de ciudadanía"/>
    <n v="1073983522"/>
    <s v="javiermestra306891@correo.itm.edu.co"/>
    <s v="Estudiante"/>
    <s v="Tecnolog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JAVIER ERNESTO CASTRILLON FORERO"/>
    <s v="Cédula de ciudadanía"/>
    <n v="71782916"/>
    <s v="javiercastrillon@itm.edu.co"/>
    <s v="Docente (Académico)"/>
    <s v="Ingeniería de diseño industrial"/>
    <m/>
    <s v="Facultad de Artes y Humanidades"/>
    <m/>
    <x v="3"/>
    <s v="Escuela Internacional de Diseño y Creaciòn 2021"/>
    <x v="1"/>
    <m/>
    <s v="Septiembre"/>
    <s v="9/27/2021"/>
    <n v="44206"/>
    <n v="5"/>
    <s v="UADEC -FUBA -USB -UNAL- EAFIT"/>
    <s v="S"/>
    <s v="Convenio especifico"/>
    <m/>
    <s v="Colombia  - Mèxico"/>
    <s v="Medellìn - Coahuila"/>
    <s v="Internacional"/>
    <s v="Virtual"/>
    <m/>
    <m/>
    <m/>
    <m/>
    <m/>
    <m/>
    <m/>
    <m/>
    <m/>
    <m/>
    <m/>
  </r>
  <r>
    <x v="0"/>
    <s v="JENNIFER ALEJANDRA PENILLA GONZÁLEZ"/>
    <s v="Cédula de ciudadanía"/>
    <n v="1128386965"/>
    <s v="jenniferpenilla256241@correo.itm.edu.co"/>
    <s v="Estudiante"/>
    <s v="Tecnología en Desarrollo de Software"/>
    <m/>
    <s v="Facultad de Ingeniería"/>
    <m/>
    <x v="0"/>
    <s v="Escuela Internacional en Transformación Digital 2021"/>
    <x v="1"/>
    <m/>
    <s v="Octubre"/>
    <s v="10/19/2021"/>
    <s v="11/26/2021"/>
    <n v="37"/>
    <s v="UDEA - COLMAYOR -PASCUAL BTAVO- PUCP - USIL -UNAJ"/>
    <s v="S"/>
    <s v="Convenio especifico"/>
    <s v="UI 21-11"/>
    <s v="Argentina - Colombia - Perú"/>
    <s v="Buenos Aires_x000a_Medellìn - Lima"/>
    <s v="Internacional"/>
    <s v="Virtual"/>
    <m/>
    <m/>
    <m/>
    <m/>
    <m/>
    <m/>
    <m/>
    <m/>
    <m/>
    <m/>
    <m/>
  </r>
  <r>
    <x v="0"/>
    <s v="JENNIFER JIMENEZ ARICAPA"/>
    <s v="Cédula de ciudadanía"/>
    <n v="1007665459"/>
    <s v="jenniferjimenez279419@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JENNIFER NATALIA PERDOMO ARCILA"/>
    <s v="Cédula de ciudadanía"/>
    <n v="1152222408"/>
    <s v="Jenniferperdomo252896@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Jenny Cardona Flores"/>
    <s v="Cédula de ciudadanía"/>
    <n v="1000191599"/>
    <s v="jennycardona302836@correo.itm.edu.co"/>
    <s v="Esudiante Pregrado "/>
    <s v="Tecnología en Gestión Administrativa"/>
    <m/>
    <s v="Facultad de Ciencias Económicas y Administrativas"/>
    <m/>
    <x v="0"/>
    <s v="Cátedra Intercutltual para la Ciudadanía Global"/>
    <x v="1"/>
    <m/>
    <s v="Mayo - dociembre"/>
    <n v="44326"/>
    <n v="44540"/>
    <n v="280"/>
    <s v="DELFIN"/>
    <s v="S"/>
    <s v="DELFIN"/>
    <m/>
    <s v="México "/>
    <m/>
    <s v="Internacional"/>
    <s v="Virtual"/>
    <m/>
    <m/>
    <m/>
    <m/>
    <m/>
    <m/>
    <m/>
    <m/>
    <m/>
    <m/>
    <m/>
  </r>
  <r>
    <x v="0"/>
    <s v="JESSICA MARÍA MAHECHA LOAIZA"/>
    <s v="Cédula de ciudadanía"/>
    <n v="1126601331"/>
    <s v="jessi13m@gmail.com"/>
    <s v="Estudiante"/>
    <s v="Ingeniería en Diseño Industrial"/>
    <m/>
    <s v="Facultad de Artes y Humanidades"/>
    <m/>
    <x v="0"/>
    <s v="Escuela Internacional de Diseño y Creaciòn 2021"/>
    <x v="1"/>
    <m/>
    <s v="Septiembre"/>
    <s v="9/20/2021"/>
    <n v="44206"/>
    <n v="10"/>
    <s v="UADEC -FUBA -USB -UNAL- EAFIT"/>
    <s v="S"/>
    <s v="Convenio especifico"/>
    <m/>
    <s v="Colombia  - Mèxico"/>
    <s v="Medellìn - Coahuila"/>
    <s v="Internacional"/>
    <s v="Virtual"/>
    <m/>
    <m/>
    <m/>
    <m/>
    <m/>
    <m/>
    <m/>
    <m/>
    <m/>
    <m/>
    <m/>
  </r>
  <r>
    <x v="0"/>
    <s v="JESSICA MILDRED GARCÍA BUILES"/>
    <s v="Cédula de ciudadanía"/>
    <n v="1020402116"/>
    <s v="jessicagarcia49628@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Jessy Katherine_x000a_Moreno Gutiérrez"/>
    <s v="Cédula de ciudadanía"/>
    <n v="1036648815"/>
    <m/>
    <s v="Esudiante Pregrado "/>
    <s v="Ingeniería Biomédica "/>
    <m/>
    <s v="Facultad de Ciencias Exactas y Aplicadas"/>
    <s v="Misional"/>
    <x v="0"/>
    <s v="2do CONGRESO INTERNACIONAL DE INGENIERIA  BIOMEDICA Y BIOINGENIERIA (CI-IB&amp;BI)”"/>
    <x v="0"/>
    <m/>
    <s v="Octubre"/>
    <n v="44482"/>
    <n v="44484"/>
    <n v="3"/>
    <s v="IB&amp;BI Red Nacional de Programas de Ingeniería Boimedica y Bioingeniería"/>
    <s v="N"/>
    <s v="Evento"/>
    <m/>
    <s v="Colombia"/>
    <s v="Bogota"/>
    <s v="Nacional"/>
    <s v="Virtual"/>
    <m/>
    <m/>
    <n v="30000"/>
    <m/>
    <m/>
    <n v="832"/>
    <s v="N"/>
    <m/>
    <s v="N"/>
    <s v="N/A"/>
    <m/>
  </r>
  <r>
    <x v="0"/>
    <s v="JESUS HERNANDO ACEVEDO CASTRO"/>
    <s v="Cédula de ciudadanía"/>
    <n v="1020493099"/>
    <s v="jesusacevedo300822@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JESUS RAFAEL VÁSQUEZ QUIÑÓNEZ"/>
    <s v="Cédula de ciudadanía"/>
    <n v="1066185591"/>
    <s v="jesusvasquez253009@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JHESHUA PÉREZ AREIZA"/>
    <s v="Cédula de ciudadanía"/>
    <n v="1007797914"/>
    <s v="jheshuaperez311906@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3"/>
    <s v="Jhoany Alejandro Valencia Arias"/>
    <s v="Cédula de ciudadanía"/>
    <n v="1017158632"/>
    <s v="jhoanyvalencia@itm.edu.co"/>
    <s v="Docente de Carrera"/>
    <s v="Tecnología en Gestión Administrativa"/>
    <s v="Administración Tecnológica"/>
    <s v="Facultad de Ciencias Económicas y Administrativas"/>
    <s v="Misional"/>
    <x v="4"/>
    <s v="Congreso Internacional de la Asociación Iberoamericana de Marketing CAIM-2021"/>
    <x v="0"/>
    <s v="Mobile marketing como estrategia creciente de mercadeo: aproximación a un estudio bibliométrico"/>
    <s v="Abril"/>
    <n v="44534"/>
    <s v="04/13/2021"/>
    <n v="1"/>
    <s v="Asociación Iberoamericana de Marketing"/>
    <s v="N"/>
    <s v="Evento"/>
    <s v="NA"/>
    <s v="Virtual"/>
    <s v="Virtual"/>
    <s v="Internacional"/>
    <s v="Virtual"/>
    <s v="Grupo de Investigación en Ciencias Administrativas"/>
    <m/>
    <m/>
    <m/>
    <m/>
    <m/>
    <m/>
    <m/>
    <m/>
    <m/>
    <m/>
  </r>
  <r>
    <x v="3"/>
    <s v="Jhoany Alejandro Valencia Arias"/>
    <s v="Cédula de ciudadanía"/>
    <n v="1017158632"/>
    <s v="jhoanyvalencia@itm.edu.co"/>
    <s v="Docente de Carrera"/>
    <s v="Tecnología en Gestión Administrativa"/>
    <s v="Maestria en GTICYD. Administración Tecnológica"/>
    <s v="Facultad de Ciencias Económicas y Administrativas"/>
    <s v="Misional"/>
    <x v="1"/>
    <s v="2nd International Conference on Computer Science, Engineering and Education (CSEE 2021)"/>
    <x v="0"/>
    <s v="What motivates engineering students to start a business in emerging economies?"/>
    <s v="Febrero"/>
    <n v="43880"/>
    <n v="43881"/>
    <n v="2"/>
    <s v="Universidad de Barcelona"/>
    <s v="N"/>
    <s v="Evento"/>
    <m/>
    <s v="España"/>
    <s v="Barcelona"/>
    <s v="Internacional"/>
    <s v="Virtual"/>
    <s v="Ciencias Administrativas"/>
    <s v="NA"/>
    <s v="NA"/>
    <s v="NA"/>
    <s v="NA"/>
    <s v="NA"/>
    <s v="N"/>
    <s v="NA"/>
    <s v="N"/>
    <s v="N"/>
    <s v="Fui invitado como conferencista por lo que no se tuvo que pagar ningún valor"/>
  </r>
  <r>
    <x v="3"/>
    <s v="Jhoany Alejandro Valencia Arias"/>
    <s v="Cédula de ciudadanía"/>
    <n v="1017158632"/>
    <s v="jhoanyvalencia@itm.edu.co"/>
    <s v="Docente de Carrera"/>
    <s v="Tecnología en Gestión Administrativa"/>
    <s v="Maestria en GTICYD. Administración Tecnológica"/>
    <s v="Facultad de Ciencias Económicas y Administrativas"/>
    <s v="Misional"/>
    <x v="1"/>
    <s v="1er Conversatorio Virtual Nodo Antioquia 2021"/>
    <x v="0"/>
    <s v="Expectativas y necesidades frente a la inserción laboral por parte de las IES y sector empresarial en Medellín"/>
    <s v="Marzo"/>
    <n v="43914"/>
    <n v="43914"/>
    <n v="1"/>
    <s v="Nodo Antioquia (Asociación Nacional de Prácticas)"/>
    <s v="N"/>
    <s v="Evento"/>
    <m/>
    <s v="Colombia"/>
    <s v="Medellin"/>
    <s v="Nacional"/>
    <s v="Virtual"/>
    <s v="Ciencias Administrativas"/>
    <s v="NA"/>
    <s v="NA"/>
    <s v="NA"/>
    <s v="NA"/>
    <s v="NA"/>
    <s v="N"/>
    <s v="NA"/>
    <s v="N"/>
    <s v="N"/>
    <s v="Fui invitado como PONENTE (no se pagaba ningún valor)"/>
  </r>
  <r>
    <x v="3"/>
    <s v="Jhoany Alejandro Valencia Arias"/>
    <s v="Cédula de ciudadanía"/>
    <n v="1017158632"/>
    <s v="jhoanyvalencia@itm.edu.co"/>
    <s v="Docente de Carrera"/>
    <s v="Tecnología en Gestión Administrativa"/>
    <s v="Maestria en GTICYD. Administración Tecnológica"/>
    <s v="Facultad de Ciencias Económicas y Administrativas"/>
    <s v="Misional"/>
    <x v="1"/>
    <s v=" Ideas Innovadoras” Modelo de Inserción Laboral CUEE 2.0"/>
    <x v="0"/>
    <s v="Expectativas y necesidades frente a la inserción laboral por parte de las IES y sector empresarial en Medellín"/>
    <s v="Marzo"/>
    <n v="43943"/>
    <n v="43943"/>
    <n v="1"/>
    <s v="Universidad de Antioquia - SAPIENCIA"/>
    <s v="N"/>
    <s v="Evento"/>
    <m/>
    <s v="Colombia"/>
    <s v="Medellin"/>
    <s v="Nacional"/>
    <s v="Virtual"/>
    <s v="Ciencias Administrativas"/>
    <s v="NA"/>
    <s v="NA"/>
    <s v="NA"/>
    <s v="NA"/>
    <s v="NA"/>
    <s v="N"/>
    <s v="NA"/>
    <s v="N"/>
    <s v="N"/>
    <s v="Fui invitado como PANELISTA (no se pagaba ningún valor)"/>
  </r>
  <r>
    <x v="0"/>
    <s v="Jhoany Alejandro Valencia Arias"/>
    <s v="Cédula de ciudadanía"/>
    <n v="1017158632"/>
    <m/>
    <s v="Docente de Carrera"/>
    <s v="Tecnología en Gestión Administrativa"/>
    <m/>
    <s v="Facultad de Ciencias Económicas y Administrativas"/>
    <s v="Misional"/>
    <x v="1"/>
    <s v="Invitado internacional en la licenciatura  en gestión de la micro, pequelña y mediana empresa"/>
    <x v="7"/>
    <m/>
    <s v="Agosto"/>
    <n v="44438"/>
    <n v="44516"/>
    <n v="79"/>
    <s v="Universidad autonoma de chiapas - IMACH y Universidad autonoma metropolitana - UAM"/>
    <s v="N"/>
    <s v="Evento"/>
    <m/>
    <s v="México"/>
    <s v="Chiapas"/>
    <s v="Internacional"/>
    <s v="Virtual"/>
    <m/>
    <m/>
    <m/>
    <m/>
    <m/>
    <m/>
    <m/>
    <m/>
    <m/>
    <m/>
    <m/>
  </r>
  <r>
    <x v="0"/>
    <s v="JHOHAN ESTIVEN GUTIERRES SALAS"/>
    <s v="Cédula de ciudadanía"/>
    <n v="1026681887"/>
    <s v="jhohangutierrez291278@correo.itm.edu.co"/>
    <s v="Egresado"/>
    <s v="Ingenieria en Diseño indsutrial"/>
    <m/>
    <s v="Facultad de Artes y Humanidades"/>
    <m/>
    <x v="5"/>
    <s v="Escuela Internacional de Diseño y Creaciòn 2021"/>
    <x v="1"/>
    <m/>
    <s v="Septiembre"/>
    <s v="9/27/2021"/>
    <n v="44206"/>
    <n v="5"/>
    <s v="UADEC -FUBA -USB -UNAL- EAFIT"/>
    <s v="S"/>
    <s v="Convenio especifico"/>
    <m/>
    <s v="Colombia  - Mèxico"/>
    <s v="Medellìn - Coahuila"/>
    <s v="Internacional"/>
    <s v="Virtual"/>
    <m/>
    <m/>
    <m/>
    <m/>
    <m/>
    <m/>
    <m/>
    <m/>
    <m/>
    <m/>
    <m/>
  </r>
  <r>
    <x v="0"/>
    <s v="JHON ALEJANDRO AGUDELO ORREGO"/>
    <s v="Cédula de ciudadanía"/>
    <n v="1007390994"/>
    <s v="alejandroagudelo300@gmail.com"/>
    <s v="Estudiante"/>
    <s v="Tecnología en Gestión Administrativa"/>
    <m/>
    <s v="Facultad de Ciencias Económicas y Administrativas"/>
    <m/>
    <x v="0"/>
    <s v="Escuela Internacional de Diseño y Creaciòn 2021"/>
    <x v="1"/>
    <m/>
    <s v="Septiembre"/>
    <s v="9/20/2021"/>
    <n v="44206"/>
    <n v="10"/>
    <s v="UADEC -FUBA -USB -UNAL- EAFIT"/>
    <s v="S"/>
    <s v="Convenio especifico"/>
    <m/>
    <s v="Colombia  - Mèxico"/>
    <s v="Medellìn - Coahuila"/>
    <s v="Internacional"/>
    <s v="Virtual"/>
    <m/>
    <m/>
    <m/>
    <m/>
    <m/>
    <m/>
    <m/>
    <m/>
    <m/>
    <m/>
    <m/>
  </r>
  <r>
    <x v="1"/>
    <s v="Jhon Alexander Isaza Hurtado"/>
    <s v="Cédula de ciudadanía"/>
    <n v="1037571742"/>
    <s v="jhonisaza@itm.edu.co"/>
    <s v="Ingeniería Mecatrónica"/>
    <s v="Ingeniería Mecatrónica"/>
    <m/>
    <s v="Facultad de Ingenierías"/>
    <s v="Misional"/>
    <x v="1"/>
    <s v="021 IEEE 5th Colombian Conference on_x000a_Automatic Control (CCAC)"/>
    <x v="0"/>
    <s v=" -Application of technological tools in teleoperation and virtualization systems of a didactic module used in automation courses in Engineering_x000a_ -Towards blood glucose and insulin estimation using off-line data and missing information "/>
    <s v="Octubre"/>
    <n v="44488"/>
    <n v="44490"/>
    <n v="3"/>
    <m/>
    <s v="N"/>
    <s v="Evento"/>
    <m/>
    <m/>
    <m/>
    <s v="Nacional"/>
    <s v="Virtual"/>
    <s v="automática, electrónica y ciencias computacionales (AEyCC)"/>
    <m/>
    <n v="68800"/>
    <m/>
    <n v="68800"/>
    <s v="698_2021"/>
    <m/>
    <m/>
    <m/>
    <m/>
    <m/>
  </r>
  <r>
    <x v="0"/>
    <s v="JHON FREDY BEDOYA CEBALLOS"/>
    <s v="Cédula de ciudadanía"/>
    <n v="1039465943"/>
    <s v="jhonbedoya300409@correo.itm.edu.co"/>
    <s v="Estudiante"/>
    <s v="Ingeniería en Diseño Industrial"/>
    <m/>
    <s v="Facultad de Artes y Humanidades"/>
    <m/>
    <x v="0"/>
    <s v="Escuela Internacional de Diseño y Creaciòn 2021"/>
    <x v="1"/>
    <m/>
    <s v="Septiembre"/>
    <s v="9/20/2021"/>
    <n v="44206"/>
    <n v="10"/>
    <s v="UADEC -FUBA -USB -UNAL- EAFIT"/>
    <s v="S"/>
    <s v="Convenio especifico"/>
    <m/>
    <s v="Colombia  - Mèxico"/>
    <s v="Medellìn - Coahuila"/>
    <s v="Internacional"/>
    <s v="Virtual"/>
    <m/>
    <m/>
    <m/>
    <m/>
    <m/>
    <m/>
    <m/>
    <m/>
    <m/>
    <m/>
    <m/>
  </r>
  <r>
    <x v="0"/>
    <s v="JHURANY MARÍN TOBÓN"/>
    <s v="Cédula de ciudadanía"/>
    <n v="1000537346"/>
    <s v="jhuranymarin313433@correo.itm.edu.co"/>
    <s v="Estudiante"/>
    <s v="Tecnolog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JIMENA CARDONA CORREA"/>
    <s v="Cédula de ciudadanía"/>
    <n v="1007055638"/>
    <s v="Jimenacardona305132@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JIMENA OCAMPO PINILLA"/>
    <s v="Cédula de ciudadanía"/>
    <n v="1000383115"/>
    <s v="Jimenaocampo303150@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JOAN DAVID MAYORGA SERNA"/>
    <s v="Cédula de ciudadanía"/>
    <n v="1017157414"/>
    <s v="joanmayorga307274@correo.itm.edu.co"/>
    <s v="Estudiante"/>
    <s v="Tecnolog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JOHAN SEBASTIAN SANABRIA SIMBAQUEVA"/>
    <s v="Cédula de ciudadanía"/>
    <n v="1070332587"/>
    <s v="johansanabria245321@correo.itm.edu.co"/>
    <s v="Estudiante"/>
    <s v="Ingeniería Mecatrónica "/>
    <m/>
    <s v="Facultad de Ingeniería"/>
    <m/>
    <x v="0"/>
    <s v="Escuela Internacional de Invierno 2021"/>
    <x v="1"/>
    <m/>
    <s v="Noviembre"/>
    <s v="10/19/2021"/>
    <s v="12/16/2021"/>
    <n v="20"/>
    <s v="TDEA - UPRA - UPSRJ"/>
    <s v="S"/>
    <s v="Convenio especifico"/>
    <m/>
    <s v="México - Colombia"/>
    <s v="Coahuila - Queretaro_x000a_Medellìn "/>
    <s v="Internacional"/>
    <s v="Presencial"/>
    <m/>
    <m/>
    <m/>
    <m/>
    <m/>
    <m/>
    <m/>
    <m/>
    <m/>
    <m/>
    <m/>
  </r>
  <r>
    <x v="0"/>
    <s v="Johan Stiven Gil Pérez"/>
    <s v="Cédula de ciudadanía"/>
    <n v="1214744811"/>
    <m/>
    <s v="Esudiante Pregrado "/>
    <s v="Artes de la Grabación y Producción Musical"/>
    <m/>
    <s v="Facultad de Artes y Humanidades"/>
    <s v="Misional"/>
    <x v="0"/>
    <s v="La Audio Engineering Society Sección Colombia, invita a toda la comunidad académica, sector productivo, ingenieros, productores musicales y grupos de investigación interesados en el área de la ingeniería de audio, el sonido y la producción sonora a participar en el ciclo de ponencias de la Conferencia Latinoamericana AES LAC 2021 a realizarse de manera virtual desde la ciudad de Medellín – Colombia."/>
    <x v="0"/>
    <s v="CONFERENCIA LATINOAMERICANA AES LAC 2021 ORGANIZADO LA AUDIO ENGINEERING SOCIETY SECCIÓN COLOMBIA"/>
    <s v="Marzo"/>
    <n v="44454"/>
    <n v="44456"/>
    <n v="3"/>
    <m/>
    <s v="N"/>
    <s v="Evento"/>
    <m/>
    <s v="Colombia"/>
    <s v="Medellín"/>
    <s v="Nacional"/>
    <s v="Virtual"/>
    <s v="Estudiante de semillero"/>
    <m/>
    <s v="10 usd"/>
    <m/>
    <m/>
    <n v="815"/>
    <s v="N"/>
    <m/>
    <s v="N"/>
    <m/>
    <m/>
  </r>
  <r>
    <x v="0"/>
    <s v="JOHN BORIS AGUDELO"/>
    <s v="Cédula de ciudadanía"/>
    <n v="1017205750"/>
    <s v="Boris magudelo07@gmail.com"/>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JOHN ESCUDERO"/>
    <s v="Cédula de ciudadanía"/>
    <n v="1020443661"/>
    <s v="eescudero346@gmail.com"/>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Joiner Alexander Hoyos Muñoz"/>
    <s v="Cédula de ciudadanía"/>
    <n v="1037577967"/>
    <s v="joinerhoyos305395@correo.itm.edu.co"/>
    <s v="Estudiante Posgrado"/>
    <s v="Gestión de la Innovación Tecnológica"/>
    <m/>
    <s v="Facultad de Ciencias Económicas y Administrativas"/>
    <m/>
    <x v="0"/>
    <s v="Escuela de Formación Investigativa Virtual - EFI"/>
    <x v="1"/>
    <m/>
    <s v="Septiembre - noviembre"/>
    <n v="44449"/>
    <n v="44529"/>
    <n v="81"/>
    <s v="Universidad Casa Grande - Corporación Universitaria Americana"/>
    <s v="S"/>
    <s v="Convenio especifico"/>
    <m/>
    <s v="Ecuador "/>
    <m/>
    <s v="Internacional"/>
    <s v="Virtual"/>
    <m/>
    <m/>
    <m/>
    <m/>
    <m/>
    <m/>
    <m/>
    <m/>
    <m/>
    <m/>
    <m/>
  </r>
  <r>
    <x v="0"/>
    <s v="JOLAINE CAROLINA LEMOS DE ÁVIILA"/>
    <s v="Cédula de ciudadanía"/>
    <n v="1017263910"/>
    <s v="jolainelemos256626@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JONATAN ATEHORTUA ORREGO"/>
    <s v="Cédula de ciudadanía"/>
    <n v="1007121733"/>
    <s v="jonatanatehortua287443@correo.itm.edu.co"/>
    <s v="Estudiante"/>
    <s v="Tecnolog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3"/>
    <s v="Jonathan Bermúdez Hernández"/>
    <s v="Cédula de ciudadanía"/>
    <n v="1036611459"/>
    <s v="jonathanbermudez@itm.edu.co"/>
    <s v="Jefe de Oficina"/>
    <s v="Tecnología en Gestión Administrativa"/>
    <s v="Administración Tecnológica"/>
    <s v="Facultad de Ciencias Económicas y Administrativas"/>
    <s v="Misional"/>
    <x v="4"/>
    <s v="Congreso Internacional de la Asociación Iberoamericana de Marketing CAIM-2021"/>
    <x v="0"/>
    <s v="Mobile marketing como estrategia creciente de mercadeo: aproximación a un estudio bibliométrico"/>
    <s v="Abril"/>
    <n v="44534"/>
    <s v="04/13/2021"/>
    <n v="1"/>
    <s v="Asociación Iberoamericana de Marketing"/>
    <s v="N"/>
    <s v="Evento"/>
    <s v="NA"/>
    <s v="Virtual"/>
    <s v="Virtual"/>
    <s v="Internacional"/>
    <s v="Virtual"/>
    <s v="Grupo de Investigación en Ciencias Administrativas"/>
    <m/>
    <m/>
    <m/>
    <m/>
    <m/>
    <m/>
    <m/>
    <m/>
    <m/>
    <m/>
  </r>
  <r>
    <x v="0"/>
    <s v="Jonathan García Marin"/>
    <s v="Cédula de ciudadanía"/>
    <n v="1017253679"/>
    <m/>
    <s v="Esudiante Pregrado "/>
    <s v="Ingeniería de Producción"/>
    <m/>
    <s v="Facultad de Ciencias Economicas y administrativas"/>
    <m/>
    <x v="0"/>
    <s v="Intercambio en el marco del Programa eMOVIES de la OUI, donde el estudiante se encuentra cursando la asignatura (TICS Aplicadas a la Producción) en la Universidad Catolica de la Santisima Concepción de Chile"/>
    <x v="2"/>
    <m/>
    <s v="Marzo"/>
    <n v="44275"/>
    <n v="44459"/>
    <n v="180"/>
    <s v=" Universidad Catolica de la Santisima Concepción"/>
    <s v="S"/>
    <s v="E-movies"/>
    <m/>
    <s v="Chile"/>
    <s v="Concepción"/>
    <s v="Internacional"/>
    <s v="Virtual"/>
    <m/>
    <m/>
    <m/>
    <m/>
    <m/>
    <m/>
    <m/>
    <m/>
    <m/>
    <m/>
    <m/>
  </r>
  <r>
    <x v="0"/>
    <s v="JORDAN ESTEBAN GIL BUILES"/>
    <s v="Cédula de ciudadanía"/>
    <n v="1035867595"/>
    <s v="jordangilbuiles@gmail.com"/>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JORGE MIGUEL JARAMILLO VÉLEZ"/>
    <s v="Cédula de ciudadanía"/>
    <n v="1060596553"/>
    <s v="Jorgejaramillo272838@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José AlejandroSsierra"/>
    <s v="Cédula de ciudadanía"/>
    <n v="1017243023"/>
    <m/>
    <s v="Estudiante Posgrado"/>
    <s v="Maestría en Automatización y Control Industrial "/>
    <m/>
    <s v="Facultad de Ingenierías"/>
    <s v="Misional"/>
    <x v="0"/>
    <s v="Pasantía de investigación Asesoría y asistencia Diseño y Desarrollo de Dispositivo de medición Fixture y Gage en la UPSRJ"/>
    <x v="9"/>
    <m/>
    <s v="Octubre"/>
    <n v="44498"/>
    <n v="44521"/>
    <n v="24"/>
    <m/>
    <s v="N"/>
    <s v="Convenio especifico"/>
    <m/>
    <s v="Mexico"/>
    <m/>
    <s v="Internacional"/>
    <s v="Presencial"/>
    <m/>
    <m/>
    <m/>
    <n v="2911825"/>
    <m/>
    <m/>
    <s v="N"/>
    <m/>
    <s v="N"/>
    <m/>
    <m/>
  </r>
  <r>
    <x v="0"/>
    <s v="JOSE ANGEL ALVAREZ MORENO"/>
    <s v="Cédula de ciudadanía"/>
    <n v="1005681436"/>
    <s v="josealvarez299933@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José Carlos Banda Bolaño"/>
    <s v="Cédula de ciudadanía"/>
    <n v="1140896271"/>
    <m/>
    <s v="Estudiante Posgrado"/>
    <s v="Maestría en Ingeniería Biomédica"/>
    <m/>
    <s v="Facultad de Ciencias Exactas y Aplicadas"/>
    <s v="Misional"/>
    <x v="0"/>
    <s v="2do CONGRESO INTERNACIONAL DE INGENIERIA  BIOMEDICA Y BIOINGENIERIA (CI-IB&amp;BI)”"/>
    <x v="0"/>
    <m/>
    <s v="Octubre"/>
    <n v="44482"/>
    <n v="44484"/>
    <n v="3"/>
    <s v="IB&amp;BI Red Nacional de Programas de Ingeniería Boimedica y Bioingeniería"/>
    <s v="N"/>
    <s v="Evento"/>
    <m/>
    <s v="Colombia"/>
    <s v="Bogota"/>
    <s v="Nacional"/>
    <s v="Virtual"/>
    <m/>
    <m/>
    <n v="30000"/>
    <m/>
    <m/>
    <n v="832"/>
    <s v="N"/>
    <m/>
    <s v="N"/>
    <s v="N/A"/>
    <m/>
  </r>
  <r>
    <x v="0"/>
    <s v="JOSE DARIO OSPINA MORALES"/>
    <s v="Cédula de ciudadanía"/>
    <n v="1000653936"/>
    <s v="joseospinad@gmail.com"/>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2"/>
    <s v="José Gonzalo Narvaez Benjumea "/>
    <s v="Cédula de ciudadanía"/>
    <n v="70095449"/>
    <s v="gonzalonarvaez@itm.edu.co"/>
    <s v="Docente de Carrera"/>
    <s v="Construcción de Acabados Arquitectónicos "/>
    <m/>
    <s v="Facultad de Ciencias Exactas y Aplicadas"/>
    <s v="Misional"/>
    <x v="1"/>
    <s v="Tercera Convención de Líderes para Líderes "/>
    <x v="6"/>
    <s v="N/A"/>
    <s v="Octubre"/>
    <n v="44483"/>
    <n v="44484"/>
    <s v="2 días"/>
    <s v="Asociación Nacional de Profesionales en Salud, Seguridad y Ambiente – ASONAP HSE"/>
    <m/>
    <s v="Evento"/>
    <m/>
    <s v="Colombia"/>
    <s v="Medellín"/>
    <s v="Nacional"/>
    <s v="Presencial"/>
    <m/>
    <m/>
    <n v="550000"/>
    <m/>
    <m/>
    <m/>
    <m/>
    <m/>
    <m/>
    <m/>
    <s v="La movilidad se gestionó por el comité de capacitación "/>
  </r>
  <r>
    <x v="2"/>
    <s v="José Luis Gonzalez Manosalva "/>
    <s v="Cédula de ciudadanía"/>
    <n v="91256276"/>
    <s v="josegonzalez@itm.edu.co"/>
    <s v="Jefe de Programa"/>
    <s v="Departamento de Ciencias Ambientales y de la Construcción "/>
    <s v="Maestría en Desarrollko Sostenible"/>
    <s v="Facultad de Ciencias Exactas y Aplicadas"/>
    <s v="Misional"/>
    <x v="4"/>
    <s v="salida a campo en_x000a_el marco del proyecto de código P20248"/>
    <x v="4"/>
    <s v="N/A"/>
    <s v="Noviembre"/>
    <n v="44525"/>
    <n v="44529"/>
    <s v="5 días "/>
    <s v="N/A"/>
    <m/>
    <s v="Convenio especifico"/>
    <m/>
    <s v="Colombia"/>
    <s v="Municipio de Caucasia "/>
    <s v="Nacional"/>
    <s v="Presencial"/>
    <m/>
    <m/>
    <m/>
    <m/>
    <m/>
    <m/>
    <m/>
    <m/>
    <m/>
    <m/>
    <s v="Los Viaticos se gestionaron por la dirección de Investigación dado que el proyecto tenia contemplada las salidas"/>
  </r>
  <r>
    <x v="0"/>
    <s v="José Luis Pulgarín"/>
    <s v="Cédula de ciudadanía"/>
    <n v="1017275215"/>
    <m/>
    <s v="Esudiante Pregrado "/>
    <s v="Artes de la Grabación y Producción Musical"/>
    <m/>
    <s v="Facultad de Artes y Humanidades"/>
    <s v="Misional"/>
    <x v="0"/>
    <s v="La Audio Engineering Society Sección Colombia, invita a toda la comunidad académica, sector productivo, ingenieros, productores musicales y grupos de investigación interesados en el área de la ingeniería de audio, el sonido y la producción sonora a participar en el ciclo de ponencias de la Conferencia Latinoamericana AES LAC 2021 a realizarse de manera virtual desde la ciudad de Medellín – Colombia."/>
    <x v="0"/>
    <s v="CONFERENCIA LATINOAMERICANA AES LAC 2021 ORGANIZADO LA AUDIO ENGINEERING SOCIETY SECCIÓN COLOMBIA"/>
    <s v="Marzo"/>
    <n v="44454"/>
    <n v="44456"/>
    <n v="3"/>
    <m/>
    <s v="N"/>
    <s v="Evento"/>
    <m/>
    <s v="Colombia"/>
    <s v="Medellín"/>
    <s v="Nacional"/>
    <s v="Virtual"/>
    <s v="N/A"/>
    <m/>
    <s v="10 usd"/>
    <m/>
    <m/>
    <n v="815"/>
    <s v="N"/>
    <m/>
    <s v="N"/>
    <m/>
    <m/>
  </r>
  <r>
    <x v="0"/>
    <s v="JOSE MANUEL HERRERA ROJO"/>
    <s v="Cédula de ciudadanía"/>
    <n v="1000100390"/>
    <s v="joseherrera288118@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JUAN ANDRÉS MARTÍNEZ"/>
    <s v="Cédula de ciudadanía"/>
    <n v="1001652729"/>
    <s v="juanmartinez309355@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Juan Camilo Duque García"/>
    <s v="Cédula de ciudadanía"/>
    <n v="8160092"/>
    <m/>
    <s v="Esudiante Pregrado "/>
    <s v="Artes de la Grabación y Producción Musical"/>
    <m/>
    <s v="Facultad de Artes y Humanidades"/>
    <s v="Misional"/>
    <x v="0"/>
    <s v="La Audio Engineering Society Sección Colombia, invita a toda la comunidad académica, sector productivo, ingenieros, productores musicales y grupos de investigación interesados en el área de la ingeniería de audio, el sonido y la producción sonora a participar en el ciclo de ponencias de la Conferencia Latinoamericana AES LAC 2021 a realizarse de manera virtual desde la ciudad de Medellín – Colombia."/>
    <x v="0"/>
    <s v="CONFERENCIA LATINOAMERICANA AES LAC 2021 ORGANIZADO LA AUDIO ENGINEERING SOCIETY SECCIÓN COLOMBIA"/>
    <s v="Septiembre"/>
    <n v="44454"/>
    <n v="44456"/>
    <n v="3"/>
    <m/>
    <s v="N"/>
    <s v="Evento"/>
    <m/>
    <s v="Colombia"/>
    <s v="Medellín"/>
    <s v="Nacional"/>
    <s v="Virtual"/>
    <s v="Estudiante de semillero"/>
    <m/>
    <s v="10 usd"/>
    <m/>
    <m/>
    <n v="815"/>
    <s v="N"/>
    <m/>
    <s v="N"/>
    <m/>
    <m/>
  </r>
  <r>
    <x v="0"/>
    <s v="Juan Camilo Flórez Betancourt"/>
    <s v="Cédula de ciudadanía"/>
    <n v="1152435372"/>
    <m/>
    <s v="Esudiante Pregrado "/>
    <s v="Artes de la Grabación y Producción Musical"/>
    <m/>
    <s v="Facultad de Artes y Humanidades"/>
    <s v="Misional"/>
    <x v="0"/>
    <s v="La Audio Engineering Society Sección Colombia, invita a toda la comunidad académica, sector productivo, ingenieros, productores musicales y grupos de investigación interesados en el área de la ingeniería de audio, el sonido y la producción sonora a participar en el ciclo de ponencias de la Conferencia Latinoamericana AES LAC 2021 a realizarse de manera virtual desde la ciudad de Medellín – Colombia."/>
    <x v="0"/>
    <s v="CONFERENCIA LATINOAMERICANA AES LAC 2021 ORGANIZADO LA AUDIO ENGINEERING SOCIETY SECCIÓN COLOMBIA"/>
    <s v="Septiembre"/>
    <n v="44454"/>
    <n v="44456"/>
    <n v="3"/>
    <m/>
    <s v="N"/>
    <s v="Evento"/>
    <m/>
    <s v="Colombia"/>
    <s v="Medellín"/>
    <s v="Nacional"/>
    <s v="Virtual"/>
    <s v="Estudiante de semillero"/>
    <m/>
    <s v="10 usd"/>
    <m/>
    <m/>
    <n v="815"/>
    <s v="N"/>
    <m/>
    <s v="N"/>
    <m/>
    <m/>
  </r>
  <r>
    <x v="2"/>
    <s v="Juan Camilo Lobo Manjarrés"/>
    <s v="Cédula de ciudadanía"/>
    <n v="1066753909"/>
    <s v="juanlobo255707@correo.itm.edu.co"/>
    <s v="Estudiante Pregrado "/>
    <s v="Ingeniería Biomédica "/>
    <m/>
    <s v="Facultad de Ciencias Exactas y Aplicadas"/>
    <s v="Misional"/>
    <x v="0"/>
    <s v="Intercambio Académico "/>
    <x v="3"/>
    <s v="N/A"/>
    <m/>
    <m/>
    <m/>
    <m/>
    <m/>
    <s v="S"/>
    <s v="DAAD"/>
    <m/>
    <s v="Alemania "/>
    <m/>
    <s v="Internacional"/>
    <s v="Presencial"/>
    <m/>
    <m/>
    <m/>
    <m/>
    <m/>
    <m/>
    <m/>
    <m/>
    <m/>
    <m/>
    <s v="Convocatoria DAAD"/>
  </r>
  <r>
    <x v="0"/>
    <s v="Juan Camilo Monsalve Roldán"/>
    <s v="Cédula de ciudadanía"/>
    <n v="1042768618"/>
    <m/>
    <s v="Esudiante Pregrado "/>
    <s v="Artes de la Grabación y Producción Musical"/>
    <m/>
    <s v="Facultad de Artes y Humanidades"/>
    <s v="Misional"/>
    <x v="0"/>
    <s v="La Audio Engineering Society Sección Colombia, invita a toda la comunidad académica, sector productivo, ingenieros, productores musicales y grupos de investigación interesados en el área de la ingeniería de audio, el sonido y la producción sonora a participar en el ciclo de ponencias de la Conferencia Latinoamericana AES LAC 2021 a realizarse de manera virtual desde la ciudad de Medellín – Colombia."/>
    <x v="0"/>
    <s v="CONFERENCIA LATINOAMERICANA AES LAC 2021 ORGANIZADO LA AUDIO ENGINEERING SOCIETY SECCIÓN COLOMBIA"/>
    <s v="Mayo"/>
    <n v="44454"/>
    <n v="44456"/>
    <n v="3"/>
    <m/>
    <s v="N"/>
    <s v="Evento"/>
    <m/>
    <s v="Colombia"/>
    <s v="Medellín"/>
    <s v="Nacional"/>
    <s v="Virtual"/>
    <s v="N/A"/>
    <m/>
    <s v="10 usd"/>
    <m/>
    <m/>
    <n v="815"/>
    <s v="N"/>
    <m/>
    <s v="N"/>
    <m/>
    <m/>
  </r>
  <r>
    <x v="0"/>
    <s v="Juan Camilo Patiño Vanegas"/>
    <s v="Cédula de ciudadanía"/>
    <n v="8060849"/>
    <m/>
    <s v="Docente Ocasional"/>
    <s v="Administración Tecnológica "/>
    <m/>
    <s v="Facultad de Ciencias Económicas y Administrativas"/>
    <s v="Misional"/>
    <x v="1"/>
    <s v="Fortalecimiento y consolidación del Grupo de Investigación de Ciencias Administrativas, para responder a las necesidades de las industrias 4.0, con el código P21102, la actividad comprometida en el proyectoes laParticipaciónen Congresode GestiónTecnológica ALTEC2021."/>
    <x v="0"/>
    <s v="XIX Congreso ALTEC 2021 - Costrucción de escenarios futuros para el fortalecimiento de las mipymes del sector textil"/>
    <s v="Octubre"/>
    <n v="44496"/>
    <n v="44498"/>
    <n v="3"/>
    <s v="XIX Congreso ALTEC 2021 -"/>
    <s v="N"/>
    <s v="Evento"/>
    <m/>
    <s v="Colombia"/>
    <s v="Medellín"/>
    <s v="Nacional"/>
    <s v="Virtual"/>
    <m/>
    <m/>
    <m/>
    <m/>
    <m/>
    <m/>
    <m/>
    <m/>
    <m/>
    <m/>
    <m/>
  </r>
  <r>
    <x v="0"/>
    <s v="Juan Carlos González Vélez"/>
    <s v="Cédula de ciudadanía"/>
    <n v="1214714069"/>
    <m/>
    <s v="Estudiante Posgrado"/>
    <s v="Doctorado en Ingeniería"/>
    <m/>
    <s v="Facultad de Ingenierías"/>
    <s v="Misional"/>
    <x v="0"/>
    <s v="SmartTech-IC 2021: Second International Conference on Smart Technologies, Systems and Applications."/>
    <x v="0"/>
    <s v="Ponencia titulada “Land cover classification using CNN and semantic segmentation” "/>
    <s v="Diciembre"/>
    <n v="44531"/>
    <n v="44533"/>
    <n v="3"/>
    <m/>
    <s v="N"/>
    <s v="Evento"/>
    <m/>
    <s v="Colombia"/>
    <s v="Medellín"/>
    <s v="Nacional"/>
    <s v="Virtual"/>
    <m/>
    <m/>
    <s v="280 usd"/>
    <m/>
    <m/>
    <m/>
    <s v="N"/>
    <m/>
    <s v="N"/>
    <m/>
    <m/>
  </r>
  <r>
    <x v="0"/>
    <s v="JUAN CARLOS LLANO PÉREZ"/>
    <s v="Cédula de ciudadanía"/>
    <n v="1152450811"/>
    <s v="juanllano281971"/>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Juan Carlos Morales Guerra"/>
    <s v="Cédula de ciudadanía"/>
    <n v="80013068"/>
    <m/>
    <s v="Esudiante Pregrado "/>
    <s v="Ingeniería de Telecomunicaciones "/>
    <m/>
    <s v="Facultad de Ingenierías"/>
    <s v="Misional"/>
    <x v="0"/>
    <s v="SmartTech-IC 2021: Second International Conference on Smart Technologies, Systems and Applications."/>
    <x v="0"/>
    <s v="Ponencia titulada “Design of a 2.4-GHz  fully  integrated  Butler  matrix for  smart  antenna  system.”en  el evento  SmartTech-IC 2021: Second International Conference on Smart Technologies, Systems and Applications"/>
    <s v="Diciembre"/>
    <n v="44531"/>
    <n v="44533"/>
    <n v="3"/>
    <m/>
    <s v="N"/>
    <s v="Evento"/>
    <m/>
    <s v="Colombia"/>
    <s v="Medellín"/>
    <s v="Nacional"/>
    <s v="Virtual"/>
    <m/>
    <m/>
    <s v="250 usd"/>
    <m/>
    <m/>
    <m/>
    <s v="N"/>
    <m/>
    <s v="N"/>
    <m/>
    <m/>
  </r>
  <r>
    <x v="0"/>
    <s v="Juan David Arango"/>
    <s v="Cédula de ciudadanía"/>
    <n v="1017251207"/>
    <m/>
    <s v="Estudiante Posgrado"/>
    <s v="Maestría en Automatización y Control Industrial "/>
    <m/>
    <s v="Facultad de Ingenierías"/>
    <s v="Misional"/>
    <x v="0"/>
    <s v="XVII  Encuentro Nacional  de  Óptica  and  VIII  Conferencia  Andina  y  del  Caribe  sobre  Óptica  y  sus aplicaciones (XVII ENO &amp; VIII CANCOA 2021)"/>
    <x v="0"/>
    <s v="ponencia  titulada “Using  a Convolutional  Neural  Network  to Predict  Temperature  Values  in  a  Simulated  Fiber Specklegram  Sensor  and  its  Comparison  with  Conventional  Interrogation  Methods”en  el evento XVII Encuentro Nacional de Óptica and VIII Conferencia Andina y del Caribe sobre Óptica y sus aplicaciones (XVII ENO&amp; VIII CANCOA 2021)"/>
    <s v="Noviembre"/>
    <n v="44522"/>
    <n v="44526"/>
    <n v="5"/>
    <s v="Universidad Pontificia Bolivariana"/>
    <s v="N"/>
    <s v="Evento"/>
    <m/>
    <s v="Colombia"/>
    <s v="Medellín"/>
    <s v="Nacional"/>
    <s v="Presencial"/>
    <m/>
    <m/>
    <m/>
    <m/>
    <m/>
    <m/>
    <s v="N"/>
    <m/>
    <s v="N"/>
    <m/>
    <m/>
  </r>
  <r>
    <x v="0"/>
    <s v="JUAN DAVID ARISTIZABAL ZAMORA"/>
    <s v="Cédula de ciudadanía"/>
    <n v="1128474804"/>
    <s v="jaristizabalzamora@gmail.com"/>
    <s v="Estudiante"/>
    <s v="Tecnolog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JUAN DAVID HERRERA CASTILLO"/>
    <s v="Cédula de ciudadanía"/>
    <n v="1017269598"/>
    <s v="herrea18@gmail.com"/>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JUAN DAVID JARAMILLO BETANCUR"/>
    <s v="Cédula de ciudadanía"/>
    <n v="1020492947"/>
    <s v="juanjaramillo283275@gmail.com"/>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JUAN DAVID RINCÓN GRANDA"/>
    <s v="Cédula de ciudadanía"/>
    <n v="1152469635"/>
    <s v="juandr.1899@gmail.com"/>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Juan Diego Echavarria Ramirez"/>
    <s v="Cédula de ciudadanía"/>
    <n v="1152711582"/>
    <m/>
    <s v="Esudiante Pregrado "/>
    <s v="Ingeniería Electromecánica"/>
    <m/>
    <s v="Facultad de Ingenierías"/>
    <s v="Misional"/>
    <x v="0"/>
    <s v="Programa Jóvenes Ingenieros del Servicio de Intercambio Académico – DAAD"/>
    <x v="10"/>
    <m/>
    <s v="Agosto"/>
    <m/>
    <m/>
    <m/>
    <s v="Programa Jóvenes Ingenieros del Servicio de Intercambio Académico – DAAD"/>
    <s v="S"/>
    <s v="DAAD"/>
    <s v="OI 18-04"/>
    <s v="Alemania"/>
    <m/>
    <s v="Internacional"/>
    <s v="Presencial"/>
    <m/>
    <n v="0"/>
    <n v="0"/>
    <n v="0"/>
    <n v="0"/>
    <m/>
    <s v="N"/>
    <m/>
    <s v="N"/>
    <m/>
    <m/>
  </r>
  <r>
    <x v="0"/>
    <s v="Juan Diego Echavarría Ramírez"/>
    <s v="Cédula de ciudadanía"/>
    <n v="1152711582"/>
    <m/>
    <s v="Esudiante Pregrado "/>
    <s v="Ingeniería Electrónica"/>
    <m/>
    <s v="Facultad de Ingenierías"/>
    <m/>
    <x v="0"/>
    <s v="Pograma KOSPIE - Jóvenes Ingenieros: estudiantes ganadores de esta iniciativa liderada por el DAAD y el ICETEX gracias a su excelente rendimiento académico y en idiomas, se encuentran en Alemnania realizando un semestre académico y una práctica profesional "/>
    <x v="2"/>
    <m/>
    <s v="Octubre"/>
    <n v="43840"/>
    <s v="07/30/2021"/>
    <n v="300"/>
    <s v="Ruhr Universität Bochum"/>
    <s v="S"/>
    <s v="DAAD"/>
    <s v="OI 18-04"/>
    <s v="Alemania"/>
    <s v="Bochum"/>
    <s v="Internacional"/>
    <s v="Presencial"/>
    <m/>
    <m/>
    <m/>
    <m/>
    <m/>
    <m/>
    <m/>
    <m/>
    <m/>
    <m/>
    <m/>
  </r>
  <r>
    <x v="0"/>
    <s v="JUAN DIEGO ENCISO ÁLVAREZ"/>
    <s v="Cédula de ciudadanía"/>
    <n v="1233903578"/>
    <s v="juanenciso287284@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JUAN DIEGO MARTINEZ ESPINOSA"/>
    <s v="Cédula de ciudadanía"/>
    <n v="1193114256"/>
    <s v="juanmartinez281732@correo.itm.edu.co"/>
    <s v="Estudiante"/>
    <s v="Tecnolog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JUAN DIEGO SOTO ZAPATA"/>
    <s v="Cédula de ciudadanía"/>
    <n v="1152208789"/>
    <s v="jsoto7789@gmail.com"/>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JUAN ESTEBAN ARROYO NAVARRO"/>
    <s v="Cédula de ciudadanía"/>
    <n v="1000405453"/>
    <s v="juanarroyo301351@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JUAN ESTEBAN GALLEGO RICO"/>
    <s v="Cédula de ciudadanía"/>
    <n v="71619121"/>
    <s v="juangallego9121@correo.itm.edu.co"/>
    <s v="Docente (Académico)"/>
    <s v="Ingenieria y Tecnologia en diseño Industrial - ITM"/>
    <m/>
    <s v="Facultad de Artes y Humanidades"/>
    <m/>
    <x v="3"/>
    <s v="Escuela Internacional de Diseño y Creaciòn 2021"/>
    <x v="1"/>
    <m/>
    <s v="Septiembre"/>
    <s v="9/27/2021"/>
    <n v="44206"/>
    <n v="5"/>
    <s v="UADEC -FUBA -USB -UNAL- EAFIT"/>
    <s v="S"/>
    <s v="Convenio especifico"/>
    <m/>
    <s v="Colombia  - Mèxico"/>
    <s v="Medellìn - Coahuila"/>
    <s v="Internacional"/>
    <s v="Virtual"/>
    <m/>
    <m/>
    <m/>
    <m/>
    <m/>
    <m/>
    <m/>
    <m/>
    <m/>
    <m/>
    <m/>
  </r>
  <r>
    <x v="0"/>
    <s v="Juan Esteban Potes Flórez"/>
    <s v="Cédula de ciudadanía"/>
    <n v="1020471228"/>
    <m/>
    <s v="Esudiante Pregrado "/>
    <s v="Artes de la Grabación y Producción Musical"/>
    <m/>
    <s v="Facultad de Artes y Humanidades"/>
    <s v="Misional"/>
    <x v="0"/>
    <s v="La Audio Engineering Society Sección Colombia, invita a toda la comunidad académica, sector productivo, ingenieros, productores musicales y grupos de investigación interesados en el área de la ingeniería de audio, el sonido y la producción sonora a participar en el ciclo de ponencias de la Conferencia Latinoamericana AES LAC 2021 a realizarse de manera virtual desde la ciudad de Medellín – Colombia."/>
    <x v="0"/>
    <s v="CONFERENCIA LATINOAMERICANA AES LAC 2021 ORGANIZADO LA AUDIO ENGINEERING SOCIETY SECCIÓN COLOMBIA"/>
    <s v="Agosto"/>
    <n v="44454"/>
    <n v="44456"/>
    <n v="3"/>
    <m/>
    <s v="N"/>
    <s v="Evento"/>
    <m/>
    <s v="Colombia"/>
    <s v="Medellín"/>
    <s v="Nacional"/>
    <s v="Virtual"/>
    <s v="Estudiante de semillero"/>
    <m/>
    <s v="10 usd"/>
    <m/>
    <m/>
    <n v="815"/>
    <s v="N"/>
    <m/>
    <s v="N"/>
    <m/>
    <m/>
  </r>
  <r>
    <x v="0"/>
    <s v="Juan Esteban Rúa Jaramillo"/>
    <s v="Cédula de ciudadanía"/>
    <n v="1001228023"/>
    <m/>
    <s v="Esudiante Pregrado "/>
    <s v="Artes de la Grabación y Producción Musical"/>
    <m/>
    <s v="Facultad de Artes y Humanidades"/>
    <s v="Misional"/>
    <x v="0"/>
    <s v="La Audio Engineering Society Sección Colombia, invita a toda la comunidad académica, sector productivo, ingenieros, productores musicales y grupos de investigación interesados en el área de la ingeniería de audio, el sonido y la producción sonora a participar en el ciclo de ponencias de la Conferencia Latinoamericana AES LAC 2021 a realizarse de manera virtual desde la ciudad de Medellín – Colombia."/>
    <x v="0"/>
    <s v="CONFERENCIA LATINOAMERICANA AES LAC 2021 ORGANIZADO LA AUDIO ENGINEERING SOCIETY SECCIÓN COLOMBIA"/>
    <s v="Diciembre"/>
    <n v="44454"/>
    <n v="44456"/>
    <n v="3"/>
    <m/>
    <s v="N"/>
    <s v="Evento"/>
    <m/>
    <s v="Colombia"/>
    <s v="Medellín"/>
    <s v="Nacional"/>
    <s v="Virtual"/>
    <s v="Estudiante de semillero"/>
    <m/>
    <s v="10 usd"/>
    <m/>
    <m/>
    <n v="815"/>
    <s v="N"/>
    <m/>
    <s v="N"/>
    <m/>
    <m/>
  </r>
  <r>
    <x v="0"/>
    <s v="JUAN ESTEBAN SIERRA RAMOS"/>
    <s v="Cédula de ciudadanía"/>
    <n v="1193112969"/>
    <s v="10juanestebansierraramos@gmail.com"/>
    <s v="Estudiante"/>
    <s v="Tecnolog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JUAN FELIPE AMAYA PÉREZ"/>
    <s v="Cédula de ciudadanía"/>
    <n v="1007221830"/>
    <s v="juanamaya308125@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JUAN FELIPE TORO JARAMILLO"/>
    <s v="Cédula de ciudadanía"/>
    <n v="1033486334"/>
    <s v="juantoro311337@correo.itm.edu.co"/>
    <s v="Estudiante"/>
    <s v="Tecnolog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Juan Jose Alvarez Londoño "/>
    <s v="Cédula de ciudadanía"/>
    <n v="98671007"/>
    <m/>
    <s v="Esudiante Pregrado "/>
    <s v="Tecnología en Informática Musical "/>
    <m/>
    <s v="Facultad de Artes y Humanidades"/>
    <s v="Misional"/>
    <x v="0"/>
    <s v="La Audio Engineering Society Sección Colombia, invita a toda la comunidad académica, sector productivo, ingenieros, productores musicales y grupos de investigación interesados en el área de la ingeniería de audio, el sonido y la producción sonora a participar en el ciclo de ponencias de la Conferencia Latinoamericana AES LAC 2021 a realizarse de manera virtual desde la ciudad de Medellín – Colombia."/>
    <x v="0"/>
    <s v="CONFERENCIA LATINOAMERICANA AES LAC 2021 ORGANIZADO LA AUDIO ENGINEERING SOCIETY SECCIÓN COLOMBIA"/>
    <s v="Septiembre"/>
    <n v="44454"/>
    <n v="44456"/>
    <n v="3"/>
    <m/>
    <s v="N"/>
    <s v="Evento"/>
    <m/>
    <s v="Colombia"/>
    <s v="Medellín"/>
    <s v="Nacional"/>
    <s v="Virtual"/>
    <s v="Estudiante de semillero"/>
    <m/>
    <s v="10 usd"/>
    <m/>
    <m/>
    <n v="815"/>
    <s v="N"/>
    <m/>
    <s v="N"/>
    <m/>
    <m/>
  </r>
  <r>
    <x v="0"/>
    <s v="JUAN JOSÉ JIMÉNEZ MARTÍNEZ"/>
    <s v="Cédula de ciudadanía"/>
    <n v="1066719184"/>
    <s v="juanjimene311630@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JUAN JOSÉ MEJÍA CANO"/>
    <s v="Cédula de ciudadanía"/>
    <n v="1000762759"/>
    <s v="juanmejia309649@correo.itm.edu.co"/>
    <s v="Estudiante"/>
    <m/>
    <m/>
    <m/>
    <m/>
    <x v="0"/>
    <s v="Escuela Internacional de Diseño y Creaciòn 2021"/>
    <x v="1"/>
    <m/>
    <s v="Septiembre"/>
    <s v="9/27/2021"/>
    <n v="44206"/>
    <n v="5"/>
    <s v="UADEC -FUBA -USB -UNAL- EAFIT"/>
    <s v="S"/>
    <s v="Convenio especifico"/>
    <m/>
    <s v="Colombia  - Mèxico"/>
    <s v="Medellìn - Coahuila"/>
    <s v="Internacional"/>
    <s v="Virtual"/>
    <m/>
    <m/>
    <m/>
    <m/>
    <m/>
    <m/>
    <m/>
    <m/>
    <m/>
    <m/>
    <m/>
  </r>
  <r>
    <x v="0"/>
    <s v="Juan Jose Rendón Rodríguez"/>
    <s v="Cédula de ciudadanía"/>
    <n v="1040049783"/>
    <m/>
    <s v="Esudiante Pregrado "/>
    <s v="Ingeniería Biomédica "/>
    <m/>
    <s v="Facultad de Ciencias Exactas y Aplicadas"/>
    <s v="Misional"/>
    <x v="0"/>
    <s v="2do CONGRESO INTERNACIONAL DE INGENIERIA  BIOMEDICA Y BIOINGENIERIA (CI-IB&amp;BI)”"/>
    <x v="0"/>
    <m/>
    <s v="Octubre"/>
    <n v="44482"/>
    <n v="44484"/>
    <n v="3"/>
    <s v="IB&amp;BI Red Nacional de Programas de Ingeniería Boimedica y Bioingeniería"/>
    <s v="N"/>
    <s v="Evento"/>
    <m/>
    <s v="Colombia"/>
    <s v="Bogota"/>
    <s v="Nacional"/>
    <s v="Virtual"/>
    <m/>
    <m/>
    <n v="30000"/>
    <m/>
    <m/>
    <n v="832"/>
    <s v="N"/>
    <m/>
    <s v="N"/>
    <s v="N/A"/>
    <m/>
  </r>
  <r>
    <x v="0"/>
    <s v="Juan José Rendón Rodríguez"/>
    <s v="Cédula de ciudadanía"/>
    <n v="1040049783"/>
    <s v="juanrendon236332@correo.itm.edu.co"/>
    <s v="Estudiante Pregrado "/>
    <s v="Ingeniería Biomédica "/>
    <m/>
    <s v="Facultad de Ciencias Exactas y Aplicadas"/>
    <s v="Misional"/>
    <x v="0"/>
    <s v="Pasantia de Investigación"/>
    <x v="12"/>
    <s v="N/A"/>
    <s v="Junio"/>
    <n v="44361"/>
    <n v="44407"/>
    <s v="47 días"/>
    <s v="Universidad Autónoma de Ciudad Juárez"/>
    <s v="S"/>
    <s v="DELFIN"/>
    <m/>
    <s v="México"/>
    <s v="Ciudad de Juárez"/>
    <s v="Internacional"/>
    <s v="Virtual"/>
    <m/>
    <m/>
    <m/>
    <m/>
    <m/>
    <m/>
    <m/>
    <m/>
    <m/>
    <m/>
    <s v="Programa Delfín"/>
  </r>
  <r>
    <x v="0"/>
    <s v="JUAN JOSE VELASQUEZ POSADA"/>
    <s v="Cédula de ciudadanía"/>
    <n v="1152225254"/>
    <s v="juanvelasquez259316@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JUAN MANUEL AGUILAR VELASCO"/>
    <s v="Cédula de ciudadanía"/>
    <n v="1035438266"/>
    <s v="juanaguilar208551@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Juan Miguel Cogollo Flórez"/>
    <s v="Cédula de ciudadanía"/>
    <n v="78752898"/>
    <m/>
    <s v="Docente de Carrera"/>
    <s v="Tecnología en Control de la Calidad"/>
    <m/>
    <s v="Facultad de Ciencias Económicas y Administrativas"/>
    <s v="Misional"/>
    <x v="1"/>
    <s v="2021 8th International Conference on Frontiers of Industrial Engineering - ICFIE 2021"/>
    <x v="0"/>
    <m/>
    <s v="Septiembre"/>
    <n v="44455"/>
    <n v="44457"/>
    <n v="3"/>
    <s v="“2021 8th International Conference on Frontiers of Industrial Engineering – ICFIE 2021”"/>
    <s v="N"/>
    <s v="Evento"/>
    <m/>
    <s v="Colombia"/>
    <s v="Medellín"/>
    <s v="Nacional"/>
    <s v="Virtual"/>
    <m/>
    <m/>
    <s v="450 USD"/>
    <m/>
    <m/>
    <m/>
    <m/>
    <m/>
    <m/>
    <m/>
    <m/>
  </r>
  <r>
    <x v="0"/>
    <s v="JUAN PABLO AGUDELO OSORIO"/>
    <s v="Cédula de ciudadanía"/>
    <n v="1000100867"/>
    <s v="juanagudelo280307@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JUAN PABLO CARDONA PÉREZ"/>
    <s v="Cédula de ciudadanía"/>
    <n v="1000205158"/>
    <s v="Juancardona306029@correo.itm.edu.co"/>
    <s v="Estudiante"/>
    <s v="Tecnolog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JUAN PABLO CARO CASTAÑO"/>
    <s v="Cédula de ciudadanía"/>
    <n v="1152718084"/>
    <s v="juanpacc008@gmail.com"/>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JUAN PABLO DÍAZ DUQUE"/>
    <s v="Cédula de ciudadanía"/>
    <n v="1152204246"/>
    <s v="juandiaz297394@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Juan Pablo Murillo"/>
    <s v="Cédula de ciudadanía"/>
    <n v="1152686437"/>
    <m/>
    <s v="Estudiante Posgrado"/>
    <s v="Doctorado en Ingeniería"/>
    <m/>
    <s v="Facultad de Ingenierías"/>
    <s v="Misional"/>
    <x v="0"/>
    <s v="Pasantía de investigación  en la UPV"/>
    <x v="9"/>
    <m/>
    <s v="Noviembre"/>
    <n v="44515"/>
    <n v="44561"/>
    <n v="47"/>
    <m/>
    <s v="N"/>
    <s v="Convenio especifico"/>
    <m/>
    <s v="Mexico"/>
    <m/>
    <s v="Internacional"/>
    <s v="Presencial"/>
    <m/>
    <m/>
    <m/>
    <s v="$4.247.359"/>
    <m/>
    <m/>
    <s v="N"/>
    <m/>
    <s v="N"/>
    <m/>
    <m/>
  </r>
  <r>
    <x v="0"/>
    <s v="JUAN PABLO PARRA ARCILA"/>
    <s v="Cédula de ciudadanía"/>
    <n v="75102558"/>
    <s v="pabloparra@itm.edu.co"/>
    <s v="Docente"/>
    <s v="Departamento de Diseño "/>
    <m/>
    <s v="Facultad de Artes y Humanidades"/>
    <m/>
    <x v="7"/>
    <s v="Escuela Internacional de Diseño y Creaciòn 2021"/>
    <x v="1"/>
    <m/>
    <s v="Septiembre"/>
    <s v="9/27/2021"/>
    <n v="44206"/>
    <n v="5"/>
    <s v="UADEC -FUBA -USB -UNAL- EAFIT"/>
    <s v="S"/>
    <s v="Convenio especifico"/>
    <m/>
    <s v="Colombia  - Mèxico"/>
    <s v="Medellìn - Coahuila"/>
    <s v="Internacional"/>
    <s v="Virtual"/>
    <m/>
    <m/>
    <m/>
    <m/>
    <m/>
    <m/>
    <m/>
    <m/>
    <m/>
    <m/>
    <m/>
  </r>
  <r>
    <x v="0"/>
    <s v="JUAN PABLO TABARES MARTINEZ"/>
    <s v="Cédula de ciudadanía"/>
    <n v="1035232359"/>
    <s v="juantabares204245@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Juan Pablo_x000a_Betancur Rengifo"/>
    <s v="Cédula de ciudadanía"/>
    <n v="115265509"/>
    <m/>
    <s v="Esudiante Pregrado "/>
    <s v="Ingeniería Biomédica "/>
    <m/>
    <s v="Facultad de Ciencias Exactas y Aplicadas"/>
    <s v="Misional"/>
    <x v="0"/>
    <s v="2do CONGRESO INTERNACIONAL DE INGENIERIA  BIOMEDICA Y BIOINGENIERIA (CI-IB&amp;BI)”"/>
    <x v="0"/>
    <m/>
    <s v="Octubre"/>
    <n v="44482"/>
    <n v="44484"/>
    <n v="3"/>
    <s v="IB&amp;BI Red Nacional de Programas de Ingeniería Boimedica y Bioingeniería"/>
    <s v="N"/>
    <s v="Evento"/>
    <m/>
    <s v="Colombia"/>
    <s v="Bogota"/>
    <s v="Nacional"/>
    <s v="Virtual"/>
    <m/>
    <m/>
    <n v="30000"/>
    <m/>
    <m/>
    <n v="832"/>
    <s v="N"/>
    <m/>
    <s v="N"/>
    <s v="N/A"/>
    <m/>
  </r>
  <r>
    <x v="0"/>
    <s v="Juan Pablo_x000a_Campaz"/>
    <s v="Cédula de ciudadanía"/>
    <n v="1017220091"/>
    <m/>
    <s v="Esudiante Pregrado "/>
    <s v="Ingeniería Electrónica "/>
    <m/>
    <s v="Facultad de Ingenierías"/>
    <s v="Misional"/>
    <x v="1"/>
    <s v="2do CONGRESO INTERNACIONAL DE INGENIERIA  BIOMEDICA Y BIOINGENIERIA (CI-IB&amp;BI)”"/>
    <x v="0"/>
    <m/>
    <s v="Octubre"/>
    <n v="44482"/>
    <n v="44484"/>
    <n v="3"/>
    <s v="IB&amp;BI Red Nacional de Programas de Ingeniería Boimedica y Bioingeniería"/>
    <s v="N"/>
    <s v="Evento"/>
    <m/>
    <s v="Colombia"/>
    <s v="Bogota"/>
    <s v="Nacional"/>
    <s v="Virtual"/>
    <m/>
    <m/>
    <n v="80000"/>
    <m/>
    <m/>
    <n v="832"/>
    <s v="N"/>
    <m/>
    <s v="N"/>
    <s v="N/A"/>
    <m/>
  </r>
  <r>
    <x v="0"/>
    <s v="Juan Salvador Mercado Villegas"/>
    <s v="Cédula de ciudadanía"/>
    <n v="1017254853"/>
    <m/>
    <s v="Estudiante Posgrado"/>
    <s v="Maestría en Automatización y Control Industrial "/>
    <m/>
    <s v="Facultad de Ingenierías"/>
    <s v="Misional"/>
    <x v="0"/>
    <s v="2do CONGRESO INTERNACIONAL DE INGENIERIA  BIOMEDICA Y BIOINGENIERIA (CI-IB&amp;BI)”"/>
    <x v="0"/>
    <m/>
    <s v="Octubre"/>
    <n v="44482"/>
    <n v="44484"/>
    <n v="3"/>
    <s v="IB&amp;BI Red Nacional de Programas de Ingeniería Boimedica y Bioingeniería"/>
    <s v="N"/>
    <s v="Evento"/>
    <m/>
    <s v="Colombia"/>
    <s v="Bogota"/>
    <s v="Nacional"/>
    <s v="Virtual"/>
    <m/>
    <m/>
    <n v="30000"/>
    <m/>
    <m/>
    <n v="832"/>
    <s v="N"/>
    <m/>
    <s v="N"/>
    <s v="N/A"/>
    <m/>
  </r>
  <r>
    <x v="0"/>
    <s v="JUAN SEBASTIAN BOTERO VALENCIA"/>
    <s v="Cédula de ciudadanía"/>
    <n v="71769830"/>
    <s v="elizabethhurtado284258@correo.itm.edu.co"/>
    <s v="Docente Ocasional"/>
    <s v="Ingeniería Mecatrónica"/>
    <m/>
    <s v="Facultad de Ingenierías"/>
    <m/>
    <x v="1"/>
    <s v="Reto Innovaworld 2021"/>
    <x v="1"/>
    <m/>
    <s v="Agosto - dociembre"/>
    <n v="44418"/>
    <n v="44533"/>
    <n v="115"/>
    <s v="Universidad Veracruzana"/>
    <s v="S"/>
    <s v="Convenio especifico"/>
    <m/>
    <s v="México "/>
    <m/>
    <s v="Internacional"/>
    <s v="Virtual"/>
    <m/>
    <m/>
    <m/>
    <m/>
    <m/>
    <m/>
    <m/>
    <m/>
    <m/>
    <m/>
    <m/>
  </r>
  <r>
    <x v="0"/>
    <s v="JUAN SEBASTIAN CARTAGENA"/>
    <s v="Cédula de ciudadanía"/>
    <n v="1001014782"/>
    <s v="juancartagena318942@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JUAN SEBASTIAN LOPEZ URIBE"/>
    <s v="Cédula de ciudadanía"/>
    <n v="1001710349"/>
    <s v="juanlopez306532@correo.itm.edu.co"/>
    <s v="Estudiante"/>
    <s v="Tecnolog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JUAN SEBASTIÁN PENAGOS RAMÍREZ"/>
    <s v="Cédula de ciudadanía"/>
    <n v="1007243210"/>
    <s v="juanpenagos312725@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Juan Sebastian Soto Perdomo"/>
    <s v="Cédula de ciudadanía"/>
    <n v="1079412389"/>
    <m/>
    <s v="Estudiante Posgrado"/>
    <s v="Maestría en Automatización y Control Industrial "/>
    <m/>
    <s v="Facultad de Ingenierías"/>
    <s v="Misional"/>
    <x v="0"/>
    <s v="XVII  Encuentro Nacional  de  Óptica  and  VIII  Conferencia  Andina  y  del  Caribe  sobre  Óptica  y  sus aplicaciones (XVII ENO &amp; VIII CANCOA 2021)"/>
    <x v="0"/>
    <s v="ponencia titulada “Sensor de presión hidrostática  basado  en  una  fibra  de  banda  fotónica  prohibida  denúcleo  hueco  para longitudes  de  onda  en  el  IR”en  el evento XVII  Encuentro  Nacional  de  Óptica  and  VIII Conferencia Andina y del Caribe sobre Óptica y sus aplicaciones (XVII ENO &amp; VIII CANCOA 2021)"/>
    <s v="Noviembre"/>
    <n v="44522"/>
    <n v="44526"/>
    <n v="5"/>
    <s v="Universidad Pontificia Bolivariana"/>
    <s v="N"/>
    <s v="Evento"/>
    <m/>
    <s v="Colombia"/>
    <s v="Medellín"/>
    <s v="Nacional"/>
    <s v="Presencial"/>
    <m/>
    <m/>
    <m/>
    <m/>
    <m/>
    <m/>
    <s v="N"/>
    <m/>
    <s v="N"/>
    <m/>
    <m/>
  </r>
  <r>
    <x v="0"/>
    <s v="Juan Sebastian_x000a_Caro Ramírez"/>
    <s v="Cédula de ciudadanía"/>
    <n v="1090510959"/>
    <m/>
    <s v="Esudiante Pregrado "/>
    <s v="Ingeniería Biomédica "/>
    <m/>
    <s v="Facultad de Ciencias Exactas y Aplicadas"/>
    <s v="Misional"/>
    <x v="0"/>
    <s v="2do CONGRESO INTERNACIONAL DE INGENIERIA  BIOMEDICA Y BIOINGENIERIA (CI-IB&amp;BI)”"/>
    <x v="0"/>
    <m/>
    <s v="Octubre"/>
    <n v="44482"/>
    <n v="44484"/>
    <n v="3"/>
    <s v="IB&amp;BI Red Nacional de Programas de Ingeniería Boimedica y Bioingeniería"/>
    <s v="N"/>
    <s v="Evento"/>
    <m/>
    <s v="Colombia"/>
    <s v="Bogota"/>
    <s v="Nacional"/>
    <s v="Virtual"/>
    <m/>
    <m/>
    <n v="30000"/>
    <m/>
    <m/>
    <n v="832"/>
    <s v="N"/>
    <m/>
    <s v="N"/>
    <s v="N/A"/>
    <m/>
  </r>
  <r>
    <x v="0"/>
    <s v="Juana Marín"/>
    <s v="Cédula de ciudadanía"/>
    <n v="1036605383"/>
    <m/>
    <s v="Esudiante Pregrado "/>
    <s v="Tecnología en Análisis de Costos y Presupuestos - Presencial"/>
    <m/>
    <s v="Facultad de Ciencias Económicas y Administrativas"/>
    <s v="Misional"/>
    <x v="0"/>
    <s v="Presentación d e ponencia en XXIII Encuentro Nacional y XVII internacional de Semilleros de Investigacióńn REDCOLSI"/>
    <x v="0"/>
    <m/>
    <s v="Noviembre"/>
    <n v="44502"/>
    <n v="44505"/>
    <n v="4"/>
    <m/>
    <s v="N"/>
    <s v="Evento"/>
    <m/>
    <s v="Colombia"/>
    <s v="Medellín"/>
    <s v="Nacional"/>
    <s v="Virtual"/>
    <m/>
    <m/>
    <n v="85000"/>
    <m/>
    <m/>
    <m/>
    <s v="N"/>
    <m/>
    <s v="N"/>
    <m/>
    <m/>
  </r>
  <r>
    <x v="0"/>
    <s v="JUANITA CASTAÑO LOPEZ"/>
    <s v="Cédula de ciudadanía"/>
    <n v="1001478187"/>
    <s v="juanitacastano280726@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JULIÁN ANDRÉS BETANCUR AGUDELO"/>
    <s v="Cédula de ciudadanía"/>
    <n v="1035910675"/>
    <s v="julianbetancur264745@correo.itm.edu.co"/>
    <s v="Estudiante"/>
    <s v="Tecnolog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Julián Andrés Castaño Pérez"/>
    <s v="Cédula de ciudadanía"/>
    <n v="1020466306"/>
    <m/>
    <s v="Esudiante Pregrado "/>
    <s v="Artes de la Grabación y Producción Musical"/>
    <m/>
    <s v="Facultad de Artes y Humanidades"/>
    <s v="Misional"/>
    <x v="0"/>
    <s v="La Audio Engineering Society Sección Colombia, invita a toda la comunidad académica, sector productivo, ingenieros, productores musicales y grupos de investigación interesados en el área de la ingeniería de audio, el sonido y la producción sonora a participar en el ciclo de ponencias de la Conferencia Latinoamericana AES LAC 2021 a realizarse de manera virtual desde la ciudad de Medellín – Colombia."/>
    <x v="0"/>
    <s v="CONFERENCIA LATINOAMERICANA AES LAC 2021 ORGANIZADO LA AUDIO ENGINEERING SOCIETY SECCIÓN COLOMBIA"/>
    <s v="Abril"/>
    <n v="44454"/>
    <n v="44456"/>
    <n v="3"/>
    <m/>
    <s v="N"/>
    <s v="Evento"/>
    <m/>
    <s v="Colombia"/>
    <s v="Medellín"/>
    <s v="Nacional"/>
    <s v="Virtual"/>
    <s v="N/A"/>
    <m/>
    <s v="10 usd"/>
    <m/>
    <m/>
    <n v="815"/>
    <s v="N"/>
    <m/>
    <s v="N"/>
    <m/>
    <m/>
  </r>
  <r>
    <x v="0"/>
    <s v="Julian Uribe Rios"/>
    <s v="Cédula de ciudadanía"/>
    <n v="1214737723"/>
    <m/>
    <s v="Estudiante Posgrado"/>
    <s v="Maestría en Automatización y Control Industrial "/>
    <m/>
    <s v="Facultad de Ingenierías"/>
    <s v="Misional"/>
    <x v="0"/>
    <s v="SmartTech-IC 2021: Second International Conference on Smart Technologies, Systems and Applications."/>
    <x v="0"/>
    <s v="Ponencia titulada “FPGA-based Low- Cost Multispectral CameraPrototype for Precision Agriculture Applications”"/>
    <s v="Diciembre"/>
    <n v="44531"/>
    <n v="44533"/>
    <n v="3"/>
    <m/>
    <s v="N"/>
    <s v="Evento"/>
    <m/>
    <s v="Colombia"/>
    <s v="Medellín"/>
    <s v="Nacional"/>
    <s v="Virtual"/>
    <m/>
    <m/>
    <s v="110 USD"/>
    <m/>
    <m/>
    <m/>
    <s v="N"/>
    <m/>
    <s v="N"/>
    <m/>
    <m/>
  </r>
  <r>
    <x v="0"/>
    <s v="JULIANA ALEGRIA RUIZ"/>
    <s v="Cédula de ciudadanía"/>
    <n v="1017271550"/>
    <s v="julianaalegria262536@correo.itm.edu.co"/>
    <s v="Estudiante"/>
    <m/>
    <m/>
    <m/>
    <m/>
    <x v="0"/>
    <s v="Escuela Internacional de Diseño y Creaciòn 2021"/>
    <x v="1"/>
    <m/>
    <s v="Septiembre"/>
    <s v="9/27/2021"/>
    <n v="44206"/>
    <n v="5"/>
    <s v="UADEC -FUBA -USB -UNAL- EAFIT"/>
    <s v="S"/>
    <s v="Convenio especifico"/>
    <m/>
    <s v="Colombia  - Mèxico"/>
    <s v="Medellìn - Coahuila"/>
    <s v="Internacional"/>
    <s v="Virtual"/>
    <m/>
    <m/>
    <m/>
    <m/>
    <m/>
    <m/>
    <m/>
    <m/>
    <m/>
    <m/>
    <m/>
  </r>
  <r>
    <x v="0"/>
    <s v="JULIANA ANDREA HOYOS"/>
    <s v="Cédula de ciudadanía"/>
    <n v="1152214986"/>
    <s v="julianahoyos222598@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Juliana Arias Ciro"/>
    <s v="Cédula de ciudadanía"/>
    <n v="1038409725"/>
    <m/>
    <s v="Docente Ocasional"/>
    <s v="Ingeniería Financiera"/>
    <m/>
    <s v="Facultad de Ciencias Económicas y Administrativas"/>
    <s v="Misional"/>
    <x v="1"/>
    <s v="“XII Congreso Internacional de Contaduría, Administración, Informática Administrativa y Mercadotecnia”"/>
    <x v="0"/>
    <s v="Determinantes del desempeño académico de los estudiantes universitarios del Valle de Aburrá en las pruebas Saber TyT 2019&quot;"/>
    <s v="Noviembre"/>
    <n v="44525"/>
    <n v="44526"/>
    <n v="2"/>
    <m/>
    <s v="N"/>
    <s v="Evento"/>
    <m/>
    <s v="Mexico"/>
    <s v="Morelia"/>
    <s v="Internacional"/>
    <s v="Virtual"/>
    <m/>
    <m/>
    <s v="1700 MXN"/>
    <m/>
    <m/>
    <m/>
    <s v="N"/>
    <m/>
    <s v="N"/>
    <m/>
    <m/>
  </r>
  <r>
    <x v="0"/>
    <s v="JULIANA CUERVO"/>
    <s v="Cédula de ciudadanía"/>
    <n v="1128264362"/>
    <s v="juliccg@hotmail.com"/>
    <s v="Docente (Académico)"/>
    <s v="Ingeniería en Diseño Industrial"/>
    <m/>
    <s v="Facultad de Artes y Humanidades"/>
    <m/>
    <x v="3"/>
    <s v="Escuela Internacional de Diseño y Creaciòn 2021"/>
    <x v="1"/>
    <m/>
    <s v="Septiembre"/>
    <s v="9/27/2021"/>
    <n v="44206"/>
    <n v="5"/>
    <s v="UADEC -FUBA -USB -UNAL- EAFIT"/>
    <s v="S"/>
    <s v="Convenio especifico"/>
    <m/>
    <s v="Colombia  - Mèxico"/>
    <s v="Medellìn - Coahuila"/>
    <s v="Internacional"/>
    <s v="Virtual"/>
    <m/>
    <m/>
    <m/>
    <m/>
    <m/>
    <m/>
    <m/>
    <m/>
    <m/>
    <m/>
    <m/>
  </r>
  <r>
    <x v="0"/>
    <s v="JULIANA ESCOBAR ALVAREZ"/>
    <s v="Cédula de ciudadanía"/>
    <n v="43273579"/>
    <s v="escobar.juliana@gmial.com"/>
    <s v="Docente (Académico)"/>
    <s v="Ingeniería de Diseño Industrial"/>
    <m/>
    <s v="Facultad de Artes y Humanidades"/>
    <m/>
    <x v="3"/>
    <s v="Escuela Internacional de Diseño y Creaciòn 2021"/>
    <x v="1"/>
    <m/>
    <s v="Septiembre"/>
    <s v="9/27/2021"/>
    <n v="44206"/>
    <n v="5"/>
    <s v="UADEC -FUBA -USB -UNAL- EAFIT"/>
    <s v="S"/>
    <s v="Convenio especifico"/>
    <m/>
    <s v="Colombia  - Mèxico"/>
    <s v="Medellìn - Coahuila"/>
    <s v="Internacional"/>
    <s v="Virtual"/>
    <m/>
    <m/>
    <m/>
    <m/>
    <m/>
    <m/>
    <m/>
    <m/>
    <m/>
    <m/>
    <m/>
  </r>
  <r>
    <x v="0"/>
    <s v="JULIANA ISABEL JURADO VÉLEZ"/>
    <s v="Cédula de ciudadanía"/>
    <n v="1036948638"/>
    <s v="julianajurado272994@correo.itm.edu.co"/>
    <s v="Estudiante"/>
    <s v="Ingeniería en Diseño Industrial"/>
    <m/>
    <s v="Facultad de Artes y Humanidades"/>
    <m/>
    <x v="0"/>
    <s v="Escuela Internacional de Diseño y Creaciòn 2021"/>
    <x v="1"/>
    <m/>
    <s v="Septiembre"/>
    <s v="09/20/2021"/>
    <s v="09/24/2021"/>
    <n v="5"/>
    <s v="UADEC -FUBA -USB -UNAL- EAFIT"/>
    <s v="S"/>
    <s v="Convenio especifico"/>
    <m/>
    <s v="Colombia  - Mèxico"/>
    <s v="Medellìn - Coahuila"/>
    <s v="Internacional"/>
    <s v="Virtual"/>
    <m/>
    <m/>
    <m/>
    <m/>
    <m/>
    <m/>
    <m/>
    <m/>
    <m/>
    <m/>
    <m/>
  </r>
  <r>
    <x v="0"/>
    <s v="JULIANA NAYIVE MANCO PABON"/>
    <s v="Cédula de ciudadanía"/>
    <n v="1013337082"/>
    <s v="Julianamanco313010@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JULIANA PINO MUÑETON"/>
    <s v="Cédula de ciudadanía"/>
    <n v="1001249674"/>
    <s v="Julianapino308254@correo.itm.edu.co"/>
    <s v="Estudiante"/>
    <s v="Tecnolog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Juliana Retrepo_x000a_López"/>
    <s v="Cédula de ciudadanía"/>
    <n v="1000439508"/>
    <m/>
    <s v="Esudiante Pregrado "/>
    <s v="Ingeniería Biomédica "/>
    <m/>
    <s v="Facultad de Ciencias Exactas y Aplicadas"/>
    <s v="Misional"/>
    <x v="0"/>
    <s v="2do CONGRESO INTERNACIONAL DE INGENIERIA  BIOMEDICA Y BIOINGENIERIA (CI-IB&amp;BI)”"/>
    <x v="0"/>
    <m/>
    <s v="Octubre"/>
    <n v="44482"/>
    <n v="44484"/>
    <n v="3"/>
    <s v="IB&amp;BI Red Nacional de Programas de Ingeniería Boimedica y Bioingeniería"/>
    <s v="N"/>
    <s v="Evento"/>
    <m/>
    <s v="Colombia"/>
    <s v="Bogota"/>
    <s v="Nacional"/>
    <s v="Virtual"/>
    <m/>
    <m/>
    <n v="30000"/>
    <m/>
    <m/>
    <n v="832"/>
    <s v="N"/>
    <m/>
    <s v="N"/>
    <s v="N/A"/>
    <m/>
  </r>
  <r>
    <x v="0"/>
    <s v="Juliana Torres Torres"/>
    <s v="Cédula de ciudadanía"/>
    <s v="1  07121578"/>
    <m/>
    <s v="Esudiante Pregrado "/>
    <s v="Tecnología en Mantenimiento de Equipo Biomédico "/>
    <m/>
    <s v="Facultad de Ciencias Exactas y Aplicadas"/>
    <s v="Misional"/>
    <x v="0"/>
    <s v="2do CONGRESO INTERNACIONAL DE INGENIERIA  BIOMEDICA Y BIOINGENIERIA (CI-IB&amp;BI)”"/>
    <x v="0"/>
    <m/>
    <s v="Octubre"/>
    <n v="44482"/>
    <n v="44484"/>
    <n v="3"/>
    <s v="IB&amp;BI Red Nacional de Programas de Ingeniería Boimedica y Bioingeniería"/>
    <s v="N"/>
    <s v="Evento"/>
    <m/>
    <s v="Colombia"/>
    <s v="Bogota"/>
    <s v="Nacional"/>
    <s v="Virtual"/>
    <m/>
    <m/>
    <n v="30000"/>
    <m/>
    <m/>
    <n v="832"/>
    <s v="N"/>
    <m/>
    <s v="N"/>
    <s v="N/A"/>
    <m/>
  </r>
  <r>
    <x v="0"/>
    <s v="Julio Jimmy Cuadros Acosta"/>
    <s v="Cédula de ciudadanía"/>
    <n v="1038129019"/>
    <s v="juliocuadros230835@correo.itm.edu.co"/>
    <s v="Estudiante Pregrado "/>
    <s v="Ingeniería Biomédica "/>
    <m/>
    <s v="Facultad de Ciencias Exactas y Aplicadas"/>
    <s v="Misional"/>
    <x v="0"/>
    <s v="Pasantia de Investigación"/>
    <x v="12"/>
    <s v="N/A"/>
    <s v="Julio"/>
    <n v="44361"/>
    <n v="44407"/>
    <s v="47 días"/>
    <s v="Instituto Tecnológico de Morelia"/>
    <s v="S"/>
    <s v="DELFIN"/>
    <m/>
    <s v="México"/>
    <s v="Morelia"/>
    <s v="Internacional"/>
    <s v="Virtual"/>
    <m/>
    <m/>
    <m/>
    <m/>
    <m/>
    <m/>
    <m/>
    <m/>
    <m/>
    <m/>
    <s v="Programa Delfín"/>
  </r>
  <r>
    <x v="0"/>
    <s v="Julio Jimmy_x000a_Cuadros Acosta"/>
    <s v="Cédula de ciudadanía"/>
    <n v="1038129019"/>
    <m/>
    <s v="Esudiante Pregrado "/>
    <s v="Ingeniería Biomédica "/>
    <m/>
    <s v="Facultad de Ciencias Exactas y Aplicadas"/>
    <s v="Misional"/>
    <x v="1"/>
    <s v="2do CONGRESO INTERNACIONAL DE INGENIERIA  BIOMEDICA Y BIOINGENIERIA (CI-IB&amp;BI)”"/>
    <x v="0"/>
    <m/>
    <s v="Octubre"/>
    <n v="44482"/>
    <n v="44484"/>
    <n v="3"/>
    <s v="IB&amp;BI Red Nacional de Programas de Ingeniería Boimedica y Bioingeniería"/>
    <s v="N"/>
    <s v="Evento"/>
    <m/>
    <s v="Colombia"/>
    <s v="Bogota"/>
    <s v="Nacional"/>
    <s v="Virtual"/>
    <m/>
    <m/>
    <n v="80000"/>
    <m/>
    <m/>
    <n v="832"/>
    <s v="N"/>
    <m/>
    <s v="N"/>
    <s v="N/A"/>
    <m/>
  </r>
  <r>
    <x v="0"/>
    <s v="July Andrea Galeano Zea"/>
    <s v="Cédula de ciudadanía"/>
    <n v="43977287"/>
    <m/>
    <s v="Docente de Carrera"/>
    <s v="Ingeniería de Sistemas "/>
    <m/>
    <s v="Facultad de Ingenierías"/>
    <s v="Misional"/>
    <x v="1"/>
    <s v="El XXIII Simposio de Imagen, Procesamiento de Señales y visión artificial (STSIVA 2021)"/>
    <x v="4"/>
    <m/>
    <s v="Septiembre"/>
    <n v="44454"/>
    <n v="44456"/>
    <n v="3"/>
    <s v="Miniterio de ciencias"/>
    <s v="N"/>
    <s v="Evento"/>
    <m/>
    <s v="Colombia"/>
    <s v="Bogotá"/>
    <s v="Nacional"/>
    <s v="Virtual"/>
    <m/>
    <n v="0"/>
    <n v="580000"/>
    <n v="0"/>
    <n v="0"/>
    <m/>
    <m/>
    <m/>
    <m/>
    <m/>
    <m/>
  </r>
  <r>
    <x v="0"/>
    <s v="Karen Daniela Tellez Aldana"/>
    <s v="Cédula de ciudadanía"/>
    <n v="1003801647"/>
    <m/>
    <s v="Estudiante Pregrado"/>
    <m/>
    <m/>
    <m/>
    <m/>
    <x v="0"/>
    <s v="Intercambio en el marco de CCYK con el Cesa para que los estudiantes cursen Electivas en dicha Institución"/>
    <x v="2"/>
    <m/>
    <s v="Febrero"/>
    <n v="44255"/>
    <n v="44344"/>
    <n v="90"/>
    <s v="Universidad Cesa"/>
    <s v="S"/>
    <s v="CCYK"/>
    <m/>
    <s v="Colombia"/>
    <s v="Bogotá"/>
    <s v="Nacional"/>
    <s v="Virtual"/>
    <m/>
    <m/>
    <m/>
    <m/>
    <m/>
    <m/>
    <m/>
    <m/>
    <m/>
    <m/>
    <m/>
  </r>
  <r>
    <x v="0"/>
    <s v="KAREN DAYANNA PÉREZ PERDOMO"/>
    <s v="Cédula de ciudadanía"/>
    <n v="1005965913"/>
    <s v="karenperez264119@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KAREN LORENA QUINTERO MOSQUERA"/>
    <s v="Cédula de ciudadanía"/>
    <n v="1041255443"/>
    <s v="karenquintero313236@correo.itm.edu.co"/>
    <s v="Estudiante"/>
    <s v="Tecnolog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KAREN MELISA SALAS MAZO"/>
    <s v="Cédula de ciudadanía"/>
    <n v="1007585560"/>
    <s v="karensalas300253@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KAROL PAULINA VILLEGAS SÁEZ"/>
    <s v="Cédula de ciudadanía"/>
    <n v="1001561177"/>
    <s v="Karolvillegas312184@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KATERINE PAOLA HERRERA AGUAS"/>
    <s v="Cédula de ciudadanía"/>
    <n v="1020472417"/>
    <s v="katerineherrera275277@correo.itm.edu.co"/>
    <s v="Estudiante"/>
    <s v="Tecnolog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KATHERINE MENESES OLARTE"/>
    <s v="Cédula de ciudadanía"/>
    <n v="1020481801"/>
    <s v="katherinemeneses224281@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Kelly Duperly Suarez Holguin"/>
    <s v="Cédula de ciudadanía"/>
    <n v="1020485540"/>
    <m/>
    <s v="Estudiante Pregrado"/>
    <m/>
    <m/>
    <m/>
    <m/>
    <x v="0"/>
    <s v="Intercambio en el marco de CCYK con el Cesa para que los estudiantes cursen Electivas en dicha Institución"/>
    <x v="2"/>
    <m/>
    <s v="Febrero"/>
    <n v="44255"/>
    <n v="44344"/>
    <n v="90"/>
    <s v="Universidad Cesa"/>
    <s v="S"/>
    <s v="CCYK"/>
    <m/>
    <s v="Colombia"/>
    <s v="Bogotá"/>
    <s v="Nacional"/>
    <s v="Virtual"/>
    <m/>
    <m/>
    <m/>
    <m/>
    <m/>
    <m/>
    <m/>
    <m/>
    <m/>
    <m/>
    <m/>
  </r>
  <r>
    <x v="0"/>
    <s v="KELLY JOHANNA PINEDA DUQUE"/>
    <s v="Cédula de ciudadanía"/>
    <n v="1017258875"/>
    <s v="kellypineda221653@correo.itm.edu.co"/>
    <s v="Estudiante"/>
    <s v="Ingeniería en Diseño Industrial"/>
    <m/>
    <s v="Facultad de Artes y Humanidades"/>
    <m/>
    <x v="0"/>
    <s v="Escuela Internacional de Diseño y Creaciòn 2021"/>
    <x v="1"/>
    <m/>
    <s v="Septiembre"/>
    <s v="9/20/2021"/>
    <n v="44206"/>
    <n v="10"/>
    <s v="UADEC -FUBA -USB -UNAL- EAFIT"/>
    <s v="S"/>
    <s v="Convenio especifico"/>
    <m/>
    <s v="Colombia  - Mèxico"/>
    <s v="Medellìn - Coahuila"/>
    <s v="Internacional"/>
    <s v="Virtual"/>
    <m/>
    <m/>
    <m/>
    <m/>
    <m/>
    <m/>
    <m/>
    <m/>
    <m/>
    <m/>
    <m/>
  </r>
  <r>
    <x v="0"/>
    <s v="Kevin Osorno_x000a_Castillo"/>
    <s v="Cédula de ciudadanía"/>
    <n v="1017273713"/>
    <m/>
    <s v="Esudiante Pregrado "/>
    <s v="Ingeniería Electrónica "/>
    <m/>
    <s v="Facultad de Ingenierías"/>
    <s v="Misional"/>
    <x v="0"/>
    <s v="2do CONGRESO INTERNACIONAL DE INGENIERIA  BIOMEDICA Y BIOINGENIERIA (CI-IB&amp;BI)”"/>
    <x v="0"/>
    <m/>
    <s v="Octubre"/>
    <n v="44482"/>
    <n v="44484"/>
    <n v="3"/>
    <s v="IB&amp;BI Red Nacional de Programas de Ingeniería Boimedica y Bioingeniería"/>
    <s v="N"/>
    <s v="Evento"/>
    <m/>
    <s v="Colombia"/>
    <s v="Bogota"/>
    <s v="Nacional"/>
    <s v="Virtual"/>
    <m/>
    <m/>
    <n v="30000"/>
    <m/>
    <m/>
    <n v="832"/>
    <s v="N"/>
    <m/>
    <s v="N"/>
    <s v="N/A"/>
    <m/>
  </r>
  <r>
    <x v="0"/>
    <s v="Kevin Stiven Vásquez Sepúlveda"/>
    <s v="Cédula de ciudadanía"/>
    <n v="1214742166"/>
    <m/>
    <s v="Esudiante Pregrado "/>
    <s v="Ingeniería Biomédica "/>
    <m/>
    <s v="Facultad de Ciencias Exactas y Aplicadas"/>
    <m/>
    <x v="0"/>
    <s v="Pograma KOSPIE - Jóvenes Ingenieros: estudiantes ganadores de esta iniciativa liderada por el DAAD y el ICETEX gracias a su excelente rendimiento académico y en idiomas, se encuentran en Alemnania realizando un semestre académico y una práctica profesional "/>
    <x v="2"/>
    <m/>
    <s v="Octubre"/>
    <n v="43840"/>
    <s v="07/30/2021"/>
    <n v="300"/>
    <s v="Friedrich - Alexander - Universitat Erlangend "/>
    <s v="S"/>
    <s v="DAAD"/>
    <s v="OI 18-04"/>
    <s v="Alemania"/>
    <s v="Numberg"/>
    <s v="Internacional"/>
    <s v="Presencial"/>
    <m/>
    <m/>
    <m/>
    <m/>
    <m/>
    <m/>
    <m/>
    <m/>
    <m/>
    <m/>
    <m/>
  </r>
  <r>
    <x v="2"/>
    <s v="Kevin Stiven Vásquez Sepúlveda"/>
    <s v="Cédula de ciudadanía"/>
    <n v="1214742166"/>
    <s v="kevinvasquez224465@correo.itm.edu.co"/>
    <s v="Estudiante Pregrado "/>
    <s v="Ingeniería Biomédica "/>
    <m/>
    <s v="Facultad de Ciencias Exactas y Aplicadas"/>
    <s v="Misional"/>
    <x v="0"/>
    <s v="Practicas"/>
    <x v="10"/>
    <s v="N/A"/>
    <m/>
    <m/>
    <n v="44500"/>
    <m/>
    <s v="Siemens Healthineers AG"/>
    <s v="S"/>
    <s v="DAAD"/>
    <m/>
    <s v="Alemania "/>
    <m/>
    <s v="Internacional"/>
    <s v="Presencial"/>
    <m/>
    <m/>
    <m/>
    <m/>
    <m/>
    <m/>
    <m/>
    <m/>
    <m/>
    <m/>
    <s v="El estudiante es becario de la convocatoria DAAD 2020-2021, solicita prórroga para la estadia hasta el 31 de octubre de 2021"/>
  </r>
  <r>
    <x v="0"/>
    <s v="LADY CAROLINA MUÑOZ RINCON"/>
    <s v="Cédula de ciudadanía"/>
    <n v="43928204"/>
    <s v="ladymunoz278902@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LADY MARGARITA ARBELAEZ GOMEZ"/>
    <s v="Cédula de ciudadanía"/>
    <n v="1152710303"/>
    <s v="ladyarbelaez240874@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Laura Arboleda Sanchez "/>
    <s v="Cédula de ciudadanía"/>
    <n v="1017255394"/>
    <m/>
    <s v="Estudiante Pregrado"/>
    <m/>
    <m/>
    <m/>
    <m/>
    <x v="0"/>
    <s v="Intercambio en el marco de CCYK con el Cesa para que los estudiantes cursen Electivas en dicha Institución"/>
    <x v="2"/>
    <m/>
    <s v="Febrero"/>
    <n v="44255"/>
    <n v="44344"/>
    <n v="90"/>
    <s v="Universidad Cesa"/>
    <s v="S"/>
    <s v="CCYK"/>
    <m/>
    <s v="Colombia"/>
    <s v="Bogotá"/>
    <s v="Nacional"/>
    <s v="Virtual"/>
    <m/>
    <m/>
    <m/>
    <m/>
    <m/>
    <m/>
    <m/>
    <m/>
    <m/>
    <m/>
    <m/>
  </r>
  <r>
    <x v="0"/>
    <s v="LAURA CAROLINA AGUDELO CASTRILLÓN"/>
    <s v="Cédula de ciudadanía"/>
    <n v="1037646872"/>
    <s v="lauraagudelo252188@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LAURA CATALINA URIBE CÁRDENAS"/>
    <s v="Cédula de ciudadanía"/>
    <n v="1152441628"/>
    <s v="lauracuribec@gmail.com"/>
    <s v="Egresado"/>
    <m/>
    <m/>
    <m/>
    <m/>
    <x v="5"/>
    <s v="Escuela Internacional de Diseño y Creaciòn 2021"/>
    <x v="1"/>
    <m/>
    <s v="Septiembre"/>
    <s v="9/27/2021"/>
    <n v="44206"/>
    <n v="5"/>
    <s v="UADEC -FUBA -USB -UNAL- EAFIT"/>
    <s v="S"/>
    <s v="Convenio especifico"/>
    <m/>
    <s v="Colombia  - Mèxico"/>
    <s v="Medellìn - Coahuila"/>
    <s v="Internacional"/>
    <s v="Virtual"/>
    <m/>
    <m/>
    <m/>
    <m/>
    <m/>
    <m/>
    <m/>
    <m/>
    <m/>
    <m/>
    <m/>
  </r>
  <r>
    <x v="0"/>
    <s v="Laura Catalina Vélez Vargas"/>
    <s v="Cédula de ciudadanía"/>
    <n v="1039470749"/>
    <m/>
    <s v="Estudiante Posgrado"/>
    <s v="Maestría en Ingeniería Biomédica"/>
    <m/>
    <s v="Facultad de Ciencias Exactas y Aplicadas"/>
    <s v="Misional"/>
    <x v="1"/>
    <s v="2do CONGRESO INTERNACIONAL DE INGENIERIA  BIOMEDICA Y BIOINGENIERIA (CI-IB&amp;BI)”"/>
    <x v="0"/>
    <m/>
    <s v="Octubre"/>
    <n v="44482"/>
    <n v="44484"/>
    <n v="3"/>
    <s v="IB&amp;BI Red Nacional de Programas de Ingeniería Boimedica y Bioingeniería"/>
    <s v="N"/>
    <s v="Evento"/>
    <m/>
    <s v="Colombia"/>
    <s v="Bogota"/>
    <s v="Nacional"/>
    <s v="Virtual"/>
    <m/>
    <m/>
    <n v="80000"/>
    <m/>
    <m/>
    <n v="832"/>
    <s v="N"/>
    <m/>
    <s v="N"/>
    <s v="N/A"/>
    <m/>
  </r>
  <r>
    <x v="0"/>
    <s v="Laura Cristina Zuluaica"/>
    <s v="Cédula de ciudadanía"/>
    <n v="1214731602"/>
    <m/>
    <s v="Estudiante Pregrado"/>
    <m/>
    <m/>
    <m/>
    <m/>
    <x v="0"/>
    <s v="Intercambio en el marco de CCYK con el Cesa para que los estudiantes cursen Electivas en dicha Institución"/>
    <x v="2"/>
    <m/>
    <s v="Febrero"/>
    <n v="44255"/>
    <n v="44344"/>
    <n v="90"/>
    <s v="Universidad Cesa"/>
    <s v="S"/>
    <s v="CCYK"/>
    <m/>
    <s v="Colombia"/>
    <s v="Bogotá"/>
    <s v="Nacional"/>
    <s v="Virtual"/>
    <m/>
    <m/>
    <m/>
    <m/>
    <m/>
    <m/>
    <m/>
    <m/>
    <m/>
    <m/>
    <m/>
  </r>
  <r>
    <x v="0"/>
    <s v="Laura Cristina_x000a_Zuluaica_x000a_Gallego"/>
    <s v="Cédula de ciudadanía"/>
    <n v="1214731602"/>
    <m/>
    <s v="Estudiante Posgrado"/>
    <s v="Maestría en Ingeniería Biomédica"/>
    <m/>
    <s v="Facultad de Ciencias Exactas y Aplicadas"/>
    <s v="Misional"/>
    <x v="0"/>
    <s v="2do CONGRESO INTERNACIONAL DE INGENIERIA  BIOMEDICA Y BIOINGENIERIA (CI-IB&amp;BI)”"/>
    <x v="0"/>
    <m/>
    <s v="Octubre"/>
    <n v="44482"/>
    <n v="44484"/>
    <n v="3"/>
    <s v="IB&amp;BI Red Nacional de Programas de Ingeniería Boimedica y Bioingeniería"/>
    <s v="N"/>
    <s v="Evento"/>
    <m/>
    <s v="Colombia"/>
    <s v="Bogota"/>
    <s v="Nacional"/>
    <s v="Virtual"/>
    <m/>
    <m/>
    <n v="30000"/>
    <m/>
    <m/>
    <n v="832"/>
    <s v="N"/>
    <m/>
    <s v="N"/>
    <s v="N/A"/>
    <m/>
  </r>
  <r>
    <x v="0"/>
    <s v="Laura Daniela_x000a_Zapata Sierra"/>
    <s v="Cédula de ciudadanía"/>
    <n v="1000396888"/>
    <m/>
    <s v="Esudiante Pregrado "/>
    <s v="Ingeniería Biomédica "/>
    <m/>
    <s v="Facultad de Ciencias Exactas y Aplicadas"/>
    <s v="Misional"/>
    <x v="0"/>
    <s v="2do CONGRESO INTERNACIONAL DE INGENIERIA  BIOMEDICA Y BIOINGENIERIA (CI-IB&amp;BI)”"/>
    <x v="0"/>
    <m/>
    <s v="Octubre"/>
    <n v="44482"/>
    <n v="44484"/>
    <n v="3"/>
    <s v="IB&amp;BI Red Nacional de Programas de Ingeniería Boimedica y Bioingeniería"/>
    <s v="N"/>
    <s v="Evento"/>
    <m/>
    <s v="Colombia"/>
    <s v="Bogota"/>
    <s v="Nacional"/>
    <s v="Virtual"/>
    <m/>
    <m/>
    <n v="30000"/>
    <m/>
    <m/>
    <n v="832"/>
    <s v="N"/>
    <m/>
    <s v="N"/>
    <s v="N/A"/>
    <m/>
  </r>
  <r>
    <x v="0"/>
    <s v="LAURA MANUELA BEDOYA GIRALDO"/>
    <s v="Cédula de ciudadanía"/>
    <n v="1010122471"/>
    <s v="lauramanuelabedoya@gmail.com"/>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LAURA MARÍA SIERRA JARAMILLO"/>
    <s v="Cédula de ciudadanía"/>
    <n v="1017220596"/>
    <s v="laurasierra301437@correo.itm.edu.co"/>
    <s v="Estudiante"/>
    <s v="Ingeniería en Diseño industrial"/>
    <m/>
    <s v="Facultad de Artes y Humanidades"/>
    <m/>
    <x v="0"/>
    <s v="Escuela Internacional de Diseño y Creaciòn 2021"/>
    <x v="1"/>
    <m/>
    <s v="Septiembre"/>
    <s v="09/20/2021"/>
    <s v="09/24/2021"/>
    <n v="5"/>
    <s v="UADEC -FUBA -USB -UNAL- EAFIT"/>
    <s v="S"/>
    <s v="Convenio especifico"/>
    <m/>
    <s v="Colombia  - Mèxico"/>
    <s v="Medellìn - Coahuila"/>
    <s v="Internacional"/>
    <s v="Virtual"/>
    <m/>
    <m/>
    <m/>
    <m/>
    <m/>
    <m/>
    <m/>
    <m/>
    <m/>
    <m/>
    <m/>
  </r>
  <r>
    <x v="0"/>
    <s v="LAURA SOFIA MORENO PINO"/>
    <s v="Cédula de ciudadanía"/>
    <n v="1214746845"/>
    <s v="Lauramartinez251530@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LAURA VALENCIA MORALES"/>
    <s v="Cédula de ciudadanía"/>
    <n v="1025880041"/>
    <s v="lauravalencia310091@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Laura Vanessa Suarez Patiño"/>
    <s v="Cédula de ciudadanía"/>
    <n v="1214746458"/>
    <m/>
    <s v="Estudiante Posgrado"/>
    <s v="Maestría en Ingeniería Biomédica"/>
    <m/>
    <s v="Facultad de Ciencias Exactas y Aplicadas"/>
    <s v="Misional"/>
    <x v="0"/>
    <s v="2do CONGRESO INTERNACIONAL DE INGENIERIA  BIOMEDICA Y BIOINGENIERIA (CI-IB&amp;BI)”"/>
    <x v="0"/>
    <m/>
    <s v="Octubre"/>
    <n v="44482"/>
    <n v="44484"/>
    <n v="3"/>
    <s v="IB&amp;BI Red Nacional de Programas de Ingeniería Boimedica y Bioingeniería"/>
    <s v="N"/>
    <s v="Evento"/>
    <m/>
    <s v="Colombia"/>
    <s v="Bogota"/>
    <s v="Nacional"/>
    <s v="Virtual"/>
    <m/>
    <m/>
    <n v="30000"/>
    <m/>
    <m/>
    <n v="832"/>
    <s v="N"/>
    <m/>
    <s v="N"/>
    <s v="N/A"/>
    <m/>
  </r>
  <r>
    <x v="0"/>
    <s v="LAURA VICTORIA BENJUMEA BRITO"/>
    <s v="Cédula de ciudadanía"/>
    <n v="1006791525"/>
    <s v="laurabenjumea282517@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LAURA VICTORIA MUÑOZ ECHAVARRÍA"/>
    <s v="Cédula de ciudadanía"/>
    <n v="1001532897"/>
    <s v="lauramunoz299023@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Laura_x000a_Villanueva Soto"/>
    <s v="Cédula de ciudadanía"/>
    <n v="1020491880"/>
    <m/>
    <s v="Esudiante Pregrado "/>
    <s v="Ingeniería Biomédica "/>
    <m/>
    <s v="Facultad de Ciencias Exactas y Aplicadas"/>
    <s v="Misional"/>
    <x v="0"/>
    <s v="2do CONGRESO INTERNACIONAL DE INGENIERIA  BIOMEDICA Y BIOINGENIERIA (CI-IB&amp;BI)”"/>
    <x v="0"/>
    <m/>
    <s v="Octubre"/>
    <n v="44482"/>
    <n v="44484"/>
    <n v="3"/>
    <s v="IB&amp;BI Red Nacional de Programas de Ingeniería Boimedica y Bioingeniería"/>
    <s v="N"/>
    <s v="Evento"/>
    <m/>
    <s v="Colombia"/>
    <s v="Bogota"/>
    <s v="Nacional"/>
    <s v="Virtual"/>
    <m/>
    <m/>
    <n v="30000"/>
    <m/>
    <m/>
    <n v="832"/>
    <s v="N"/>
    <m/>
    <s v="N"/>
    <s v="N/A"/>
    <m/>
  </r>
  <r>
    <x v="0"/>
    <s v="LEIDY DANIELA MORA SANCHEZ"/>
    <s v="Cédula de ciudadanía"/>
    <n v="1036676956"/>
    <s v="danielamora132@gmail.com"/>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LEIDY JHOANA LONDOÑO MAYA"/>
    <s v="Cédula de ciudadanía"/>
    <n v="1216717990"/>
    <s v="leidylondono150943@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LEIDY JOHANA PINO GARCIA"/>
    <s v="Cédula de ciudadanía"/>
    <n v="1017211271"/>
    <s v="leidypino.23@gmail.com"/>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LEIDY JOHANA RUIZ OSORNO"/>
    <s v="Cédula de ciudadanía"/>
    <n v="1035914790"/>
    <s v="leydiruiz286841@correo.itm.edu.co"/>
    <s v="Estudiante"/>
    <s v="Tecnología en Control de la Calidad"/>
    <m/>
    <s v="Facultad de Ciencias Económicas y Administrativas"/>
    <m/>
    <x v="0"/>
    <s v="Escuela Internacional de Diseño y Creaciòn 2021"/>
    <x v="1"/>
    <m/>
    <s v="Septiembre"/>
    <s v="9/27/2021"/>
    <n v="44206"/>
    <n v="5"/>
    <s v="UADEC -FUBA -USB -UNAL- EAFIT"/>
    <s v="S"/>
    <s v="Convenio especifico"/>
    <m/>
    <s v="Colombia  - Mèxico"/>
    <s v="Medellìn - Coahuila"/>
    <s v="Internacional"/>
    <s v="Virtual"/>
    <m/>
    <m/>
    <m/>
    <m/>
    <m/>
    <m/>
    <m/>
    <m/>
    <m/>
    <m/>
    <m/>
  </r>
  <r>
    <x v="0"/>
    <s v="Leidy Yuseth_x000a_Hinestroza_x000a_Blandón"/>
    <s v="Cédula de ciudadanía"/>
    <n v="1077476483"/>
    <m/>
    <s v="Esudiante Pregrado "/>
    <s v="Ingeniería Biomédica "/>
    <m/>
    <s v="Facultad de Ciencias Exactas y Aplicadas"/>
    <s v="Misional"/>
    <x v="0"/>
    <s v="2do CONGRESO INTERNACIONAL DE INGENIERIA  BIOMEDICA Y BIOINGENIERIA (CI-IB&amp;BI)”"/>
    <x v="0"/>
    <m/>
    <s v="Octubre"/>
    <n v="44482"/>
    <n v="44484"/>
    <n v="3"/>
    <s v="IB&amp;BI Red Nacional de Programas de Ingeniería Boimedica y Bioingeniería"/>
    <s v="N"/>
    <s v="Evento"/>
    <m/>
    <s v="Colombia"/>
    <s v="Bogota"/>
    <s v="Nacional"/>
    <s v="Virtual"/>
    <m/>
    <m/>
    <n v="30000"/>
    <m/>
    <m/>
    <n v="832"/>
    <s v="N"/>
    <m/>
    <s v="N"/>
    <s v="N/A"/>
    <m/>
  </r>
  <r>
    <x v="0"/>
    <s v="LEONARDO FABIO GALLEGO RAMIREZ"/>
    <s v="Cédula de ciudadanía"/>
    <n v="75071372"/>
    <s v="leonardogallego224619@correo.itm.edu.co"/>
    <s v="Estudiante"/>
    <s v="Ingeniería Mecatrónica"/>
    <m/>
    <s v="Facultad de Ingeniería"/>
    <m/>
    <x v="0"/>
    <s v="Escuela Internacional de Diseño y Creaciòn 2021"/>
    <x v="1"/>
    <m/>
    <s v="Septiembre"/>
    <s v="9/20/2021"/>
    <n v="44206"/>
    <n v="10"/>
    <s v="UADEC -FUBA -USB -UNAL- EAFIT"/>
    <s v="S"/>
    <s v="Convenio especifico"/>
    <m/>
    <s v="Colombia  - Mèxico"/>
    <s v="Medellìn - Coahuila"/>
    <s v="Internacional"/>
    <s v="Virtual"/>
    <m/>
    <m/>
    <m/>
    <m/>
    <m/>
    <m/>
    <m/>
    <m/>
    <m/>
    <m/>
    <m/>
  </r>
  <r>
    <x v="0"/>
    <s v="LESLY TATIANA CASTAÑO"/>
    <s v="Cédula de ciudadanía"/>
    <n v="1038413973"/>
    <s v="leslyvelez212761@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LEYDI JOHANA RUIZ"/>
    <s v="Cédula de ciudadanía"/>
    <n v="1035914790"/>
    <s v="leydiruiz286841@correo.itm.edu.co"/>
    <s v="Estudiante"/>
    <s v="Tecnología en Control de la Calidad"/>
    <m/>
    <s v="Facultad de Ciencias Económicas y Administrativas"/>
    <m/>
    <x v="0"/>
    <s v="Escuela Internacional de Diseño y Creaciòn 2021"/>
    <x v="1"/>
    <m/>
    <s v="Septiembre"/>
    <s v="9/27/2021"/>
    <n v="44206"/>
    <n v="5"/>
    <s v="UADEC -FUBA -USB -UNAL- EAFIT"/>
    <s v="S"/>
    <s v="Convenio especifico"/>
    <m/>
    <s v="Colombia  - Mèxico"/>
    <s v="Medellìn - Coahuila"/>
    <s v="Internacional"/>
    <s v="Virtual"/>
    <m/>
    <m/>
    <m/>
    <m/>
    <m/>
    <m/>
    <m/>
    <m/>
    <m/>
    <m/>
    <m/>
  </r>
  <r>
    <x v="0"/>
    <s v="LIDA MARIA MARTINEZ CORREA"/>
    <s v="Cédula de ciudadanía"/>
    <n v="1036924851"/>
    <s v="lidamartinez126547@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LIDA MARÍA MARTINEZ CORREA"/>
    <s v="Cédula de ciudadanía"/>
    <n v="1036924851"/>
    <s v="lidamartinez126547@correo.itm.edu.co"/>
    <s v="Estudiante"/>
    <s v="Ingeniería en Diseño Industrial"/>
    <m/>
    <s v="Facultad de Artes y Humanidades"/>
    <m/>
    <x v="0"/>
    <s v="Escuela Internacional de Invierno 2021"/>
    <x v="1"/>
    <m/>
    <s v="Noviembre"/>
    <s v="10/19/2021"/>
    <s v="12/16/2021"/>
    <n v="20"/>
    <s v="TDEA - UPRA - UPSRJ"/>
    <s v="S"/>
    <s v="Convenio especifico"/>
    <m/>
    <s v="México - Colombia"/>
    <s v="Coahuila - Queretaro_x000a_Medellìn "/>
    <s v="Internacional"/>
    <s v="Presencial"/>
    <m/>
    <m/>
    <m/>
    <m/>
    <m/>
    <m/>
    <m/>
    <m/>
    <m/>
    <m/>
    <m/>
  </r>
  <r>
    <x v="0"/>
    <s v="Lina Marcela_x000a_Loaiza Corrales"/>
    <s v="Cédula de ciudadanía"/>
    <n v="1047972905"/>
    <m/>
    <s v="Esudiante Pregrado "/>
    <s v="Ingeniería Biomédica "/>
    <m/>
    <s v="Facultad de Ciencias Exactas y Aplicadas"/>
    <s v="Misional"/>
    <x v="0"/>
    <s v="2do CONGRESO INTERNACIONAL DE INGENIERIA  BIOMEDICA Y BIOINGENIERIA (CI-IB&amp;BI)”"/>
    <x v="0"/>
    <m/>
    <s v="Octubre"/>
    <n v="44482"/>
    <n v="44484"/>
    <n v="3"/>
    <s v="IB&amp;BI Red Nacional de Programas de Ingeniería Boimedica y Bioingeniería"/>
    <s v="N"/>
    <s v="Evento"/>
    <m/>
    <s v="Colombia"/>
    <s v="Bogota"/>
    <s v="Nacional"/>
    <s v="Virtual"/>
    <m/>
    <m/>
    <n v="30000"/>
    <m/>
    <m/>
    <n v="832"/>
    <s v="N"/>
    <m/>
    <s v="N"/>
    <s v="N/A"/>
    <m/>
  </r>
  <r>
    <x v="0"/>
    <s v="LINA MARIA BERNAL ARISTIZÁBAL"/>
    <s v="Cédula de ciudadanía"/>
    <n v="1036680242"/>
    <s v="linabernal280999@correo.itm.edu.co"/>
    <s v="Estudiante"/>
    <s v="Tecnología en Calidad"/>
    <m/>
    <s v="Facultad de Ciencias Económicas y Administrativas"/>
    <m/>
    <x v="0"/>
    <s v="Escuela Internacional de Invierno 2021"/>
    <x v="1"/>
    <m/>
    <s v="Noviembre"/>
    <s v="10/19/2021"/>
    <s v="12/16/2021"/>
    <n v="20"/>
    <s v="TDEA - UPRA - UPSRJ"/>
    <s v="S"/>
    <s v="Convenio especifico"/>
    <m/>
    <s v="México - Colombia"/>
    <s v="Coahuila - Queretaro_x000a_Medellìn "/>
    <s v="Internacional"/>
    <s v="Presencial"/>
    <m/>
    <m/>
    <m/>
    <m/>
    <m/>
    <m/>
    <m/>
    <m/>
    <m/>
    <m/>
    <m/>
  </r>
  <r>
    <x v="0"/>
    <s v="Lina María Uribe Montoya"/>
    <s v="Cédula de ciudadanía"/>
    <n v="1000295211"/>
    <m/>
    <s v="Esudiante Pregrado "/>
    <s v="Artes de la Grabación y Producción Musical"/>
    <m/>
    <s v="Facultad de Artes y Humanidades"/>
    <s v="Misional"/>
    <x v="0"/>
    <s v="La Audio Engineering Society Sección Colombia, invita a toda la comunidad académica, sector productivo, ingenieros, productores musicales y grupos de investigación interesados en el área de la ingeniería de audio, el sonido y la producción sonora a participar en el ciclo de ponencias de la Conferencia Latinoamericana AES LAC 2021 a realizarse de manera virtual desde la ciudad de Medellín – Colombia."/>
    <x v="0"/>
    <s v="CONFERENCIA LATINOAMERICANA AES LAC 2021 ORGANIZADO LA AUDIO ENGINEERING SOCIETY SECCIÓN COLOMBIA"/>
    <s v="Julio"/>
    <n v="44454"/>
    <n v="44456"/>
    <n v="3"/>
    <m/>
    <s v="N"/>
    <s v="Evento"/>
    <m/>
    <s v="Colombia"/>
    <s v="Medellín"/>
    <s v="Nacional"/>
    <s v="Virtual"/>
    <s v="Joven investigador"/>
    <m/>
    <s v="10 usd"/>
    <m/>
    <m/>
    <n v="815"/>
    <s v="N"/>
    <m/>
    <s v="N"/>
    <m/>
    <m/>
  </r>
  <r>
    <x v="0"/>
    <s v="Lisbeth Carolina Sepulveda Campo"/>
    <s v="Cédula de ciudadanía"/>
    <s v="1152713746"/>
    <s v="lisbethsepulveda249751@correo.itm.edu.co"/>
    <s v="Esudiante Pregrado "/>
    <s v="Ingeniería Biomédica "/>
    <m/>
    <s v="Facultad de Ciencias Exactas y Aplicadas"/>
    <m/>
    <x v="0"/>
    <s v="Cátedra Intercutltual para la Ciudadanía Global"/>
    <x v="1"/>
    <m/>
    <s v="Mayo - dociembre"/>
    <n v="44326"/>
    <n v="44540"/>
    <n v="280"/>
    <s v="DELFIN"/>
    <s v="S"/>
    <s v="DELFIN"/>
    <m/>
    <s v="México "/>
    <m/>
    <s v="Internacional"/>
    <s v="Virtual"/>
    <m/>
    <m/>
    <m/>
    <m/>
    <m/>
    <m/>
    <m/>
    <m/>
    <m/>
    <m/>
    <m/>
  </r>
  <r>
    <x v="2"/>
    <s v="Lisbeth Carolina Sepúlveda Campo"/>
    <s v="Cédula de ciudadanía"/>
    <n v="1152713746"/>
    <s v="lisbethsepulveda249751@correo.itm.edu.co"/>
    <s v="Estudiante Pregrado "/>
    <s v="Ingeniería Biomédica "/>
    <m/>
    <s v="Facultad de Ciencias Exactas y Aplicadas"/>
    <s v="Misional"/>
    <x v="0"/>
    <s v="Intercambio Académico "/>
    <x v="3"/>
    <s v="N/A"/>
    <m/>
    <m/>
    <m/>
    <m/>
    <m/>
    <s v="S"/>
    <s v="DAAD"/>
    <m/>
    <s v="Alemania "/>
    <m/>
    <s v="Internacional"/>
    <s v="Presencial"/>
    <m/>
    <m/>
    <m/>
    <m/>
    <m/>
    <m/>
    <m/>
    <m/>
    <m/>
    <m/>
    <s v="Convocatoria DAAD"/>
  </r>
  <r>
    <x v="0"/>
    <s v="Lisbeth Carolina_x000a_Sepúlveda_x000a_Campo"/>
    <s v="Cédula de ciudadanía"/>
    <n v="1152713746"/>
    <m/>
    <s v="Esudiante Pregrado "/>
    <s v="Ingeniería Biomédica "/>
    <m/>
    <s v="Facultad de Ciencias Exactas y Aplicadas"/>
    <s v="Misional"/>
    <x v="0"/>
    <s v="2do CONGRESO INTERNACIONAL DE INGENIERIA  BIOMEDICA Y BIOINGENIERIA (CI-IB&amp;BI)”"/>
    <x v="0"/>
    <m/>
    <s v="Octubre"/>
    <n v="44482"/>
    <n v="44484"/>
    <n v="3"/>
    <s v="IB&amp;BI Red Nacional de Programas de Ingeniería Boimedica y Bioingeniería"/>
    <s v="N"/>
    <s v="Evento"/>
    <m/>
    <s v="Colombia"/>
    <s v="Bogota"/>
    <s v="Nacional"/>
    <s v="Virtual"/>
    <m/>
    <m/>
    <n v="30000"/>
    <m/>
    <m/>
    <n v="832"/>
    <s v="N"/>
    <m/>
    <s v="N"/>
    <s v="N/A"/>
    <m/>
  </r>
  <r>
    <x v="0"/>
    <s v="LISETH ARIAS VALLE"/>
    <s v="Cédula de ciudadanía"/>
    <n v="1036668462"/>
    <s v="lisetharias208851@correo.itm.edu.co"/>
    <s v="Estudiante"/>
    <m/>
    <m/>
    <m/>
    <m/>
    <x v="0"/>
    <s v="Escuela Internacional de Diseño y Creaciòn 2021"/>
    <x v="1"/>
    <m/>
    <s v="Septiembre"/>
    <s v="9/27/2021"/>
    <n v="44206"/>
    <n v="5"/>
    <s v="UADEC -FUBA -USB -UNAL- EAFIT"/>
    <s v="S"/>
    <s v="Convenio especifico"/>
    <m/>
    <s v="Colombia  - Mèxico"/>
    <s v="Medellìn - Coahuila"/>
    <s v="Internacional"/>
    <s v="Virtual"/>
    <m/>
    <m/>
    <m/>
    <m/>
    <m/>
    <m/>
    <m/>
    <m/>
    <m/>
    <m/>
    <m/>
  </r>
  <r>
    <x v="0"/>
    <s v="Lissette Andrea Echeverry Alvarez"/>
    <s v="Cédula de ciudadanía"/>
    <n v="1017135883"/>
    <s v="lissetteecheverry148515@correo.itm.edu.co"/>
    <s v="Estudiante de pregrado"/>
    <s v="Tecnología en Gestión Administrativa"/>
    <m/>
    <m/>
    <m/>
    <x v="0"/>
    <s v="Vive la cultura China"/>
    <x v="6"/>
    <s v="N/A"/>
    <s v="Septiembre"/>
    <n v="44463"/>
    <n v="44512"/>
    <n v="50"/>
    <s v="Universidad Tadeo Lozano"/>
    <s v="S"/>
    <s v="Convenio especifico"/>
    <m/>
    <m/>
    <m/>
    <s v="Nacional"/>
    <s v="Virtual"/>
    <m/>
    <m/>
    <m/>
    <m/>
    <m/>
    <m/>
    <m/>
    <m/>
    <m/>
    <m/>
    <m/>
  </r>
  <r>
    <x v="0"/>
    <s v="Londoño Uribe Danilo"/>
    <s v="Cédula de ciudadanía"/>
    <n v="1000209857"/>
    <m/>
    <s v="Esudiante Pregrado "/>
    <s v="Tecnología en Informática Musical "/>
    <m/>
    <s v="Facultad de Artes y Humanidades"/>
    <s v="Misional"/>
    <x v="0"/>
    <s v="La Audio Engineering Society Sección Colombia, invita a toda la comunidad académica, sector productivo, ingenieros, productores musicales y grupos de investigación interesados en el área de la ingeniería de audio, el sonido y la producción sonora a participar en el ciclo de ponencias de la Conferencia Latinoamericana AES LAC 2021 a realizarse de manera virtual desde la ciudad de Medellín – Colombia."/>
    <x v="0"/>
    <s v="CONFERENCIA LATINOAMERICANA AES LAC 2021 ORGANIZADO LA AUDIO ENGINEERING SOCIETY SECCIÓN COLOMBIA"/>
    <s v="Septiembre"/>
    <n v="44454"/>
    <n v="44456"/>
    <n v="3"/>
    <m/>
    <s v="N"/>
    <s v="Evento"/>
    <m/>
    <s v="Colombia"/>
    <s v="Medellín"/>
    <s v="Nacional"/>
    <s v="Virtual"/>
    <s v="Sonido en vivo"/>
    <m/>
    <s v="10 usd"/>
    <m/>
    <m/>
    <n v="815"/>
    <s v="N"/>
    <m/>
    <s v="N"/>
    <m/>
    <m/>
  </r>
  <r>
    <x v="0"/>
    <s v="Lorena Zapata Bustamante"/>
    <s v="Cédula de ciudadanía"/>
    <n v="1036670588"/>
    <m/>
    <s v="Esudiante Pregrado "/>
    <s v="Tecnología en Mantenimiento de Equipo Biomédico "/>
    <m/>
    <s v="Facultad de Ciencias Exactas y Aplicadas"/>
    <s v="Misional"/>
    <x v="0"/>
    <s v="2do CONGRESO INTERNACIONAL DE INGENIERIA  BIOMEDICA Y BIOINGENIERIA (CI-IB&amp;BI)”"/>
    <x v="0"/>
    <m/>
    <s v="Octubre"/>
    <n v="44482"/>
    <n v="44484"/>
    <n v="3"/>
    <s v="IB&amp;BI Red Nacional de Programas de Ingeniería Boimedica y Bioingeniería"/>
    <s v="N"/>
    <s v="Evento"/>
    <m/>
    <s v="Colombia"/>
    <s v="Bogota"/>
    <s v="Nacional"/>
    <s v="Virtual"/>
    <m/>
    <m/>
    <n v="30000"/>
    <m/>
    <m/>
    <n v="832"/>
    <s v="N"/>
    <m/>
    <s v="N"/>
    <s v="N/A"/>
    <m/>
  </r>
  <r>
    <x v="0"/>
    <s v="Lucas Ocampo Roldán"/>
    <s v="Cédula de ciudadanía"/>
    <n v="1036685786"/>
    <m/>
    <s v="Esudiante Pregrado "/>
    <s v="Artes de la Grabación y Producción Musical"/>
    <m/>
    <s v="Facultad de Artes y Humanidades"/>
    <s v="Misional"/>
    <x v="0"/>
    <s v="La Audio Engineering Society Sección Colombia, invita a toda la comunidad académica, sector productivo, ingenieros, productores musicales y grupos de investigación interesados en el área de la ingeniería de audio, el sonido y la producción sonora a participar en el ciclo de ponencias de la Conferencia Latinoamericana AES LAC 2021 a realizarse de manera virtual desde la ciudad de Medellín – Colombia."/>
    <x v="0"/>
    <s v="CONFERENCIA LATINOAMERICANA AES LAC 2021 ORGANIZADO LA AUDIO ENGINEERING SOCIETY SECCIÓN COLOMBIA"/>
    <s v="Febrero"/>
    <n v="44454"/>
    <n v="44456"/>
    <n v="3"/>
    <m/>
    <s v="N"/>
    <s v="Evento"/>
    <m/>
    <s v="Colombia"/>
    <s v="Medellín"/>
    <s v="Nacional"/>
    <s v="Virtual"/>
    <s v="Estudiante de semillero"/>
    <m/>
    <s v="10 usd"/>
    <m/>
    <m/>
    <n v="815"/>
    <s v="N"/>
    <m/>
    <s v="N"/>
    <m/>
    <m/>
  </r>
  <r>
    <x v="0"/>
    <s v="LUCIA FRANCO URIBE"/>
    <s v="Cédula de ciudadanía"/>
    <n v="1113673597"/>
    <s v="lucia2014franco2@gmail.com"/>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LUIS ALFREDO CARDENAS GIRALDO"/>
    <s v="Cédula de ciudadanía"/>
    <n v="1017166761"/>
    <s v="luisinga13@gmail.com"/>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Luis Felipe Grajales Villada"/>
    <s v="Cédula de ciudadanía"/>
    <n v="1001808513"/>
    <m/>
    <s v="Estudiante Pregrado"/>
    <s v="Ingeniería Mecatrónica"/>
    <m/>
    <s v="Facultad de Ingenierías"/>
    <m/>
    <x v="0"/>
    <s v="Intercambio en el Marco del programa  paloma"/>
    <x v="2"/>
    <m/>
    <s v="Febrero"/>
    <n v="44228"/>
    <n v="44346"/>
    <n v="120"/>
    <s v="Institución Universitaria Pascual Bravo"/>
    <s v="S"/>
    <s v="Paloma"/>
    <m/>
    <s v="Colombia"/>
    <s v="Medellín"/>
    <s v="Nacional"/>
    <s v="Virtual"/>
    <m/>
    <m/>
    <m/>
    <m/>
    <m/>
    <m/>
    <m/>
    <m/>
    <m/>
    <m/>
    <m/>
  </r>
  <r>
    <x v="0"/>
    <s v="LUIS FERNANDO ARRIETA MADERA"/>
    <s v="Cédula de ciudadanía"/>
    <n v="1040756597"/>
    <s v="luisarrieta257615@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LUIS FERNANDO BENÍTEZ MONTOYA"/>
    <s v="Cédula de ciudadanía"/>
    <n v="1002206481"/>
    <s v="luisbenitez311715@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LUIS FERNEY CANO ARIAS"/>
    <s v="Cédula de ciudadanía"/>
    <n v="1128472521"/>
    <s v="luiscano282864@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Luisa Camila Velasquez Alvarez"/>
    <s v="Cédula de ciudadanía"/>
    <n v="1152438728"/>
    <s v="luisavelasquez8728@correo.itm.edu.co"/>
    <s v="Profesor"/>
    <s v="Centro de Idiomas"/>
    <m/>
    <m/>
    <m/>
    <x v="8"/>
    <s v="Vive la cultura China"/>
    <x v="6"/>
    <s v="N/A"/>
    <s v="Septiembre"/>
    <n v="44463"/>
    <n v="44512"/>
    <n v="50"/>
    <s v="Universidad Tadeo Lozano"/>
    <s v="S"/>
    <s v="Convenio especifico"/>
    <m/>
    <m/>
    <m/>
    <s v="Nacional"/>
    <s v="Virtual"/>
    <m/>
    <m/>
    <m/>
    <m/>
    <m/>
    <m/>
    <m/>
    <m/>
    <m/>
    <m/>
    <m/>
  </r>
  <r>
    <x v="0"/>
    <s v="Luisa Carolina Toro M"/>
    <m/>
    <m/>
    <m/>
    <m/>
    <m/>
    <m/>
    <m/>
    <m/>
    <x v="0"/>
    <s v="Pasantia de Investigación"/>
    <x v="12"/>
    <s v="N/A"/>
    <s v="Julio"/>
    <n v="44361"/>
    <n v="44407"/>
    <s v="48 días"/>
    <m/>
    <s v="S"/>
    <s v="DELFIN"/>
    <m/>
    <s v="México"/>
    <m/>
    <s v="Internacional"/>
    <s v="Virtual"/>
    <m/>
    <m/>
    <m/>
    <m/>
    <m/>
    <m/>
    <m/>
    <m/>
    <m/>
    <m/>
    <s v="Programa Delfín"/>
  </r>
  <r>
    <x v="0"/>
    <s v="Luisa Fernanda Agudelo Zapata"/>
    <s v="Cédula de ciudadanía"/>
    <n v="1036661741"/>
    <m/>
    <s v="Esudiante Pregrado "/>
    <s v="Ingeniería Biomédica "/>
    <m/>
    <s v="Facultad de Ciencias Exactas y Aplicadas"/>
    <s v="Misional"/>
    <x v="0"/>
    <s v="2do CONGRESO INTERNACIONAL DE INGENIERIA  BIOMEDICA Y BIOINGENIERIA (CI-IB&amp;BI)”"/>
    <x v="0"/>
    <m/>
    <s v="Octubre"/>
    <n v="44482"/>
    <n v="44484"/>
    <n v="3"/>
    <s v="IB&amp;BI Red Nacional de Programas de Ingeniería Boimedica y Bioingeniería"/>
    <s v="N"/>
    <s v="Evento"/>
    <m/>
    <s v="Colombia"/>
    <s v="Bogota"/>
    <s v="Nacional"/>
    <s v="Virtual"/>
    <m/>
    <m/>
    <n v="30000"/>
    <m/>
    <m/>
    <n v="832"/>
    <s v="N"/>
    <m/>
    <s v="N"/>
    <s v="N/A"/>
    <m/>
  </r>
  <r>
    <x v="0"/>
    <s v="LUISA FERNANDA ARRIETA VARGAS"/>
    <s v="Cédula de ciudadanía"/>
    <n v="1003466259"/>
    <s v="luisaarrieta258764@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Luisa Fernanda Bermudez Rios"/>
    <s v="Cédula de ciudadanía"/>
    <n v="1152461830"/>
    <m/>
    <s v="Esudiante Pregrado "/>
    <s v="Ingeniería de la Calidad "/>
    <m/>
    <s v="Facultad de Ciencias Económicas y Administrativas"/>
    <s v="Misional"/>
    <x v="0"/>
    <s v="RETO INNOVAWORLD"/>
    <x v="7"/>
    <m/>
    <s v="Noviembre"/>
    <n v="44529"/>
    <n v="44535"/>
    <n v="7"/>
    <m/>
    <s v="N"/>
    <s v="Convenio especifico"/>
    <m/>
    <s v="Mexico"/>
    <s v="Veracruz"/>
    <s v="Internacional"/>
    <s v="Presencial"/>
    <m/>
    <m/>
    <m/>
    <n v="4630523"/>
    <m/>
    <m/>
    <s v="N"/>
    <m/>
    <s v="N"/>
    <m/>
    <m/>
  </r>
  <r>
    <x v="0"/>
    <s v="LUISA FERNANDA CARVAJAL"/>
    <s v="Cédula de ciudadanía"/>
    <n v="1152706059"/>
    <s v="luisacarvajal311990@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Luisa Fernanda Durango Bermúdez"/>
    <s v="Cédula de ciudadanía"/>
    <n v="1036676921"/>
    <m/>
    <s v="Esudiante Pregrado "/>
    <s v="Artes de la Grabación y Producción Musical"/>
    <m/>
    <s v="Facultad de Artes y Humanidades"/>
    <s v="Misional"/>
    <x v="0"/>
    <s v="La Audio Engineering Society Sección Colombia, invita a toda la comunidad académica, sector productivo, ingenieros, productores musicales y grupos de investigación interesados en el área de la ingeniería de audio, el sonido y la producción sonora a participar en el ciclo de ponencias de la Conferencia Latinoamericana AES LAC 2021 a realizarse de manera virtual desde la ciudad de Medellín – Colombia."/>
    <x v="0"/>
    <s v="CONFERENCIA LATINOAMERICANA AES LAC 2021 ORGANIZADO LA AUDIO ENGINEERING SOCIETY SECCIÓN COLOMBIA"/>
    <s v="Marzo"/>
    <n v="44454"/>
    <n v="44456"/>
    <n v="3"/>
    <m/>
    <s v="N"/>
    <s v="Evento"/>
    <m/>
    <s v="Colombia"/>
    <s v="Medellín"/>
    <s v="Nacional"/>
    <s v="Virtual"/>
    <s v="Estudiante de semillero"/>
    <m/>
    <s v="10 usd"/>
    <m/>
    <m/>
    <n v="815"/>
    <s v="N"/>
    <m/>
    <s v="N"/>
    <m/>
    <m/>
  </r>
  <r>
    <x v="0"/>
    <s v="LUISA FERNANDA HOYOS GIRALDO"/>
    <s v="Cédula de ciudadanía"/>
    <n v="1001745128"/>
    <s v="Firm861@gmail.com"/>
    <s v="Estudiante"/>
    <s v="Tecnología en Construcción de Acabados Arquitectónicos"/>
    <m/>
    <s v="Facultad de Ciencias Excatas y Aplicadas"/>
    <m/>
    <x v="0"/>
    <s v="Escuela Internacional de Diseño y Creaciòn 2021"/>
    <x v="1"/>
    <m/>
    <s v="Septiembre"/>
    <s v="9/27/2021"/>
    <n v="44206"/>
    <n v="5"/>
    <s v="UADEC -FUBA -USB -UNAL- EAFIT"/>
    <s v="S"/>
    <s v="Convenio especifico"/>
    <m/>
    <s v="Colombia  - Mèxico"/>
    <s v="Medellìn - Coahuila"/>
    <s v="Internacional"/>
    <s v="Virtual"/>
    <m/>
    <m/>
    <m/>
    <m/>
    <m/>
    <m/>
    <m/>
    <m/>
    <m/>
    <m/>
    <m/>
  </r>
  <r>
    <x v="2"/>
    <s v="Luisa Fernanda Marulanda Díaz"/>
    <s v="Cédula de ciudadanía"/>
    <n v="1017261570"/>
    <s v="luisamarulanda249833@correo.itm.edu.co"/>
    <s v="Estudiante Pregrado "/>
    <s v="Ingeniería Biomédica "/>
    <m/>
    <s v="Facultad de Ciencias Exactas y Aplicadas"/>
    <s v="Misional"/>
    <x v="0"/>
    <s v="Intercambio Académico "/>
    <x v="3"/>
    <s v="N/A"/>
    <m/>
    <m/>
    <m/>
    <m/>
    <m/>
    <s v="S"/>
    <s v="DAAD"/>
    <m/>
    <s v="Alemania "/>
    <m/>
    <s v="Internacional"/>
    <s v="Presencial"/>
    <m/>
    <m/>
    <m/>
    <m/>
    <m/>
    <m/>
    <m/>
    <m/>
    <m/>
    <m/>
    <s v="Convocatoria DAAD"/>
  </r>
  <r>
    <x v="0"/>
    <s v="LUISA FERNANDA MUÑOZ SÁNCHEZ"/>
    <s v="Cédula de ciudadanía"/>
    <n v="1039695908"/>
    <s v="luisamunoz187414@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LUISA FERNANDA PÉREZ HENAO"/>
    <s v="Cédula de ciudadanía"/>
    <n v="1128457937"/>
    <s v="luisaperez273516@correo.itm.edu.co"/>
    <s v="Estudiante"/>
    <s v="Tecnología en Calidad"/>
    <m/>
    <s v="Facultad de Ciencias Económicas y Administrativas"/>
    <m/>
    <x v="0"/>
    <s v="Escuela Internacional en Transformación Digital 2021"/>
    <x v="1"/>
    <m/>
    <s v="Octubre"/>
    <s v="10/19/2021"/>
    <s v="11/26/2021"/>
    <n v="37"/>
    <s v="UDEA - COLMAYOR -PASCUAL BTAVO- PUCP - USIL -UNAJ"/>
    <s v="S"/>
    <s v="Convenio especifico"/>
    <s v="UI 21-11"/>
    <s v="Argentina - Colombia - Perú"/>
    <s v="Buenos Aires_x000a_Medellìn - Lima"/>
    <s v="Internacional"/>
    <s v="Virtual"/>
    <m/>
    <m/>
    <m/>
    <m/>
    <m/>
    <m/>
    <m/>
    <m/>
    <m/>
    <m/>
    <m/>
  </r>
  <r>
    <x v="0"/>
    <s v="LUISA FERNANDA SUÁREZ BRAND"/>
    <s v="Cédula de ciudadanía"/>
    <n v="1000869616"/>
    <s v="luisasuarez280308@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LUISA MARÍA VARGAS RIVERA"/>
    <s v="Cédula de ciudadanía"/>
    <n v="1035880618"/>
    <s v="luisavargas280167@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LUZ ADRIANA SÁNCHEZ RODRÍGUEZ"/>
    <s v="Cédula de ciudadanía"/>
    <n v="1116248012"/>
    <s v="luzsanchez305908@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LUZ STELLA JIMENEZ CARDONA"/>
    <s v="Cédula de ciudadanía"/>
    <n v="1152202672"/>
    <s v="stellacardona38@hotmail.com"/>
    <s v="Estudiante"/>
    <s v="Artes visuales"/>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MADELEIN GIL ZAPATA"/>
    <s v="Cédula de ciudadanía"/>
    <n v="1007286573"/>
    <s v="madeleingil272842@correo.itm.edu.co"/>
    <s v="Estudiante"/>
    <s v="Tecnolog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MANIRLAS CASTRO SILVA"/>
    <s v="Cédula de ciudadanía"/>
    <n v="1020494759"/>
    <s v="Manucasi5@hotmail.com"/>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MANUEL ALEJANDRO INFANTE OLIVEROS"/>
    <s v="Cédula de ciudadanía"/>
    <n v="1007567446"/>
    <s v="Manuelinfante301573@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MANUEL DAVID RODRIGUEZ CORDOBA"/>
    <s v="Cédula de ciudadanía"/>
    <n v="1017240638"/>
    <s v="manuelrodriguez258588@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Manuel Jaime_x000a_Moreno_x000a_Ceballos"/>
    <s v="Cédula de ciudadanía"/>
    <n v="1020435649"/>
    <m/>
    <s v="Estudiante Posgrado"/>
    <s v="Maestría en Ingeniería Biomédica"/>
    <m/>
    <s v="Facultad de Ciencias Exactas y Aplicadas"/>
    <s v="Misional"/>
    <x v="0"/>
    <s v="2do CONGRESO INTERNACIONAL DE INGENIERIA  BIOMEDICA Y BIOINGENIERIA (CI-IB&amp;BI)”"/>
    <x v="0"/>
    <m/>
    <s v="Octubre"/>
    <n v="44482"/>
    <n v="44484"/>
    <n v="3"/>
    <s v="IB&amp;BI Red Nacional de Programas de Ingeniería Boimedica y Bioingeniería"/>
    <s v="N"/>
    <s v="Evento"/>
    <m/>
    <s v="Colombia"/>
    <s v="Bogota"/>
    <s v="Nacional"/>
    <s v="Virtual"/>
    <m/>
    <m/>
    <n v="30000"/>
    <m/>
    <m/>
    <n v="832"/>
    <s v="N"/>
    <m/>
    <s v="N"/>
    <s v="N/A"/>
    <m/>
  </r>
  <r>
    <x v="0"/>
    <s v="Manuel Santiago Cuadros Morillo"/>
    <s v="Cédula de ciudadanía"/>
    <n v="1061818716"/>
    <m/>
    <s v="Esudiante Pregrado "/>
    <s v="Artes de la Grabación y Producción Musical"/>
    <m/>
    <s v="Facultad de Artes y Humanidades"/>
    <s v="Misional"/>
    <x v="0"/>
    <s v="La Audio Engineering Society Sección Colombia, invita a toda la comunidad académica, sector productivo, ingenieros, productores musicales y grupos de investigación interesados en el área de la ingeniería de audio, el sonido y la producción sonora a participar en el ciclo de ponencias de la Conferencia Latinoamericana AES LAC 2021 a realizarse de manera virtual desde la ciudad de Medellín – Colombia."/>
    <x v="0"/>
    <s v="CONFERENCIA LATINOAMERICANA AES LAC 2021 ORGANIZADO LA AUDIO ENGINEERING SOCIETY SECCIÓN COLOMBIA"/>
    <s v="Enero"/>
    <n v="44454"/>
    <n v="44456"/>
    <n v="3"/>
    <m/>
    <s v="N"/>
    <s v="Evento"/>
    <m/>
    <s v="Colombia"/>
    <s v="Medellín"/>
    <s v="Nacional"/>
    <s v="Virtual"/>
    <s v="Estudiante de semillero"/>
    <m/>
    <s v="10 usd"/>
    <m/>
    <m/>
    <n v="815"/>
    <s v="N"/>
    <m/>
    <s v="N"/>
    <m/>
    <m/>
  </r>
  <r>
    <x v="0"/>
    <s v="MANUELA ANDREA PULGARIN VELEZ"/>
    <s v="Cédula de ciudadanía"/>
    <n v="1152716279"/>
    <s v="manuelapulgarin252697@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MANUELA ARANGO LOPEZ"/>
    <s v="Cédula de ciudadanía"/>
    <n v="1002655072"/>
    <s v="manuelaarango227913@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MANUELA CASTRO SILVA"/>
    <s v="Cédula de ciudadanía"/>
    <n v="1020494759"/>
    <s v="manucasi5@hotmail.com"/>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MANUELA LÓPEZ LONDOÑO"/>
    <s v="Cédula de ciudadanía"/>
    <n v="1017275639"/>
    <s v="manuelalopez252666@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MANUELA MEJIA RESTREPO"/>
    <s v="Cédula de ciudadanía"/>
    <n v="1152716880"/>
    <s v="manuelamejia283193@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Manuela Ramírez Agudelo"/>
    <s v="Cédula de ciudadanía"/>
    <n v="1152219798"/>
    <m/>
    <s v="Esudiante Pregrado "/>
    <s v="Artes de la Grabación y Producción Musical"/>
    <m/>
    <s v="Facultad de Artes y Humanidades"/>
    <s v="Misional"/>
    <x v="0"/>
    <s v="La Audio Engineering Society Sección Colombia, invita a toda la comunidad académica, sector productivo, ingenieros, productores musicales y grupos de investigación interesados en el área de la ingeniería de audio, el sonido y la producción sonora a participar en el ciclo de ponencias de la Conferencia Latinoamericana AES LAC 2021 a realizarse de manera virtual desde la ciudad de Medellín – Colombia."/>
    <x v="0"/>
    <s v="CONFERENCIA LATINOAMERICANA AES LAC 2021 ORGANIZADO LA AUDIO ENGINEERING SOCIETY SECCIÓN COLOMBIA"/>
    <s v="Abril"/>
    <n v="44454"/>
    <n v="44456"/>
    <n v="3"/>
    <m/>
    <s v="N"/>
    <s v="Evento"/>
    <m/>
    <s v="Colombia"/>
    <s v="Medellín"/>
    <s v="Nacional"/>
    <s v="Virtual"/>
    <s v="Estudiante de semillero"/>
    <m/>
    <s v="10 usd"/>
    <m/>
    <m/>
    <n v="815"/>
    <s v="N"/>
    <m/>
    <s v="N"/>
    <m/>
    <m/>
  </r>
  <r>
    <x v="0"/>
    <s v="MANUELA VARELA CHAVERRA"/>
    <s v="Cédula de ciudadanía"/>
    <n v="1040749677"/>
    <s v="manuelavch@gmail.com"/>
    <s v="Estudiante"/>
    <s v="Ingeniería en Diseño Industrial"/>
    <m/>
    <s v="Facultad de Artes y Humanidades"/>
    <m/>
    <x v="0"/>
    <s v="Escuela Internacional de Diseño y Creaciòn 2021"/>
    <x v="1"/>
    <m/>
    <s v="Septiembre"/>
    <s v="9/20/2021"/>
    <n v="44206"/>
    <n v="10"/>
    <s v="UADEC -FUBA -USB -UNAL- EAFIT"/>
    <s v="S"/>
    <s v="Convenio especifico"/>
    <m/>
    <s v="Colombia  - Mèxico"/>
    <s v="Medellìn - Coahuila"/>
    <s v="Internacional"/>
    <s v="Virtual"/>
    <m/>
    <m/>
    <m/>
    <m/>
    <m/>
    <m/>
    <m/>
    <m/>
    <m/>
    <m/>
    <m/>
  </r>
  <r>
    <x v="2"/>
    <s v="Marcela Herrera Tuberquia"/>
    <s v="Cédula de ciudadanía"/>
    <n v="1036672595"/>
    <s v="marcelaherrera273279@correo.itm.edu.co"/>
    <s v="Estudiante Pregrado "/>
    <s v="Química Industrial"/>
    <m/>
    <s v="Facultad de Ciencias Exactas y Aplicadas"/>
    <s v="Misional"/>
    <x v="0"/>
    <s v="Intercambio Académico "/>
    <x v="3"/>
    <s v="N/A"/>
    <s v="Septiembre"/>
    <n v="44417"/>
    <n v="44540"/>
    <s v="1 semestre "/>
    <s v="UNIVERSIDAD AUTONOMA DE TLAXCALA"/>
    <s v="S"/>
    <s v="E-movies"/>
    <s v="OUI 2021-1"/>
    <s v="México"/>
    <s v="TLAXCALA DE XICOHTENCATL"/>
    <s v="Internacional"/>
    <s v="Virtual"/>
    <m/>
    <m/>
    <m/>
    <m/>
    <m/>
    <m/>
    <m/>
    <m/>
    <m/>
    <m/>
    <s v="Convocatoria eMOVIES -OUI 2021-1"/>
  </r>
  <r>
    <x v="0"/>
    <s v="Margarita Pineda Arias"/>
    <s v="Cédula de ciudadanía"/>
    <n v="43594898"/>
    <m/>
    <s v="Docente Ocasional"/>
    <s v="Artes de la Grabación y Producción Musical"/>
    <m/>
    <s v="Facultad de Artes y Humanidades"/>
    <s v="Misional"/>
    <x v="0"/>
    <s v="8º congreso internacional de innovación educativa deltecnológico de monterrey"/>
    <x v="0"/>
    <m/>
    <s v="Noviembre"/>
    <n v="44543"/>
    <n v="44546"/>
    <n v="4"/>
    <m/>
    <s v="N"/>
    <s v="Evento"/>
    <m/>
    <s v="Mexico"/>
    <s v="Monterrey"/>
    <s v="Internacional"/>
    <s v="Virtual"/>
    <m/>
    <m/>
    <n v="186000"/>
    <m/>
    <m/>
    <m/>
    <s v="N"/>
    <m/>
    <s v="N"/>
    <m/>
    <m/>
  </r>
  <r>
    <x v="0"/>
    <s v="MARIA ADELAIDA ATEHORTUA TORO"/>
    <s v="Cédula de ciudadanía"/>
    <n v="1037644698"/>
    <s v="mariaatehortua229181@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MARÍA ADELAIDA ATEHORTUA TORO"/>
    <s v="Cédula de ciudadanía"/>
    <n v="1037644698"/>
    <s v="mariaatehortua229181@correo.itm.edu.co"/>
    <s v="Esudiante Pregrado "/>
    <s v="Ingeniería en Diseño Industrial"/>
    <m/>
    <s v="Facultad de Artes y Humanidades"/>
    <m/>
    <x v="0"/>
    <s v="Reto Innovaworld 2021"/>
    <x v="1"/>
    <m/>
    <s v="Agosto - dociembre"/>
    <n v="44418"/>
    <n v="44533"/>
    <n v="115"/>
    <s v="Universidad Veracruzana"/>
    <s v="S"/>
    <s v="Convenio especifico"/>
    <m/>
    <s v="México "/>
    <m/>
    <s v="Internacional"/>
    <s v="Virtual"/>
    <m/>
    <m/>
    <m/>
    <m/>
    <m/>
    <m/>
    <m/>
    <m/>
    <m/>
    <m/>
    <m/>
  </r>
  <r>
    <x v="2"/>
    <s v="Maria Alejandra Ardila Arenas"/>
    <s v="Cédula de ciudadanía"/>
    <n v="1036960461"/>
    <s v="mariaardila223916@correo.itm.edu.co"/>
    <s v="Estudiante Pregrado "/>
    <s v="Ingeniería Biomédica "/>
    <m/>
    <s v="Facultad de Ciencias Exactas y Aplicadas"/>
    <s v="Misional"/>
    <x v="0"/>
    <s v="Practicas"/>
    <x v="10"/>
    <s v="N/A"/>
    <m/>
    <m/>
    <m/>
    <m/>
    <s v="Instituto Nacional de metrología"/>
    <s v="S"/>
    <s v="Convenio especifico"/>
    <m/>
    <s v="Alemania "/>
    <m/>
    <s v="Internacional"/>
    <s v="Virtual"/>
    <m/>
    <m/>
    <m/>
    <m/>
    <m/>
    <m/>
    <m/>
    <m/>
    <m/>
    <m/>
    <s v="La estudiante solicita prórroga de estadía para culminar las prácticas "/>
  </r>
  <r>
    <x v="0"/>
    <s v="María Alejandra Ardila Arenas "/>
    <s v="Cédula de ciudadanía"/>
    <n v="1036960461"/>
    <m/>
    <s v="Esudiante Pregrado "/>
    <s v="Ingeniería Biomédica "/>
    <m/>
    <s v="Facultad de Ciencias Exactas y Aplicadas"/>
    <m/>
    <x v="0"/>
    <s v="Pograma KOSPIE - Jóvenes Ingenieros: estudiantes ganadores de esta iniciativa liderada por el DAAD y el ICETEX gracias a su excelente rendimiento académico y en idiomas, se encuentran en Alemnania realizando un semestre académico y una práctica profesional "/>
    <x v="2"/>
    <m/>
    <s v="Octubre"/>
    <n v="43840"/>
    <s v="07/30/2021"/>
    <n v="300"/>
    <s v="Technische  Universitat Ilmenau"/>
    <s v="S"/>
    <s v="DAAD"/>
    <s v="OI 18-04"/>
    <s v="Alemania"/>
    <s v="Ilmenau"/>
    <s v="Internacional"/>
    <s v="Presencial"/>
    <m/>
    <m/>
    <m/>
    <m/>
    <m/>
    <m/>
    <m/>
    <m/>
    <m/>
    <m/>
    <m/>
  </r>
  <r>
    <x v="0"/>
    <s v="María Alejandra Ardila Arenas "/>
    <s v="Cédula de ciudadanía"/>
    <n v="1036960461"/>
    <s v="mariaardila223916@correo.itm.edu.co"/>
    <s v="Esudiante Pregrado "/>
    <s v="Ingeniería Biomédica "/>
    <m/>
    <s v="Facultad de Ciencias Exactas y Aplicadas"/>
    <m/>
    <x v="0"/>
    <s v="Pograma KOSPIE - Jóvenes Ingenieros: estudiantes ganadores de esta iniciativa liderada por el DAAD y el ICETEX gracias a su excelente rendimiento académico y en idiomas, se encuentran en Alemnania realizando un semestre académico y una práctica profesional "/>
    <x v="2"/>
    <m/>
    <s v="Octubre"/>
    <n v="43840"/>
    <s v="07/30/2021"/>
    <n v="300"/>
    <s v="Technische  Universitat Ilmenau"/>
    <s v="S"/>
    <s v="DAAD"/>
    <s v="OI 18-04"/>
    <s v="Alemania"/>
    <s v="Ilmenau"/>
    <s v="Internacional"/>
    <s v="Presencial"/>
    <m/>
    <m/>
    <m/>
    <m/>
    <m/>
    <m/>
    <m/>
    <m/>
    <m/>
    <m/>
    <m/>
  </r>
  <r>
    <x v="0"/>
    <s v="MARIA ALEJANDRA CORREA PIEDRAHITA"/>
    <s v="Cédula de ciudadanía"/>
    <n v="1152459638"/>
    <s v="mariacorrea274099@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MARÍA ALEJANDRA FONSECA MENDOZA"/>
    <s v="Cédula de ciudadanía"/>
    <n v="1152718086"/>
    <s v="mariafonseca257271@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Maria Alejandra_x000a_Cárdenas Puerta"/>
    <s v="Cédula de ciudadanía"/>
    <n v="1001137978"/>
    <m/>
    <s v="Esudiante Pregrado "/>
    <s v="Ingeniería Biomédica "/>
    <m/>
    <s v="Facultad de Ciencias Exactas y Aplicadas"/>
    <s v="Misional"/>
    <x v="0"/>
    <s v="2do CONGRESO INTERNACIONAL DE INGENIERIA  BIOMEDICA Y BIOINGENIERIA (CI-IB&amp;BI)”"/>
    <x v="0"/>
    <m/>
    <s v="Octubre"/>
    <n v="44482"/>
    <n v="44484"/>
    <n v="3"/>
    <s v="IB&amp;BI Red Nacional de Programas de Ingeniería Boimedica y Bioingeniería"/>
    <s v="N"/>
    <s v="Evento"/>
    <m/>
    <s v="Colombia"/>
    <s v="Bogota"/>
    <s v="Nacional"/>
    <s v="Virtual"/>
    <m/>
    <m/>
    <n v="30000"/>
    <m/>
    <m/>
    <n v="832"/>
    <s v="N"/>
    <m/>
    <s v="N"/>
    <s v="N/A"/>
    <m/>
  </r>
  <r>
    <x v="0"/>
    <s v="MARIA ANTONIA RINCÓN"/>
    <s v="Cédula de ciudadanía"/>
    <n v="39191876"/>
    <s v="mariarincon1876@correo.itm.edu.co"/>
    <s v="Docente (Académico)"/>
    <s v="Tecnología en Diseño Industrial"/>
    <m/>
    <s v="Facultad de Artes y Humanidades"/>
    <m/>
    <x v="3"/>
    <s v="Escuela Internacional de Diseño y Creaciòn 2021"/>
    <x v="1"/>
    <m/>
    <s v="Septiembre"/>
    <s v="9/27/2021"/>
    <n v="44206"/>
    <n v="5"/>
    <s v="UADEC -FUBA -USB -UNAL- EAFIT"/>
    <s v="S"/>
    <s v="Convenio especifico"/>
    <m/>
    <s v="Colombia  - Mèxico"/>
    <s v="Medellìn - Coahuila"/>
    <s v="Internacional"/>
    <s v="Virtual"/>
    <m/>
    <m/>
    <m/>
    <m/>
    <m/>
    <m/>
    <m/>
    <m/>
    <m/>
    <m/>
    <m/>
  </r>
  <r>
    <x v="0"/>
    <s v="MARIA CAMILA CASTAÑO OSORIO"/>
    <s v="Cédula de ciudadanía"/>
    <n v="1000086892"/>
    <s v="mccamila105@gmail.com"/>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MARIA CAMILA CORREA MARTINEZ"/>
    <s v="Cédula de ciudadanía"/>
    <n v="1001017582"/>
    <s v="mariacorrea310666@correo.itm.edu.co"/>
    <s v="Estudiante"/>
    <s v="Tecnolog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MARIA CAMILA POSO GALEANO"/>
    <s v="Cédula de ciudadanía"/>
    <n v="1000190589"/>
    <s v="mariaposo301941@correo.itm.edu.co"/>
    <s v="Estudiante"/>
    <s v="Tecnolog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MARIA CAMILA RIVERA ZAPATA"/>
    <s v="Cédula de ciudadanía"/>
    <n v="121473478"/>
    <s v="avvio628@gmail.com"/>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MARIA CAMILA SALDARRIAGA BARRIENTOS"/>
    <s v="Cédula de ciudadanía"/>
    <n v="1026158545"/>
    <s v="Mariasaldarriaga241464@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Maria Camila_x000a_Durango Barrera"/>
    <s v="Cédula de ciudadanía"/>
    <n v="1020483960"/>
    <m/>
    <s v="Estudiante Posgrado"/>
    <s v="Maestría en Ingeniería Biomédica"/>
    <m/>
    <s v="Facultad de Ciencias Exactas y Aplicadas"/>
    <s v="Misional"/>
    <x v="1"/>
    <s v="2do CONGRESO INTERNACIONAL DE INGENIERIA  BIOMEDICA Y BIOINGENIERIA (CI-IB&amp;BI)”"/>
    <x v="0"/>
    <m/>
    <s v="Octubre"/>
    <n v="44482"/>
    <n v="44484"/>
    <n v="3"/>
    <s v="IB&amp;BI Red Nacional de Programas de Ingeniería Boimedica y Bioingeniería"/>
    <s v="N"/>
    <s v="Evento"/>
    <m/>
    <s v="Colombia"/>
    <s v="Bogota"/>
    <s v="Nacional"/>
    <s v="Virtual"/>
    <m/>
    <m/>
    <n v="80000"/>
    <m/>
    <m/>
    <n v="832"/>
    <s v="N"/>
    <m/>
    <s v="N"/>
    <s v="N/A"/>
    <m/>
  </r>
  <r>
    <x v="0"/>
    <s v="MARÍA CATALINA MARULANDA MONTOYA"/>
    <s v="Cédula de ciudadanía"/>
    <n v="1000441282"/>
    <s v="mariamarulanda301095@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MARIA CLARA PADILLA CASTAÑO"/>
    <s v="Cédula de ciudadanía"/>
    <n v="1000757319"/>
    <s v="mariapadilla299028@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MARIA CONSTANZA CORTÉS HOLGUÍN"/>
    <s v="Cédula de ciudadanía"/>
    <n v="53054431"/>
    <s v="mariacortes187571@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María Daniela Concha Vélez"/>
    <s v="Cédula de ciudadanía"/>
    <n v="1125475468"/>
    <m/>
    <s v="Estudiante Posgrado"/>
    <s v="Maestría en Ingeniería Biomédica"/>
    <m/>
    <s v="Facultad de Ciencias Exactas y Aplicadas"/>
    <s v="Misional"/>
    <x v="1"/>
    <s v="2do CONGRESO INTERNACIONAL DE INGENIERIA  BIOMEDICA Y BIOINGENIERIA (CI-IB&amp;BI)”"/>
    <x v="0"/>
    <m/>
    <s v="Octubre"/>
    <n v="44482"/>
    <n v="44484"/>
    <n v="3"/>
    <s v="IB&amp;BI Red Nacional de Programas de Ingeniería Boimedica y Bioingeniería"/>
    <s v="N"/>
    <s v="Evento"/>
    <m/>
    <s v="Colombia"/>
    <s v="Bogota"/>
    <s v="Nacional"/>
    <s v="Virtual"/>
    <m/>
    <m/>
    <n v="80000"/>
    <m/>
    <m/>
    <n v="832"/>
    <s v="N"/>
    <m/>
    <s v="N"/>
    <s v="N/A"/>
    <m/>
  </r>
  <r>
    <x v="0"/>
    <s v="MARIA FERNANDA MARIN RIOS"/>
    <s v="Cédula de ciudadanía"/>
    <n v="1020486233"/>
    <s v="mariamarin256281@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MARÍA FERNANDA MELÁN CASTRO"/>
    <s v="Cédula de ciudadanía"/>
    <n v="1017260339"/>
    <s v="mariamelan225116@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MARIA FERNANDA SALDAÑA ALZATE"/>
    <s v="Cédula de ciudadanía"/>
    <n v="1007055182"/>
    <s v="mafezald24@gmail.com"/>
    <s v="Estudiante"/>
    <s v="Ciencias Ambientales"/>
    <m/>
    <s v="Facultad de Ciencias Exactas y Aplicadas"/>
    <m/>
    <x v="0"/>
    <s v="Escuela Internacional de Diseño y Creaciòn 2021"/>
    <x v="1"/>
    <m/>
    <s v="Septiembre"/>
    <s v="09/20/2021"/>
    <s v="09/24/2021"/>
    <n v="5"/>
    <s v="UADEC -FUBA -USB -UNAL- EAFIT"/>
    <s v="S"/>
    <s v="Convenio especifico"/>
    <m/>
    <s v="Colombia  - Mèxico"/>
    <s v="Medellìn - Coahuila"/>
    <s v="Internacional"/>
    <s v="Virtual"/>
    <m/>
    <m/>
    <m/>
    <m/>
    <m/>
    <m/>
    <m/>
    <m/>
    <m/>
    <m/>
    <m/>
  </r>
  <r>
    <x v="0"/>
    <s v="María Isabel Alzate Jaramillo"/>
    <s v="Cédula de ciudadanía"/>
    <n v="1152225928"/>
    <s v="MARIAALZATE250894@CORREO.ITM.EDU.CO"/>
    <s v="Estudiante Pregrado"/>
    <s v="Ingeniería en Diseño Industrial"/>
    <m/>
    <s v="Facultad de Artes y Humanidades"/>
    <m/>
    <x v="0"/>
    <s v="Intercambio en el Marco del programa  paloma"/>
    <x v="2"/>
    <m/>
    <s v="Febrero"/>
    <n v="44228"/>
    <n v="44346"/>
    <n v="120"/>
    <s v="Universidad San Buenaventura"/>
    <s v="S"/>
    <s v="Paloma"/>
    <m/>
    <s v="Colombia"/>
    <s v="Medellín"/>
    <s v="Nacional"/>
    <s v="Virtual"/>
    <m/>
    <m/>
    <m/>
    <m/>
    <m/>
    <m/>
    <m/>
    <m/>
    <m/>
    <m/>
    <m/>
  </r>
  <r>
    <x v="0"/>
    <s v="MARÍA ISABEL ARIAS ACEVEDO"/>
    <s v="Cédula de ciudadanía"/>
    <n v="1000570173"/>
    <s v="mariaarias251500@correo.itm.edu.co"/>
    <s v="Estudiante"/>
    <s v="Ingeniería Biomédica"/>
    <m/>
    <s v="Facultad de Ciencias Exactas y Aplicadas"/>
    <m/>
    <x v="0"/>
    <s v="The Innovation Academy for Women of the Americas"/>
    <x v="1"/>
    <m/>
    <s v="Junio"/>
    <s v="06/14/2021"/>
    <n v="44446"/>
    <n v="26"/>
    <s v="UPSRJ - UNM"/>
    <s v="S"/>
    <s v="Convenio especifico"/>
    <s v="UN 21-12"/>
    <s v="México - EEUU"/>
    <s v="Queretaro_x000a_Nuevo México_x000a_"/>
    <s v="Internacional"/>
    <s v="Virtual"/>
    <m/>
    <m/>
    <m/>
    <m/>
    <m/>
    <m/>
    <m/>
    <m/>
    <m/>
    <m/>
    <m/>
  </r>
  <r>
    <x v="0"/>
    <s v="MARIA ISABEL ARIAS JARAMILLO"/>
    <s v="Cédula de ciudadanía"/>
    <n v="1020484942"/>
    <s v="mariaarias249793@correo.itm.edu.co"/>
    <s v="Estudiante"/>
    <s v="Ingeniería en Diseño Industrial"/>
    <m/>
    <s v="Facultad de Artes y Humanidades"/>
    <m/>
    <x v="0"/>
    <s v="Escuela Internacional de Diseño y Creaciòn 2021"/>
    <x v="1"/>
    <m/>
    <s v="Septiembre"/>
    <s v="9/20/2021"/>
    <n v="44206"/>
    <n v="10"/>
    <s v="UADEC -FUBA -USB -UNAL- EAFIT"/>
    <s v="S"/>
    <s v="Convenio especifico"/>
    <m/>
    <s v="Colombia  - Mèxico"/>
    <s v="Medellìn - Coahuila"/>
    <s v="Internacional"/>
    <s v="Virtual"/>
    <m/>
    <m/>
    <m/>
    <m/>
    <m/>
    <m/>
    <m/>
    <m/>
    <m/>
    <m/>
    <m/>
  </r>
  <r>
    <x v="0"/>
    <s v="MARIA ISABEL ARIAS JARAMILLO"/>
    <s v="Cédula de ciudadanía"/>
    <n v="1020484942"/>
    <s v="mariaarias249793@correo.itm.edu.co"/>
    <s v="Estudiante"/>
    <s v="Ingeniería en Diseño Industrial"/>
    <m/>
    <s v="Facultad de Artes y Humanidades"/>
    <m/>
    <x v="0"/>
    <s v="Escuela Internacional de Invierno 2021"/>
    <x v="1"/>
    <m/>
    <s v="Noviembre"/>
    <s v="10/19/2021"/>
    <s v="12/16/2021"/>
    <n v="20"/>
    <s v="TDEA - UPRA - UPSRJ"/>
    <s v="S"/>
    <s v="Convenio especifico"/>
    <m/>
    <s v="México - Colombia"/>
    <s v="Coahuila - Queretaro_x000a_Medellìn "/>
    <s v="Internacional"/>
    <s v="Presencial"/>
    <m/>
    <m/>
    <m/>
    <m/>
    <m/>
    <m/>
    <m/>
    <m/>
    <m/>
    <m/>
    <m/>
  </r>
  <r>
    <x v="0"/>
    <s v="MARÍA ISABEL ARIAS JARAMILLO"/>
    <s v="Cédula de ciudadanía"/>
    <n v="1020484942"/>
    <s v="mariaarias249793@correo.itm.edu.co"/>
    <s v="Estudiante"/>
    <s v="Ingeniería en Diseño Industrial"/>
    <m/>
    <s v="Facultad de Artes y Humanidades"/>
    <m/>
    <x v="0"/>
    <s v="The Innovation Academy for Women of the Americas"/>
    <x v="1"/>
    <m/>
    <s v="Junio"/>
    <s v="06/14/2021"/>
    <n v="44446"/>
    <n v="26"/>
    <s v="UPSRJ - UNM"/>
    <s v="S"/>
    <s v="Convenio especifico"/>
    <s v="UN 21-12"/>
    <s v="México - EEUU"/>
    <s v="Queretaro_x000a_Nuevo México_x000a_"/>
    <s v="Internacional"/>
    <s v="Virtual"/>
    <m/>
    <m/>
    <m/>
    <m/>
    <m/>
    <m/>
    <m/>
    <m/>
    <m/>
    <m/>
    <m/>
  </r>
  <r>
    <x v="0"/>
    <s v="MARIA ISABEL GIRALDO VASQUEZ"/>
    <s v="Cédula de ciudadanía"/>
    <n v="43984147"/>
    <s v="mariavasquez@itm.edu.co"/>
    <s v="Docente (Académico)"/>
    <m/>
    <m/>
    <m/>
    <m/>
    <x v="3"/>
    <s v="Escuela Internacional de Diseño y Creaciòn 2021"/>
    <x v="1"/>
    <m/>
    <s v="Septiembre"/>
    <s v="9/27/2021"/>
    <n v="44206"/>
    <n v="5"/>
    <s v="UADEC -FUBA -USB -UNAL- EAFIT"/>
    <s v="S"/>
    <s v="Convenio especifico"/>
    <m/>
    <s v="Colombia  - Mèxico"/>
    <s v="Medellìn - Coahuila"/>
    <s v="Internacional"/>
    <s v="Virtual"/>
    <m/>
    <m/>
    <m/>
    <m/>
    <m/>
    <m/>
    <m/>
    <m/>
    <m/>
    <m/>
    <m/>
  </r>
  <r>
    <x v="0"/>
    <s v="Maria Isabel_x000a_Jiménez Guerra"/>
    <s v="Cédula de ciudadanía"/>
    <n v="1000653752"/>
    <m/>
    <s v="Esudiante Pregrado "/>
    <s v="Ingeniería Biomédica "/>
    <m/>
    <s v="Facultad de Ciencias Exactas y Aplicadas"/>
    <s v="Misional"/>
    <x v="0"/>
    <s v="2do CONGRESO INTERNACIONAL DE INGENIERIA  BIOMEDICA Y BIOINGENIERIA (CI-IB&amp;BI)”"/>
    <x v="0"/>
    <m/>
    <s v="Octubre"/>
    <n v="44482"/>
    <n v="44484"/>
    <n v="3"/>
    <s v="IB&amp;BI Red Nacional de Programas de Ingeniería Boimedica y Bioingeniería"/>
    <s v="N"/>
    <s v="Evento"/>
    <m/>
    <s v="Colombia"/>
    <s v="Bogota"/>
    <s v="Nacional"/>
    <s v="Virtual"/>
    <m/>
    <m/>
    <n v="30000"/>
    <m/>
    <m/>
    <n v="832"/>
    <s v="N"/>
    <m/>
    <s v="N"/>
    <s v="N/A"/>
    <m/>
  </r>
  <r>
    <x v="0"/>
    <s v="MARIA JOSÉ CELIS AGUDELO"/>
    <s v="Cédula de ciudadanía"/>
    <n v="1000634104"/>
    <s v="mariacelis242527@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MARIA JOSÉ HERNÁNDEZ ESPEJO"/>
    <s v="Cédula de ciudadanía"/>
    <n v="1035440474"/>
    <s v="Mariahernandez250496@correo.itm. 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MARÍA JOSÉ YÉPEZ"/>
    <s v="Cédula de ciudadanía"/>
    <n v="1720807880"/>
    <s v="mariayepez304920@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MARIA MEJIA"/>
    <s v="Cédula de ciudadanía"/>
    <n v="1000549615"/>
    <s v="mariamejia281344@gmail.com"/>
    <s v="Estudiante"/>
    <s v="Ingeniería en Diseño Industrial"/>
    <m/>
    <m/>
    <m/>
    <x v="0"/>
    <s v="Escuela Internacional de Diseño y Creaciòn 2021"/>
    <x v="1"/>
    <m/>
    <s v="Septiembre"/>
    <s v="9/27/2021"/>
    <n v="44206"/>
    <n v="5"/>
    <s v="UADEC -FUBA -USB -UNAL- EAFIT"/>
    <s v="S"/>
    <s v="Convenio especifico"/>
    <m/>
    <s v="Colombia  - Mèxico"/>
    <s v="Medellìn - Coahuila"/>
    <s v="Internacional"/>
    <s v="Virtual"/>
    <m/>
    <m/>
    <m/>
    <m/>
    <m/>
    <m/>
    <m/>
    <m/>
    <m/>
    <m/>
    <m/>
  </r>
  <r>
    <x v="0"/>
    <s v="MARIA PAULA MORALES VALENCIA"/>
    <s v="Cédula de ciudadanía"/>
    <n v="1035878655"/>
    <s v="mariapaulamoralesvalencia@gmail.com"/>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MARÍA PAULINA VÉLEZ BURITICA"/>
    <s v="Cédula de ciudadanía"/>
    <n v="1040759549"/>
    <s v="mariavelez243847@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María Salomé_x000a_Jaramillo Pabón"/>
    <s v="Cédula de ciudadanía"/>
    <n v="1000206620"/>
    <m/>
    <s v="Esudiante Pregrado "/>
    <s v="Tecnología en Mantenimiento de Equipo Biomédico "/>
    <m/>
    <s v="Facultad de Ciencias Exactas y Aplicadas"/>
    <s v="Misional"/>
    <x v="0"/>
    <s v="2do CONGRESO INTERNACIONAL DE INGENIERIA  BIOMEDICA Y BIOINGENIERIA (CI-IB&amp;BI)”"/>
    <x v="0"/>
    <m/>
    <s v="Octubre"/>
    <n v="44482"/>
    <n v="44484"/>
    <n v="3"/>
    <s v="IB&amp;BI Red Nacional de Programas de Ingeniería Boimedica y Bioingeniería"/>
    <s v="N"/>
    <s v="Evento"/>
    <m/>
    <s v="Colombia"/>
    <s v="Bogota"/>
    <s v="Nacional"/>
    <s v="Virtual"/>
    <m/>
    <m/>
    <n v="30000"/>
    <m/>
    <m/>
    <n v="832"/>
    <s v="N"/>
    <m/>
    <s v="N"/>
    <s v="N/A"/>
    <m/>
  </r>
  <r>
    <x v="0"/>
    <s v="MARIA TERESA TORRES MARTINÉZ"/>
    <s v="Cédula de ciudadanía"/>
    <n v="1000438639"/>
    <s v="mariatorres298994@correo.itm.edu.co"/>
    <s v="Estudiante"/>
    <m/>
    <m/>
    <m/>
    <m/>
    <x v="0"/>
    <s v="Escuela Internacional de Diseño y Creaciòn 2021"/>
    <x v="1"/>
    <m/>
    <s v="Septiembre"/>
    <s v="9/27/2021"/>
    <n v="44206"/>
    <n v="5"/>
    <s v="UADEC -FUBA -USB -UNAL- EAFIT"/>
    <s v="S"/>
    <s v="Convenio especifico"/>
    <m/>
    <s v="Colombia  - Mèxico"/>
    <s v="Medellìn - Coahuila"/>
    <s v="Internacional"/>
    <s v="Virtual"/>
    <m/>
    <m/>
    <m/>
    <m/>
    <m/>
    <m/>
    <m/>
    <m/>
    <m/>
    <m/>
    <m/>
  </r>
  <r>
    <x v="0"/>
    <s v="Mariana Arenas Cardona"/>
    <s v="Cédula de ciudadanía"/>
    <n v="1000539424"/>
    <m/>
    <s v="Esudiante Pregrado "/>
    <s v="Tecnología en Mantenimiento de Equipo Biomédico "/>
    <m/>
    <s v="Facultad de Ciencias Exactas y Aplicadas"/>
    <s v="Misional"/>
    <x v="0"/>
    <s v="2do CONGRESO INTERNACIONAL DE INGENIERIA  BIOMEDICA Y BIOINGENIERIA (CI-IB&amp;BI)”"/>
    <x v="0"/>
    <m/>
    <s v="Octubre"/>
    <n v="44482"/>
    <n v="44484"/>
    <n v="3"/>
    <s v="IB&amp;BI Red Nacional de Programas de Ingeniería Boimedica y Bioingeniería"/>
    <s v="N"/>
    <s v="Evento"/>
    <m/>
    <s v="Colombia"/>
    <s v="Bogota"/>
    <s v="Nacional"/>
    <s v="Virtual"/>
    <m/>
    <m/>
    <n v="30000"/>
    <m/>
    <m/>
    <n v="832"/>
    <s v="N"/>
    <m/>
    <s v="N"/>
    <s v="N/A"/>
    <m/>
  </r>
  <r>
    <x v="0"/>
    <s v="MARIANA ARENAS TORRES"/>
    <s v="Cédula de ciudadanía"/>
    <n v="1033256397"/>
    <s v="marianaarenas313197@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Mariana Durango Florez"/>
    <s v="Cédula de ciudadanía"/>
    <n v="1040745032"/>
    <m/>
    <s v="Estudiante Posgrado"/>
    <s v="Maestría en Automatización y Control Industrial "/>
    <m/>
    <s v="Facultad de Ingenierías"/>
    <s v="Misional"/>
    <x v="0"/>
    <s v="X Congreso SICEL 2021"/>
    <x v="0"/>
    <s v="Analysis of quasi-resonant inverter for domestic induction heating applications"/>
    <s v="Octubre"/>
    <n v="44482"/>
    <n v="44484"/>
    <n v="3"/>
    <s v="Universidad tecnologica de pereira"/>
    <s v="N"/>
    <s v="Evento"/>
    <m/>
    <s v="Colombia"/>
    <s v="Pereira"/>
    <s v="Nacional"/>
    <s v="Virtual"/>
    <m/>
    <m/>
    <n v="100000"/>
    <m/>
    <m/>
    <m/>
    <m/>
    <m/>
    <m/>
    <m/>
    <m/>
  </r>
  <r>
    <x v="0"/>
    <s v="Mariana Gallego"/>
    <s v="Cédula de ciudadanía"/>
    <s v="1000291114"/>
    <s v="marianagallego301394@correo.itm.edu.co"/>
    <s v="Esudiante Pregrado "/>
    <s v="Tecnología en Construcción de Acabados Arquitectónicos "/>
    <m/>
    <s v="Facultad de Ciencias Exactas y Aplicadas"/>
    <m/>
    <x v="0"/>
    <s v="Cátedra Intercutltual para la Ciudadanía Global"/>
    <x v="1"/>
    <m/>
    <s v="Mayo - dociembre"/>
    <n v="44326"/>
    <n v="44540"/>
    <n v="280"/>
    <s v="DELFIN"/>
    <s v="S"/>
    <s v="DELFIN"/>
    <m/>
    <s v="México "/>
    <m/>
    <s v="Internacional"/>
    <s v="Virtual"/>
    <m/>
    <m/>
    <m/>
    <m/>
    <m/>
    <m/>
    <m/>
    <m/>
    <m/>
    <m/>
    <m/>
  </r>
  <r>
    <x v="0"/>
    <s v="MARIANA GONZÁLEZ MARTÍNEZ"/>
    <s v="Cédula de ciudadanía"/>
    <n v="1239488118"/>
    <s v="marianagonzalez251568@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MARIANA HOLGUIN ROJAS "/>
    <s v="Cédula de ciudadanía"/>
    <n v="1193227943"/>
    <s v="marianaholguin284289@correo.itm.edu.co"/>
    <s v="Estudiante"/>
    <s v="Tecnología en Calidad"/>
    <m/>
    <s v="Facultad de Ciencias Económicas y Administrativas"/>
    <m/>
    <x v="0"/>
    <s v="Escuela Internacional de Invierno 2021"/>
    <x v="1"/>
    <m/>
    <s v="Noviembre"/>
    <s v="10/19/2021"/>
    <s v="12/16/2021"/>
    <n v="20"/>
    <s v="TDEA - UPRA - UPSRJ"/>
    <s v="S"/>
    <s v="Convenio especifico"/>
    <m/>
    <s v="México - Colombia"/>
    <s v="Coahuila - Queretaro_x000a_Medellìn "/>
    <s v="Internacional"/>
    <s v="Presencial"/>
    <m/>
    <m/>
    <m/>
    <m/>
    <m/>
    <m/>
    <m/>
    <m/>
    <m/>
    <m/>
    <m/>
  </r>
  <r>
    <x v="0"/>
    <s v="MARIANA IBARRA BEDOYA"/>
    <s v="Cédula de ciudadanía"/>
    <n v="1000759273"/>
    <s v="marianaibarra289134@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MARIANA ISAZA"/>
    <s v="Cédula de ciudadanía"/>
    <n v="1000086823"/>
    <s v="marianaisaza242458@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MARIANA LONDOÑO QUINTERO"/>
    <s v="Cédula de ciudadanía"/>
    <n v="1025640951"/>
    <s v="marianalondono310856@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MARIANA LOPERA MUNERA"/>
    <s v="Cédula de ciudadanía"/>
    <n v="1037662273"/>
    <s v="Marianalopera304851@correo.itm.edu.co"/>
    <s v="Estudiante"/>
    <s v="Tecnolog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MARIANA LÓPEZ TABORDA"/>
    <s v="Cédula de ciudadanía"/>
    <n v="1000914647"/>
    <s v="marianalopez291314@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MARIANA RUIZ MESA"/>
    <s v="Cédula de ciudadanía"/>
    <n v="1000872518"/>
    <s v="marianaruiz297616@correo.itm.edu.co"/>
    <s v="Empleado"/>
    <s v="Ingeniería en Diseño Industrial"/>
    <m/>
    <s v="Facultad de Artes y Humanidades"/>
    <m/>
    <x v="9"/>
    <s v="Escuela Internacional de Diseño y Creaciòn 2021"/>
    <x v="1"/>
    <m/>
    <s v="Septiembre"/>
    <s v="9/27/2021"/>
    <n v="44206"/>
    <n v="5"/>
    <s v="UADEC -FUBA -USB -UNAL- EAFIT"/>
    <s v="S"/>
    <s v="Convenio especifico"/>
    <m/>
    <s v="Colombia  - Mèxico"/>
    <s v="Medellìn - Coahuila"/>
    <s v="Internacional"/>
    <s v="Virtual"/>
    <m/>
    <m/>
    <m/>
    <m/>
    <m/>
    <m/>
    <m/>
    <m/>
    <m/>
    <m/>
    <m/>
  </r>
  <r>
    <x v="0"/>
    <s v="MARIANA RUIZ RESTREPO"/>
    <s v="Cédula de ciudadanía"/>
    <n v="1039467663"/>
    <s v="marianna.restrepo@gmail.com"/>
    <s v="Egresado"/>
    <s v="Ingeniería en Diseño Industrial"/>
    <m/>
    <s v="Facultad de Artes y Humanidades"/>
    <m/>
    <x v="5"/>
    <s v="Escuela Internacional de Diseño y Creaciòn 2021"/>
    <x v="1"/>
    <m/>
    <s v="Septiembre"/>
    <s v="9/27/2021"/>
    <n v="44206"/>
    <n v="5"/>
    <s v="UADEC -FUBA -USB -UNAL- EAFIT"/>
    <s v="S"/>
    <s v="Convenio especifico"/>
    <m/>
    <s v="Colombia  - Mèxico"/>
    <s v="Medellìn - Coahuila"/>
    <s v="Internacional"/>
    <s v="Virtual"/>
    <m/>
    <m/>
    <m/>
    <m/>
    <m/>
    <m/>
    <m/>
    <m/>
    <m/>
    <m/>
    <m/>
  </r>
  <r>
    <x v="0"/>
    <s v="Mariana_x000a_Restrepo López"/>
    <s v="Cédula de ciudadanía"/>
    <n v="1000439507"/>
    <m/>
    <s v="Esudiante Pregrado "/>
    <s v="Ingeniería Biomédica "/>
    <m/>
    <s v="Facultad de Ciencias Exactas y Aplicadas"/>
    <s v="Misional"/>
    <x v="0"/>
    <s v="2do CONGRESO INTERNACIONAL DE INGENIERIA  BIOMEDICA Y BIOINGENIERIA (CI-IB&amp;BI)”"/>
    <x v="0"/>
    <m/>
    <s v="Octubre"/>
    <n v="44482"/>
    <n v="44484"/>
    <n v="3"/>
    <s v="IB&amp;BI Red Nacional de Programas de Ingeniería Boimedica y Bioingeniería"/>
    <s v="N"/>
    <s v="Evento"/>
    <m/>
    <s v="Colombia"/>
    <s v="Bogota"/>
    <s v="Nacional"/>
    <s v="Virtual"/>
    <m/>
    <m/>
    <n v="30000"/>
    <m/>
    <m/>
    <n v="832"/>
    <s v="N"/>
    <m/>
    <s v="N"/>
    <s v="N/A"/>
    <m/>
  </r>
  <r>
    <x v="0"/>
    <s v="Mariana_x000a_Yasmín Moreno Garzón"/>
    <s v="Cédula de ciudadanía"/>
    <n v="1025881257"/>
    <m/>
    <s v="Esudiante Pregrado "/>
    <s v="Tecnología en Mantenimiento de Equipo Biomédico "/>
    <m/>
    <s v="Facultad de Ciencias Exactas y Aplicadas"/>
    <s v="Misional"/>
    <x v="0"/>
    <s v="2do CONGRESO INTERNACIONAL DE INGENIERIA  BIOMEDICA Y BIOINGENIERIA (CI-IB&amp;BI)”"/>
    <x v="0"/>
    <m/>
    <s v="Octubre"/>
    <n v="44482"/>
    <n v="44484"/>
    <n v="3"/>
    <s v="IB&amp;BI Red Nacional de Programas de Ingeniería Boimedica y Bioingeniería"/>
    <s v="N"/>
    <s v="Evento"/>
    <m/>
    <s v="Colombia"/>
    <s v="Bogota"/>
    <s v="Nacional"/>
    <s v="Virtual"/>
    <m/>
    <m/>
    <n v="30000"/>
    <m/>
    <m/>
    <n v="832"/>
    <s v="N"/>
    <m/>
    <s v="N"/>
    <s v="N/A"/>
    <m/>
  </r>
  <r>
    <x v="0"/>
    <s v="Marina Gómez Hernández"/>
    <s v="Cédula de ciudadanía"/>
    <n v="1037666073"/>
    <m/>
    <s v="Estudiante Posgrado"/>
    <s v="Maestría en Ingeniería Biomédica"/>
    <m/>
    <s v="Facultad de Ciencias Exactas y Aplicadas"/>
    <s v="Misional"/>
    <x v="0"/>
    <s v="2do CONGRESO INTERNACIONAL DE INGENIERIA  BIOMEDICA Y BIOINGENIERIA (CI-IB&amp;BI)”"/>
    <x v="0"/>
    <m/>
    <s v="Octubre"/>
    <n v="44482"/>
    <n v="44484"/>
    <n v="3"/>
    <s v="IB&amp;BI Red Nacional de Programas de Ingeniería Boimedica y Bioingeniería"/>
    <s v="N"/>
    <s v="Evento"/>
    <m/>
    <s v="Colombia"/>
    <s v="Bogota"/>
    <s v="Nacional"/>
    <s v="Virtual"/>
    <m/>
    <m/>
    <n v="30000"/>
    <m/>
    <m/>
    <n v="832"/>
    <s v="N"/>
    <m/>
    <s v="N"/>
    <s v="N/A"/>
    <m/>
  </r>
  <r>
    <x v="0"/>
    <s v="MARINA GONZÁLEZ"/>
    <s v="Cédula de ciudadanía"/>
    <n v="1239488118"/>
    <s v="marianagonzalez251568@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MARISABEL SOSA ÁLVAREZ"/>
    <s v="Cédula de ciudadanía"/>
    <n v="1000756980"/>
    <s v="marisabelsosa280909@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Mateo Guerra Londoño"/>
    <s v="Cédula de ciudadanía"/>
    <n v="1013537737"/>
    <m/>
    <s v="Esudiante Pregrado "/>
    <s v="Ingeniería Electrónica "/>
    <m/>
    <s v="Facultad de Ingenierías"/>
    <s v="Misional"/>
    <x v="0"/>
    <s v="SmartTech-IC 2021: Second International Conference on Smart Technologies, Systems and Applications."/>
    <x v="0"/>
    <s v="Ponencia  titulada “Design, Implementation,  and  Modeling  of  a  LoRa  Network  Installed  in  a  Freshwater  Body”en  el evento  SmartTech-IC  2021:  Second  International  Conference  on  Smart  Technologies, Systems  and  Applications"/>
    <s v="Diciembre"/>
    <n v="44531"/>
    <n v="44533"/>
    <n v="3"/>
    <m/>
    <s v="N"/>
    <s v="Evento"/>
    <m/>
    <s v="Colombia"/>
    <s v="Medellín"/>
    <s v="Nacional"/>
    <s v="Virtual"/>
    <m/>
    <m/>
    <s v="250 usd"/>
    <m/>
    <m/>
    <m/>
    <s v="N"/>
    <m/>
    <s v="N"/>
    <m/>
    <m/>
  </r>
  <r>
    <x v="0"/>
    <s v="MATEO OCAMPO"/>
    <s v="Cédula de ciudadanía"/>
    <n v="1000921270"/>
    <s v="mateoocampo262390@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MATEO OCAMPO BLANDÓN"/>
    <s v="Cédula de ciudadanía"/>
    <n v="1000921270"/>
    <s v="mateoocampo262390@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MATTHEW ROBERT BASTIDAS ROMERO"/>
    <s v="Cédula de ciudadanía"/>
    <n v="1003359451"/>
    <s v="matthewbastidas251101@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MAURICIO GAVIRIA GONZÁLEZ"/>
    <s v="Cédula de ciudadanía"/>
    <n v="71690521"/>
    <s v="mauriciogaviria0521@correo.itm.edu.co"/>
    <s v="Docente (Académico)"/>
    <s v="Departamento de Diseño"/>
    <m/>
    <s v="Facultad de Artes y Humanidades"/>
    <m/>
    <x v="3"/>
    <s v="Escuela Internacional de Diseño y Creaciòn 2021"/>
    <x v="1"/>
    <m/>
    <s v="Septiembre"/>
    <s v="9/27/2021"/>
    <n v="44206"/>
    <n v="5"/>
    <s v="UADEC -FUBA -USB -UNAL- EAFIT"/>
    <s v="S"/>
    <s v="Convenio especifico"/>
    <m/>
    <s v="Colombia  - Mèxico"/>
    <s v="Medellìn - Coahuila"/>
    <s v="Internacional"/>
    <s v="Virtual"/>
    <m/>
    <m/>
    <m/>
    <m/>
    <m/>
    <m/>
    <m/>
    <m/>
    <m/>
    <m/>
    <m/>
  </r>
  <r>
    <x v="0"/>
    <s v="Mercy Julieth Dayana Ortega Rojas"/>
    <s v="Cédula de ciudadanía"/>
    <n v="1233189913"/>
    <s v="mercyortega274116@correo.itm.edu.co"/>
    <s v="Esudiante Pregrado "/>
    <s v="Ingeniería Mecatrónica"/>
    <m/>
    <s v="Facultad de Ingenierías"/>
    <m/>
    <x v="0"/>
    <s v="Escuela de Formación Investigativa Virtual - EFI"/>
    <x v="1"/>
    <m/>
    <s v="Septiembre - noviembre"/>
    <n v="44449"/>
    <n v="44529"/>
    <n v="82"/>
    <s v="Universidad Casa Grande - Corporación Universitaria Americana"/>
    <s v="S"/>
    <s v="Convenio especifico"/>
    <m/>
    <s v="Ecuador "/>
    <m/>
    <s v="Internacional"/>
    <s v="Virtual"/>
    <m/>
    <m/>
    <m/>
    <m/>
    <m/>
    <m/>
    <m/>
    <m/>
    <m/>
    <m/>
    <m/>
  </r>
  <r>
    <x v="0"/>
    <s v="Michel Camila_x000a_Rojas Asprilla"/>
    <s v="Cédula de ciudadanía"/>
    <n v="1020102039"/>
    <m/>
    <s v="Esudiante Pregrado "/>
    <s v="Tecnología en Mantenimiento de Equipo Biomédico "/>
    <m/>
    <s v="Facultad de Ciencias Exactas y Aplicadas"/>
    <s v="Misional"/>
    <x v="0"/>
    <s v="2do CONGRESO INTERNACIONAL DE INGENIERIA  BIOMEDICA Y BIOINGENIERIA (CI-IB&amp;BI)”"/>
    <x v="0"/>
    <m/>
    <s v="Octubre"/>
    <n v="44482"/>
    <n v="44484"/>
    <n v="3"/>
    <s v="IB&amp;BI Red Nacional de Programas de Ingeniería Boimedica y Bioingeniería"/>
    <s v="N"/>
    <s v="Evento"/>
    <m/>
    <s v="Colombia"/>
    <s v="Bogota"/>
    <s v="Nacional"/>
    <s v="Virtual"/>
    <m/>
    <m/>
    <n v="30000"/>
    <m/>
    <m/>
    <n v="832"/>
    <s v="N"/>
    <m/>
    <s v="N"/>
    <s v="N/A"/>
    <m/>
  </r>
  <r>
    <x v="0"/>
    <s v="Michelle Rojas Uribe"/>
    <s v="Cédula de ciudadanía"/>
    <n v="1040751372"/>
    <m/>
    <s v="Esudiante Pregrado "/>
    <s v="Ingeniería Financiera"/>
    <m/>
    <s v="Facultad de Ciencias Económicas y Administrativas"/>
    <s v="Misional"/>
    <x v="0"/>
    <s v="“XII Congreso Internacional de Contaduría, Administración, Informática Administrativa y Mercadotecnia”"/>
    <x v="0"/>
    <s v="Determinantes del desempeño académico de los estudiantes universitarios del Valle de Aburrá en las pruebas Saber TyT 2019&quot;"/>
    <s v="Noviembre"/>
    <n v="44525"/>
    <n v="44526"/>
    <n v="2"/>
    <m/>
    <s v="N"/>
    <s v="Evento"/>
    <m/>
    <s v="Mexico"/>
    <s v="Morelia"/>
    <s v="Internacional"/>
    <s v="Virtual"/>
    <m/>
    <m/>
    <s v="1700 MXN"/>
    <m/>
    <m/>
    <m/>
    <s v="N"/>
    <m/>
    <s v="N"/>
    <m/>
    <m/>
  </r>
  <r>
    <x v="0"/>
    <s v="MIGUEL ANGEL RAMIREZ GALEANO"/>
    <s v="Cédula de ciudadanía"/>
    <n v="1036685097"/>
    <s v="miguelramirez269142@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MIGUEL ANGEL SORA PARRA"/>
    <s v="Cédula de ciudadanía"/>
    <n v="79409125"/>
    <s v="miguelsora9125@correo.itm.edu.co"/>
    <s v="Docente (Académico)"/>
    <s v="Departamento de Diseño "/>
    <m/>
    <s v="Facultad de Artes y Humanidades"/>
    <m/>
    <x v="3"/>
    <s v="Escuela Internacional de Diseño y Creaciòn 2021"/>
    <x v="1"/>
    <m/>
    <s v="Septiembre"/>
    <s v="9/27/2021"/>
    <n v="44206"/>
    <n v="5"/>
    <s v="UADEC -FUBA -USB -UNAL- EAFIT"/>
    <s v="S"/>
    <s v="Convenio especifico"/>
    <m/>
    <s v="Colombia  - Mèxico"/>
    <s v="Medellìn - Coahuila"/>
    <s v="Internacional"/>
    <s v="Virtual"/>
    <m/>
    <m/>
    <m/>
    <m/>
    <m/>
    <m/>
    <m/>
    <m/>
    <m/>
    <m/>
    <m/>
  </r>
  <r>
    <x v="0"/>
    <s v="Miller Alejandro_x000a_Arboleda García"/>
    <s v="Cédula de ciudadanía"/>
    <n v="1006679893"/>
    <m/>
    <s v="Esudiante Pregrado "/>
    <s v="Ingeniería Biomédica "/>
    <m/>
    <s v="Facultad de Ciencias Exactas y Aplicadas"/>
    <s v="Misional"/>
    <x v="0"/>
    <s v="2do CONGRESO INTERNACIONAL DE INGENIERIA  BIOMEDICA Y BIOINGENIERIA (CI-IB&amp;BI)”"/>
    <x v="0"/>
    <m/>
    <s v="Octubre"/>
    <n v="44482"/>
    <n v="44484"/>
    <n v="3"/>
    <s v="IB&amp;BI Red Nacional de Programas de Ingeniería Boimedica y Bioingeniería"/>
    <s v="N"/>
    <s v="Evento"/>
    <m/>
    <s v="Colombia"/>
    <s v="Bogota"/>
    <s v="Nacional"/>
    <s v="Virtual"/>
    <m/>
    <m/>
    <n v="30000"/>
    <m/>
    <m/>
    <n v="832"/>
    <s v="N"/>
    <m/>
    <s v="N"/>
    <s v="N/A"/>
    <m/>
  </r>
  <r>
    <x v="0"/>
    <s v="Milton Ferney Roman Acevedo"/>
    <s v="Cédula de ciudadanía"/>
    <n v="1020471389"/>
    <m/>
    <s v="Esudiante Pregrado "/>
    <s v="Artes de la Grabación y Producción Musical"/>
    <m/>
    <s v="Facultad de Artes y Humanidades"/>
    <s v="Misional"/>
    <x v="0"/>
    <s v="La Audio Engineering Society Sección Colombia, invita a toda la comunidad académica, sector productivo, ingenieros, productores musicales y grupos de investigación interesados en el área de la ingeniería de audio, el sonido y la producción sonora a participar en el ciclo de ponencias de la Conferencia Latinoamericana AES LAC 2021 a realizarse de manera virtual desde la ciudad de Medellín – Colombia."/>
    <x v="0"/>
    <s v="CONFERENCIA LATINOAMERICANA AES LAC 2021 ORGANIZADO LA AUDIO ENGINEERING SOCIETY SECCIÓN COLOMBIA"/>
    <s v="Diciembre"/>
    <n v="44454"/>
    <n v="44456"/>
    <n v="3"/>
    <m/>
    <s v="N"/>
    <s v="Evento"/>
    <m/>
    <s v="Colombia"/>
    <s v="Medellín"/>
    <s v="Nacional"/>
    <s v="Virtual"/>
    <s v="Estudiante de semillero"/>
    <m/>
    <s v="10 usd"/>
    <m/>
    <m/>
    <n v="815"/>
    <s v="N"/>
    <m/>
    <s v="N"/>
    <m/>
    <m/>
  </r>
  <r>
    <x v="0"/>
    <s v="Milton Ferney Román Acevedo"/>
    <s v="Cédula de ciudadanía"/>
    <n v="1020471389"/>
    <m/>
    <s v="Esudiante Pregrado "/>
    <s v="Artes de la Grabación y Producción Musical"/>
    <m/>
    <s v="Facultad de Artes y Humanidades"/>
    <s v="Misional"/>
    <x v="0"/>
    <s v="La Audio Engineering Society Sección Colombia, invita a toda la comunidad académica, sector productivo, ingenieros, productores musicales y grupos de investigación interesados en el área de la ingeniería de audio, el sonido y la producción sonora a participar en el ciclo de ponencias de la Conferencia Latinoamericana AES LAC 2021 a realizarse de manera virtual desde la ciudad de Medellín – Colombia."/>
    <x v="0"/>
    <s v="CONFERENCIA LATINOAMERICANA AES LAC 2021 ORGANIZADO LA AUDIO ENGINEERING SOCIETY SECCIÓN COLOMBIA"/>
    <s v="Abril"/>
    <n v="44454"/>
    <n v="44456"/>
    <n v="3"/>
    <m/>
    <s v="N"/>
    <s v="Evento"/>
    <m/>
    <s v="Colombia"/>
    <s v="Medellín"/>
    <s v="Nacional"/>
    <s v="Virtual"/>
    <s v="Estudiante de semillero"/>
    <m/>
    <s v="10 usd"/>
    <m/>
    <m/>
    <n v="815"/>
    <s v="N"/>
    <m/>
    <s v="N"/>
    <m/>
    <m/>
  </r>
  <r>
    <x v="0"/>
    <s v="MIRYAM MILENA HERRERA GIL"/>
    <s v="Cédula de ciudadanía"/>
    <n v="1007690474"/>
    <s v="miryamherrera273661@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MITCHELLE CORREA URREGO"/>
    <s v="Cédula de ciudadanía"/>
    <n v="1001250376"/>
    <s v="Mitchellecorrea313911@correo.itm.edu.co"/>
    <s v="Estudiante"/>
    <s v="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1"/>
    <s v="Mónica Liliana Mejia Suaza"/>
    <s v="Cédula de ciudadanía"/>
    <n v="1128436308"/>
    <s v="monicamejia81292@correo.itm.edu.co"/>
    <s v="Estudiante Posgrado"/>
    <m/>
    <m/>
    <s v="Facultad de Ingenierías"/>
    <s v="Misional"/>
    <x v="1"/>
    <s v="43rt Annual International Conference of the IEEE Ingineering Medicine and_x000a_Biology Society – EMBC2021"/>
    <x v="0"/>
    <s v="Poly (vinyl alcohol)/Silk Fibroin/Ag NPs composite nanofibers for bone tissue engineering"/>
    <s v="Octubre"/>
    <n v="44500"/>
    <n v="44504"/>
    <n v="5"/>
    <m/>
    <s v="N"/>
    <s v="Evento"/>
    <m/>
    <m/>
    <m/>
    <s v="Nacional"/>
    <s v="Virtual"/>
    <s v="Materiales y energía (MATyER)"/>
    <m/>
    <n v="1153689"/>
    <m/>
    <n v="1153689"/>
    <s v="699_2021"/>
    <m/>
    <m/>
    <m/>
    <m/>
    <m/>
  </r>
  <r>
    <x v="0"/>
    <s v="Myriam Liliana_x000a_Agudelo Quintero"/>
    <s v="Cédula de ciudadanía"/>
    <n v="1010221676"/>
    <m/>
    <s v="Estudiante Posgrado"/>
    <s v="Maestría en Ingeniería Biomédica"/>
    <m/>
    <s v="Facultad de Ciencias Exactas y Aplicadas"/>
    <s v="Misional"/>
    <x v="1"/>
    <s v="2do CONGRESO INTERNACIONAL DE INGENIERIA  BIOMEDICA Y BIOINGENIERIA (CI-IB&amp;BI)”"/>
    <x v="0"/>
    <m/>
    <s v="Octubre"/>
    <n v="44482"/>
    <n v="44484"/>
    <n v="3"/>
    <s v="IB&amp;BI Red Nacional de Programas de Ingeniería Boimedica y Bioingeniería"/>
    <s v="N"/>
    <s v="Evento"/>
    <m/>
    <s v="Colombia"/>
    <s v="Bogota"/>
    <s v="Nacional"/>
    <s v="Virtual"/>
    <m/>
    <m/>
    <n v="80000"/>
    <m/>
    <m/>
    <n v="832"/>
    <s v="N"/>
    <m/>
    <s v="N"/>
    <s v="N/A"/>
    <m/>
  </r>
  <r>
    <x v="0"/>
    <s v="NATACHA ANDREA LLANOS HENAO"/>
    <s v="Cédula de ciudadanía"/>
    <n v="1040748973"/>
    <s v="natachallanos186549@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NATALIA ANDREA GOMEZ BUILES"/>
    <s v="Cédula de ciudadanía"/>
    <n v="1000408901"/>
    <s v="nataliagomez316691@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NATALIA ANGELICA GOMEZ CORREA"/>
    <s v="Cédula de ciudadanía"/>
    <n v="1152714467"/>
    <s v="nataliagomez245069@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NATALIA GIRALDO"/>
    <s v="Cédula de ciudadanía"/>
    <n v="1000899734"/>
    <s v="Natigiraldo1802@gmail.com"/>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NATALIA ISABEL CARDONA ZAPATA"/>
    <s v="Cédula de ciudadanía"/>
    <n v="1017256727"/>
    <s v="nataliacardona220176@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Natalia Marín Giraldo"/>
    <s v="Cédula de ciudadanía"/>
    <n v="1001131543"/>
    <m/>
    <s v="Esudiante Pregrado "/>
    <s v="Ingeniería Mecatrónica "/>
    <m/>
    <s v="Facultad de Ingenierías"/>
    <s v="Misional"/>
    <x v="0"/>
    <s v="Reunión Anual Unión Geofísica Mexicana 2021 (RAUGM 2021)en la ciudad de Guadalajara, Jalisco en México."/>
    <x v="0"/>
    <m/>
    <s v="Octubre"/>
    <n v="44500"/>
    <n v="44504"/>
    <n v="5"/>
    <m/>
    <s v="N"/>
    <s v="Evento"/>
    <m/>
    <s v="Mexico"/>
    <s v="Jalisco"/>
    <s v="Internacional"/>
    <s v="Presencial"/>
    <m/>
    <m/>
    <m/>
    <n v="3929375"/>
    <m/>
    <m/>
    <s v="N"/>
    <m/>
    <s v="N"/>
    <m/>
    <m/>
  </r>
  <r>
    <x v="0"/>
    <s v="NATALIA MEJÍA BEDOYA"/>
    <s v="Cédula de ciudadanía"/>
    <n v="1042773341"/>
    <s v="nataandreamb@hotmail.com"/>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Natalia Meza_x000a_Uribe"/>
    <s v="Cédula de ciudadanía"/>
    <n v="1054571247"/>
    <m/>
    <s v="Esudiante Pregrado "/>
    <s v="Ingeniería Biomédica "/>
    <m/>
    <s v="Facultad de Ciencias Exactas y Aplicadas"/>
    <s v="Misional"/>
    <x v="0"/>
    <s v="2do CONGRESO INTERNACIONAL DE INGENIERIA  BIOMEDICA Y BIOINGENIERIA (CI-IB&amp;BI)”"/>
    <x v="0"/>
    <m/>
    <s v="Octubre"/>
    <n v="44482"/>
    <n v="44484"/>
    <n v="3"/>
    <s v="IB&amp;BI Red Nacional de Programas de Ingeniería Boimedica y Bioingeniería"/>
    <s v="N"/>
    <s v="Evento"/>
    <m/>
    <s v="Colombia"/>
    <s v="Bogota"/>
    <s v="Nacional"/>
    <s v="Virtual"/>
    <m/>
    <m/>
    <n v="30000"/>
    <m/>
    <m/>
    <n v="832"/>
    <s v="N"/>
    <m/>
    <s v="N"/>
    <s v="N/A"/>
    <m/>
  </r>
  <r>
    <x v="0"/>
    <s v="NELSON ANDRES ANGULO JIMENEZ"/>
    <s v="Cédula de ciudadanía"/>
    <n v="1000207336"/>
    <s v="Nelsonangulo250663@cor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2"/>
    <s v="Nichol Sánchez Lenis"/>
    <s v="Cédula de ciudadanía"/>
    <n v="1000407132"/>
    <s v="nicholsanchez301729@correo.itm.edu.co"/>
    <s v="Estudiante Pregrado "/>
    <s v="Ingeniería Biomédica "/>
    <m/>
    <s v="Facultad de Ciencias Exactas y Aplicadas"/>
    <s v="Misional"/>
    <x v="0"/>
    <s v="Intercambio Académico "/>
    <x v="3"/>
    <s v="N/A"/>
    <s v="Septiembre"/>
    <n v="44417"/>
    <n v="44540"/>
    <s v="1 semestre "/>
    <s v="Universidad de la frontera,Universidad El Bosque"/>
    <s v="S"/>
    <s v="E-movies"/>
    <s v="OUI 2021-1"/>
    <s v="Chile,Colombia"/>
    <m/>
    <s v="Internacional"/>
    <s v="Virtual"/>
    <m/>
    <m/>
    <m/>
    <m/>
    <m/>
    <m/>
    <m/>
    <m/>
    <m/>
    <m/>
    <s v="Convocatoria eMOVIES -OUI 2021-1"/>
  </r>
  <r>
    <x v="0"/>
    <s v="NICOLAS ORTIZ GONZALEZ"/>
    <s v="Cédula de ciudadanía"/>
    <n v="1001419846"/>
    <s v="nicolasortiz309383@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NICOLAS OSPINA CALLE"/>
    <s v="Cédula de ciudadanía"/>
    <n v="1000535735"/>
    <s v="nicolasospina310493@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NICOLAS VALLECILLA BELTRAN"/>
    <s v="Cédula de ciudadanía"/>
    <n v="1152466243"/>
    <s v="nicolasvallecilla230051@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NURY MILENA ROLDAN ZAPATA"/>
    <s v="Cédula de ciudadanía"/>
    <n v="1007222304"/>
    <s v="nuryroldan251504@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ORBEY AGUIRRE GARCÍA"/>
    <s v="Cédula de ciudadanía"/>
    <n v="1193495054"/>
    <s v="orbeyaguirre273403@correo.itm.edu.co"/>
    <s v="Estudiante"/>
    <s v="Tecnolog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PABLO CORREA"/>
    <s v="Cédula de ciudadanía"/>
    <n v="8028802"/>
    <s v="pablocorrea8802@correo.itm.edu.co"/>
    <s v="Docente (Académico)"/>
    <s v="Departamento de Diseño "/>
    <m/>
    <s v="Facultad de Artes y Humanidades"/>
    <m/>
    <x v="3"/>
    <s v="Escuela Internacional de Diseño y Creaciòn 2021"/>
    <x v="1"/>
    <m/>
    <s v="Septiembre"/>
    <s v="9/27/2021"/>
    <n v="44206"/>
    <n v="5"/>
    <s v="UADEC -FUBA -USB -UNAL- EAFIT"/>
    <s v="S"/>
    <s v="Convenio especifico"/>
    <m/>
    <s v="Colombia  - Mèxico"/>
    <s v="Medellìn - Coahuila"/>
    <s v="Internacional"/>
    <s v="Virtual"/>
    <m/>
    <m/>
    <m/>
    <m/>
    <m/>
    <m/>
    <m/>
    <m/>
    <m/>
    <m/>
    <m/>
  </r>
  <r>
    <x v="0"/>
    <s v="PAMELA VIANA (TALLER SISTÉMICO) ALTERNANCIA"/>
    <s v="Cédula de ciudadanía"/>
    <n v="1020393619"/>
    <s v="pamelaviana44@gmail.com"/>
    <s v="Docente y estudiante"/>
    <s v="Departamento de Diseño "/>
    <m/>
    <s v="Facultad de Artes y Humanidades"/>
    <m/>
    <x v="10"/>
    <s v="Escuela Internacional de Diseño y Creaciòn 2021"/>
    <x v="1"/>
    <m/>
    <s v="Septiembre"/>
    <s v="9/27/2021"/>
    <n v="44206"/>
    <n v="5"/>
    <s v="UADEC -FUBA -USB -UNAL- EAFIT"/>
    <s v="S"/>
    <s v="Convenio especifico"/>
    <m/>
    <s v="Colombia  - Mèxico"/>
    <s v="Medellìn - Coahuila"/>
    <s v="Internacional"/>
    <s v="Virtual"/>
    <m/>
    <m/>
    <m/>
    <m/>
    <m/>
    <m/>
    <m/>
    <m/>
    <m/>
    <m/>
    <m/>
  </r>
  <r>
    <x v="0"/>
    <s v="PAOLA ANDREA SANCHEZ GARCIA"/>
    <s v="Cédula de ciudadanía"/>
    <n v="1060587803"/>
    <s v="paolasanchez225541@correo.itm.edu.co"/>
    <s v="Estudiante"/>
    <s v="Ingeniería en Diseño Industrial"/>
    <m/>
    <s v="Facultad de Artes y Humanidades"/>
    <m/>
    <x v="0"/>
    <s v="Escuela Internacional de Diseño y Creaciòn 2021"/>
    <x v="1"/>
    <m/>
    <s v="Septiembre"/>
    <s v="9/20/2021"/>
    <n v="44206"/>
    <n v="10"/>
    <s v="UADEC -FUBA -USB -UNAL- EAFIT"/>
    <s v="S"/>
    <s v="Convenio especifico"/>
    <m/>
    <s v="Colombia  - Mèxico"/>
    <s v="Medellìn - Coahuila"/>
    <s v="Internacional"/>
    <s v="Virtual"/>
    <m/>
    <m/>
    <m/>
    <m/>
    <m/>
    <m/>
    <m/>
    <m/>
    <m/>
    <m/>
    <m/>
  </r>
  <r>
    <x v="0"/>
    <s v="PAOLA ANDREA SANCHEZ GARCIA"/>
    <s v="Cédula de ciudadanía"/>
    <n v="1060587803"/>
    <s v="paolasanchez225541@correo.itm.edu.co"/>
    <s v="Estudiante"/>
    <s v="Ingeniería en Diseño Industrial"/>
    <m/>
    <s v="Facultad de Artes y Humanidades"/>
    <m/>
    <x v="0"/>
    <s v="Escuela Internacional en Transformación Digital 2021"/>
    <x v="1"/>
    <m/>
    <s v="Octubre"/>
    <s v="10/19/2021"/>
    <s v="11/26/2021"/>
    <n v="37"/>
    <s v="UDEA - COLMAYOR -PASCUAL BTAVO- PUCP - USIL -UNAJ"/>
    <s v="S"/>
    <s v="Convenio especifico"/>
    <s v="UI 21-11"/>
    <s v="Argentina - Colombia - Perú"/>
    <s v="Buenos Aires_x000a_Medellìn - Lima"/>
    <s v="Internacional"/>
    <s v="Virtual"/>
    <m/>
    <m/>
    <m/>
    <m/>
    <m/>
    <m/>
    <m/>
    <m/>
    <m/>
    <m/>
    <m/>
  </r>
  <r>
    <x v="0"/>
    <s v="PAULA ALEJANDRA AMAYA SANTANA"/>
    <s v="Cédula de ciudadanía"/>
    <n v="1000990955"/>
    <s v="paulaamaya299903@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PAULA ALEJANDRA TORRIJOS REMICIO"/>
    <s v="Cédula de ciudadanía"/>
    <n v="1009702415"/>
    <s v="paulatorrijos282562@correo.itm.edu.co"/>
    <s v="Egresado"/>
    <s v="Ingeniería de Diseño Industrial"/>
    <m/>
    <s v="Facultad de Artes y Humanidades"/>
    <m/>
    <x v="5"/>
    <s v="Escuela Internacional de Diseño y Creaciòn 2021"/>
    <x v="1"/>
    <m/>
    <s v="Septiembre"/>
    <s v="9/27/2021"/>
    <n v="44206"/>
    <n v="5"/>
    <s v="UADEC -FUBA -USB -UNAL- EAFIT"/>
    <s v="S"/>
    <s v="Convenio especifico"/>
    <m/>
    <s v="Colombia  - Mèxico"/>
    <s v="Medellìn - Coahuila"/>
    <s v="Internacional"/>
    <s v="Virtual"/>
    <m/>
    <m/>
    <m/>
    <m/>
    <m/>
    <m/>
    <m/>
    <m/>
    <m/>
    <m/>
    <m/>
  </r>
  <r>
    <x v="0"/>
    <s v="PAULA ANDREA BEDOYA ROJAS"/>
    <s v="Cédula de ciudadanía"/>
    <n v="1001235396"/>
    <s v="paulabedoya302635@correo.itm.edu.co"/>
    <s v="Estudiante"/>
    <s v="Tecnolog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PAULA ANDREA GRAJALES HERNANDEZ"/>
    <s v="Cédula de ciudadanía"/>
    <n v="1036666080"/>
    <s v="paulagrajales286497@correo.itm.edu.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Paulo Augusto Castaño Osorio"/>
    <s v="Cédula de ciudadanía"/>
    <n v="75098204"/>
    <m/>
    <s v="Estudiante Pregrado"/>
    <m/>
    <m/>
    <m/>
    <m/>
    <x v="0"/>
    <s v="Intercambio en el marco de CCYK con el Cesa para que los estudiantes cursen Electivas en dicha Institución"/>
    <x v="2"/>
    <m/>
    <s v="Febrero"/>
    <n v="44255"/>
    <n v="44344"/>
    <n v="90"/>
    <s v="Universidad Cesa"/>
    <s v="S"/>
    <s v="CCYK"/>
    <m/>
    <s v="Colombia"/>
    <s v="Bogotá"/>
    <s v="Nacional"/>
    <s v="Virtual"/>
    <m/>
    <m/>
    <m/>
    <m/>
    <m/>
    <m/>
    <m/>
    <m/>
    <m/>
    <m/>
    <m/>
  </r>
  <r>
    <x v="0"/>
    <s v="Quintero Bustamante Elvis Davinson"/>
    <s v="Cédula de ciudadanía"/>
    <n v="1152449071"/>
    <m/>
    <s v="Esudiante Pregrado "/>
    <s v="Artes de la Grabación y Producción Musical"/>
    <m/>
    <s v="Facultad de Artes y Humanidades"/>
    <s v="Misional"/>
    <x v="0"/>
    <s v="La Audio Engineering Society Sección Colombia, invita a toda la comunidad académica, sector productivo, ingenieros, productores musicales y grupos de investigación interesados en el área de la ingeniería de audio, el sonido y la producción sonora a participar en el ciclo de ponencias de la Conferencia Latinoamericana AES LAC 2021 a realizarse de manera virtual desde la ciudad de Medellín – Colombia."/>
    <x v="0"/>
    <s v="CONFERENCIA LATINOAMERICANA AES LAC 2021 ORGANIZADO LA AUDIO ENGINEERING SOCIETY SECCIÓN COLOMBIA"/>
    <s v="Febrero"/>
    <n v="44454"/>
    <n v="44456"/>
    <n v="3"/>
    <m/>
    <s v="N"/>
    <s v="Evento"/>
    <m/>
    <s v="Colombia"/>
    <s v="Medellín"/>
    <s v="Nacional"/>
    <s v="Virtual"/>
    <s v="N/A"/>
    <m/>
    <s v="10 usd"/>
    <m/>
    <m/>
    <n v="815"/>
    <s v="N"/>
    <m/>
    <s v="N"/>
    <m/>
    <m/>
  </r>
  <r>
    <x v="0"/>
    <s v="Raúl Antonio Ortega López"/>
    <s v="Cédula de ciudadanía"/>
    <n v="70514880"/>
    <m/>
    <s v="Docente Ocasional"/>
    <m/>
    <m/>
    <s v="Facultad de Ciencias Económicas y Administrativas"/>
    <s v="Misional"/>
    <x v="1"/>
    <s v="RETO INNOVAWORLD"/>
    <x v="7"/>
    <m/>
    <s v="Noviembre"/>
    <n v="44529"/>
    <n v="44535"/>
    <n v="7"/>
    <m/>
    <s v="N"/>
    <s v="Convenio especifico"/>
    <m/>
    <s v="Mexico"/>
    <s v="Veracruz"/>
    <s v="Internacional"/>
    <s v="Presencial"/>
    <m/>
    <m/>
    <m/>
    <n v="4630523"/>
    <m/>
    <m/>
    <s v="N"/>
    <m/>
    <s v="N"/>
    <m/>
    <m/>
  </r>
  <r>
    <x v="0"/>
    <s v="Restrepo Correa Sebastián"/>
    <s v="Cédula de ciudadanía"/>
    <n v="1017231231"/>
    <m/>
    <s v="Esudiante Pregrado "/>
    <s v="Artes de la Grabación y Producción Musical"/>
    <m/>
    <s v="Facultad de Artes y Humanidades"/>
    <s v="Misional"/>
    <x v="0"/>
    <s v="La Audio Engineering Society Sección Colombia, invita a toda la comunidad académica, sector productivo, ingenieros, productores musicales y grupos de investigación interesados en el área de la ingeniería de audio, el sonido y la producción sonora a participar en el ciclo de ponencias de la Conferencia Latinoamericana AES LAC 2021 a realizarse de manera virtual desde la ciudad de Medellín – Colombia."/>
    <x v="0"/>
    <s v="CONFERENCIA LATINOAMERICANA AES LAC 2021 ORGANIZADO LA AUDIO ENGINEERING SOCIETY SECCIÓN COLOMBIA"/>
    <s v="Marzo"/>
    <n v="44454"/>
    <n v="44456"/>
    <n v="3"/>
    <m/>
    <s v="N"/>
    <s v="Evento"/>
    <m/>
    <s v="Colombia"/>
    <s v="Medellín"/>
    <s v="Nacional"/>
    <s v="Virtual"/>
    <s v="N/A"/>
    <m/>
    <s v="10 usd"/>
    <m/>
    <m/>
    <n v="815"/>
    <s v="N"/>
    <m/>
    <s v="N"/>
    <m/>
    <m/>
  </r>
  <r>
    <x v="0"/>
    <s v="RICARDHO RESTREPO PALACIO"/>
    <s v="Cédula de ciudadanía"/>
    <n v="1000875003"/>
    <s v="ricardhorestrepo303337@correo.itm.edu.co"/>
    <s v="Estudiante"/>
    <s v="Tecnolog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RICHARD PINO"/>
    <s v="Cédula de ciudadanía"/>
    <n v="1035852262"/>
    <s v="r.pino25@pascualbravo.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ROBINSON ACEVEDO OSPINA"/>
    <s v="Cédula de ciudadanía"/>
    <n v="1037640325"/>
    <s v="robinsonacevedo191353@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RODRIGO ANDRÉS DUQUE PELAEZ"/>
    <s v="Cédula de ciudadanía"/>
    <n v="1017144186"/>
    <s v="Rodrigoduque127629@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Roger Alexander Martinez"/>
    <s v="Cédula de ciudadanía"/>
    <n v="1040260199"/>
    <m/>
    <s v="Estudiante Posgrado"/>
    <s v="Doctorado en Ingeniería"/>
    <m/>
    <s v="Facultad de Ingenierías"/>
    <s v="Misional"/>
    <x v="0"/>
    <s v="ESTANCIA DE INVESTIGACIÓN"/>
    <x v="9"/>
    <s v="la Unidad Académica de Ingeniería Eléctrica de la Universidad Autónoma de Zacatecas, ubicada en Zacatecas, México se complace en aceptar la realización de la ESTANCIA DE INVESTIGACIÓN, bajo la dirección de la Dra. Atziry Magaly Ramírez Aguilera, por parte de Roger Alexander Martínez Ciro, alumno del programa del Doctorado en Ingeniería del Instituto Tecnológico Metropolitano (ITM) de Medellín, Colombia. Dicha estancia se llevará a cabo en formato VIRTUAL, entre los días 1 de octubre al 31 de diciembre de 2021 (duración de 3 meses)."/>
    <s v="Octubre"/>
    <n v="44470"/>
    <n v="44561"/>
    <n v="92"/>
    <m/>
    <s v="N"/>
    <s v="Convenio especifico"/>
    <m/>
    <s v="México"/>
    <s v="Zacatecas"/>
    <s v="Internacional"/>
    <s v="Virtual"/>
    <m/>
    <m/>
    <m/>
    <m/>
    <m/>
    <m/>
    <m/>
    <m/>
    <m/>
    <m/>
    <m/>
  </r>
  <r>
    <x v="0"/>
    <s v="Rosa Maria_x000a_Idarraga Restrepo"/>
    <s v="Cédula de ciudadanía"/>
    <n v="1007767601"/>
    <m/>
    <s v="Esudiante Pregrado "/>
    <s v="Ingeniería Biomédica "/>
    <m/>
    <s v="Facultad de Ciencias Exactas y Aplicadas"/>
    <s v="Misional"/>
    <x v="0"/>
    <s v="2do CONGRESO INTERNACIONAL DE INGENIERIA  BIOMEDICA Y BIOINGENIERIA (CI-IB&amp;BI)”"/>
    <x v="0"/>
    <m/>
    <s v="Octubre"/>
    <n v="44482"/>
    <n v="44484"/>
    <n v="3"/>
    <s v="IB&amp;BI Red Nacional de Programas de Ingeniería Boimedica y Bioingeniería"/>
    <s v="N"/>
    <s v="Evento"/>
    <m/>
    <s v="Colombia"/>
    <s v="Bogota"/>
    <s v="Nacional"/>
    <s v="Virtual"/>
    <m/>
    <m/>
    <n v="30000"/>
    <m/>
    <m/>
    <n v="832"/>
    <s v="N"/>
    <m/>
    <s v="N"/>
    <s v="N/A"/>
    <m/>
  </r>
  <r>
    <x v="0"/>
    <s v="ROSEMBERG GÓMEZ MORALES"/>
    <s v="Cédula de ciudadanía"/>
    <n v="1026135284"/>
    <s v="rosemberggomez229946@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RUBEN DARIO RESTREPO GALVIS"/>
    <s v="Cédula de ciudadanía"/>
    <n v="1017202661"/>
    <s v="rubenrestrepo253145@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RUBÉN ESTEBAN AREIZA RAMÍREZ"/>
    <s v="Cédula de ciudadanía"/>
    <n v="1214748261"/>
    <s v="Rubenareiza255731@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Ruben Fonnegra"/>
    <s v="Cédula de ciudadanía"/>
    <n v="1017211304"/>
    <m/>
    <s v="Estudiante Posgrado"/>
    <s v="Doctorado en Ingeniería"/>
    <m/>
    <s v="Facultad de Ingenierías"/>
    <s v="Misional"/>
    <x v="0"/>
    <s v="2do CONGRESO INTERNACIONAL DE INGENIERIA  BIOMEDICA Y BIOINGENIERIA (CI-IB&amp;BI)”"/>
    <x v="0"/>
    <m/>
    <s v="Octubre"/>
    <n v="44482"/>
    <n v="44484"/>
    <n v="3"/>
    <s v="IB&amp;BI Red Nacional de Programas de Ingeniería Boimedica y Bioingeniería"/>
    <s v="N"/>
    <s v="Evento"/>
    <m/>
    <s v="Colombia"/>
    <s v="Bogota"/>
    <s v="Nacional"/>
    <s v="Virtual"/>
    <m/>
    <m/>
    <n v="30000"/>
    <m/>
    <m/>
    <n v="832"/>
    <s v="N"/>
    <m/>
    <s v="N"/>
    <s v="N/A"/>
    <m/>
  </r>
  <r>
    <x v="0"/>
    <s v="RUT EMILY DEL VALLE PÉREZ NOVOA"/>
    <s v="Cédula de ciudadanía"/>
    <n v="1126427473"/>
    <s v="rutp5515@gmail.com"/>
    <s v="Estudiante"/>
    <s v="Ingeniería en Diseño Industrial"/>
    <m/>
    <s v="Facultad de Artes y Humanidades"/>
    <m/>
    <x v="0"/>
    <s v="Escuela Internacional de Diseño y Creaciòn 2021"/>
    <x v="1"/>
    <m/>
    <s v="Septiembre"/>
    <s v="09/20/2021"/>
    <s v="09/24/2021"/>
    <n v="5"/>
    <s v="UADEC -FUBA -USB -UNAL- EAFIT"/>
    <s v="S"/>
    <s v="Convenio especifico"/>
    <m/>
    <s v="Colombia  - Mèxico"/>
    <s v="Medellìn - Coahuila"/>
    <s v="Internacional"/>
    <s v="Virtual"/>
    <m/>
    <m/>
    <m/>
    <m/>
    <m/>
    <m/>
    <m/>
    <m/>
    <m/>
    <m/>
    <m/>
  </r>
  <r>
    <x v="0"/>
    <s v="Salgado Gil Andrés Felipe"/>
    <s v="Cédula de ciudadanía"/>
    <n v="1000752727"/>
    <m/>
    <s v="Esudiante Pregrado "/>
    <s v="Tecnología en Informática Musical "/>
    <m/>
    <s v="Facultad de Artes y Humanidades"/>
    <s v="Misional"/>
    <x v="0"/>
    <s v="La Audio Engineering Society Sección Colombia, invita a toda la comunidad académica, sector productivo, ingenieros, productores musicales y grupos de investigación interesados en el área de la ingeniería de audio, el sonido y la producción sonora a participar en el ciclo de ponencias de la Conferencia Latinoamericana AES LAC 2021 a realizarse de manera virtual desde la ciudad de Medellín – Colombia."/>
    <x v="0"/>
    <s v="CONFERENCIA LATINOAMERICANA AES LAC 2021 ORGANIZADO LA AUDIO ENGINEERING SOCIETY SECCIÓN COLOMBIA"/>
    <s v="Octubre"/>
    <n v="44454"/>
    <n v="44456"/>
    <n v="3"/>
    <m/>
    <s v="N"/>
    <s v="Evento"/>
    <m/>
    <s v="Colombia"/>
    <s v="Medellín"/>
    <s v="Nacional"/>
    <s v="Virtual"/>
    <s v="Sonido en vivo"/>
    <m/>
    <s v="10 usd"/>
    <m/>
    <m/>
    <n v="815"/>
    <s v="N"/>
    <m/>
    <s v="N"/>
    <m/>
    <m/>
  </r>
  <r>
    <x v="0"/>
    <s v="Salgado Gil Andrés Felipe"/>
    <s v="Cédula de ciudadanía"/>
    <n v="1000752727"/>
    <m/>
    <s v="Esudiante Pregrado "/>
    <s v="Tecnología en Informática Musical "/>
    <m/>
    <s v="Facultad de Artes y Humanidades"/>
    <s v="Misional"/>
    <x v="0"/>
    <s v="La Audio Engineering Society Sección Colombia, invita a toda la comunidad académica, sector productivo, ingenieros, productores musicales y grupos de investigación interesados en el área de la ingeniería de audio, el sonido y la producción sonora a participar en el ciclo de ponencias de la Conferencia Latinoamericana AES LAC 2021 a realizarse de manera virtual desde la ciudad de Medellín – Colombia."/>
    <x v="0"/>
    <s v="CONFERENCIA LATINOAMERICANA AES LAC 2021 ORGANIZADO LA AUDIO ENGINEERING SOCIETY SECCIÓN COLOMBIA"/>
    <s v="Noviembre"/>
    <n v="44454"/>
    <n v="44456"/>
    <n v="3"/>
    <m/>
    <s v="N"/>
    <s v="Evento"/>
    <m/>
    <s v="Colombia"/>
    <s v="Medellín"/>
    <s v="Nacional"/>
    <s v="Virtual"/>
    <s v="Sonido en vivo"/>
    <m/>
    <s v="10 usd"/>
    <m/>
    <m/>
    <n v="815"/>
    <s v="N"/>
    <m/>
    <s v="N"/>
    <m/>
    <m/>
  </r>
  <r>
    <x v="0"/>
    <s v="SALOME ORREGO LOPEZ"/>
    <s v="Cédula de ciudadanía"/>
    <n v="1001227036"/>
    <s v="salomeorrego297089@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SAMANTA BEDOYA"/>
    <s v="Cédula de ciudadanía"/>
    <n v="1036674352"/>
    <s v="Samantabedoya@gamil.com"/>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SAMUEL FRANCO FRANCO"/>
    <s v="Cédula de ciudadanía"/>
    <n v="1000899674"/>
    <s v="samuelfranco309671@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SANTIAGO ALEXIS MARIN ARCILA"/>
    <s v="Cédula de ciudadanía"/>
    <n v="1000305841"/>
    <s v="Santiagomarin298497@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SANTIAGO ANDRES VILLEGAS ARROYAVE"/>
    <s v="Cédula de ciudadanía"/>
    <n v="1152222431"/>
    <s v="santiville98@gmail.com"/>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SANTIAGO ARROYAVE MARTINEZ"/>
    <s v="Cédula de ciudadanía"/>
    <n v="1006947467"/>
    <s v="santiagoarroyave284130@correo.itm.edu.co"/>
    <s v="Estudiante"/>
    <s v="Tecnolog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SANTIAGO CORRALES TABORDA"/>
    <s v="Cédula de ciudadanía"/>
    <n v="1001419027"/>
    <s v="santiagocorrales296835@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SANTIAGO DÍAZ AGUIRRE"/>
    <s v="Cédula de ciudadanía"/>
    <n v="1214739861"/>
    <s v="santiagodiaz236758@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SANTIAGO FRANCO"/>
    <s v="Cédula de ciudadanía"/>
    <n v="1152444068"/>
    <s v="SANTIAGOFRANCO1226@GMAIL.COM"/>
    <s v="Docente (Académico)"/>
    <s v="Departamento de Diseño "/>
    <m/>
    <s v="Facultad de Artes y Humanidades"/>
    <m/>
    <x v="3"/>
    <s v="Escuela Internacional de Diseño y Creaciòn 2021"/>
    <x v="1"/>
    <m/>
    <s v="Septiembre"/>
    <s v="9/27/2021"/>
    <n v="44206"/>
    <n v="5"/>
    <s v="UADEC -FUBA -USB -UNAL- EAFIT"/>
    <s v="S"/>
    <s v="Convenio especifico"/>
    <m/>
    <s v="Colombia  - Mèxico"/>
    <s v="Medellìn - Coahuila"/>
    <s v="Internacional"/>
    <s v="Virtual"/>
    <m/>
    <m/>
    <m/>
    <m/>
    <m/>
    <m/>
    <m/>
    <m/>
    <m/>
    <m/>
    <m/>
  </r>
  <r>
    <x v="0"/>
    <s v="Santiago Gámez Moncada"/>
    <s v="Cédula de ciudadanía"/>
    <n v="1000394729"/>
    <m/>
    <s v="Esudiante Pregrado "/>
    <s v="Artes de la Grabación y Producción Musical"/>
    <m/>
    <s v="Facultad de Artes y Humanidades"/>
    <s v="Misional"/>
    <x v="0"/>
    <s v="La Audio Engineering Society Sección Colombia, invita a toda la comunidad académica, sector productivo, ingenieros, productores musicales y grupos de investigación interesados en el área de la ingeniería de audio, el sonido y la producción sonora a participar en el ciclo de ponencias de la Conferencia Latinoamericana AES LAC 2021 a realizarse de manera virtual desde la ciudad de Medellín – Colombia."/>
    <x v="0"/>
    <s v="CONFERENCIA LATINOAMERICANA AES LAC 2021 ORGANIZADO LA AUDIO ENGINEERING SOCIETY SECCIÓN COLOMBIA"/>
    <s v="Febrero"/>
    <n v="44454"/>
    <n v="44456"/>
    <n v="3"/>
    <m/>
    <s v="N"/>
    <s v="Evento"/>
    <m/>
    <s v="Colombia"/>
    <s v="Medellín"/>
    <s v="Nacional"/>
    <s v="Virtual"/>
    <s v="Estudiante de semillero"/>
    <m/>
    <s v="10 usd"/>
    <m/>
    <m/>
    <n v="815"/>
    <s v="N"/>
    <m/>
    <s v="N"/>
    <m/>
    <m/>
  </r>
  <r>
    <x v="0"/>
    <s v="Santiago Gaviria Díaz"/>
    <s v="Cédula de ciudadanía"/>
    <n v="1036683261"/>
    <m/>
    <s v="Esudiante Pregrado "/>
    <s v="Ingeniería Biomédica "/>
    <m/>
    <s v="Facultad de Ciencias Exactas y Aplicadas"/>
    <s v="Misional"/>
    <x v="0"/>
    <s v="2do CONGRESO INTERNACIONAL DE INGENIERIA  BIOMEDICA Y BIOINGENIERIA (CI-IB&amp;BI)”"/>
    <x v="0"/>
    <m/>
    <s v="Octubre"/>
    <n v="44482"/>
    <n v="44484"/>
    <n v="3"/>
    <s v="IB&amp;BI Red Nacional de Programas de Ingeniería Boimedica y Bioingeniería"/>
    <s v="N"/>
    <s v="Evento"/>
    <m/>
    <s v="Colombia"/>
    <s v="Bogota"/>
    <s v="Nacional"/>
    <s v="Virtual"/>
    <m/>
    <m/>
    <n v="30000"/>
    <m/>
    <m/>
    <n v="832"/>
    <s v="N"/>
    <m/>
    <s v="N"/>
    <s v="N/A"/>
    <m/>
  </r>
  <r>
    <x v="0"/>
    <s v="SANTIAGO JIMENEZ OSORIO"/>
    <s v="Cédula de ciudadanía"/>
    <n v="1035435594"/>
    <s v="santiagojimenez225740@correo.itm.edu.co"/>
    <s v="Estudiante"/>
    <s v="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Santiago Mena_x000a_Suárez"/>
    <s v="Cédula de ciudadanía"/>
    <n v="1037639362"/>
    <m/>
    <s v="Esudiante Pregrado "/>
    <s v="Ingeniería Biomédica "/>
    <m/>
    <s v="Facultad de Ciencias Exactas y Aplicadas"/>
    <s v="Misional"/>
    <x v="1"/>
    <s v="2do CONGRESO INTERNACIONAL DE INGENIERIA  BIOMEDICA Y BIOINGENIERIA (CI-IB&amp;BI)”"/>
    <x v="0"/>
    <m/>
    <s v="Octubre"/>
    <n v="44482"/>
    <n v="44484"/>
    <n v="3"/>
    <s v="IB&amp;BI Red Nacional de Programas de Ingeniería Boimedica y Bioingeniería"/>
    <s v="N"/>
    <s v="Evento"/>
    <m/>
    <s v="Colombia"/>
    <s v="Bogota"/>
    <s v="Nacional"/>
    <s v="Virtual"/>
    <m/>
    <m/>
    <n v="80000"/>
    <m/>
    <m/>
    <n v="832"/>
    <s v="N"/>
    <m/>
    <s v="N"/>
    <s v="N/A"/>
    <m/>
  </r>
  <r>
    <x v="0"/>
    <s v="SANTIAGO PARRA MONTES"/>
    <s v="Cédula de ciudadanía"/>
    <n v="1216726764"/>
    <s v="zars645@gmail.com"/>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Santiago Pasos Muñoz "/>
    <s v="Cédula de ciudadanía"/>
    <n v="1000757375"/>
    <s v="santiagopasos279677@correo.itm.edu.co"/>
    <s v="Esudiante Pregrado "/>
    <s v="Tecnología en Análisis de Costos y Presupuestos - Presencial"/>
    <m/>
    <s v="Facultad de Ciencias Económicas y Administrativas"/>
    <m/>
    <x v="0"/>
    <s v="Cátedra Intercutltual para la Ciudadanía Global"/>
    <x v="1"/>
    <m/>
    <s v="Mayo - dociembre"/>
    <n v="44326"/>
    <n v="44540"/>
    <n v="280"/>
    <s v="DELFIN"/>
    <s v="S"/>
    <s v="DELFIN"/>
    <m/>
    <s v="México "/>
    <m/>
    <s v="Internacional"/>
    <s v="Virtual"/>
    <m/>
    <m/>
    <m/>
    <m/>
    <m/>
    <m/>
    <m/>
    <m/>
    <m/>
    <m/>
    <m/>
  </r>
  <r>
    <x v="0"/>
    <s v="SANTIAGO PULGARIN OSPINA"/>
    <s v="Cédula de ciudadanía"/>
    <n v="1001639788"/>
    <s v="santiagopulgarin250178@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SANTIAGO QUINTERO FLOREZ"/>
    <s v="Cédula de ciudadanía"/>
    <n v="1000402865"/>
    <s v="santiagoquintero314497@correo.itm.edu.co"/>
    <s v="Estudiante"/>
    <s v="Tecnolog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SANTIAGO RAMÍREZ MORALES"/>
    <s v="Cédula de ciudadanía"/>
    <n v="1036675106"/>
    <s v="sramirz09@gmail.com"/>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Santiago Sepulveda"/>
    <s v="Cédula de ciudadanía"/>
    <n v="1152219783"/>
    <m/>
    <s v="Esudiante Pregrado "/>
    <s v="Tecnología en Análisis de Costos y Presupuestos - Presencial"/>
    <m/>
    <s v="Facultad de Ciencias Económicas y Administrativas"/>
    <s v="Misional"/>
    <x v="0"/>
    <s v="Presentación d e ponencia en XXIII Encuentro Nacional y XVII internacional de Semilleros de Investigacióńn REDCOLSI"/>
    <x v="0"/>
    <m/>
    <s v="Noviembre"/>
    <n v="44502"/>
    <n v="44505"/>
    <n v="4"/>
    <m/>
    <s v="N"/>
    <s v="Evento"/>
    <m/>
    <s v="Colombia"/>
    <s v="Medellín"/>
    <s v="Nacional"/>
    <s v="Virtual"/>
    <m/>
    <m/>
    <n v="85000"/>
    <m/>
    <m/>
    <m/>
    <s v="N"/>
    <m/>
    <s v="N"/>
    <m/>
    <m/>
  </r>
  <r>
    <x v="0"/>
    <s v="SANTIAGO VELASQUEZ HERRERA"/>
    <s v="Cédula de ciudadanía"/>
    <n v="1022100338"/>
    <s v="santi05vel@hotmail.com"/>
    <s v="Estudiante"/>
    <s v="Tecnolog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Sara Cañaveral Uribe"/>
    <s v="Cédula de ciudadanía"/>
    <n v="1039024484"/>
    <m/>
    <s v="Estudiante Posgrado"/>
    <s v="Maestría en Automatización y Control Industrial "/>
    <m/>
    <s v="Facultad de Ingenierías"/>
    <s v="Misional"/>
    <x v="0"/>
    <s v="2do CONGRESO INTERNACIONAL DE INGENIERIA  BIOMEDICA Y BIOINGENIERIA (CI-IB&amp;BI)”"/>
    <x v="0"/>
    <m/>
    <s v="Octubre"/>
    <n v="44482"/>
    <n v="44484"/>
    <n v="3"/>
    <s v="IB&amp;BI Red Nacional de Programas de Ingeniería Boimedica y Bioingeniería"/>
    <s v="N"/>
    <s v="Evento"/>
    <m/>
    <s v="Colombia"/>
    <s v="Bogota"/>
    <s v="Nacional"/>
    <s v="Virtual"/>
    <m/>
    <m/>
    <n v="30000"/>
    <m/>
    <m/>
    <n v="832"/>
    <s v="N"/>
    <m/>
    <s v="N"/>
    <s v="N/A"/>
    <m/>
  </r>
  <r>
    <x v="0"/>
    <s v="SARA ISABEL LOPEZ MUÑOZ"/>
    <s v="Cédula de ciudadanía"/>
    <n v="1152220399"/>
    <s v="saralopez272557@correo.itm.edu.co"/>
    <s v="Estudiante"/>
    <s v="Ingeniería en Diseño Industrial"/>
    <m/>
    <s v="Facultad de Artes y Humanidades"/>
    <m/>
    <x v="0"/>
    <s v="The Innovation Academy for Women of the Americas"/>
    <x v="1"/>
    <m/>
    <s v="Junio"/>
    <s v="06/14/2021"/>
    <n v="44446"/>
    <n v="26"/>
    <s v="UPSRJ - UNM"/>
    <s v="S"/>
    <s v="Convenio especifico"/>
    <s v="UN 21-12"/>
    <s v="México - EEUU"/>
    <s v="Queretaro_x000a_Nuevo México_x000a_"/>
    <s v="Internacional"/>
    <s v="Virtual"/>
    <m/>
    <m/>
    <m/>
    <m/>
    <m/>
    <m/>
    <m/>
    <m/>
    <m/>
    <m/>
    <m/>
  </r>
  <r>
    <x v="0"/>
    <s v="SARA ISABEL LÓPEZ MUÑOZ"/>
    <s v="Cédula de ciudadanía"/>
    <n v="1152220399"/>
    <s v="saralopez272557@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SARA MARIA MUÑOZ MAZO"/>
    <s v="Cédula de ciudadanía"/>
    <n v="1000292396"/>
    <s v="saramunoz305347@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Sebastián Cano Mazo"/>
    <s v="Cédula de ciudadanía"/>
    <n v="1216718130"/>
    <m/>
    <s v="Esudiante Pregrado "/>
    <s v="Tecnología en Informática Musical "/>
    <m/>
    <s v="Facultad de Artes y Humanidades"/>
    <s v="Misional"/>
    <x v="0"/>
    <s v="La Audio Engineering Society Sección Colombia, invita a toda la comunidad académica, sector productivo, ingenieros, productores musicales y grupos de investigación interesados en el área de la ingeniería de audio, el sonido y la producción sonora a participar en el ciclo de ponencias de la Conferencia Latinoamericana AES LAC 2021 a realizarse de manera virtual desde la ciudad de Medellín – Colombia."/>
    <x v="0"/>
    <s v="CONFERENCIA LATINOAMERICANA AES LAC 2021 ORGANIZADO LA AUDIO ENGINEERING SOCIETY SECCIÓN COLOMBIA"/>
    <s v="Enero"/>
    <n v="44454"/>
    <n v="44456"/>
    <n v="3"/>
    <m/>
    <s v="N"/>
    <s v="Evento"/>
    <m/>
    <s v="Colombia"/>
    <s v="Medellín"/>
    <s v="Nacional"/>
    <s v="Virtual"/>
    <s v="Estudiante de semillero"/>
    <m/>
    <s v="10 usd"/>
    <m/>
    <m/>
    <n v="815"/>
    <s v="N"/>
    <m/>
    <s v="N"/>
    <m/>
    <m/>
  </r>
  <r>
    <x v="0"/>
    <s v="Sebastian Cardona Cardona"/>
    <s v="Tarjeta de Identidad"/>
    <n v="1001652800"/>
    <m/>
    <s v="Estudiante Pregrado"/>
    <m/>
    <m/>
    <m/>
    <m/>
    <x v="0"/>
    <s v="Intercambio en el marco de CCYK con el Cesa para que los estudiantes cursen Electivas en dicha Institución"/>
    <x v="2"/>
    <m/>
    <s v="Febrero"/>
    <n v="44255"/>
    <n v="44344"/>
    <n v="90"/>
    <s v="Universidad Cesa"/>
    <s v="S"/>
    <s v="CCYK"/>
    <m/>
    <s v="Colombia"/>
    <s v="Bogotá"/>
    <s v="Nacional"/>
    <s v="Virtual"/>
    <m/>
    <m/>
    <m/>
    <m/>
    <m/>
    <m/>
    <m/>
    <m/>
    <m/>
    <m/>
    <m/>
  </r>
  <r>
    <x v="0"/>
    <s v="SEBASTIAN CORTES"/>
    <s v="Cédula de ciudadanía"/>
    <n v="1222454358"/>
    <s v="sebastiancortes280878@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SEBASTIAN CORTES SANCHEZ"/>
    <s v="Cédula de ciudadanía"/>
    <n v="1222454358"/>
    <s v="sebastiancortes280878@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3"/>
    <s v="Sebastian Franco Castaño"/>
    <s v="Cédula de ciudadanía"/>
    <n v="1036929802"/>
    <s v="sebastianfranco@itm.edu.co"/>
    <s v="Docente Ocasional"/>
    <s v="Tecnología en Gestión Administrativa - Virtual"/>
    <s v="Administración Tecnológica"/>
    <s v="Facultad de Ciencias Económicas y Administrativas"/>
    <s v="Misional"/>
    <x v="1"/>
    <s v="Congreso Internacional de la Asociación Iberoamericana de Marketing CAIM-2021"/>
    <x v="0"/>
    <s v="Mobile marketing como estrategia creciente de mercadeo: aproximación a un estudio bibliométrico"/>
    <s v="Abril"/>
    <n v="44534"/>
    <s v="04/13/2021"/>
    <n v="1"/>
    <s v="Asociación Iberoamericana de Marketing"/>
    <s v="N"/>
    <s v="Evento"/>
    <s v="NA"/>
    <s v="Virtual"/>
    <s v="Virtual"/>
    <s v="Internacional"/>
    <s v="Virtual"/>
    <s v="Grupo de Investigación en Ciencias Administrativas"/>
    <m/>
    <m/>
    <m/>
    <m/>
    <m/>
    <m/>
    <m/>
    <m/>
    <m/>
    <m/>
  </r>
  <r>
    <x v="0"/>
    <s v="SEBASTIAN MANRIQUE VELASQUEZ"/>
    <s v="Cédula de ciudadanía"/>
    <n v="1037668828"/>
    <s v="Sebastianmanrique279508@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SEBASTIÁN MARTÍNEZ PARRA"/>
    <s v="Cédula de ciudadanía"/>
    <n v="1001132104"/>
    <s v="sebastianmartinez279771@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SEBASTIÁN MARTÍNEZ TORO"/>
    <s v="Cédula de ciudadanía"/>
    <n v="1089096210"/>
    <s v="sebaswhe2@gmail.com"/>
    <s v="Estudiante"/>
    <s v="Tecnolog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SEBASTIAN RODRIGUEZ"/>
    <s v="Cédula de ciudadanía"/>
    <n v="1001851794"/>
    <s v="sebastianroq0@gmail.com"/>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Sebastian Valencia Garzon"/>
    <s v="Cédula de ciudadanía"/>
    <n v="1036661748"/>
    <m/>
    <s v="Esudiante Pregrado "/>
    <s v="Ingeniería de Telecomunicaciones "/>
    <m/>
    <s v="Facultad de Ingenierías"/>
    <s v="Misional"/>
    <x v="0"/>
    <s v="XVII  Encuentro Nacional  de  Óptica  and  VIII  Conferencia  Andina  y  del  Caribe  sobre  Óptica  y  sus aplicaciones (XVII ENO &amp; VIII CANCOA 2021)"/>
    <x v="0"/>
    <s v="ponencia titulada “Optimization and Characterization  of  a  CO2 laser-based  system  for  inscribing  periodic  structures  in  optical fibers waveguides”en  el evento XVII  Encuentro Nacional  de Óptica  and VIII  Conferencia Andina y del Caribe sobre Óptica y sus aplicaciones (XVII ENO &amp; VIII CANCOA 2021)"/>
    <s v="Noviembre"/>
    <n v="44522"/>
    <n v="44526"/>
    <n v="5"/>
    <s v="Universidad Pontificia Bolivariana"/>
    <s v="N"/>
    <s v="Evento"/>
    <m/>
    <s v="Colombia"/>
    <s v="Medellín"/>
    <s v="Nacional"/>
    <s v="Presencial"/>
    <m/>
    <m/>
    <m/>
    <m/>
    <m/>
    <m/>
    <s v="N"/>
    <m/>
    <s v="N"/>
    <m/>
    <m/>
  </r>
  <r>
    <x v="0"/>
    <s v="Sebastián Yepes Largo"/>
    <s v="Cédula de ciudadanía"/>
    <n v="1152686486"/>
    <s v="sebastianyepes236514@correo.itm.edu.co"/>
    <s v="Estudiante Pregrado "/>
    <s v="Ingeniería Biomédica "/>
    <m/>
    <s v="Facultad de Ciencias Exactas y Aplicadas"/>
    <s v="Misional"/>
    <x v="0"/>
    <s v="Pasantia de Investigación"/>
    <x v="12"/>
    <s v="N/A"/>
    <s v="Junio"/>
    <n v="44361"/>
    <n v="44407"/>
    <s v="47 días"/>
    <s v="Universidad Politécnica de Santa Rosa Jáuregui"/>
    <s v="S"/>
    <s v="DELFIN"/>
    <m/>
    <s v="México"/>
    <s v="Querétaro"/>
    <s v="Internacional"/>
    <s v="Presencial"/>
    <m/>
    <m/>
    <m/>
    <m/>
    <m/>
    <m/>
    <m/>
    <m/>
    <m/>
    <m/>
    <s v="Programa Delfín"/>
  </r>
  <r>
    <x v="0"/>
    <s v="Sebastian Yepes Largo "/>
    <s v="Cédula de ciudadanía"/>
    <n v="1152686486"/>
    <s v="sebastianyepes236514@correo.itm.edu.co"/>
    <s v="Esudiante Pregrado "/>
    <s v="Ingeniería Biomédica "/>
    <m/>
    <s v="Facultad de Ciencias Exactas y Aplicadas"/>
    <m/>
    <x v="0"/>
    <s v="Movilidad académica con elproyecto de investigación titulado “Estudio de la estimación No-invasiva decontenido  de  Lípidos  en  Sangre  por  Medio  de  Análisis  de  ImpedanciaBioeléctrica”"/>
    <x v="9"/>
    <m/>
    <s v="Marzo"/>
    <n v="44256"/>
    <n v="44347"/>
    <n v="92"/>
    <s v="Universidad SantaRosa De Jauregui"/>
    <s v="S"/>
    <s v="DELFIN"/>
    <s v="UI 18-11"/>
    <s v="México"/>
    <s v="Querétaro"/>
    <s v="Internacional"/>
    <s v="Presencial"/>
    <m/>
    <m/>
    <m/>
    <s v="SI"/>
    <s v="$2,816,430"/>
    <m/>
    <m/>
    <s v="Se considera el Producto en retribución exigido que se le exije a la comunidad academica del ITM por las movilidades aprobadas."/>
    <m/>
    <m/>
    <m/>
  </r>
  <r>
    <x v="0"/>
    <s v="Sebastián Yepes Velásquez "/>
    <s v="Cédula de ciudadanía"/>
    <n v="1036672763"/>
    <m/>
    <s v="Esudiante Pregrado "/>
    <s v="Tecnología en Informática Musical "/>
    <m/>
    <s v="Facultad de Artes y Humanidades"/>
    <s v="Misional"/>
    <x v="0"/>
    <s v="La Audio Engineering Society Sección Colombia, invita a toda la comunidad académica, sector productivo, ingenieros, productores musicales y grupos de investigación interesados en el área de la ingeniería de audio, el sonido y la producción sonora a participar en el ciclo de ponencias de la Conferencia Latinoamericana AES LAC 2021 a realizarse de manera virtual desde la ciudad de Medellín – Colombia."/>
    <x v="0"/>
    <s v="CONFERENCIA LATINOAMERICANA AES LAC 2021 ORGANIZADO LA AUDIO ENGINEERING SOCIETY SECCIÓN COLOMBIA"/>
    <s v="Julio"/>
    <n v="44454"/>
    <n v="44456"/>
    <n v="3"/>
    <m/>
    <s v="N"/>
    <s v="Evento"/>
    <m/>
    <s v="Colombia"/>
    <s v="Medellín"/>
    <s v="Nacional"/>
    <s v="Virtual"/>
    <s v="Estudiante de semillero"/>
    <m/>
    <s v="10 usd"/>
    <m/>
    <m/>
    <n v="815"/>
    <s v="N"/>
    <m/>
    <s v="N"/>
    <m/>
    <m/>
  </r>
  <r>
    <x v="0"/>
    <s v="SEBASTIAN ZAPATA"/>
    <s v="Cédula de ciudadanía"/>
    <n v="1038771324"/>
    <s v="sebastianzapata302777@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sebastian_x000a_Yepes largo"/>
    <s v="Cédula de ciudadanía"/>
    <n v="1152686486"/>
    <m/>
    <s v="Esudiante Pregrado "/>
    <s v="Ingeniería Biomédica "/>
    <m/>
    <s v="Facultad de Ciencias Exactas y Aplicadas"/>
    <s v="Misional"/>
    <x v="0"/>
    <s v="2do CONGRESO INTERNACIONAL DE INGENIERIA  BIOMEDICA Y BIOINGENIERIA (CI-IB&amp;BI)”"/>
    <x v="0"/>
    <m/>
    <s v="Octubre"/>
    <n v="44482"/>
    <n v="44484"/>
    <n v="3"/>
    <s v="IB&amp;BI Red Nacional de Programas de Ingeniería Boimedica y Bioingeniería"/>
    <s v="N"/>
    <s v="Evento"/>
    <m/>
    <s v="Colombia"/>
    <s v="Bogota"/>
    <s v="Nacional"/>
    <s v="Virtual"/>
    <m/>
    <m/>
    <n v="30000"/>
    <m/>
    <m/>
    <n v="832"/>
    <s v="N"/>
    <m/>
    <s v="N"/>
    <s v="N/A"/>
    <m/>
  </r>
  <r>
    <x v="0"/>
    <s v="Sergio Andrés Escudero Ramírez "/>
    <s v="Cédula de ciudadanía"/>
    <n v="1020475169"/>
    <m/>
    <s v="Esudiante Pregrado "/>
    <s v="Ingeniería de Sistemas "/>
    <m/>
    <s v="Facultad de Ingenierías"/>
    <m/>
    <x v="0"/>
    <s v="Pograma KOSPIE - Jóvenes Ingenieros: estudiantes ganadores de esta iniciativa liderada por el DAAD y el ICETEX gracias a su excelente rendimiento académico y en idiomas, se encuentran en Alemnania realizando un semestre académico y una práctica profesional "/>
    <x v="2"/>
    <m/>
    <s v="Octubre"/>
    <n v="43840"/>
    <s v="07/30/2021"/>
    <n v="300"/>
    <s v="Tecnische Universitat Dresden "/>
    <s v="S"/>
    <s v="DAAD"/>
    <s v="OI 18-04"/>
    <s v="Alemania"/>
    <s v="Dresden "/>
    <s v="Internacional"/>
    <s v="Presencial"/>
    <m/>
    <m/>
    <m/>
    <m/>
    <m/>
    <m/>
    <m/>
    <m/>
    <m/>
    <m/>
    <m/>
  </r>
  <r>
    <x v="0"/>
    <s v="SERGIO ANDRES OSORIO ESPINOSA"/>
    <s v="Cédula de ciudadanía"/>
    <n v="1088346322"/>
    <s v="sergioosorio247138@correo.itm.edu.co"/>
    <s v="Estudiante"/>
    <s v="Tecnolog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SHARIT DANIELA PEÑA CARDONA"/>
    <s v="Cédula de ciudadanía"/>
    <n v="1018222939"/>
    <s v="sharitpena312248@correo.itm.edu.co"/>
    <s v="Estudiante"/>
    <m/>
    <m/>
    <m/>
    <m/>
    <x v="0"/>
    <s v="Escuela Internacional de Diseño y Creaciòn 2021"/>
    <x v="1"/>
    <m/>
    <s v="Septiembre"/>
    <s v="9/27/2021"/>
    <n v="44206"/>
    <n v="5"/>
    <s v="UADEC -FUBA -USB -UNAL- EAFIT"/>
    <s v="S"/>
    <s v="Convenio especifico"/>
    <m/>
    <s v="Colombia  - Mèxico"/>
    <s v="Medellìn - Coahuila"/>
    <s v="Internacional"/>
    <s v="Virtual"/>
    <m/>
    <m/>
    <m/>
    <m/>
    <m/>
    <m/>
    <m/>
    <m/>
    <m/>
    <m/>
    <m/>
  </r>
  <r>
    <x v="0"/>
    <s v="Silvana Andrea Sanchez Alzate"/>
    <s v="Cédula de ciudadanía"/>
    <n v="1000205260"/>
    <m/>
    <s v="Estudiante Pregrado"/>
    <m/>
    <m/>
    <m/>
    <m/>
    <x v="0"/>
    <s v="Intercambio en el marco de CCYK con el Cesa para que los estudiantes cursen Electivas en dicha Institución"/>
    <x v="2"/>
    <m/>
    <s v="Febrero"/>
    <n v="44255"/>
    <n v="44344"/>
    <n v="90"/>
    <s v="Universidad Cesa"/>
    <s v="S"/>
    <s v="CCYK"/>
    <m/>
    <s v="Colombia"/>
    <s v="Bogotá"/>
    <s v="Nacional"/>
    <s v="Virtual"/>
    <m/>
    <m/>
    <m/>
    <m/>
    <m/>
    <m/>
    <m/>
    <m/>
    <m/>
    <m/>
    <m/>
  </r>
  <r>
    <x v="0"/>
    <s v="SILVANA ANDREA SÁNCHEZ ALZATE"/>
    <s v="Cédula de ciudadanía"/>
    <n v="1000205260"/>
    <s v="silvanasanchez312233@correo.itm.edu.co"/>
    <s v="Estudiante"/>
    <s v="Tecnolog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Simón Sánchez Fernández"/>
    <s v="Cédula de ciudadanía"/>
    <n v="1152211485"/>
    <m/>
    <s v="Esudiante Pregrado "/>
    <s v="Artes de la Grabación y Producción Musical"/>
    <m/>
    <s v="Facultad de Artes y Humanidades"/>
    <s v="Misional"/>
    <x v="0"/>
    <s v="La Audio Engineering Society Sección Colombia, invita a toda la comunidad académica, sector productivo, ingenieros, productores musicales y grupos de investigación interesados en el área de la ingeniería de audio, el sonido y la producción sonora a participar en el ciclo de ponencias de la Conferencia Latinoamericana AES LAC 2021 a realizarse de manera virtual desde la ciudad de Medellín – Colombia."/>
    <x v="0"/>
    <s v="CONFERENCIA LATINOAMERICANA AES LAC 2021 ORGANIZADO LA AUDIO ENGINEERING SOCIETY SECCIÓN COLOMBIA"/>
    <s v="Junio"/>
    <n v="44454"/>
    <n v="44456"/>
    <n v="3"/>
    <m/>
    <s v="N"/>
    <s v="Evento"/>
    <m/>
    <s v="Colombia"/>
    <s v="Medellín"/>
    <s v="Nacional"/>
    <s v="Virtual"/>
    <s v="Estudiante de semillero"/>
    <m/>
    <s v="10 usd"/>
    <m/>
    <m/>
    <n v="815"/>
    <s v="N"/>
    <m/>
    <s v="N"/>
    <m/>
    <m/>
  </r>
  <r>
    <x v="0"/>
    <s v="Sirley Peña Guzmán"/>
    <s v="Cédula de ciudadanía"/>
    <n v="1017266539"/>
    <m/>
    <s v="Esudiante Pregrado "/>
    <s v="Artes Visuales"/>
    <m/>
    <s v="Facultad de Artes y Humanidades"/>
    <m/>
    <x v="0"/>
    <s v="Programa OPEN STUDIO: estudiantes ganadores de esta iniciativa, liderada por Partners of the Americas, se encuentran realizando una pasantía de investigación en la Universidad de Purdue - USA"/>
    <x v="9"/>
    <m/>
    <s v="Febrero"/>
    <n v="44241"/>
    <n v="44330"/>
    <n v="90"/>
    <s v="Universidad de Purdue"/>
    <s v="S"/>
    <s v="Open Studio"/>
    <m/>
    <s v="Estados Unidos"/>
    <m/>
    <s v="Internacional"/>
    <s v="Presencial"/>
    <m/>
    <m/>
    <m/>
    <s v="N/A"/>
    <s v="N/A"/>
    <s v="N/A"/>
    <m/>
    <m/>
    <m/>
    <m/>
    <m/>
  </r>
  <r>
    <x v="0"/>
    <s v="SOFÍA GÓMEZ ORTIZ"/>
    <s v="Cédula de ciudadanía"/>
    <n v="1001017114"/>
    <s v="sofiagomez278969@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SOFIA SALAZAR"/>
    <s v="Cédula de ciudadanía"/>
    <n v="1035879005"/>
    <s v="sofiasalaza240574@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SONIA MARIA ZAPATA MARIN"/>
    <s v="Cédula de ciudadanía"/>
    <n v="43740767"/>
    <s v="soniazapata241249@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Stefany Perez Londoño"/>
    <s v="Cédula de ciudadanía"/>
    <n v="1036683364"/>
    <m/>
    <s v="Esudiante Pregrado "/>
    <s v="Ingeniería Biomédica "/>
    <m/>
    <s v="Facultad de Ciencias Exactas y Aplicadas"/>
    <s v="Misional"/>
    <x v="0"/>
    <s v="2do CONGRESO INTERNACIONAL DE INGENIERIA  BIOMEDICA Y BIOINGENIERIA (CI-IB&amp;BI)”"/>
    <x v="0"/>
    <m/>
    <s v="Octubre"/>
    <n v="44482"/>
    <n v="44484"/>
    <n v="3"/>
    <s v="IB&amp;BI Red Nacional de Programas de Ingeniería Boimedica y Bioingeniería"/>
    <s v="N"/>
    <s v="Evento"/>
    <m/>
    <s v="Colombia"/>
    <s v="Bogota"/>
    <s v="Nacional"/>
    <s v="Virtual"/>
    <m/>
    <m/>
    <n v="30000"/>
    <m/>
    <m/>
    <n v="832"/>
    <s v="N"/>
    <m/>
    <s v="N"/>
    <s v="N/A"/>
    <m/>
  </r>
  <r>
    <x v="2"/>
    <s v="Stefany Suárez Vásquez"/>
    <s v="Cédula de ciudadanía"/>
    <n v="1214736382"/>
    <s v="stefanysuarez214809@correo.itm.edu.co"/>
    <s v="Estudiante Pregrado "/>
    <s v="Ingeniería Biomédica "/>
    <m/>
    <s v="Facultad de Ciencias Exactas y Aplicadas"/>
    <s v="Misional"/>
    <x v="0"/>
    <s v="Intercambio Académico "/>
    <x v="3"/>
    <s v="N/A"/>
    <m/>
    <m/>
    <m/>
    <m/>
    <m/>
    <s v="S"/>
    <s v="DAAD"/>
    <m/>
    <s v="Alemania "/>
    <m/>
    <s v="Internacional"/>
    <s v="Presencial"/>
    <m/>
    <m/>
    <m/>
    <m/>
    <m/>
    <m/>
    <m/>
    <m/>
    <m/>
    <m/>
    <s v="Convocatoria DAAD"/>
  </r>
  <r>
    <x v="0"/>
    <s v="STEPHANIE ALZATE MUÑOZ"/>
    <s v="Cédula de ciudadanía"/>
    <n v="1128433542"/>
    <s v="Stephaniealzate212856@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SUSAN ANDREA VALENCIA DUSSAN"/>
    <s v="Cédula de ciudadanía"/>
    <n v="1039467877"/>
    <s v="susanvalencia254594@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2"/>
    <s v="Tatiana  Sierra Valencia"/>
    <s v="Cédula de ciudadanía"/>
    <n v="1000921013"/>
    <s v="tatianasierra273491@correo.itm.edu.co"/>
    <s v="Estudiante Pregrado "/>
    <s v="Química Industrial"/>
    <m/>
    <s v="Facultad de Ciencias Exactas y Aplicadas"/>
    <s v="Misional"/>
    <x v="0"/>
    <s v="Intercambio Académico "/>
    <x v="3"/>
    <s v="N/A"/>
    <s v="Septiembre"/>
    <n v="44417"/>
    <n v="44540"/>
    <s v="1 semestre "/>
    <s v="UNIVERSIDAD AUTONOMA DE TLAXCALA"/>
    <s v="S"/>
    <s v="E-movies"/>
    <s v="OUI 2021-1"/>
    <s v="México"/>
    <s v="TLAXCALA DE XICOHTENCATL"/>
    <s v="Internacional"/>
    <s v="Virtual"/>
    <m/>
    <m/>
    <m/>
    <m/>
    <m/>
    <m/>
    <m/>
    <m/>
    <m/>
    <m/>
    <s v="Convocatoria eMOVIES -OUI 2021-1"/>
  </r>
  <r>
    <x v="0"/>
    <s v="TATIANA LONDOÑO AGUDELO"/>
    <s v="Cédula de ciudadanía"/>
    <n v="1128468245"/>
    <s v="tatianalondono8245@correo.itm.edu.co"/>
    <s v="Docente (Académico)"/>
    <s v="Departamento de Diseño "/>
    <m/>
    <s v="Facultad de Artes y Humanidades"/>
    <m/>
    <x v="3"/>
    <s v="Escuela Internacional de Diseño y Creaciòn 2021"/>
    <x v="1"/>
    <m/>
    <s v="Septiembre"/>
    <s v="9/27/2021"/>
    <n v="44206"/>
    <n v="5"/>
    <s v="UADEC -FUBA -USB -UNAL- EAFIT"/>
    <s v="S"/>
    <s v="Convenio especifico"/>
    <m/>
    <s v="Colombia  - Mèxico"/>
    <s v="Medellìn - Coahuila"/>
    <s v="Internacional"/>
    <s v="Virtual"/>
    <m/>
    <m/>
    <m/>
    <m/>
    <m/>
    <m/>
    <m/>
    <m/>
    <m/>
    <m/>
    <m/>
  </r>
  <r>
    <x v="2"/>
    <s v="Tatiana Paniagua Gomez"/>
    <s v="Cédula de ciudadanía"/>
    <n v="1000205340"/>
    <s v="tatianapaniagua299723@correo.itm.edu.co"/>
    <s v="Estudiante Pregrado "/>
    <s v="Tecnología en Mantenimiento de Equipo Biomédico "/>
    <m/>
    <s v="Facultad de Ciencias Exactas y Aplicadas"/>
    <s v="Misional"/>
    <x v="0"/>
    <s v="Intercambio Académico "/>
    <x v="3"/>
    <s v="N/A"/>
    <s v="Septiembre"/>
    <n v="44417"/>
    <n v="44540"/>
    <s v="1 semestre "/>
    <s v="Instituto Politécnico Nacional"/>
    <s v="S"/>
    <s v="E-movies"/>
    <s v="OUI 2021-1"/>
    <s v="México"/>
    <m/>
    <s v="Internacional"/>
    <s v="Virtual"/>
    <m/>
    <m/>
    <m/>
    <m/>
    <m/>
    <m/>
    <m/>
    <m/>
    <m/>
    <m/>
    <s v="Convocatoria eMOVIES -OUI 2021-1"/>
  </r>
  <r>
    <x v="0"/>
    <s v="Uribe Ortiz Dora Yamile"/>
    <s v="Cédula de ciudadanía"/>
    <n v="1000897331"/>
    <m/>
    <s v="Esudiante Pregrado "/>
    <s v="Tecnología en Informática Musical "/>
    <m/>
    <s v="Facultad de Artes y Humanidades"/>
    <s v="Misional"/>
    <x v="0"/>
    <s v="La Audio Engineering Society Sección Colombia, invita a toda la comunidad académica, sector productivo, ingenieros, productores musicales y grupos de investigación interesados en el área de la ingeniería de audio, el sonido y la producción sonora a participar en el ciclo de ponencias de la Conferencia Latinoamericana AES LAC 2021 a realizarse de manera virtual desde la ciudad de Medellín – Colombia."/>
    <x v="0"/>
    <s v="CONFERENCIA LATINOAMERICANA AES LAC 2021 ORGANIZADO LA AUDIO ENGINEERING SOCIETY SECCIÓN COLOMBIA"/>
    <s v="Agosto"/>
    <n v="44454"/>
    <n v="44456"/>
    <n v="3"/>
    <m/>
    <s v="N"/>
    <s v="Evento"/>
    <m/>
    <s v="Colombia"/>
    <s v="Medellín"/>
    <s v="Nacional"/>
    <s v="Virtual"/>
    <s v="Sonido en vivo"/>
    <m/>
    <s v="10 usd"/>
    <m/>
    <m/>
    <n v="815"/>
    <s v="N"/>
    <m/>
    <s v="N"/>
    <m/>
    <m/>
  </r>
  <r>
    <x v="0"/>
    <s v="VALENTÍA OBANDO MEDINA"/>
    <s v="Cédula de ciudadanía"/>
    <n v="1000756119"/>
    <s v="Valentinaobando281677@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VALENTINA BETANCUR JARAMILLO"/>
    <s v="Cédula de ciudadanía"/>
    <n v="1017257331"/>
    <s v="valentinabetancur240003@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VALENTINA BORJA LÓPEZ"/>
    <s v="Cédula de ciudadanía"/>
    <n v="1027940963"/>
    <s v="valentinaborja309768@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VALENTINA ESPINAL YEPES"/>
    <s v="Cédula de ciudadanía"/>
    <n v="1152465067"/>
    <s v="valentinaespinal259275@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VALENTINA LONDOÑO GUTIERREZ"/>
    <s v="Cédula de ciudadanía"/>
    <n v="1037668948"/>
    <s v="valentinalondono236829@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VALENTINA MAHECHA PALACIO"/>
    <s v="Cédula de ciudadanía"/>
    <n v="1152464664"/>
    <s v="valenmpalacio10@gmail.com"/>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VALENTINA MEDINA ESTEVEZ"/>
    <s v="Cédula de ciudadanía"/>
    <n v="1005234009"/>
    <s v="valentinamedina280252@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VALENTINA MESA SIERRA"/>
    <s v="Cédula de ciudadanía"/>
    <n v="1193231490"/>
    <s v="valentinamesa280019@correo.itm.edu.co"/>
    <s v="Estudiante"/>
    <s v="Ingeniería Mecatrónica "/>
    <m/>
    <s v="Facultad de Ingeniería"/>
    <m/>
    <x v="0"/>
    <s v="Escuela Internacional en Transformación Digital 2021"/>
    <x v="1"/>
    <m/>
    <s v="Octubre"/>
    <s v="10/19/2021"/>
    <s v="11/26/2021"/>
    <n v="37"/>
    <s v="UDEA - COLMAYOR -PASCUAL BTAVO- PUCP - USIL -UNAJ"/>
    <s v="S"/>
    <s v="Convenio especifico"/>
    <s v="UI 21-11"/>
    <s v="Argentina - Colombia - Perú"/>
    <s v="Buenos Aires_x000a_Medellìn - Lima"/>
    <s v="Internacional"/>
    <s v="Virtual"/>
    <m/>
    <m/>
    <m/>
    <m/>
    <m/>
    <m/>
    <m/>
    <m/>
    <m/>
    <m/>
    <m/>
  </r>
  <r>
    <x v="0"/>
    <s v="Valentina Moreno"/>
    <s v="Cédula de ciudadanía"/>
    <n v="1001198839"/>
    <m/>
    <s v="Esudiante Pregrado "/>
    <s v="Tecnología en Análisis de Costos y Presupuestos - Presencial"/>
    <m/>
    <s v="Facultad de Ciencias Económicas y Administrativas"/>
    <s v="Misional"/>
    <x v="0"/>
    <s v="Audiencia Publica Proyectos de ley - reforma al icetex Congreso de la Republica "/>
    <x v="0"/>
    <s v="Audiencia Publica Proyectos de ley - reforma al icetex Congreso de la Republica "/>
    <s v="Octubre"/>
    <n v="44496"/>
    <n v="44498"/>
    <n v="3"/>
    <m/>
    <s v="N"/>
    <s v="Evento"/>
    <m/>
    <s v="Colombia"/>
    <s v="Bogota"/>
    <s v="Nacional"/>
    <s v="Presencial"/>
    <m/>
    <m/>
    <m/>
    <n v="617160"/>
    <m/>
    <m/>
    <s v="N"/>
    <m/>
    <s v="N"/>
    <m/>
    <m/>
  </r>
  <r>
    <x v="0"/>
    <s v="Valentina Moreno Londoño"/>
    <s v="Cédula de ciudadanía"/>
    <s v="1001198839"/>
    <s v="valentinamoreno193218@correo.itm.edu.co"/>
    <s v="Esudiante Pregrado "/>
    <s v="Tecnología en Análisis de Costos y Presupuestos - Presencial"/>
    <m/>
    <s v="Facultad de Ciencias Económicas y Administrativas"/>
    <m/>
    <x v="0"/>
    <s v="Cátedra Intercutltual para la Ciudadanía Global"/>
    <x v="1"/>
    <m/>
    <s v="Mayo - dociembre"/>
    <n v="44326"/>
    <n v="44540"/>
    <n v="280"/>
    <s v="DELFIN"/>
    <s v="S"/>
    <s v="DELFIN"/>
    <m/>
    <s v="México "/>
    <m/>
    <s v="Internacional"/>
    <s v="Virtual"/>
    <m/>
    <m/>
    <m/>
    <m/>
    <m/>
    <m/>
    <m/>
    <m/>
    <m/>
    <m/>
    <m/>
  </r>
  <r>
    <x v="0"/>
    <s v="VALENTINA OBANDO MEDINA"/>
    <s v="Cédula de ciudadanía"/>
    <n v="1009756119"/>
    <s v="Valentinaobando281677@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2"/>
    <s v="Valentina Ossa Montoya"/>
    <s v="Cédula de ciudadanía"/>
    <n v="1017267461"/>
    <s v="valentinaossa258227@correo.itm.edu.co"/>
    <s v="Estudiante Pregrado "/>
    <s v="Química Industrial"/>
    <m/>
    <s v="Facultad de Ciencias Exactas y Aplicadas"/>
    <s v="Misional"/>
    <x v="0"/>
    <s v="Intercambio Académico "/>
    <x v="3"/>
    <s v="N/A"/>
    <s v="Septiembre"/>
    <n v="44417"/>
    <n v="44540"/>
    <s v="1 semestre "/>
    <s v="UNIVERSIDAD AUTONOMA DE TLAXCALA"/>
    <s v="S"/>
    <s v="E-movies"/>
    <s v="OUI 2021-1"/>
    <s v="México"/>
    <s v="TLAXCALA DE XICOHTENCATL"/>
    <s v="Internacional"/>
    <s v="Virtual"/>
    <m/>
    <m/>
    <m/>
    <m/>
    <m/>
    <m/>
    <m/>
    <m/>
    <m/>
    <m/>
    <s v="Convocatoria eMOVIES -OUI 2021-1"/>
  </r>
  <r>
    <x v="0"/>
    <s v="VALENTINA PATIÑO ARTEAGA"/>
    <s v="Cédula de ciudadanía"/>
    <n v="1152227089"/>
    <s v="Valentinapatino314205@correo.itm.edu.co"/>
    <s v="Estudiante"/>
    <s v="Tecnolog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VALENTINA RAMÍREZ TÉLLEZ"/>
    <s v="Cédula de ciudadanía"/>
    <n v="1193357905"/>
    <s v="valentinaramirez312791@correo.itm.edu.co"/>
    <s v="Estudiante"/>
    <s v="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VALENTINA RESTREPO TORO"/>
    <s v="Cédula de ciudadanía"/>
    <n v="1040759224"/>
    <s v="valentinarestrepo282884@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VALENTINA TRUJILLO ARANGO"/>
    <s v="Cédula de ciudadanía"/>
    <n v="1152215603"/>
    <s v="Valentinatrujillo307252@correo.itm.edu.co"/>
    <s v="Estudiante"/>
    <s v="Tecnolog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VALENTINE RAMÍREZ TÉLLEZ"/>
    <s v="Cédula de ciudadanía"/>
    <n v="1193357905"/>
    <s v="valentinaramirez312791@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VALERIA GONZALEZ LONDOÑO"/>
    <s v="Cédula de ciudadanía"/>
    <n v="1001010481"/>
    <s v="valeriagonzalez263476@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VALERIA GONZALEZ MONROY"/>
    <s v="Cédula de ciudadanía"/>
    <n v="1193078770"/>
    <s v="valeriagonzalez194063@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VANESSA VÉLEZ JARAMILLO"/>
    <s v="Cédula de ciudadanía"/>
    <n v="1216726901"/>
    <s v="dannte2113@gmail.com"/>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Veronica Alarcon Jaramillo"/>
    <s v="Cédula de ciudadanía"/>
    <n v="1152692946"/>
    <m/>
    <s v="Esudiante Pregrado "/>
    <s v="Ingeniería Financiera"/>
    <m/>
    <s v="Facultad de Ciencias Económicas y Administrativas"/>
    <s v="Misional"/>
    <x v="0"/>
    <s v="“XII Congreso Internacional de Contaduría, Administración, Informática Administrativa y Mercadotecnia”"/>
    <x v="0"/>
    <s v="Determinantes del desempeño académico de los estudiantes universitarios del Valle de Aburrá en las pruebas Saber TyT 2019&quot;"/>
    <s v="Noviembre"/>
    <n v="44525"/>
    <n v="44526"/>
    <n v="2"/>
    <m/>
    <s v="N"/>
    <s v="Evento"/>
    <m/>
    <s v="Mexico"/>
    <s v="Morelia"/>
    <s v="Internacional"/>
    <s v="Virtual"/>
    <m/>
    <m/>
    <s v="1700 MXN"/>
    <m/>
    <m/>
    <m/>
    <s v="N"/>
    <m/>
    <s v="N"/>
    <m/>
    <m/>
  </r>
  <r>
    <x v="0"/>
    <s v="VERONICA POSADA ARIAS"/>
    <s v="Cédula de ciudadanía"/>
    <n v="1001234016"/>
    <s v="Veronicaposada262092@correo.itm.edu.com"/>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VICTOR ALFONSO HENAO MONTOYA"/>
    <s v="Cédula de ciudadanía"/>
    <n v="1000305493"/>
    <s v="Victorhenao300651@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VICTOR ALFONSO RINCON CALDERON"/>
    <s v="Cédula de ciudadanía"/>
    <n v="3134004363"/>
    <s v="victorrincon71143@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VÍCTOR ANDRÉS QUIRÓS ZAPATA"/>
    <s v="Cédula de ciudadanía"/>
    <n v="1017238177"/>
    <s v="victorquiros262545@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VICTOR MANUEL SOTO UPEGUI"/>
    <s v="Cédula de ciudadanía"/>
    <n v="1001469789"/>
    <s v="Victorsoto299135@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Walter Agudelo Múnera "/>
    <s v="Cédula de ciudadanía"/>
    <n v="1035438923"/>
    <m/>
    <s v="Esudiante Pregrado "/>
    <s v="Artes de la Grabación y Producción Musical"/>
    <m/>
    <s v="Facultad de Artes y Humanidades"/>
    <s v="Misional"/>
    <x v="0"/>
    <s v="La Audio Engineering Society Sección Colombia, invita a toda la comunidad académica, sector productivo, ingenieros, productores musicales y grupos de investigación interesados en el área de la ingeniería de audio, el sonido y la producción sonora a participar en el ciclo de ponencias de la Conferencia Latinoamericana AES LAC 2021 a realizarse de manera virtual desde la ciudad de Medellín – Colombia."/>
    <x v="0"/>
    <s v="CONFERENCIA LATINOAMERICANA AES LAC 2021 ORGANIZADO LA AUDIO ENGINEERING SOCIETY SECCIÓN COLOMBIA"/>
    <s v="Agosto"/>
    <n v="44454"/>
    <n v="44456"/>
    <n v="3"/>
    <m/>
    <s v="N"/>
    <s v="Evento"/>
    <m/>
    <s v="Colombia"/>
    <s v="Medellín"/>
    <s v="Nacional"/>
    <s v="Virtual"/>
    <s v="Estudiante de semillero"/>
    <m/>
    <s v="10 usd"/>
    <m/>
    <m/>
    <n v="815"/>
    <s v="N"/>
    <m/>
    <s v="N"/>
    <m/>
    <m/>
  </r>
  <r>
    <x v="0"/>
    <s v="WENDY TATIANA VILLA MONÁ"/>
    <s v="Cédula de ciudadanía"/>
    <n v="1000306352"/>
    <s v="wendyvilla289313@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1"/>
    <s v="Willer Ferney Montes Granada"/>
    <s v="Cédula de ciudadanía"/>
    <n v="15336658"/>
    <s v="willermontes@itm.edu.co"/>
    <s v="Docente Ocasional"/>
    <s v="Ingeniería Electrónica"/>
    <m/>
    <m/>
    <s v="Misional"/>
    <x v="1"/>
    <s v="I Congreso de Globalización, Cultura y Sociedad"/>
    <x v="0"/>
    <s v="Importancia de las competencias SEI en la_x000a_formación del ingeniero del siglo XXI"/>
    <s v="Septiembre"/>
    <n v="44440"/>
    <n v="44442"/>
    <n v="3"/>
    <m/>
    <s v="N"/>
    <s v="Evento"/>
    <m/>
    <m/>
    <m/>
    <s v="Nacional"/>
    <s v="Virtual"/>
    <s v="Innovación en Matemáticas y Nuevas Tecnologías Para la Educación (GNOMON)"/>
    <m/>
    <n v="280000"/>
    <m/>
    <n v="280000"/>
    <s v="700_2021"/>
    <m/>
    <m/>
    <m/>
    <m/>
    <m/>
  </r>
  <r>
    <x v="1"/>
    <s v="WILLIAM GERAL GIRALDO ESCOBAR"/>
    <s v="Cédula de ciudadanía"/>
    <n v="8355670"/>
    <m/>
    <s v="Esudiante Pregrado "/>
    <s v="Ingeniería de Telecomunicaciones "/>
    <m/>
    <s v="Facultad de Ingenierías"/>
    <s v="Misional"/>
    <x v="0"/>
    <s v="International Conference on Electromagnetics inAdvanced Applications (ICEAA 20221)"/>
    <x v="0"/>
    <s v="Performance analysis of a Compact, Flexible and Biodegradable UHF RFID Tag Antenna”"/>
    <s v="Agosto"/>
    <n v="44417"/>
    <n v="44421"/>
    <n v="5"/>
    <m/>
    <s v="N"/>
    <s v="Evento"/>
    <m/>
    <s v="Hawai"/>
    <s v="Honolulu"/>
    <s v="Internacional"/>
    <s v="Virtual"/>
    <s v="Automática y Electrónica"/>
    <n v="0"/>
    <n v="1977971"/>
    <n v="0"/>
    <n v="1977971"/>
    <s v="395_2021"/>
    <m/>
    <m/>
    <m/>
    <m/>
    <m/>
  </r>
  <r>
    <x v="0"/>
    <s v="WILSON ALBERTO GIL VILLA"/>
    <s v="Cédula de ciudadanía"/>
    <n v="16141025"/>
    <s v="wilsongil9710@gmail.com"/>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XIMENA ALZATE BOBADILLA"/>
    <s v="Cédula de ciudadanía"/>
    <n v="1122918009"/>
    <s v="ximenaalzate311240@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XIMENA GONZÁLEZ ARANGO"/>
    <s v="Cédula de ciudadanía"/>
    <n v="43206147"/>
    <s v="ximenagonzalez@itm.edu.co"/>
    <s v="Docente"/>
    <s v="Departamento de Diseño "/>
    <m/>
    <s v="Facultad de Artes y Humanidades"/>
    <m/>
    <x v="7"/>
    <s v="Escuela Internacional de Diseño y Creaciòn 2021"/>
    <x v="1"/>
    <m/>
    <s v="Septiembre"/>
    <s v="9/27/2021"/>
    <n v="44206"/>
    <n v="5"/>
    <s v="UADEC -FUBA -USB -UNAL- EAFIT"/>
    <s v="S"/>
    <s v="Convenio especifico"/>
    <m/>
    <s v="Colombia  - Mèxico"/>
    <s v="Medellìn - Coahuila"/>
    <s v="Internacional"/>
    <s v="Virtual"/>
    <m/>
    <m/>
    <m/>
    <m/>
    <m/>
    <m/>
    <m/>
    <m/>
    <m/>
    <m/>
    <m/>
  </r>
  <r>
    <x v="0"/>
    <s v="YAIR ARMANDO VIECO URREGO"/>
    <s v="Cédula de ciudadanía"/>
    <n v="1000191539"/>
    <s v="yairurrego10@gmail.com"/>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YANCARLO CANO"/>
    <s v="Cédula de ciudadanía"/>
    <n v="1007003354"/>
    <s v="yancarlocano300177@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YEISON ESTIVEN HERRERA OLIVEROS"/>
    <s v="Cédula de ciudadanía"/>
    <n v="1026686206"/>
    <s v="yeisonherrerita@gmail.com"/>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YEISON STIVEN CELIS CELIS"/>
    <s v="Cédula de ciudadanía"/>
    <n v="1000897248"/>
    <s v="Yeisoncelis307429@correo.itm.edu.co"/>
    <s v="Estudiante"/>
    <m/>
    <m/>
    <m/>
    <m/>
    <x v="0"/>
    <s v="Escuela Internacional de Diseño y Creaciòn 2021"/>
    <x v="1"/>
    <m/>
    <s v="Septiembre"/>
    <s v="9/27/2021"/>
    <n v="44206"/>
    <n v="5"/>
    <s v="UADEC -FUBA -USB -UNAL- EAFIT"/>
    <s v="S"/>
    <s v="Convenio especifico"/>
    <m/>
    <s v="Colombia  - Mèxico"/>
    <s v="Medellìn - Coahuila"/>
    <s v="Internacional"/>
    <s v="Virtual"/>
    <m/>
    <m/>
    <m/>
    <m/>
    <m/>
    <m/>
    <m/>
    <m/>
    <m/>
    <m/>
    <m/>
  </r>
  <r>
    <x v="0"/>
    <s v="YEISY RUEDA"/>
    <s v="Cédula de ciudadanía"/>
    <n v="1037663892"/>
    <s v="yeisyrueda223372@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YENIFER TATIANA ARBOLEDA BUITRAGO"/>
    <s v="Cédula de ciudadanía"/>
    <n v="1001478667"/>
    <s v="yeniferarboleda310358@correo.itm.edu.co"/>
    <s v="Estudiante"/>
    <s v="Tecnolog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YENNIFER HENAO RAMIREZ"/>
    <s v="Cédula de ciudadanía"/>
    <n v="1000549008"/>
    <s v="Henaoramirezyennifer@gmail.com"/>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YENY PATRICIA ARBOLEDA URREA"/>
    <s v="Cédula de ciudadanía"/>
    <n v="31436116"/>
    <s v="yenyarboleda198196@correo.itm.edu.co"/>
    <s v="Estudiante"/>
    <s v="Ingeniería Electromecánica"/>
    <m/>
    <s v="Facultad de Ingeniería"/>
    <m/>
    <x v="0"/>
    <s v="The Innovation Academy for Women of the Americas "/>
    <x v="1"/>
    <m/>
    <s v="Junio"/>
    <s v="06/14/2021"/>
    <n v="44446"/>
    <n v="26"/>
    <s v="UPSRJ - UNM"/>
    <s v="S"/>
    <s v="Convenio especifico"/>
    <s v="UN 21-12"/>
    <s v="México - EEUU"/>
    <s v="Queretaro_x000a_Nuevo México_x000a_"/>
    <s v="Internacional"/>
    <s v="Virtual"/>
    <m/>
    <m/>
    <m/>
    <m/>
    <m/>
    <m/>
    <m/>
    <m/>
    <m/>
    <m/>
    <m/>
  </r>
  <r>
    <x v="0"/>
    <s v="YESENIA MONTOYA"/>
    <s v="Cédula de ciudadanía"/>
    <n v="1039455371"/>
    <s v="yeseniamontoya212689@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YESSICA ENEIDA TUBERQUIA"/>
    <s v="Cédula de ciudadanía"/>
    <n v="1017189417"/>
    <s v="yessicatuberquia231438@correo.itm.edu.co"/>
    <s v="Estudiante"/>
    <s v="Administración Tecnológica"/>
    <m/>
    <s v="Facultad de Ciencias Económicas y Administrativas"/>
    <m/>
    <x v="0"/>
    <s v="Escuela Internacional en Transformación Digital 2021"/>
    <x v="1"/>
    <m/>
    <s v="Octubre"/>
    <s v="10/19/2021"/>
    <s v="11/26/2021"/>
    <n v="37"/>
    <s v="UDEA - COLMAYOR -PASCUAL BTAVO- PUCP - USIL -UNAJ"/>
    <s v="S"/>
    <s v="Convenio especifico"/>
    <s v="UI 21-11"/>
    <s v="Argentina - Colombia - Perú"/>
    <s v="Buenos Aires_x000a_Medellìn - Lima"/>
    <s v="Internacional"/>
    <s v="Virtual"/>
    <m/>
    <m/>
    <m/>
    <m/>
    <m/>
    <m/>
    <m/>
    <m/>
    <m/>
    <m/>
    <m/>
  </r>
  <r>
    <x v="0"/>
    <s v="Yessica munoz_x000a_bedoya"/>
    <s v="Cédula de ciudadanía"/>
    <s v="11  2447168"/>
    <m/>
    <s v="Esudiante Pregrado "/>
    <s v="Ingeniería Biomédica "/>
    <m/>
    <s v="Facultad de Ciencias Exactas y Aplicadas"/>
    <s v="Misional"/>
    <x v="0"/>
    <s v="2do CONGRESO INTERNACIONAL DE INGENIERIA  BIOMEDICA Y BIOINGENIERIA (CI-IB&amp;BI)”"/>
    <x v="0"/>
    <m/>
    <s v="Octubre"/>
    <n v="44482"/>
    <n v="44484"/>
    <n v="3"/>
    <s v="IB&amp;BI Red Nacional de Programas de Ingeniería Boimedica y Bioingeniería"/>
    <s v="N"/>
    <s v="Evento"/>
    <m/>
    <s v="Colombia"/>
    <s v="Bogota"/>
    <s v="Nacional"/>
    <s v="Virtual"/>
    <m/>
    <m/>
    <n v="30000"/>
    <m/>
    <m/>
    <n v="832"/>
    <s v="N"/>
    <m/>
    <s v="N"/>
    <s v="N/A"/>
    <m/>
  </r>
  <r>
    <x v="0"/>
    <s v="YHON ALEXANDER FORONDA MARTÍNEZ"/>
    <s v="Cédula de ciudadanía"/>
    <n v="1035868059"/>
    <s v="yhonforonda247347@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YIMI DANILO SALAZAR GIRALDO"/>
    <s v="Cédula de ciudadanía"/>
    <n v="1001646746"/>
    <s v="yimisalazar313910@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YOVANY DUQUE"/>
    <s v="Cédula de ciudadanía"/>
    <n v="8071558"/>
    <s v="Yovanyduque85869@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YUDY LORENA ROJAS RINCON"/>
    <s v="Cédula de ciudadanía"/>
    <n v="1052400850"/>
    <s v="yudyrojas246052@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YULIANA ANDREA LONDOÑO ARANGO"/>
    <s v="Cédula de ciudadanía"/>
    <n v="1000888193"/>
    <s v="rango.andrea27@gmail.com"/>
    <s v="Estudiante"/>
    <s v="Tecnolog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YURLEY TATIANA BENITEZ BALZAN"/>
    <s v="Cédula de ciudadanía"/>
    <n v="1020406883"/>
    <s v="yurleybenitez231613@correo.itm.edu.co"/>
    <s v="Estudiante"/>
    <s v="Ingeniería en Diseño Industrial"/>
    <m/>
    <s v="Facultad de Artes y Humanidades"/>
    <m/>
    <x v="0"/>
    <s v="Escuela Internacional de Diseño y Creaciòn 2021"/>
    <x v="1"/>
    <m/>
    <s v="Septiembre"/>
    <s v="9/27/2021"/>
    <n v="44206"/>
    <n v="5"/>
    <s v="UADEC -FUBA -USB -UNAL- EAFIT"/>
    <s v="S"/>
    <s v="Convenio especifico"/>
    <m/>
    <s v="Colombia  - Mèxico"/>
    <s v="Medellìn - Coahuila"/>
    <s v="Internacional"/>
    <s v="Virtual"/>
    <m/>
    <m/>
    <m/>
    <m/>
    <m/>
    <m/>
    <m/>
    <m/>
    <m/>
    <m/>
    <m/>
  </r>
  <r>
    <x v="0"/>
    <s v="Zulma Londoño Naranjo"/>
    <s v="Cédula de ciudadanía"/>
    <n v="44000328"/>
    <m/>
    <s v="Estudiante Posgrado"/>
    <s v="Maestría en Ingeniería Biomédica"/>
    <m/>
    <s v="Facultad de Ciencias Exactas y Aplicadas"/>
    <s v="Misional"/>
    <x v="0"/>
    <s v="2do CONGRESO INTERNACIONAL DE INGENIERIA  BIOMEDICA Y BIOINGENIERIA (CI-IB&amp;BI)”"/>
    <x v="0"/>
    <m/>
    <s v="Octubre"/>
    <n v="44482"/>
    <n v="44484"/>
    <n v="3"/>
    <s v="IB&amp;BI Red Nacional de Programas de Ingeniería Boimedica y Bioingeniería"/>
    <s v="N"/>
    <s v="Evento"/>
    <m/>
    <s v="Colombia"/>
    <s v="Bogota"/>
    <s v="Nacional"/>
    <s v="Virtual"/>
    <m/>
    <m/>
    <n v="30000"/>
    <m/>
    <m/>
    <n v="832"/>
    <s v="N"/>
    <m/>
    <s v="N"/>
    <s v="N/A"/>
    <m/>
  </r>
  <r>
    <x v="4"/>
    <m/>
    <m/>
    <m/>
    <m/>
    <m/>
    <m/>
    <m/>
    <m/>
    <m/>
    <x v="11"/>
    <m/>
    <x v="13"/>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TablaDinámica12" cacheId="295"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3:D73" firstHeaderRow="1" firstDataRow="2" firstDataCol="1"/>
  <pivotFields count="10">
    <pivotField showAll="0"/>
    <pivotField showAll="0"/>
    <pivotField axis="axisRow" showAll="0">
      <items count="30">
        <item x="26"/>
        <item x="25"/>
        <item x="11"/>
        <item x="8"/>
        <item x="7"/>
        <item x="18"/>
        <item x="19"/>
        <item x="3"/>
        <item x="14"/>
        <item x="16"/>
        <item x="2"/>
        <item x="17"/>
        <item x="0"/>
        <item x="15"/>
        <item x="12"/>
        <item x="9"/>
        <item x="28"/>
        <item x="21"/>
        <item x="20"/>
        <item x="23"/>
        <item x="4"/>
        <item x="10"/>
        <item x="13"/>
        <item x="24"/>
        <item x="22"/>
        <item x="1"/>
        <item x="5"/>
        <item x="6"/>
        <item x="27"/>
        <item t="default"/>
      </items>
    </pivotField>
    <pivotField showAll="0"/>
    <pivotField axis="axisCol" dataField="1" showAll="0">
      <items count="3">
        <item x="0"/>
        <item x="1"/>
        <item t="default"/>
      </items>
    </pivotField>
    <pivotField showAll="0"/>
    <pivotField showAll="0"/>
    <pivotField showAll="0"/>
    <pivotField showAll="0"/>
    <pivotField axis="axisRow" showAll="0">
      <items count="3">
        <item x="0"/>
        <item x="1"/>
        <item t="default"/>
      </items>
    </pivotField>
  </pivotFields>
  <rowFields count="2">
    <field x="2"/>
    <field x="9"/>
  </rowFields>
  <rowItems count="69">
    <i>
      <x/>
    </i>
    <i r="1">
      <x v="1"/>
    </i>
    <i>
      <x v="1"/>
    </i>
    <i r="1">
      <x/>
    </i>
    <i r="1">
      <x v="1"/>
    </i>
    <i>
      <x v="2"/>
    </i>
    <i r="1">
      <x/>
    </i>
    <i r="1">
      <x v="1"/>
    </i>
    <i>
      <x v="3"/>
    </i>
    <i r="1">
      <x/>
    </i>
    <i r="1">
      <x v="1"/>
    </i>
    <i>
      <x v="4"/>
    </i>
    <i r="1">
      <x/>
    </i>
    <i r="1">
      <x v="1"/>
    </i>
    <i>
      <x v="5"/>
    </i>
    <i r="1">
      <x v="1"/>
    </i>
    <i>
      <x v="6"/>
    </i>
    <i r="1">
      <x v="1"/>
    </i>
    <i>
      <x v="7"/>
    </i>
    <i r="1">
      <x/>
    </i>
    <i>
      <x v="8"/>
    </i>
    <i r="1">
      <x v="1"/>
    </i>
    <i>
      <x v="9"/>
    </i>
    <i r="1">
      <x v="1"/>
    </i>
    <i>
      <x v="10"/>
    </i>
    <i r="1">
      <x/>
    </i>
    <i r="1">
      <x v="1"/>
    </i>
    <i>
      <x v="11"/>
    </i>
    <i r="1">
      <x v="1"/>
    </i>
    <i>
      <x v="12"/>
    </i>
    <i r="1">
      <x/>
    </i>
    <i>
      <x v="13"/>
    </i>
    <i r="1">
      <x/>
    </i>
    <i r="1">
      <x v="1"/>
    </i>
    <i>
      <x v="14"/>
    </i>
    <i r="1">
      <x v="1"/>
    </i>
    <i>
      <x v="15"/>
    </i>
    <i r="1">
      <x/>
    </i>
    <i r="1">
      <x v="1"/>
    </i>
    <i>
      <x v="16"/>
    </i>
    <i r="1">
      <x/>
    </i>
    <i>
      <x v="17"/>
    </i>
    <i r="1">
      <x v="1"/>
    </i>
    <i>
      <x v="18"/>
    </i>
    <i r="1">
      <x v="1"/>
    </i>
    <i>
      <x v="19"/>
    </i>
    <i r="1">
      <x v="1"/>
    </i>
    <i>
      <x v="20"/>
    </i>
    <i r="1">
      <x/>
    </i>
    <i>
      <x v="21"/>
    </i>
    <i r="1">
      <x/>
    </i>
    <i r="1">
      <x v="1"/>
    </i>
    <i>
      <x v="22"/>
    </i>
    <i r="1">
      <x v="1"/>
    </i>
    <i>
      <x v="23"/>
    </i>
    <i r="1">
      <x v="1"/>
    </i>
    <i>
      <x v="24"/>
    </i>
    <i r="1">
      <x v="1"/>
    </i>
    <i>
      <x v="25"/>
    </i>
    <i r="1">
      <x/>
    </i>
    <i r="1">
      <x v="1"/>
    </i>
    <i>
      <x v="26"/>
    </i>
    <i r="1">
      <x/>
    </i>
    <i>
      <x v="27"/>
    </i>
    <i r="1">
      <x/>
    </i>
    <i r="1">
      <x v="1"/>
    </i>
    <i>
      <x v="28"/>
    </i>
    <i r="1">
      <x/>
    </i>
    <i t="grand">
      <x/>
    </i>
  </rowItems>
  <colFields count="1">
    <field x="4"/>
  </colFields>
  <colItems count="3">
    <i>
      <x/>
    </i>
    <i>
      <x v="1"/>
    </i>
    <i t="grand">
      <x/>
    </i>
  </colItems>
  <dataFields count="1">
    <dataField name="Cuenta de Estudiante Vs. Académico Vs. Administrativo"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TablaDinámica3" cacheId="294"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3:E130" firstHeaderRow="1" firstDataRow="2" firstDataCol="1"/>
  <pivotFields count="24">
    <pivotField showAll="0"/>
    <pivotField showAll="0"/>
    <pivotField showAll="0"/>
    <pivotField showAll="0"/>
    <pivotField showAll="0"/>
    <pivotField axis="axisRow" showAll="0">
      <items count="50">
        <item x="39"/>
        <item x="3"/>
        <item x="10"/>
        <item x="13"/>
        <item x="30"/>
        <item x="19"/>
        <item x="34"/>
        <item x="31"/>
        <item x="14"/>
        <item x="36"/>
        <item x="11"/>
        <item x="4"/>
        <item x="32"/>
        <item x="8"/>
        <item x="0"/>
        <item x="47"/>
        <item x="2"/>
        <item x="24"/>
        <item x="9"/>
        <item x="42"/>
        <item x="18"/>
        <item x="25"/>
        <item x="26"/>
        <item x="44"/>
        <item x="48"/>
        <item x="12"/>
        <item x="15"/>
        <item x="29"/>
        <item x="41"/>
        <item x="28"/>
        <item x="40"/>
        <item x="22"/>
        <item x="21"/>
        <item x="33"/>
        <item x="35"/>
        <item x="20"/>
        <item x="46"/>
        <item x="37"/>
        <item x="23"/>
        <item x="43"/>
        <item x="16"/>
        <item x="1"/>
        <item x="7"/>
        <item x="6"/>
        <item x="27"/>
        <item x="5"/>
        <item x="17"/>
        <item x="38"/>
        <item x="45"/>
        <item t="default"/>
      </items>
    </pivotField>
    <pivotField showAll="0"/>
    <pivotField axis="axisCol"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axis="axisRow" showAll="0">
      <items count="5">
        <item x="0"/>
        <item x="3"/>
        <item x="1"/>
        <item x="2"/>
        <item t="default"/>
      </items>
    </pivotField>
    <pivotField showAll="0"/>
    <pivotField showAll="0"/>
    <pivotField showAll="0"/>
    <pivotField showAll="0"/>
    <pivotField showAll="0"/>
  </pivotFields>
  <rowFields count="2">
    <field x="5"/>
    <field x="18"/>
  </rowFields>
  <rowItems count="126">
    <i>
      <x/>
    </i>
    <i r="1">
      <x/>
    </i>
    <i r="1">
      <x v="2"/>
    </i>
    <i>
      <x v="1"/>
    </i>
    <i r="1">
      <x/>
    </i>
    <i r="1">
      <x v="2"/>
    </i>
    <i>
      <x v="2"/>
    </i>
    <i r="1">
      <x/>
    </i>
    <i r="1">
      <x v="2"/>
    </i>
    <i>
      <x v="3"/>
    </i>
    <i r="1">
      <x/>
    </i>
    <i r="1">
      <x v="2"/>
    </i>
    <i>
      <x v="4"/>
    </i>
    <i r="1">
      <x v="2"/>
    </i>
    <i>
      <x v="5"/>
    </i>
    <i r="1">
      <x v="2"/>
    </i>
    <i>
      <x v="6"/>
    </i>
    <i r="1">
      <x/>
    </i>
    <i>
      <x v="7"/>
    </i>
    <i r="1">
      <x/>
    </i>
    <i r="1">
      <x v="2"/>
    </i>
    <i>
      <x v="8"/>
    </i>
    <i r="1">
      <x v="3"/>
    </i>
    <i>
      <x v="9"/>
    </i>
    <i r="1">
      <x/>
    </i>
    <i r="1">
      <x v="2"/>
    </i>
    <i>
      <x v="10"/>
    </i>
    <i r="1">
      <x/>
    </i>
    <i r="1">
      <x v="2"/>
    </i>
    <i>
      <x v="11"/>
    </i>
    <i r="1">
      <x v="2"/>
    </i>
    <i>
      <x v="12"/>
    </i>
    <i r="1">
      <x/>
    </i>
    <i r="1">
      <x v="2"/>
    </i>
    <i>
      <x v="13"/>
    </i>
    <i r="1">
      <x/>
    </i>
    <i r="1">
      <x v="2"/>
    </i>
    <i>
      <x v="14"/>
    </i>
    <i r="1">
      <x/>
    </i>
    <i r="1">
      <x v="2"/>
    </i>
    <i>
      <x v="15"/>
    </i>
    <i r="1">
      <x/>
    </i>
    <i>
      <x v="16"/>
    </i>
    <i r="1">
      <x/>
    </i>
    <i r="1">
      <x v="2"/>
    </i>
    <i r="1">
      <x v="3"/>
    </i>
    <i>
      <x v="17"/>
    </i>
    <i r="1">
      <x/>
    </i>
    <i r="1">
      <x v="2"/>
    </i>
    <i>
      <x v="18"/>
    </i>
    <i r="1">
      <x/>
    </i>
    <i r="1">
      <x v="2"/>
    </i>
    <i>
      <x v="19"/>
    </i>
    <i r="1">
      <x v="2"/>
    </i>
    <i>
      <x v="20"/>
    </i>
    <i r="1">
      <x/>
    </i>
    <i r="1">
      <x v="2"/>
    </i>
    <i>
      <x v="21"/>
    </i>
    <i r="1">
      <x/>
    </i>
    <i>
      <x v="22"/>
    </i>
    <i r="1">
      <x v="2"/>
    </i>
    <i>
      <x v="23"/>
    </i>
    <i r="1">
      <x v="2"/>
    </i>
    <i>
      <x v="24"/>
    </i>
    <i r="1">
      <x/>
    </i>
    <i r="1">
      <x v="2"/>
    </i>
    <i>
      <x v="25"/>
    </i>
    <i r="1">
      <x/>
    </i>
    <i r="1">
      <x v="2"/>
    </i>
    <i>
      <x v="26"/>
    </i>
    <i r="1">
      <x/>
    </i>
    <i>
      <x v="27"/>
    </i>
    <i r="1">
      <x v="2"/>
    </i>
    <i>
      <x v="28"/>
    </i>
    <i r="1">
      <x/>
    </i>
    <i>
      <x v="29"/>
    </i>
    <i r="1">
      <x v="2"/>
    </i>
    <i>
      <x v="30"/>
    </i>
    <i r="1">
      <x/>
    </i>
    <i>
      <x v="31"/>
    </i>
    <i r="1">
      <x v="2"/>
    </i>
    <i>
      <x v="32"/>
    </i>
    <i r="1">
      <x/>
    </i>
    <i r="1">
      <x v="2"/>
    </i>
    <i>
      <x v="33"/>
    </i>
    <i r="1">
      <x/>
    </i>
    <i>
      <x v="34"/>
    </i>
    <i r="1">
      <x/>
    </i>
    <i r="1">
      <x v="2"/>
    </i>
    <i>
      <x v="35"/>
    </i>
    <i r="1">
      <x/>
    </i>
    <i r="1">
      <x v="2"/>
    </i>
    <i>
      <x v="36"/>
    </i>
    <i r="1">
      <x v="2"/>
    </i>
    <i>
      <x v="37"/>
    </i>
    <i r="1">
      <x/>
    </i>
    <i r="1">
      <x v="2"/>
    </i>
    <i>
      <x v="38"/>
    </i>
    <i r="1">
      <x v="2"/>
    </i>
    <i>
      <x v="39"/>
    </i>
    <i r="1">
      <x v="1"/>
    </i>
    <i>
      <x v="40"/>
    </i>
    <i r="1">
      <x/>
    </i>
    <i r="1">
      <x v="2"/>
    </i>
    <i>
      <x v="41"/>
    </i>
    <i r="1">
      <x/>
    </i>
    <i r="1">
      <x v="2"/>
    </i>
    <i>
      <x v="42"/>
    </i>
    <i r="1">
      <x/>
    </i>
    <i r="1">
      <x v="2"/>
    </i>
    <i>
      <x v="43"/>
    </i>
    <i r="1">
      <x/>
    </i>
    <i r="1">
      <x v="2"/>
    </i>
    <i>
      <x v="44"/>
    </i>
    <i r="1">
      <x/>
    </i>
    <i r="1">
      <x v="2"/>
    </i>
    <i>
      <x v="45"/>
    </i>
    <i r="1">
      <x/>
    </i>
    <i r="1">
      <x v="2"/>
    </i>
    <i>
      <x v="46"/>
    </i>
    <i r="1">
      <x v="2"/>
    </i>
    <i>
      <x v="47"/>
    </i>
    <i r="1">
      <x v="2"/>
    </i>
    <i>
      <x v="48"/>
    </i>
    <i r="1">
      <x/>
    </i>
    <i t="grand">
      <x/>
    </i>
  </rowItems>
  <colFields count="1">
    <field x="7"/>
  </colFields>
  <colItems count="4">
    <i>
      <x/>
    </i>
    <i>
      <x v="1"/>
    </i>
    <i>
      <x v="2"/>
    </i>
    <i t="grand">
      <x/>
    </i>
  </colItems>
  <dataFields count="1">
    <dataField name="Cuenta de Estudiante Vs. Académico Vs. Administrativo"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TablaDinámica2" cacheId="293"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3:F184" firstHeaderRow="1" firstDataRow="2" firstDataCol="1"/>
  <pivotFields count="26">
    <pivotField showAll="0"/>
    <pivotField showAll="0"/>
    <pivotField showAll="0"/>
    <pivotField showAll="0"/>
    <pivotField showAll="0"/>
    <pivotField axis="axisRow" showAll="0">
      <items count="60">
        <item x="44"/>
        <item x="24"/>
        <item x="41"/>
        <item x="25"/>
        <item x="3"/>
        <item x="39"/>
        <item x="48"/>
        <item x="36"/>
        <item x="10"/>
        <item x="34"/>
        <item x="17"/>
        <item x="53"/>
        <item x="9"/>
        <item x="51"/>
        <item x="35"/>
        <item x="2"/>
        <item x="57"/>
        <item x="0"/>
        <item x="26"/>
        <item x="11"/>
        <item x="19"/>
        <item x="18"/>
        <item x="13"/>
        <item x="56"/>
        <item x="23"/>
        <item x="47"/>
        <item x="43"/>
        <item x="16"/>
        <item x="8"/>
        <item x="7"/>
        <item x="50"/>
        <item x="15"/>
        <item x="52"/>
        <item x="54"/>
        <item x="20"/>
        <item x="31"/>
        <item x="46"/>
        <item x="45"/>
        <item x="33"/>
        <item x="14"/>
        <item x="1"/>
        <item x="5"/>
        <item x="6"/>
        <item x="37"/>
        <item x="22"/>
        <item x="40"/>
        <item x="38"/>
        <item x="21"/>
        <item x="30"/>
        <item x="42"/>
        <item x="29"/>
        <item x="49"/>
        <item x="55"/>
        <item x="4"/>
        <item x="27"/>
        <item x="28"/>
        <item x="32"/>
        <item x="12"/>
        <item x="58"/>
        <item t="default"/>
      </items>
    </pivotField>
    <pivotField showAll="0"/>
    <pivotField showAll="0"/>
    <pivotField axis="axisCol" dataField="1" showAll="0">
      <items count="5">
        <item x="1"/>
        <item x="2"/>
        <item x="0"/>
        <item x="3"/>
        <item t="default"/>
      </items>
    </pivotField>
    <pivotField showAll="0"/>
    <pivotField showAll="0"/>
    <pivotField showAll="0"/>
    <pivotField showAll="0"/>
    <pivotField showAll="0"/>
    <pivotField showAll="0"/>
    <pivotField showAll="0"/>
    <pivotField showAll="0"/>
    <pivotField showAll="0"/>
    <pivotField showAll="0"/>
    <pivotField axis="axisRow" showAll="0">
      <items count="6">
        <item x="0"/>
        <item x="3"/>
        <item x="1"/>
        <item x="2"/>
        <item x="4"/>
        <item t="default"/>
      </items>
    </pivotField>
    <pivotField showAll="0"/>
    <pivotField showAll="0"/>
    <pivotField showAll="0"/>
    <pivotField showAll="0"/>
    <pivotField showAll="0"/>
    <pivotField showAll="0"/>
  </pivotFields>
  <rowFields count="2">
    <field x="5"/>
    <field x="19"/>
  </rowFields>
  <rowItems count="180">
    <i>
      <x/>
    </i>
    <i r="1">
      <x/>
    </i>
    <i>
      <x v="1"/>
    </i>
    <i r="1">
      <x/>
    </i>
    <i r="1">
      <x v="2"/>
    </i>
    <i r="1">
      <x v="3"/>
    </i>
    <i>
      <x v="2"/>
    </i>
    <i r="1">
      <x v="2"/>
    </i>
    <i>
      <x v="3"/>
    </i>
    <i r="1">
      <x v="2"/>
    </i>
    <i r="1">
      <x v="3"/>
    </i>
    <i>
      <x v="4"/>
    </i>
    <i r="1">
      <x/>
    </i>
    <i r="1">
      <x v="1"/>
    </i>
    <i r="1">
      <x v="2"/>
    </i>
    <i r="1">
      <x v="3"/>
    </i>
    <i>
      <x v="5"/>
    </i>
    <i r="1">
      <x/>
    </i>
    <i r="1">
      <x v="2"/>
    </i>
    <i r="1">
      <x v="3"/>
    </i>
    <i>
      <x v="6"/>
    </i>
    <i r="1">
      <x v="3"/>
    </i>
    <i>
      <x v="7"/>
    </i>
    <i r="1">
      <x/>
    </i>
    <i r="1">
      <x v="2"/>
    </i>
    <i r="1">
      <x v="3"/>
    </i>
    <i>
      <x v="8"/>
    </i>
    <i r="1">
      <x/>
    </i>
    <i r="1">
      <x v="1"/>
    </i>
    <i r="1">
      <x v="2"/>
    </i>
    <i>
      <x v="9"/>
    </i>
    <i r="1">
      <x/>
    </i>
    <i r="1">
      <x v="2"/>
    </i>
    <i>
      <x v="10"/>
    </i>
    <i r="1">
      <x/>
    </i>
    <i r="1">
      <x v="2"/>
    </i>
    <i>
      <x v="11"/>
    </i>
    <i r="1">
      <x v="1"/>
    </i>
    <i r="1">
      <x v="3"/>
    </i>
    <i>
      <x v="12"/>
    </i>
    <i r="1">
      <x/>
    </i>
    <i r="1">
      <x v="2"/>
    </i>
    <i r="1">
      <x v="3"/>
    </i>
    <i>
      <x v="13"/>
    </i>
    <i r="1">
      <x/>
    </i>
    <i r="1">
      <x v="1"/>
    </i>
    <i r="1">
      <x v="3"/>
    </i>
    <i>
      <x v="14"/>
    </i>
    <i r="1">
      <x/>
    </i>
    <i r="1">
      <x v="2"/>
    </i>
    <i r="1">
      <x v="3"/>
    </i>
    <i>
      <x v="15"/>
    </i>
    <i r="1">
      <x v="2"/>
    </i>
    <i>
      <x v="16"/>
    </i>
    <i r="1">
      <x v="3"/>
    </i>
    <i>
      <x v="17"/>
    </i>
    <i r="1">
      <x/>
    </i>
    <i r="1">
      <x v="2"/>
    </i>
    <i r="1">
      <x v="3"/>
    </i>
    <i>
      <x v="18"/>
    </i>
    <i r="1">
      <x/>
    </i>
    <i r="1">
      <x v="1"/>
    </i>
    <i r="1">
      <x v="2"/>
    </i>
    <i r="1">
      <x v="3"/>
    </i>
    <i>
      <x v="19"/>
    </i>
    <i r="1">
      <x/>
    </i>
    <i>
      <x v="20"/>
    </i>
    <i r="1">
      <x/>
    </i>
    <i r="1">
      <x v="2"/>
    </i>
    <i>
      <x v="21"/>
    </i>
    <i r="1">
      <x/>
    </i>
    <i r="1">
      <x v="2"/>
    </i>
    <i r="1">
      <x v="3"/>
    </i>
    <i>
      <x v="22"/>
    </i>
    <i r="1">
      <x v="2"/>
    </i>
    <i r="1">
      <x v="3"/>
    </i>
    <i>
      <x v="23"/>
    </i>
    <i r="1">
      <x v="3"/>
    </i>
    <i>
      <x v="24"/>
    </i>
    <i r="1">
      <x/>
    </i>
    <i r="1">
      <x v="2"/>
    </i>
    <i>
      <x v="25"/>
    </i>
    <i r="1">
      <x v="2"/>
    </i>
    <i>
      <x v="26"/>
    </i>
    <i r="1">
      <x/>
    </i>
    <i r="1">
      <x v="3"/>
    </i>
    <i>
      <x v="27"/>
    </i>
    <i r="1">
      <x/>
    </i>
    <i r="1">
      <x v="2"/>
    </i>
    <i r="1">
      <x v="3"/>
    </i>
    <i>
      <x v="28"/>
    </i>
    <i r="1">
      <x/>
    </i>
    <i r="1">
      <x v="2"/>
    </i>
    <i r="1">
      <x v="3"/>
    </i>
    <i>
      <x v="29"/>
    </i>
    <i r="1">
      <x v="2"/>
    </i>
    <i>
      <x v="30"/>
    </i>
    <i r="1">
      <x v="3"/>
    </i>
    <i>
      <x v="31"/>
    </i>
    <i r="1">
      <x/>
    </i>
    <i r="1">
      <x v="1"/>
    </i>
    <i r="1">
      <x v="2"/>
    </i>
    <i r="1">
      <x v="3"/>
    </i>
    <i>
      <x v="32"/>
    </i>
    <i r="1">
      <x v="1"/>
    </i>
    <i r="1">
      <x v="3"/>
    </i>
    <i>
      <x v="33"/>
    </i>
    <i r="1">
      <x v="3"/>
    </i>
    <i>
      <x v="34"/>
    </i>
    <i r="1">
      <x/>
    </i>
    <i>
      <x v="35"/>
    </i>
    <i r="1">
      <x v="2"/>
    </i>
    <i r="1">
      <x v="3"/>
    </i>
    <i>
      <x v="36"/>
    </i>
    <i r="1">
      <x v="3"/>
    </i>
    <i>
      <x v="37"/>
    </i>
    <i r="1">
      <x/>
    </i>
    <i r="1">
      <x v="1"/>
    </i>
    <i r="1">
      <x v="2"/>
    </i>
    <i r="1">
      <x v="3"/>
    </i>
    <i>
      <x v="38"/>
    </i>
    <i r="1">
      <x/>
    </i>
    <i>
      <x v="39"/>
    </i>
    <i r="1">
      <x v="2"/>
    </i>
    <i>
      <x v="40"/>
    </i>
    <i r="1">
      <x/>
    </i>
    <i r="1">
      <x v="2"/>
    </i>
    <i r="1">
      <x v="3"/>
    </i>
    <i>
      <x v="41"/>
    </i>
    <i r="1">
      <x/>
    </i>
    <i r="1">
      <x v="2"/>
    </i>
    <i r="1">
      <x v="3"/>
    </i>
    <i>
      <x v="42"/>
    </i>
    <i r="1">
      <x v="1"/>
    </i>
    <i r="1">
      <x v="2"/>
    </i>
    <i r="1">
      <x v="3"/>
    </i>
    <i>
      <x v="43"/>
    </i>
    <i r="1">
      <x/>
    </i>
    <i r="1">
      <x v="2"/>
    </i>
    <i>
      <x v="44"/>
    </i>
    <i r="1">
      <x/>
    </i>
    <i>
      <x v="45"/>
    </i>
    <i r="1">
      <x v="2"/>
    </i>
    <i>
      <x v="46"/>
    </i>
    <i r="1">
      <x v="2"/>
    </i>
    <i r="1">
      <x v="3"/>
    </i>
    <i>
      <x v="47"/>
    </i>
    <i r="1">
      <x v="2"/>
    </i>
    <i>
      <x v="48"/>
    </i>
    <i r="1">
      <x/>
    </i>
    <i r="1">
      <x v="2"/>
    </i>
    <i>
      <x v="49"/>
    </i>
    <i r="1">
      <x/>
    </i>
    <i>
      <x v="50"/>
    </i>
    <i r="1">
      <x/>
    </i>
    <i r="1">
      <x v="2"/>
    </i>
    <i r="1">
      <x v="3"/>
    </i>
    <i>
      <x v="51"/>
    </i>
    <i r="1">
      <x/>
    </i>
    <i>
      <x v="52"/>
    </i>
    <i r="1">
      <x v="3"/>
    </i>
    <i>
      <x v="53"/>
    </i>
    <i r="1">
      <x/>
    </i>
    <i r="1">
      <x v="2"/>
    </i>
    <i r="1">
      <x v="3"/>
    </i>
    <i>
      <x v="54"/>
    </i>
    <i r="1">
      <x/>
    </i>
    <i r="1">
      <x v="2"/>
    </i>
    <i r="1">
      <x v="3"/>
    </i>
    <i>
      <x v="55"/>
    </i>
    <i r="1">
      <x v="2"/>
    </i>
    <i r="1">
      <x v="3"/>
    </i>
    <i>
      <x v="56"/>
    </i>
    <i r="1">
      <x v="2"/>
    </i>
    <i>
      <x v="57"/>
    </i>
    <i r="1">
      <x v="1"/>
    </i>
    <i r="1">
      <x v="2"/>
    </i>
    <i>
      <x v="58"/>
    </i>
    <i r="1">
      <x v="4"/>
    </i>
    <i t="grand">
      <x/>
    </i>
  </rowItems>
  <colFields count="1">
    <field x="8"/>
  </colFields>
  <colItems count="5">
    <i>
      <x/>
    </i>
    <i>
      <x v="1"/>
    </i>
    <i>
      <x v="2"/>
    </i>
    <i>
      <x v="3"/>
    </i>
    <i t="grand">
      <x/>
    </i>
  </colItems>
  <dataFields count="1">
    <dataField name="Cuenta de Estudiante Vs. Académico Vs. Administrativo" fld="8" subtotal="count" baseField="0" baseItem="0"/>
  </dataFields>
  <formats count="19">
    <format dxfId="87">
      <pivotArea dataOnly="0" labelOnly="1" fieldPosition="0">
        <references count="1">
          <reference field="5" count="1">
            <x v="32"/>
          </reference>
        </references>
      </pivotArea>
    </format>
    <format dxfId="86">
      <pivotArea collapsedLevelsAreSubtotals="1" fieldPosition="0">
        <references count="3">
          <reference field="5" count="1" selected="0">
            <x v="7"/>
          </reference>
          <reference field="8" count="1" selected="0">
            <x v="0"/>
          </reference>
          <reference field="19" count="2">
            <x v="2"/>
            <x v="3"/>
          </reference>
        </references>
      </pivotArea>
    </format>
    <format dxfId="85">
      <pivotArea collapsedLevelsAreSubtotals="1" fieldPosition="0">
        <references count="3">
          <reference field="5" count="1" selected="0">
            <x v="7"/>
          </reference>
          <reference field="8" count="1" selected="0">
            <x v="0"/>
          </reference>
          <reference field="19" count="2">
            <x v="2"/>
            <x v="3"/>
          </reference>
        </references>
      </pivotArea>
    </format>
    <format dxfId="84">
      <pivotArea collapsedLevelsAreSubtotals="1" fieldPosition="0">
        <references count="3">
          <reference field="5" count="1" selected="0">
            <x v="10"/>
          </reference>
          <reference field="8" count="1" selected="0">
            <x v="0"/>
          </reference>
          <reference field="19" count="2">
            <x v="0"/>
            <x v="2"/>
          </reference>
        </references>
      </pivotArea>
    </format>
    <format dxfId="83">
      <pivotArea collapsedLevelsAreSubtotals="1" fieldPosition="0">
        <references count="3">
          <reference field="5" count="1" selected="0">
            <x v="10"/>
          </reference>
          <reference field="8" count="1" selected="0">
            <x v="0"/>
          </reference>
          <reference field="19" count="2">
            <x v="0"/>
            <x v="2"/>
          </reference>
        </references>
      </pivotArea>
    </format>
    <format dxfId="82">
      <pivotArea collapsedLevelsAreSubtotals="1" fieldPosition="0">
        <references count="3">
          <reference field="5" count="1" selected="0">
            <x v="11"/>
          </reference>
          <reference field="8" count="1" selected="0">
            <x v="0"/>
          </reference>
          <reference field="19" count="1">
            <x v="1"/>
          </reference>
        </references>
      </pivotArea>
    </format>
    <format dxfId="81">
      <pivotArea collapsedLevelsAreSubtotals="1" fieldPosition="0">
        <references count="3">
          <reference field="5" count="1" selected="0">
            <x v="11"/>
          </reference>
          <reference field="8" count="1" selected="0">
            <x v="0"/>
          </reference>
          <reference field="19" count="1">
            <x v="1"/>
          </reference>
        </references>
      </pivotArea>
    </format>
    <format dxfId="80">
      <pivotArea collapsedLevelsAreSubtotals="1" fieldPosition="0">
        <references count="3">
          <reference field="5" count="1" selected="0">
            <x v="11"/>
          </reference>
          <reference field="8" count="1" selected="0">
            <x v="0"/>
          </reference>
          <reference field="19" count="1">
            <x v="1"/>
          </reference>
        </references>
      </pivotArea>
    </format>
    <format dxfId="79">
      <pivotArea collapsedLevelsAreSubtotals="1" fieldPosition="0">
        <references count="3">
          <reference field="5" count="1" selected="0">
            <x v="12"/>
          </reference>
          <reference field="8" count="1" selected="0">
            <x v="0"/>
          </reference>
          <reference field="19" count="2">
            <x v="0"/>
            <x v="2"/>
          </reference>
        </references>
      </pivotArea>
    </format>
    <format dxfId="78">
      <pivotArea collapsedLevelsAreSubtotals="1" fieldPosition="0">
        <references count="3">
          <reference field="5" count="1" selected="0">
            <x v="12"/>
          </reference>
          <reference field="8" count="1" selected="0">
            <x v="2"/>
          </reference>
          <reference field="19" count="1">
            <x v="2"/>
          </reference>
        </references>
      </pivotArea>
    </format>
    <format dxfId="77">
      <pivotArea collapsedLevelsAreSubtotals="1" fieldPosition="0">
        <references count="3">
          <reference field="5" count="1" selected="0">
            <x v="14"/>
          </reference>
          <reference field="8" count="1" selected="0">
            <x v="0"/>
          </reference>
          <reference field="19" count="2">
            <x v="0"/>
            <x v="2"/>
          </reference>
        </references>
      </pivotArea>
    </format>
    <format dxfId="76">
      <pivotArea collapsedLevelsAreSubtotals="1" fieldPosition="0">
        <references count="3">
          <reference field="5" count="1" selected="0">
            <x v="23"/>
          </reference>
          <reference field="8" count="1" selected="0">
            <x v="0"/>
          </reference>
          <reference field="19" count="1">
            <x v="3"/>
          </reference>
        </references>
      </pivotArea>
    </format>
    <format dxfId="75">
      <pivotArea collapsedLevelsAreSubtotals="1" fieldPosition="0">
        <references count="3">
          <reference field="5" count="1" selected="0">
            <x v="23"/>
          </reference>
          <reference field="8" count="1" selected="0">
            <x v="0"/>
          </reference>
          <reference field="19" count="1">
            <x v="3"/>
          </reference>
        </references>
      </pivotArea>
    </format>
    <format dxfId="74">
      <pivotArea collapsedLevelsAreSubtotals="1" fieldPosition="0">
        <references count="3">
          <reference field="5" count="1" selected="0">
            <x v="43"/>
          </reference>
          <reference field="8" count="1" selected="0">
            <x v="0"/>
          </reference>
          <reference field="19" count="2">
            <x v="0"/>
            <x v="2"/>
          </reference>
        </references>
      </pivotArea>
    </format>
    <format dxfId="73">
      <pivotArea collapsedLevelsAreSubtotals="1" fieldPosition="0">
        <references count="3">
          <reference field="5" count="1" selected="0">
            <x v="43"/>
          </reference>
          <reference field="8" count="1" selected="0">
            <x v="0"/>
          </reference>
          <reference field="19" count="2">
            <x v="0"/>
            <x v="2"/>
          </reference>
        </references>
      </pivotArea>
    </format>
    <format dxfId="72">
      <pivotArea collapsedLevelsAreSubtotals="1" fieldPosition="0">
        <references count="3">
          <reference field="5" count="1" selected="0">
            <x v="44"/>
          </reference>
          <reference field="8" count="1" selected="0">
            <x v="0"/>
          </reference>
          <reference field="19" count="1">
            <x v="0"/>
          </reference>
        </references>
      </pivotArea>
    </format>
    <format dxfId="71">
      <pivotArea collapsedLevelsAreSubtotals="1" fieldPosition="0">
        <references count="3">
          <reference field="5" count="1" selected="0">
            <x v="44"/>
          </reference>
          <reference field="8" count="1" selected="0">
            <x v="0"/>
          </reference>
          <reference field="19" count="1">
            <x v="0"/>
          </reference>
        </references>
      </pivotArea>
    </format>
    <format dxfId="70">
      <pivotArea collapsedLevelsAreSubtotals="1" fieldPosition="0">
        <references count="3">
          <reference field="5" count="1" selected="0">
            <x v="57"/>
          </reference>
          <reference field="8" count="1" selected="0">
            <x v="0"/>
          </reference>
          <reference field="19" count="2">
            <x v="1"/>
            <x v="2"/>
          </reference>
        </references>
      </pivotArea>
    </format>
    <format dxfId="69">
      <pivotArea collapsedLevelsAreSubtotals="1" fieldPosition="0">
        <references count="3">
          <reference field="5" count="1" selected="0">
            <x v="57"/>
          </reference>
          <reference field="8" count="1" selected="0">
            <x v="0"/>
          </reference>
          <reference field="19" count="2">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TablaDinámica1" cacheId="292"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3:W123" firstHeaderRow="1" firstDataRow="2" firstDataCol="1"/>
  <pivotFields count="28">
    <pivotField showAll="0"/>
    <pivotField showAll="0"/>
    <pivotField showAll="0"/>
    <pivotField showAll="0"/>
    <pivotField showAll="0"/>
    <pivotField axis="axisRow" showAll="0">
      <items count="45">
        <item x="39"/>
        <item x="14"/>
        <item x="3"/>
        <item x="24"/>
        <item x="28"/>
        <item x="38"/>
        <item x="2"/>
        <item x="18"/>
        <item x="35"/>
        <item x="0"/>
        <item x="10"/>
        <item x="5"/>
        <item x="42"/>
        <item x="19"/>
        <item x="22"/>
        <item x="41"/>
        <item x="26"/>
        <item x="27"/>
        <item x="9"/>
        <item x="30"/>
        <item x="20"/>
        <item x="7"/>
        <item x="31"/>
        <item x="23"/>
        <item x="32"/>
        <item x="15"/>
        <item x="12"/>
        <item x="34"/>
        <item x="11"/>
        <item x="33"/>
        <item x="1"/>
        <item x="16"/>
        <item x="13"/>
        <item x="21"/>
        <item x="25"/>
        <item x="37"/>
        <item x="29"/>
        <item x="6"/>
        <item x="36"/>
        <item x="8"/>
        <item x="17"/>
        <item x="40"/>
        <item x="4"/>
        <item x="43"/>
        <item t="default"/>
      </items>
    </pivotField>
    <pivotField showAll="0"/>
    <pivotField showAll="0"/>
    <pivotField axis="axisCol" dataField="1" showAll="0">
      <items count="22">
        <item x="20"/>
        <item x="15"/>
        <item x="0"/>
        <item x="16"/>
        <item x="2"/>
        <item x="9"/>
        <item x="13"/>
        <item x="14"/>
        <item x="1"/>
        <item x="5"/>
        <item x="8"/>
        <item x="11"/>
        <item x="4"/>
        <item x="19"/>
        <item x="18"/>
        <item x="7"/>
        <item x="12"/>
        <item x="3"/>
        <item x="10"/>
        <item x="17"/>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0"/>
        <item x="3"/>
        <item x="1"/>
        <item x="2"/>
        <item t="default"/>
      </items>
    </pivotField>
    <pivotField showAll="0"/>
    <pivotField showAll="0"/>
    <pivotField showAll="0"/>
    <pivotField showAll="0"/>
    <pivotField showAll="0"/>
    <pivotField showAll="0"/>
  </pivotFields>
  <rowFields count="2">
    <field x="5"/>
    <field x="21"/>
  </rowFields>
  <rowItems count="119">
    <i>
      <x/>
    </i>
    <i r="1">
      <x/>
    </i>
    <i>
      <x v="1"/>
    </i>
    <i r="1">
      <x/>
    </i>
    <i r="1">
      <x v="2"/>
    </i>
    <i>
      <x v="2"/>
    </i>
    <i r="1">
      <x/>
    </i>
    <i r="1">
      <x v="2"/>
    </i>
    <i>
      <x v="3"/>
    </i>
    <i r="1">
      <x/>
    </i>
    <i>
      <x v="4"/>
    </i>
    <i r="1">
      <x v="2"/>
    </i>
    <i>
      <x v="5"/>
    </i>
    <i r="1">
      <x/>
    </i>
    <i>
      <x v="6"/>
    </i>
    <i r="1">
      <x/>
    </i>
    <i r="1">
      <x v="2"/>
    </i>
    <i>
      <x v="7"/>
    </i>
    <i r="1">
      <x/>
    </i>
    <i r="1">
      <x v="2"/>
    </i>
    <i r="1">
      <x v="3"/>
    </i>
    <i>
      <x v="8"/>
    </i>
    <i r="1">
      <x/>
    </i>
    <i r="1">
      <x v="2"/>
    </i>
    <i>
      <x v="9"/>
    </i>
    <i r="1">
      <x/>
    </i>
    <i r="1">
      <x v="2"/>
    </i>
    <i>
      <x v="10"/>
    </i>
    <i r="1">
      <x/>
    </i>
    <i>
      <x v="11"/>
    </i>
    <i r="1">
      <x/>
    </i>
    <i r="1">
      <x v="2"/>
    </i>
    <i r="1">
      <x v="3"/>
    </i>
    <i>
      <x v="12"/>
    </i>
    <i r="1">
      <x v="2"/>
    </i>
    <i>
      <x v="13"/>
    </i>
    <i r="1">
      <x/>
    </i>
    <i r="1">
      <x v="2"/>
    </i>
    <i>
      <x v="14"/>
    </i>
    <i r="1">
      <x v="1"/>
    </i>
    <i r="1">
      <x v="2"/>
    </i>
    <i>
      <x v="15"/>
    </i>
    <i r="1">
      <x v="2"/>
    </i>
    <i>
      <x v="16"/>
    </i>
    <i r="1">
      <x/>
    </i>
    <i>
      <x v="17"/>
    </i>
    <i r="1">
      <x/>
    </i>
    <i r="1">
      <x v="2"/>
    </i>
    <i>
      <x v="18"/>
    </i>
    <i r="1">
      <x/>
    </i>
    <i r="1">
      <x v="2"/>
    </i>
    <i>
      <x v="19"/>
    </i>
    <i r="1">
      <x/>
    </i>
    <i>
      <x v="20"/>
    </i>
    <i r="1">
      <x/>
    </i>
    <i r="1">
      <x v="2"/>
    </i>
    <i>
      <x v="21"/>
    </i>
    <i r="1">
      <x/>
    </i>
    <i r="1">
      <x v="2"/>
    </i>
    <i>
      <x v="22"/>
    </i>
    <i r="1">
      <x/>
    </i>
    <i>
      <x v="23"/>
    </i>
    <i r="1">
      <x/>
    </i>
    <i r="1">
      <x v="2"/>
    </i>
    <i>
      <x v="24"/>
    </i>
    <i r="1">
      <x/>
    </i>
    <i>
      <x v="25"/>
    </i>
    <i r="1">
      <x/>
    </i>
    <i r="1">
      <x v="2"/>
    </i>
    <i>
      <x v="26"/>
    </i>
    <i r="1">
      <x/>
    </i>
    <i r="1">
      <x v="2"/>
    </i>
    <i>
      <x v="27"/>
    </i>
    <i r="1">
      <x/>
    </i>
    <i r="1">
      <x v="2"/>
    </i>
    <i>
      <x v="28"/>
    </i>
    <i r="1">
      <x/>
    </i>
    <i r="1">
      <x v="2"/>
    </i>
    <i>
      <x v="29"/>
    </i>
    <i r="1">
      <x/>
    </i>
    <i>
      <x v="30"/>
    </i>
    <i r="1">
      <x/>
    </i>
    <i r="1">
      <x v="2"/>
    </i>
    <i>
      <x v="31"/>
    </i>
    <i r="1">
      <x/>
    </i>
    <i r="1">
      <x v="2"/>
    </i>
    <i>
      <x v="32"/>
    </i>
    <i r="1">
      <x/>
    </i>
    <i r="1">
      <x v="2"/>
    </i>
    <i>
      <x v="33"/>
    </i>
    <i r="1">
      <x v="2"/>
    </i>
    <i>
      <x v="34"/>
    </i>
    <i r="1">
      <x v="2"/>
    </i>
    <i>
      <x v="35"/>
    </i>
    <i r="1">
      <x v="1"/>
    </i>
    <i r="1">
      <x v="2"/>
    </i>
    <i>
      <x v="36"/>
    </i>
    <i r="1">
      <x/>
    </i>
    <i r="1">
      <x v="3"/>
    </i>
    <i>
      <x v="37"/>
    </i>
    <i r="1">
      <x/>
    </i>
    <i r="1">
      <x v="2"/>
    </i>
    <i>
      <x v="38"/>
    </i>
    <i r="1">
      <x/>
    </i>
    <i r="1">
      <x v="2"/>
    </i>
    <i>
      <x v="39"/>
    </i>
    <i r="1">
      <x/>
    </i>
    <i r="1">
      <x v="2"/>
    </i>
    <i>
      <x v="40"/>
    </i>
    <i r="1">
      <x/>
    </i>
    <i r="1">
      <x v="2"/>
    </i>
    <i>
      <x v="41"/>
    </i>
    <i r="1">
      <x/>
    </i>
    <i>
      <x v="42"/>
    </i>
    <i r="1">
      <x/>
    </i>
    <i r="1">
      <x v="2"/>
    </i>
    <i>
      <x v="43"/>
    </i>
    <i r="1">
      <x v="2"/>
    </i>
    <i t="grand">
      <x/>
    </i>
  </rowItems>
  <colFields count="1">
    <field x="8"/>
  </colFields>
  <colItems count="22">
    <i>
      <x/>
    </i>
    <i>
      <x v="1"/>
    </i>
    <i>
      <x v="2"/>
    </i>
    <i>
      <x v="3"/>
    </i>
    <i>
      <x v="4"/>
    </i>
    <i>
      <x v="5"/>
    </i>
    <i>
      <x v="6"/>
    </i>
    <i>
      <x v="7"/>
    </i>
    <i>
      <x v="8"/>
    </i>
    <i>
      <x v="9"/>
    </i>
    <i>
      <x v="10"/>
    </i>
    <i>
      <x v="11"/>
    </i>
    <i>
      <x v="12"/>
    </i>
    <i>
      <x v="13"/>
    </i>
    <i>
      <x v="14"/>
    </i>
    <i>
      <x v="15"/>
    </i>
    <i>
      <x v="16"/>
    </i>
    <i>
      <x v="17"/>
    </i>
    <i>
      <x v="18"/>
    </i>
    <i>
      <x v="19"/>
    </i>
    <i>
      <x v="20"/>
    </i>
    <i t="grand">
      <x/>
    </i>
  </colItems>
  <dataFields count="1">
    <dataField name="Cuenta de Estudiante Vs. Académico Vs. Administrativo" fld="8" subtotal="count" baseField="0" baseItem="0"/>
  </dataFields>
  <formats count="10">
    <format dxfId="68">
      <pivotArea dataOnly="0" labelOnly="1" fieldPosition="0">
        <references count="1">
          <reference field="5" count="1">
            <x v="31"/>
          </reference>
        </references>
      </pivotArea>
    </format>
    <format dxfId="67">
      <pivotArea dataOnly="0" labelOnly="1" fieldPosition="0">
        <references count="1">
          <reference field="5" count="1">
            <x v="25"/>
          </reference>
        </references>
      </pivotArea>
    </format>
    <format dxfId="66">
      <pivotArea collapsedLevelsAreSubtotals="1" fieldPosition="0">
        <references count="3">
          <reference field="5" count="1" selected="0">
            <x v="3"/>
          </reference>
          <reference field="8" count="1" selected="0">
            <x v="2"/>
          </reference>
          <reference field="21" count="1">
            <x v="0"/>
          </reference>
        </references>
      </pivotArea>
    </format>
    <format dxfId="65">
      <pivotArea collapsedLevelsAreSubtotals="1" fieldPosition="0">
        <references count="3">
          <reference field="5" count="1" selected="0">
            <x v="3"/>
          </reference>
          <reference field="8" count="1" selected="0">
            <x v="2"/>
          </reference>
          <reference field="21" count="1">
            <x v="0"/>
          </reference>
        </references>
      </pivotArea>
    </format>
    <format dxfId="64">
      <pivotArea collapsedLevelsAreSubtotals="1" fieldPosition="0">
        <references count="3">
          <reference field="5" count="1" selected="0">
            <x v="4"/>
          </reference>
          <reference field="8" count="1" selected="0">
            <x v="2"/>
          </reference>
          <reference field="21" count="1">
            <x v="2"/>
          </reference>
        </references>
      </pivotArea>
    </format>
    <format dxfId="63">
      <pivotArea collapsedLevelsAreSubtotals="1" fieldPosition="0">
        <references count="3">
          <reference field="5" count="1" selected="0">
            <x v="4"/>
          </reference>
          <reference field="8" count="1" selected="0">
            <x v="4"/>
          </reference>
          <reference field="21" count="1">
            <x v="2"/>
          </reference>
        </references>
      </pivotArea>
    </format>
    <format dxfId="62">
      <pivotArea collapsedLevelsAreSubtotals="1" fieldPosition="0">
        <references count="3">
          <reference field="5" count="1" selected="0">
            <x v="5"/>
          </reference>
          <reference field="8" count="1" selected="0">
            <x v="2"/>
          </reference>
          <reference field="21" count="1">
            <x v="0"/>
          </reference>
        </references>
      </pivotArea>
    </format>
    <format dxfId="61">
      <pivotArea collapsedLevelsAreSubtotals="1" fieldPosition="0">
        <references count="3">
          <reference field="5" count="1" selected="0">
            <x v="6"/>
          </reference>
          <reference field="8" count="1" selected="0">
            <x v="2"/>
          </reference>
          <reference field="21" count="2">
            <x v="0"/>
            <x v="2"/>
          </reference>
        </references>
      </pivotArea>
    </format>
    <format dxfId="60">
      <pivotArea collapsedLevelsAreSubtotals="1" fieldPosition="0">
        <references count="3">
          <reference field="5" count="1" selected="0">
            <x v="7"/>
          </reference>
          <reference field="8" count="1" selected="0">
            <x v="2"/>
          </reference>
          <reference field="21" count="3">
            <x v="0"/>
            <x v="2"/>
            <x v="3"/>
          </reference>
        </references>
      </pivotArea>
    </format>
    <format dxfId="59">
      <pivotArea collapsedLevelsAreSubtotals="1" fieldPosition="0">
        <references count="3">
          <reference field="5" count="1" selected="0">
            <x v="38"/>
          </reference>
          <reference field="8" count="1" selected="0">
            <x v="2"/>
          </reference>
          <reference field="21" count="2">
            <x v="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TablaDinámica1" cacheId="291"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3:E163" firstHeaderRow="1" firstDataRow="2" firstDataCol="1"/>
  <pivotFields count="28">
    <pivotField showAll="0"/>
    <pivotField showAll="0"/>
    <pivotField showAll="0"/>
    <pivotField showAll="0"/>
    <pivotField showAll="0"/>
    <pivotField axis="axisRow" showAll="0">
      <items count="58">
        <item x="16"/>
        <item x="37"/>
        <item x="34"/>
        <item x="20"/>
        <item x="33"/>
        <item x="4"/>
        <item x="35"/>
        <item x="24"/>
        <item x="48"/>
        <item x="10"/>
        <item x="8"/>
        <item x="53"/>
        <item x="51"/>
        <item x="5"/>
        <item x="0"/>
        <item x="12"/>
        <item x="3"/>
        <item x="6"/>
        <item x="15"/>
        <item x="38"/>
        <item x="17"/>
        <item x="26"/>
        <item x="42"/>
        <item x="52"/>
        <item x="2"/>
        <item x="45"/>
        <item x="47"/>
        <item x="1"/>
        <item x="43"/>
        <item x="41"/>
        <item x="27"/>
        <item x="19"/>
        <item x="11"/>
        <item x="28"/>
        <item x="50"/>
        <item x="54"/>
        <item x="21"/>
        <item x="29"/>
        <item x="25"/>
        <item x="36"/>
        <item x="7"/>
        <item x="49"/>
        <item x="18"/>
        <item x="56"/>
        <item x="23"/>
        <item x="22"/>
        <item x="40"/>
        <item x="31"/>
        <item x="30"/>
        <item x="9"/>
        <item x="55"/>
        <item x="32"/>
        <item x="39"/>
        <item x="14"/>
        <item x="13"/>
        <item x="44"/>
        <item x="46"/>
        <item t="default"/>
      </items>
    </pivotField>
    <pivotField showAll="0"/>
    <pivotField showAll="0"/>
    <pivotField axis="axisCol"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4"/>
        <item x="0"/>
        <item x="1"/>
        <item x="2"/>
        <item x="3"/>
        <item t="default"/>
      </items>
    </pivotField>
    <pivotField showAll="0"/>
    <pivotField showAll="0"/>
    <pivotField showAll="0"/>
    <pivotField showAll="0"/>
    <pivotField showAll="0"/>
    <pivotField showAll="0"/>
  </pivotFields>
  <rowFields count="2">
    <field x="5"/>
    <field x="21"/>
  </rowFields>
  <rowItems count="159">
    <i>
      <x/>
    </i>
    <i r="1">
      <x v="1"/>
    </i>
    <i r="1">
      <x v="3"/>
    </i>
    <i>
      <x v="1"/>
    </i>
    <i r="1">
      <x v="1"/>
    </i>
    <i r="1">
      <x v="2"/>
    </i>
    <i>
      <x v="2"/>
    </i>
    <i r="1">
      <x v="1"/>
    </i>
    <i r="1">
      <x v="2"/>
    </i>
    <i r="1">
      <x v="4"/>
    </i>
    <i>
      <x v="3"/>
    </i>
    <i r="1">
      <x v="1"/>
    </i>
    <i r="1">
      <x v="3"/>
    </i>
    <i>
      <x v="4"/>
    </i>
    <i r="1">
      <x v="2"/>
    </i>
    <i r="1">
      <x v="4"/>
    </i>
    <i>
      <x v="5"/>
    </i>
    <i r="1">
      <x v="1"/>
    </i>
    <i>
      <x v="6"/>
    </i>
    <i r="1">
      <x v="4"/>
    </i>
    <i>
      <x v="7"/>
    </i>
    <i r="1">
      <x v="3"/>
    </i>
    <i>
      <x v="8"/>
    </i>
    <i r="1">
      <x v="3"/>
    </i>
    <i>
      <x v="9"/>
    </i>
    <i r="1">
      <x v="3"/>
    </i>
    <i>
      <x v="10"/>
    </i>
    <i r="1">
      <x v="3"/>
    </i>
    <i>
      <x v="11"/>
    </i>
    <i r="1">
      <x v="3"/>
    </i>
    <i>
      <x v="12"/>
    </i>
    <i r="1">
      <x v="1"/>
    </i>
    <i r="1">
      <x v="3"/>
    </i>
    <i>
      <x v="13"/>
    </i>
    <i r="1">
      <x v="1"/>
    </i>
    <i>
      <x v="14"/>
    </i>
    <i r="1">
      <x v="1"/>
    </i>
    <i r="1">
      <x v="3"/>
    </i>
    <i>
      <x v="15"/>
    </i>
    <i r="1">
      <x v="1"/>
    </i>
    <i r="1">
      <x v="2"/>
    </i>
    <i r="1">
      <x v="3"/>
    </i>
    <i>
      <x v="16"/>
    </i>
    <i r="1">
      <x v="1"/>
    </i>
    <i r="1">
      <x v="2"/>
    </i>
    <i r="1">
      <x v="3"/>
    </i>
    <i r="1">
      <x v="4"/>
    </i>
    <i>
      <x v="17"/>
    </i>
    <i r="1">
      <x v="1"/>
    </i>
    <i>
      <x v="18"/>
    </i>
    <i r="1">
      <x v="1"/>
    </i>
    <i r="1">
      <x v="2"/>
    </i>
    <i r="1">
      <x v="4"/>
    </i>
    <i>
      <x v="19"/>
    </i>
    <i r="1">
      <x v="1"/>
    </i>
    <i>
      <x v="20"/>
    </i>
    <i r="1">
      <x v="1"/>
    </i>
    <i r="1">
      <x v="2"/>
    </i>
    <i r="1">
      <x v="3"/>
    </i>
    <i r="1">
      <x v="4"/>
    </i>
    <i>
      <x v="21"/>
    </i>
    <i r="1">
      <x v="1"/>
    </i>
    <i r="1">
      <x v="3"/>
    </i>
    <i r="1">
      <x v="4"/>
    </i>
    <i>
      <x v="22"/>
    </i>
    <i r="1">
      <x v="1"/>
    </i>
    <i>
      <x v="23"/>
    </i>
    <i r="1">
      <x v="1"/>
    </i>
    <i>
      <x v="24"/>
    </i>
    <i r="1">
      <x v="1"/>
    </i>
    <i r="1">
      <x v="2"/>
    </i>
    <i r="1">
      <x v="4"/>
    </i>
    <i>
      <x v="25"/>
    </i>
    <i r="1">
      <x v="2"/>
    </i>
    <i>
      <x v="26"/>
    </i>
    <i r="1">
      <x v="1"/>
    </i>
    <i r="1">
      <x v="2"/>
    </i>
    <i r="1">
      <x v="3"/>
    </i>
    <i>
      <x v="27"/>
    </i>
    <i r="1">
      <x v="1"/>
    </i>
    <i r="1">
      <x v="3"/>
    </i>
    <i r="1">
      <x v="4"/>
    </i>
    <i>
      <x v="28"/>
    </i>
    <i r="1">
      <x v="1"/>
    </i>
    <i r="1">
      <x v="3"/>
    </i>
    <i>
      <x v="29"/>
    </i>
    <i r="1">
      <x v="1"/>
    </i>
    <i>
      <x v="30"/>
    </i>
    <i r="1">
      <x v="1"/>
    </i>
    <i r="1">
      <x v="3"/>
    </i>
    <i>
      <x v="31"/>
    </i>
    <i r="1">
      <x/>
    </i>
    <i r="1">
      <x v="1"/>
    </i>
    <i>
      <x v="32"/>
    </i>
    <i r="1">
      <x v="1"/>
    </i>
    <i>
      <x v="33"/>
    </i>
    <i r="1">
      <x v="1"/>
    </i>
    <i r="1">
      <x v="2"/>
    </i>
    <i>
      <x v="34"/>
    </i>
    <i r="1">
      <x v="3"/>
    </i>
    <i>
      <x v="35"/>
    </i>
    <i r="1">
      <x v="1"/>
    </i>
    <i>
      <x v="36"/>
    </i>
    <i r="1">
      <x v="1"/>
    </i>
    <i>
      <x v="37"/>
    </i>
    <i r="1">
      <x v="1"/>
    </i>
    <i>
      <x v="38"/>
    </i>
    <i r="1">
      <x v="1"/>
    </i>
    <i>
      <x v="39"/>
    </i>
    <i r="1">
      <x v="4"/>
    </i>
    <i>
      <x v="40"/>
    </i>
    <i r="1">
      <x v="1"/>
    </i>
    <i r="1">
      <x v="2"/>
    </i>
    <i r="1">
      <x v="3"/>
    </i>
    <i>
      <x v="41"/>
    </i>
    <i r="1">
      <x v="3"/>
    </i>
    <i>
      <x v="42"/>
    </i>
    <i r="1">
      <x v="1"/>
    </i>
    <i r="1">
      <x v="3"/>
    </i>
    <i>
      <x v="43"/>
    </i>
    <i r="1">
      <x v="1"/>
    </i>
    <i>
      <x v="44"/>
    </i>
    <i r="1">
      <x v="1"/>
    </i>
    <i r="1">
      <x v="3"/>
    </i>
    <i>
      <x v="45"/>
    </i>
    <i r="1">
      <x v="2"/>
    </i>
    <i r="1">
      <x v="3"/>
    </i>
    <i>
      <x v="46"/>
    </i>
    <i r="1">
      <x v="1"/>
    </i>
    <i r="1">
      <x v="2"/>
    </i>
    <i>
      <x v="47"/>
    </i>
    <i r="1">
      <x v="4"/>
    </i>
    <i>
      <x v="48"/>
    </i>
    <i r="1">
      <x v="1"/>
    </i>
    <i r="1">
      <x v="2"/>
    </i>
    <i r="1">
      <x v="3"/>
    </i>
    <i r="1">
      <x v="4"/>
    </i>
    <i>
      <x v="49"/>
    </i>
    <i r="1">
      <x v="1"/>
    </i>
    <i r="1">
      <x v="2"/>
    </i>
    <i r="1">
      <x v="3"/>
    </i>
    <i>
      <x v="50"/>
    </i>
    <i r="1">
      <x v="1"/>
    </i>
    <i r="1">
      <x v="2"/>
    </i>
    <i>
      <x v="51"/>
    </i>
    <i r="1">
      <x v="1"/>
    </i>
    <i r="1">
      <x v="4"/>
    </i>
    <i>
      <x v="52"/>
    </i>
    <i r="1">
      <x v="2"/>
    </i>
    <i>
      <x v="53"/>
    </i>
    <i r="1">
      <x v="1"/>
    </i>
    <i r="1">
      <x v="3"/>
    </i>
    <i>
      <x v="54"/>
    </i>
    <i r="1">
      <x v="1"/>
    </i>
    <i>
      <x v="55"/>
    </i>
    <i r="1">
      <x v="3"/>
    </i>
    <i>
      <x v="56"/>
    </i>
    <i r="1">
      <x v="3"/>
    </i>
    <i t="grand">
      <x/>
    </i>
  </rowItems>
  <colFields count="1">
    <field x="8"/>
  </colFields>
  <colItems count="4">
    <i>
      <x/>
    </i>
    <i>
      <x v="1"/>
    </i>
    <i>
      <x v="2"/>
    </i>
    <i t="grand">
      <x/>
    </i>
  </colItems>
  <dataFields count="1">
    <dataField name="Cuenta de Estudiante Vs. Académico Vs. Administrativo" fld="8" subtotal="count" baseField="0" baseItem="0"/>
  </dataFields>
  <formats count="17">
    <format dxfId="58">
      <pivotArea outline="0" collapsedLevelsAreSubtotals="1" fieldPosition="0"/>
    </format>
    <format dxfId="57">
      <pivotArea field="8" type="button" dataOnly="0" labelOnly="1" outline="0" axis="axisCol" fieldPosition="0"/>
    </format>
    <format dxfId="56">
      <pivotArea type="topRight" dataOnly="0" labelOnly="1" outline="0" fieldPosition="0"/>
    </format>
    <format dxfId="55">
      <pivotArea dataOnly="0" labelOnly="1" fieldPosition="0">
        <references count="1">
          <reference field="8" count="0"/>
        </references>
      </pivotArea>
    </format>
    <format dxfId="54">
      <pivotArea dataOnly="0" labelOnly="1" grandCol="1" outline="0" fieldPosition="0"/>
    </format>
    <format dxfId="53">
      <pivotArea collapsedLevelsAreSubtotals="1" fieldPosition="0">
        <references count="3">
          <reference field="5" count="1" selected="0">
            <x v="8"/>
          </reference>
          <reference field="8" count="1" selected="0">
            <x v="0"/>
          </reference>
          <reference field="21" count="1">
            <x v="3"/>
          </reference>
        </references>
      </pivotArea>
    </format>
    <format dxfId="52">
      <pivotArea collapsedLevelsAreSubtotals="1" fieldPosition="0">
        <references count="3">
          <reference field="5" count="1" selected="0">
            <x v="8"/>
          </reference>
          <reference field="8" count="1" selected="0">
            <x v="0"/>
          </reference>
          <reference field="21" count="1">
            <x v="3"/>
          </reference>
        </references>
      </pivotArea>
    </format>
    <format dxfId="51">
      <pivotArea collapsedLevelsAreSubtotals="1" fieldPosition="0">
        <references count="3">
          <reference field="5" count="1" selected="0">
            <x v="14"/>
          </reference>
          <reference field="8" count="1" selected="0">
            <x v="0"/>
          </reference>
          <reference field="21" count="2">
            <x v="1"/>
            <x v="3"/>
          </reference>
        </references>
      </pivotArea>
    </format>
    <format dxfId="50">
      <pivotArea collapsedLevelsAreSubtotals="1" fieldPosition="0">
        <references count="3">
          <reference field="5" count="1" selected="0">
            <x v="14"/>
          </reference>
          <reference field="8" count="1" selected="0">
            <x v="0"/>
          </reference>
          <reference field="21" count="2">
            <x v="1"/>
            <x v="3"/>
          </reference>
        </references>
      </pivotArea>
    </format>
    <format dxfId="49">
      <pivotArea collapsedLevelsAreSubtotals="1" fieldPosition="0">
        <references count="3">
          <reference field="5" count="1" selected="0">
            <x v="13"/>
          </reference>
          <reference field="8" count="1" selected="0">
            <x v="0"/>
          </reference>
          <reference field="21" count="1">
            <x v="1"/>
          </reference>
        </references>
      </pivotArea>
    </format>
    <format dxfId="48">
      <pivotArea collapsedLevelsAreSubtotals="1" fieldPosition="0">
        <references count="3">
          <reference field="5" count="1" selected="0">
            <x v="13"/>
          </reference>
          <reference field="8" count="1" selected="0">
            <x v="0"/>
          </reference>
          <reference field="21" count="1">
            <x v="1"/>
          </reference>
        </references>
      </pivotArea>
    </format>
    <format dxfId="47">
      <pivotArea collapsedLevelsAreSubtotals="1" fieldPosition="0">
        <references count="3">
          <reference field="5" count="1" selected="0">
            <x v="17"/>
          </reference>
          <reference field="8" count="1" selected="0">
            <x v="0"/>
          </reference>
          <reference field="21" count="1">
            <x v="1"/>
          </reference>
        </references>
      </pivotArea>
    </format>
    <format dxfId="46">
      <pivotArea collapsedLevelsAreSubtotals="1" fieldPosition="0">
        <references count="3">
          <reference field="5" count="1" selected="0">
            <x v="17"/>
          </reference>
          <reference field="8" count="1" selected="0">
            <x v="0"/>
          </reference>
          <reference field="21" count="1">
            <x v="1"/>
          </reference>
        </references>
      </pivotArea>
    </format>
    <format dxfId="45">
      <pivotArea collapsedLevelsAreSubtotals="1" fieldPosition="0">
        <references count="3">
          <reference field="5" count="1" selected="0">
            <x v="28"/>
          </reference>
          <reference field="8" count="1" selected="0">
            <x v="0"/>
          </reference>
          <reference field="21" count="2">
            <x v="1"/>
            <x v="3"/>
          </reference>
        </references>
      </pivotArea>
    </format>
    <format dxfId="44">
      <pivotArea collapsedLevelsAreSubtotals="1" fieldPosition="0">
        <references count="3">
          <reference field="5" count="1" selected="0">
            <x v="28"/>
          </reference>
          <reference field="8" count="1" selected="0">
            <x v="0"/>
          </reference>
          <reference field="21" count="2">
            <x v="1"/>
            <x v="3"/>
          </reference>
        </references>
      </pivotArea>
    </format>
    <format dxfId="43">
      <pivotArea collapsedLevelsAreSubtotals="1" fieldPosition="0">
        <references count="3">
          <reference field="5" count="1" selected="0">
            <x v="41"/>
          </reference>
          <reference field="8" count="1" selected="0">
            <x v="2"/>
          </reference>
          <reference field="21" count="1">
            <x v="3"/>
          </reference>
        </references>
      </pivotArea>
    </format>
    <format dxfId="42">
      <pivotArea collapsedLevelsAreSubtotals="1" fieldPosition="0">
        <references count="3">
          <reference field="5" count="1" selected="0">
            <x v="41"/>
          </reference>
          <reference field="8" count="1" selected="0">
            <x v="2"/>
          </reference>
          <reference field="21" count="1">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B00-000000000000}" name="TablaDinámica2" cacheId="290" applyNumberFormats="0" applyBorderFormats="0" applyFontFormats="0" applyPatternFormats="0" applyAlignmentFormats="0" applyWidthHeightFormats="1" dataCaption="Valores" updatedVersion="7" minRefreshableVersion="3" useAutoFormatting="1" itemPrintTitles="1" createdVersion="6" indent="0" compact="0" compactData="0" multipleFieldFilters="0">
  <location ref="A6:I240" firstHeaderRow="1" firstDataRow="2" firstDataCol="3" rowPageCount="2" colPageCount="1"/>
  <pivotFields count="28">
    <pivotField compact="0" outline="0" showAll="0"/>
    <pivotField axis="axisRow" compact="0" outline="0" showAll="0">
      <items count="336">
        <item x="303"/>
        <item x="297"/>
        <item x="125"/>
        <item x="298"/>
        <item x="39"/>
        <item x="189"/>
        <item x="163"/>
        <item x="214"/>
        <item x="0"/>
        <item x="301"/>
        <item x="202"/>
        <item x="306"/>
        <item x="169"/>
        <item x="129"/>
        <item x="4"/>
        <item x="141"/>
        <item x="256"/>
        <item x="7"/>
        <item x="224"/>
        <item x="148"/>
        <item x="48"/>
        <item x="108"/>
        <item x="220"/>
        <item x="215"/>
        <item x="150"/>
        <item x="264"/>
        <item x="96"/>
        <item x="196"/>
        <item x="212"/>
        <item x="292"/>
        <item x="279"/>
        <item x="162"/>
        <item x="130"/>
        <item x="33"/>
        <item x="143"/>
        <item x="112"/>
        <item x="69"/>
        <item x="89"/>
        <item x="9"/>
        <item x="259"/>
        <item x="238"/>
        <item x="296"/>
        <item x="245"/>
        <item x="23"/>
        <item x="321"/>
        <item x="110"/>
        <item x="132"/>
        <item x="170"/>
        <item x="106"/>
        <item x="3"/>
        <item x="255"/>
        <item x="252"/>
        <item x="208"/>
        <item x="299"/>
        <item x="247"/>
        <item x="100"/>
        <item x="14"/>
        <item x="36"/>
        <item x="164"/>
        <item x="140"/>
        <item x="63"/>
        <item x="138"/>
        <item x="236"/>
        <item x="104"/>
        <item x="78"/>
        <item x="124"/>
        <item x="320"/>
        <item x="22"/>
        <item x="37"/>
        <item x="88"/>
        <item x="147"/>
        <item x="294"/>
        <item x="216"/>
        <item x="222"/>
        <item x="160"/>
        <item x="64"/>
        <item x="12"/>
        <item x="70"/>
        <item x="151"/>
        <item x="309"/>
        <item x="144"/>
        <item x="55"/>
        <item x="206"/>
        <item x="281"/>
        <item x="67"/>
        <item x="52"/>
        <item x="2"/>
        <item x="105"/>
        <item x="111"/>
        <item x="40"/>
        <item x="307"/>
        <item x="191"/>
        <item x="56"/>
        <item x="81"/>
        <item x="325"/>
        <item x="137"/>
        <item x="231"/>
        <item x="159"/>
        <item x="92"/>
        <item x="115"/>
        <item x="271"/>
        <item x="287"/>
        <item x="47"/>
        <item x="15"/>
        <item x="302"/>
        <item x="260"/>
        <item x="142"/>
        <item x="295"/>
        <item x="30"/>
        <item x="42"/>
        <item x="29"/>
        <item x="155"/>
        <item x="284"/>
        <item x="180"/>
        <item x="120"/>
        <item x="285"/>
        <item x="204"/>
        <item x="182"/>
        <item x="183"/>
        <item x="213"/>
        <item x="227"/>
        <item x="27"/>
        <item x="102"/>
        <item x="1"/>
        <item x="165"/>
        <item x="13"/>
        <item x="235"/>
        <item x="26"/>
        <item x="210"/>
        <item x="230"/>
        <item x="76"/>
        <item x="229"/>
        <item x="332"/>
        <item x="221"/>
        <item x="197"/>
        <item x="83"/>
        <item x="6"/>
        <item x="198"/>
        <item x="328"/>
        <item x="277"/>
        <item x="300"/>
        <item x="331"/>
        <item x="44"/>
        <item x="128"/>
        <item x="43"/>
        <item x="66"/>
        <item x="157"/>
        <item x="249"/>
        <item x="49"/>
        <item x="283"/>
        <item x="176"/>
        <item x="174"/>
        <item x="211"/>
        <item x="62"/>
        <item x="177"/>
        <item x="35"/>
        <item x="50"/>
        <item x="79"/>
        <item x="200"/>
        <item x="330"/>
        <item x="205"/>
        <item x="262"/>
        <item x="94"/>
        <item x="237"/>
        <item x="101"/>
        <item x="38"/>
        <item x="171"/>
        <item x="87"/>
        <item x="261"/>
        <item x="5"/>
        <item x="59"/>
        <item x="265"/>
        <item x="90"/>
        <item x="80"/>
        <item x="228"/>
        <item x="194"/>
        <item x="274"/>
        <item x="192"/>
        <item x="199"/>
        <item x="304"/>
        <item x="190"/>
        <item x="60"/>
        <item x="334"/>
        <item x="312"/>
        <item x="234"/>
        <item x="240"/>
        <item x="248"/>
        <item x="117"/>
        <item x="201"/>
        <item x="219"/>
        <item x="269"/>
        <item x="119"/>
        <item x="288"/>
        <item x="316"/>
        <item x="71"/>
        <item x="270"/>
        <item x="257"/>
        <item x="61"/>
        <item x="113"/>
        <item x="17"/>
        <item x="253"/>
        <item x="195"/>
        <item x="84"/>
        <item x="116"/>
        <item x="109"/>
        <item x="323"/>
        <item x="34"/>
        <item x="273"/>
        <item x="107"/>
        <item x="20"/>
        <item x="223"/>
        <item x="267"/>
        <item x="85"/>
        <item x="122"/>
        <item x="86"/>
        <item x="58"/>
        <item x="97"/>
        <item x="126"/>
        <item x="127"/>
        <item x="45"/>
        <item x="268"/>
        <item x="118"/>
        <item x="250"/>
        <item x="18"/>
        <item x="324"/>
        <item x="51"/>
        <item x="73"/>
        <item x="289"/>
        <item x="95"/>
        <item x="217"/>
        <item x="244"/>
        <item x="313"/>
        <item x="188"/>
        <item x="278"/>
        <item x="158"/>
        <item x="16"/>
        <item x="57"/>
        <item x="232"/>
        <item x="314"/>
        <item x="246"/>
        <item x="28"/>
        <item x="11"/>
        <item x="275"/>
        <item x="193"/>
        <item x="19"/>
        <item x="131"/>
        <item x="21"/>
        <item x="32"/>
        <item x="161"/>
        <item x="241"/>
        <item x="185"/>
        <item x="243"/>
        <item x="207"/>
        <item x="10"/>
        <item x="187"/>
        <item x="156"/>
        <item x="77"/>
        <item x="166"/>
        <item x="46"/>
        <item x="136"/>
        <item x="251"/>
        <item x="282"/>
        <item x="173"/>
        <item x="175"/>
        <item x="319"/>
        <item x="75"/>
        <item x="333"/>
        <item x="326"/>
        <item x="99"/>
        <item x="98"/>
        <item x="53"/>
        <item x="121"/>
        <item x="290"/>
        <item x="153"/>
        <item x="280"/>
        <item x="146"/>
        <item x="41"/>
        <item x="329"/>
        <item x="315"/>
        <item x="258"/>
        <item x="184"/>
        <item x="114"/>
        <item x="263"/>
        <item x="24"/>
        <item x="310"/>
        <item x="54"/>
        <item x="139"/>
        <item x="209"/>
        <item x="31"/>
        <item x="225"/>
        <item x="167"/>
        <item x="305"/>
        <item x="82"/>
        <item x="91"/>
        <item x="311"/>
        <item x="181"/>
        <item x="186"/>
        <item x="308"/>
        <item x="291"/>
        <item x="226"/>
        <item x="145"/>
        <item x="65"/>
        <item x="218"/>
        <item x="179"/>
        <item x="168"/>
        <item x="276"/>
        <item x="152"/>
        <item x="239"/>
        <item x="135"/>
        <item x="266"/>
        <item x="322"/>
        <item x="318"/>
        <item x="154"/>
        <item x="103"/>
        <item x="233"/>
        <item x="72"/>
        <item x="68"/>
        <item x="242"/>
        <item x="74"/>
        <item x="254"/>
        <item x="286"/>
        <item x="272"/>
        <item x="317"/>
        <item x="133"/>
        <item x="327"/>
        <item x="123"/>
        <item x="203"/>
        <item x="149"/>
        <item x="8"/>
        <item x="25"/>
        <item x="172"/>
        <item x="134"/>
        <item x="93"/>
        <item x="178"/>
        <item x="293"/>
        <item t="default"/>
      </items>
    </pivotField>
    <pivotField compact="0" outline="0" showAll="0"/>
    <pivotField compact="0" outline="0" showAll="0"/>
    <pivotField compact="0" outline="0" showAll="0"/>
    <pivotField axis="axisRow" compact="0" outline="0" showAll="0">
      <items count="91">
        <item x="23"/>
        <item x="49"/>
        <item x="3"/>
        <item x="13"/>
        <item x="29"/>
        <item x="26"/>
        <item x="48"/>
        <item x="1"/>
        <item x="0"/>
        <item x="75"/>
        <item x="15"/>
        <item x="76"/>
        <item x="36"/>
        <item x="50"/>
        <item x="57"/>
        <item x="40"/>
        <item x="47"/>
        <item x="14"/>
        <item x="68"/>
        <item x="89"/>
        <item x="80"/>
        <item x="44"/>
        <item x="54"/>
        <item x="70"/>
        <item x="69"/>
        <item x="8"/>
        <item x="35"/>
        <item x="6"/>
        <item x="65"/>
        <item x="12"/>
        <item x="67"/>
        <item x="2"/>
        <item x="45"/>
        <item x="21"/>
        <item x="20"/>
        <item x="52"/>
        <item x="66"/>
        <item x="51"/>
        <item x="32"/>
        <item x="72"/>
        <item x="38"/>
        <item x="64"/>
        <item x="18"/>
        <item x="59"/>
        <item x="5"/>
        <item x="83"/>
        <item x="82"/>
        <item x="34"/>
        <item x="46"/>
        <item x="17"/>
        <item x="28"/>
        <item x="71"/>
        <item x="73"/>
        <item x="24"/>
        <item x="60"/>
        <item x="22"/>
        <item x="9"/>
        <item x="31"/>
        <item x="79"/>
        <item x="16"/>
        <item x="88"/>
        <item x="27"/>
        <item x="86"/>
        <item x="30"/>
        <item x="39"/>
        <item x="33"/>
        <item x="37"/>
        <item x="25"/>
        <item x="19"/>
        <item x="7"/>
        <item x="87"/>
        <item x="81"/>
        <item x="62"/>
        <item x="61"/>
        <item x="55"/>
        <item x="77"/>
        <item x="4"/>
        <item x="43"/>
        <item x="85"/>
        <item x="53"/>
        <item x="11"/>
        <item x="42"/>
        <item x="74"/>
        <item x="84"/>
        <item x="58"/>
        <item x="56"/>
        <item x="63"/>
        <item x="78"/>
        <item x="10"/>
        <item x="41"/>
        <item t="default"/>
      </items>
    </pivotField>
    <pivotField axis="axisRow" compact="0" outline="0" showAll="0">
      <items count="37">
        <item x="4"/>
        <item x="22"/>
        <item x="17"/>
        <item x="20"/>
        <item x="9"/>
        <item x="11"/>
        <item x="6"/>
        <item x="27"/>
        <item x="13"/>
        <item x="29"/>
        <item x="14"/>
        <item x="18"/>
        <item x="30"/>
        <item x="32"/>
        <item x="8"/>
        <item x="23"/>
        <item x="26"/>
        <item x="0"/>
        <item x="34"/>
        <item x="1"/>
        <item x="2"/>
        <item x="28"/>
        <item x="3"/>
        <item x="21"/>
        <item x="33"/>
        <item x="16"/>
        <item x="25"/>
        <item x="24"/>
        <item x="10"/>
        <item x="15"/>
        <item x="31"/>
        <item x="19"/>
        <item x="35"/>
        <item x="12"/>
        <item x="7"/>
        <item x="5"/>
        <item t="default"/>
      </items>
    </pivotField>
    <pivotField compact="0" outline="0" showAll="0"/>
    <pivotField axis="axisPage" dataField="1" compact="0" outline="0" multipleItemSelectionAllowed="1" showAll="0">
      <items count="14">
        <item x="9"/>
        <item x="2"/>
        <item x="4"/>
        <item x="5"/>
        <item h="1" x="11"/>
        <item x="12"/>
        <item x="0"/>
        <item h="1" x="10"/>
        <item h="1" x="3"/>
        <item h="1" x="6"/>
        <item h="1" x="1"/>
        <item h="1" x="7"/>
        <item h="1" x="8"/>
        <item t="default"/>
      </items>
    </pivotField>
    <pivotField compact="0" outline="0" showAll="0"/>
    <pivotField axis="axisPage" compact="0" outline="0" showAll="0">
      <items count="21">
        <item x="6"/>
        <item x="4"/>
        <item x="16"/>
        <item x="12"/>
        <item x="8"/>
        <item x="2"/>
        <item x="18"/>
        <item x="14"/>
        <item x="10"/>
        <item x="7"/>
        <item x="1"/>
        <item x="17"/>
        <item x="0"/>
        <item x="3"/>
        <item x="11"/>
        <item x="9"/>
        <item x="19"/>
        <item x="5"/>
        <item x="13"/>
        <item x="15"/>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Col" compact="0" outline="0" showAll="0">
      <items count="6">
        <item x="0"/>
        <item x="2"/>
        <item x="3"/>
        <item x="1"/>
        <item x="4"/>
        <item t="default"/>
      </items>
    </pivotField>
    <pivotField compact="0" outline="0" showAll="0"/>
    <pivotField compact="0" outline="0" showAll="0"/>
    <pivotField compact="0" outline="0" showAll="0"/>
    <pivotField compact="0" outline="0" showAll="0"/>
    <pivotField compact="0" outline="0" showAll="0"/>
    <pivotField compact="0" outline="0" showAll="0"/>
  </pivotFields>
  <rowFields count="3">
    <field x="6"/>
    <field x="5"/>
    <field x="1"/>
  </rowFields>
  <rowItems count="233">
    <i>
      <x v="12"/>
      <x v="18"/>
      <x v="282"/>
    </i>
    <i t="default" r="1">
      <x v="18"/>
    </i>
    <i t="default">
      <x v="12"/>
    </i>
    <i>
      <x v="17"/>
      <x v="2"/>
      <x v="48"/>
    </i>
    <i r="2">
      <x v="176"/>
    </i>
    <i t="default" r="1">
      <x v="2"/>
    </i>
    <i r="1">
      <x v="3"/>
      <x v="209"/>
    </i>
    <i t="default" r="1">
      <x v="3"/>
    </i>
    <i r="1">
      <x v="4"/>
      <x v="226"/>
    </i>
    <i t="default" r="1">
      <x v="4"/>
    </i>
    <i r="1">
      <x v="5"/>
      <x v="170"/>
    </i>
    <i t="default" r="1">
      <x v="5"/>
    </i>
    <i r="1">
      <x v="8"/>
      <x v="8"/>
    </i>
    <i t="default" r="1">
      <x v="8"/>
    </i>
    <i r="1">
      <x v="16"/>
      <x v="32"/>
    </i>
    <i r="2">
      <x v="245"/>
    </i>
    <i r="2">
      <x v="308"/>
    </i>
    <i r="2">
      <x v="323"/>
    </i>
    <i t="default" r="1">
      <x v="16"/>
    </i>
    <i r="1">
      <x v="17"/>
      <x v="43"/>
    </i>
    <i r="2">
      <x v="283"/>
    </i>
    <i r="2">
      <x v="292"/>
    </i>
    <i t="default" r="1">
      <x v="17"/>
    </i>
    <i r="1">
      <x v="44"/>
      <x v="17"/>
    </i>
    <i r="2">
      <x v="24"/>
    </i>
    <i r="2">
      <x v="45"/>
    </i>
    <i r="2">
      <x v="56"/>
    </i>
    <i r="2">
      <x v="61"/>
    </i>
    <i r="2">
      <x v="78"/>
    </i>
    <i r="2">
      <x v="95"/>
    </i>
    <i r="2">
      <x v="125"/>
    </i>
    <i r="2">
      <x v="169"/>
    </i>
    <i r="2">
      <x v="241"/>
    </i>
    <i r="2">
      <x v="259"/>
    </i>
    <i r="2">
      <x v="273"/>
    </i>
    <i r="2">
      <x v="306"/>
    </i>
    <i r="2">
      <x v="327"/>
    </i>
    <i t="default" r="1">
      <x v="44"/>
    </i>
    <i r="1">
      <x v="54"/>
      <x v="39"/>
    </i>
    <i r="2">
      <x v="105"/>
    </i>
    <i r="2">
      <x v="160"/>
    </i>
    <i r="2">
      <x v="161"/>
    </i>
    <i r="2">
      <x v="168"/>
    </i>
    <i t="default" r="1">
      <x v="54"/>
    </i>
    <i r="1">
      <x v="55"/>
      <x v="109"/>
    </i>
    <i r="2">
      <x v="204"/>
    </i>
    <i t="default" r="1">
      <x v="55"/>
    </i>
    <i r="1">
      <x v="66"/>
      <x v="21"/>
    </i>
    <i t="default" r="1">
      <x v="66"/>
    </i>
    <i r="1">
      <x v="68"/>
      <x v="287"/>
    </i>
    <i t="default" r="1">
      <x v="68"/>
    </i>
    <i r="1">
      <x v="80"/>
      <x v="103"/>
    </i>
    <i t="default" r="1">
      <x v="80"/>
    </i>
    <i t="default">
      <x v="17"/>
    </i>
    <i>
      <x v="18"/>
      <x v="89"/>
      <x v="94"/>
    </i>
    <i t="default" r="1">
      <x v="89"/>
    </i>
    <i t="default">
      <x v="18"/>
    </i>
    <i>
      <x v="19"/>
      <x/>
      <x v="15"/>
    </i>
    <i r="2">
      <x v="34"/>
    </i>
    <i r="2">
      <x v="59"/>
    </i>
    <i r="2">
      <x v="106"/>
    </i>
    <i r="2">
      <x v="142"/>
    </i>
    <i r="2">
      <x v="286"/>
    </i>
    <i t="default" r="1">
      <x/>
    </i>
    <i r="1">
      <x v="1"/>
      <x v="6"/>
    </i>
    <i t="default" r="1">
      <x v="1"/>
    </i>
    <i r="1">
      <x v="6"/>
      <x v="46"/>
    </i>
    <i t="default" r="1">
      <x v="6"/>
    </i>
    <i r="1">
      <x v="7"/>
      <x v="123"/>
    </i>
    <i t="default" r="1">
      <x v="7"/>
    </i>
    <i r="1">
      <x v="26"/>
      <x v="269"/>
    </i>
    <i t="default" r="1">
      <x v="26"/>
    </i>
    <i r="1">
      <x v="28"/>
      <x v="174"/>
    </i>
    <i r="2">
      <x v="196"/>
    </i>
    <i t="default" r="1">
      <x v="28"/>
    </i>
    <i r="1">
      <x v="32"/>
      <x v="218"/>
    </i>
    <i t="default" r="1">
      <x v="32"/>
    </i>
    <i r="1">
      <x v="34"/>
      <x v="58"/>
    </i>
    <i r="2">
      <x v="65"/>
    </i>
    <i r="2">
      <x v="112"/>
    </i>
    <i r="2">
      <x v="124"/>
    </i>
    <i r="2">
      <x v="143"/>
    </i>
    <i r="2">
      <x v="154"/>
    </i>
    <i r="2">
      <x v="155"/>
    </i>
    <i r="2">
      <x v="192"/>
    </i>
    <i r="2">
      <x v="217"/>
    </i>
    <i r="2">
      <x v="257"/>
    </i>
    <i r="2">
      <x v="290"/>
    </i>
    <i r="2">
      <x v="304"/>
    </i>
    <i t="default" r="1">
      <x v="34"/>
    </i>
    <i r="1">
      <x v="47"/>
      <x v="19"/>
    </i>
    <i r="2">
      <x v="111"/>
    </i>
    <i r="2">
      <x v="216"/>
    </i>
    <i r="2">
      <x v="220"/>
    </i>
    <i t="default" r="1">
      <x v="47"/>
    </i>
    <i r="1">
      <x v="61"/>
      <x v="321"/>
    </i>
    <i t="default" r="1">
      <x v="61"/>
    </i>
    <i r="1">
      <x v="74"/>
      <x v="91"/>
    </i>
    <i t="default" r="1">
      <x v="74"/>
    </i>
    <i r="1">
      <x v="76"/>
      <x v="14"/>
    </i>
    <i t="default" r="1">
      <x v="76"/>
    </i>
    <i r="1">
      <x v="77"/>
      <x v="271"/>
    </i>
    <i r="2">
      <x v="272"/>
    </i>
    <i t="default" r="1">
      <x v="77"/>
    </i>
    <i r="1">
      <x v="85"/>
      <x v="177"/>
    </i>
    <i t="default" r="1">
      <x v="85"/>
    </i>
    <i r="1">
      <x v="86"/>
      <x v="128"/>
    </i>
    <i r="2">
      <x v="129"/>
    </i>
    <i r="2">
      <x v="142"/>
    </i>
    <i t="default" r="1">
      <x v="86"/>
    </i>
    <i r="1">
      <x v="89"/>
      <x v="213"/>
    </i>
    <i t="default" r="1">
      <x v="89"/>
    </i>
    <i t="default">
      <x v="19"/>
    </i>
    <i>
      <x v="20"/>
      <x v="9"/>
      <x v="227"/>
    </i>
    <i t="default" r="1">
      <x v="9"/>
    </i>
    <i r="1">
      <x v="10"/>
      <x v="127"/>
    </i>
    <i r="2">
      <x v="151"/>
    </i>
    <i r="2">
      <x v="152"/>
    </i>
    <i r="2">
      <x v="165"/>
    </i>
    <i t="default" r="1">
      <x v="10"/>
    </i>
    <i r="1">
      <x v="27"/>
      <x v="136"/>
    </i>
    <i r="2">
      <x v="252"/>
    </i>
    <i r="2">
      <x v="294"/>
    </i>
    <i r="2">
      <x v="314"/>
    </i>
    <i t="default" r="1">
      <x v="27"/>
    </i>
    <i r="1">
      <x v="31"/>
      <x v="29"/>
    </i>
    <i r="2">
      <x v="31"/>
    </i>
    <i r="2">
      <x v="55"/>
    </i>
    <i r="2">
      <x v="74"/>
    </i>
    <i r="2">
      <x v="86"/>
    </i>
    <i r="2">
      <x v="178"/>
    </i>
    <i r="2">
      <x v="183"/>
    </i>
    <i r="2">
      <x v="188"/>
    </i>
    <i r="2">
      <x v="212"/>
    </i>
    <i r="2">
      <x v="214"/>
    </i>
    <i r="2">
      <x v="229"/>
    </i>
    <i r="2">
      <x v="248"/>
    </i>
    <i r="2">
      <x v="312"/>
    </i>
    <i r="2">
      <x v="329"/>
    </i>
    <i t="default" r="1">
      <x v="31"/>
    </i>
    <i r="1">
      <x v="53"/>
      <x v="81"/>
    </i>
    <i t="default" r="1">
      <x v="53"/>
    </i>
    <i r="1">
      <x v="56"/>
      <x v="243"/>
    </i>
    <i r="2">
      <x v="253"/>
    </i>
    <i t="default" r="1">
      <x v="56"/>
    </i>
    <i r="1">
      <x v="59"/>
      <x v="7"/>
    </i>
    <i r="2">
      <x v="60"/>
    </i>
    <i t="default" r="1">
      <x v="59"/>
    </i>
    <i r="1">
      <x v="68"/>
      <x v="159"/>
    </i>
    <i r="2">
      <x v="277"/>
    </i>
    <i t="default" r="1">
      <x v="68"/>
    </i>
    <i r="1">
      <x v="69"/>
      <x v="72"/>
    </i>
    <i r="2">
      <x v="331"/>
    </i>
    <i t="default" r="1">
      <x v="69"/>
    </i>
    <i r="1">
      <x v="70"/>
      <x v="141"/>
    </i>
    <i t="default" r="1">
      <x v="70"/>
    </i>
    <i r="1">
      <x v="71"/>
      <x v="284"/>
    </i>
    <i t="default" r="1">
      <x v="71"/>
    </i>
    <i r="1">
      <x v="89"/>
      <x v="267"/>
    </i>
    <i t="default" r="1">
      <x v="89"/>
    </i>
    <i t="default">
      <x v="20"/>
    </i>
    <i>
      <x v="21"/>
      <x v="55"/>
      <x v="109"/>
    </i>
    <i t="default" r="1">
      <x v="55"/>
    </i>
    <i t="default">
      <x v="21"/>
    </i>
    <i>
      <x v="22"/>
      <x v="14"/>
      <x v="175"/>
    </i>
    <i t="default" r="1">
      <x v="14"/>
    </i>
    <i r="1">
      <x v="20"/>
      <x v="297"/>
    </i>
    <i t="default" r="1">
      <x v="20"/>
    </i>
    <i r="1">
      <x v="22"/>
      <x v="180"/>
    </i>
    <i t="default" r="1">
      <x v="22"/>
    </i>
    <i r="1">
      <x v="23"/>
      <x v="211"/>
    </i>
    <i t="default" r="1">
      <x v="23"/>
    </i>
    <i r="1">
      <x v="24"/>
      <x v="309"/>
    </i>
    <i t="default" r="1">
      <x v="24"/>
    </i>
    <i r="1">
      <x v="25"/>
      <x v="38"/>
    </i>
    <i t="default" r="1">
      <x v="25"/>
    </i>
    <i r="1">
      <x v="35"/>
      <x v="117"/>
    </i>
    <i t="default" r="1">
      <x v="35"/>
    </i>
    <i r="1">
      <x v="38"/>
      <x v="70"/>
    </i>
    <i r="2">
      <x v="93"/>
    </i>
    <i t="default" r="1">
      <x v="38"/>
    </i>
    <i r="1">
      <x v="43"/>
      <x v="291"/>
    </i>
    <i t="default" r="1">
      <x v="43"/>
    </i>
    <i r="1">
      <x v="48"/>
      <x v="13"/>
    </i>
    <i r="2">
      <x v="35"/>
    </i>
    <i r="2">
      <x v="37"/>
    </i>
    <i r="2">
      <x v="80"/>
    </i>
    <i r="2">
      <x v="97"/>
    </i>
    <i r="2">
      <x v="146"/>
    </i>
    <i r="2">
      <x v="234"/>
    </i>
    <i r="2">
      <x v="255"/>
    </i>
    <i r="2">
      <x v="275"/>
    </i>
    <i r="2">
      <x v="300"/>
    </i>
    <i t="default" r="1">
      <x v="48"/>
    </i>
    <i r="1">
      <x v="49"/>
      <x v="202"/>
    </i>
    <i r="2">
      <x v="296"/>
    </i>
    <i t="default" r="1">
      <x v="49"/>
    </i>
    <i r="1">
      <x v="50"/>
      <x v="11"/>
    </i>
    <i t="default" r="1">
      <x v="50"/>
    </i>
    <i r="1">
      <x v="58"/>
      <x v="90"/>
    </i>
    <i t="default" r="1">
      <x v="58"/>
    </i>
    <i r="1">
      <x v="65"/>
      <x v="214"/>
    </i>
    <i t="default" r="1">
      <x v="65"/>
    </i>
    <i r="1">
      <x v="72"/>
      <x v="52"/>
    </i>
    <i t="default" r="1">
      <x v="72"/>
    </i>
    <i r="1">
      <x v="73"/>
      <x v="82"/>
    </i>
    <i t="default" r="1">
      <x v="73"/>
    </i>
    <i r="1">
      <x v="81"/>
      <x v="100"/>
    </i>
    <i r="2">
      <x v="191"/>
    </i>
    <i t="default" r="1">
      <x v="81"/>
    </i>
    <i r="1">
      <x v="82"/>
      <x v="23"/>
    </i>
    <i t="default" r="1">
      <x v="82"/>
    </i>
    <i r="1">
      <x v="88"/>
      <x v="23"/>
    </i>
    <i r="2">
      <x v="76"/>
    </i>
    <i r="2">
      <x v="148"/>
    </i>
    <i t="default" r="1">
      <x v="88"/>
    </i>
    <i r="1">
      <x v="89"/>
      <x v="221"/>
    </i>
    <i r="2">
      <x v="289"/>
    </i>
    <i t="default" r="1">
      <x v="89"/>
    </i>
    <i t="default">
      <x v="22"/>
    </i>
    <i>
      <x v="24"/>
      <x v="67"/>
      <x v="320"/>
    </i>
    <i t="default" r="1">
      <x v="67"/>
    </i>
    <i t="default">
      <x v="24"/>
    </i>
    <i>
      <x v="30"/>
      <x v="68"/>
      <x v="298"/>
    </i>
    <i t="default" r="1">
      <x v="68"/>
    </i>
    <i t="default">
      <x v="30"/>
    </i>
    <i>
      <x v="31"/>
      <x v="21"/>
      <x v="2"/>
    </i>
    <i t="default" r="1">
      <x v="21"/>
    </i>
    <i t="default">
      <x v="31"/>
    </i>
    <i>
      <x v="32"/>
      <x v="68"/>
      <x v="324"/>
    </i>
    <i t="default" r="1">
      <x v="68"/>
    </i>
    <i t="default">
      <x v="32"/>
    </i>
    <i t="grand">
      <x/>
    </i>
  </rowItems>
  <colFields count="1">
    <field x="21"/>
  </colFields>
  <colItems count="6">
    <i>
      <x/>
    </i>
    <i>
      <x v="1"/>
    </i>
    <i>
      <x v="2"/>
    </i>
    <i>
      <x v="3"/>
    </i>
    <i>
      <x v="4"/>
    </i>
    <i t="grand">
      <x/>
    </i>
  </colItems>
  <pageFields count="2">
    <pageField fld="8" hier="-1"/>
    <pageField fld="10" hier="-1"/>
  </pageFields>
  <dataFields count="1">
    <dataField name="Cuenta de Estudiante Vs. Académico Vs. Administrativo" fld="8" subtotal="count" baseField="0" baseItem="0"/>
  </dataFields>
  <formats count="34">
    <format dxfId="41">
      <pivotArea collapsedLevelsAreSubtotals="1" fieldPosition="0">
        <references count="3">
          <reference field="5" count="1" selected="0">
            <x v="5"/>
          </reference>
          <reference field="8" count="1" selected="0">
            <x v="6"/>
          </reference>
          <reference field="21" count="1">
            <x v="0"/>
          </reference>
        </references>
      </pivotArea>
    </format>
    <format dxfId="40">
      <pivotArea collapsedLevelsAreSubtotals="1" fieldPosition="0">
        <references count="3">
          <reference field="5" count="1" selected="0">
            <x v="7"/>
          </reference>
          <reference field="8" count="1" selected="0">
            <x v="6"/>
          </reference>
          <reference field="21" count="1">
            <x v="0"/>
          </reference>
        </references>
      </pivotArea>
    </format>
    <format dxfId="39">
      <pivotArea collapsedLevelsAreSubtotals="1" fieldPosition="0">
        <references count="3">
          <reference field="5" count="1" selected="0">
            <x v="9"/>
          </reference>
          <reference field="8" count="1" selected="0">
            <x v="6"/>
          </reference>
          <reference field="21" count="1">
            <x v="0"/>
          </reference>
        </references>
      </pivotArea>
    </format>
    <format dxfId="38">
      <pivotArea collapsedLevelsAreSubtotals="1" fieldPosition="0">
        <references count="3">
          <reference field="5" count="1" selected="0">
            <x v="14"/>
          </reference>
          <reference field="8" count="1" selected="0">
            <x v="6"/>
          </reference>
          <reference field="21" count="2">
            <x v="1"/>
            <x v="4"/>
          </reference>
        </references>
      </pivotArea>
    </format>
    <format dxfId="37">
      <pivotArea collapsedLevelsAreSubtotals="1" fieldPosition="0">
        <references count="3">
          <reference field="5" count="1" selected="0">
            <x v="14"/>
          </reference>
          <reference field="8" count="1" selected="0">
            <x v="6"/>
          </reference>
          <reference field="21" count="2">
            <x v="1"/>
            <x v="4"/>
          </reference>
        </references>
      </pivotArea>
    </format>
    <format dxfId="36">
      <pivotArea collapsedLevelsAreSubtotals="1" fieldPosition="0">
        <references count="3">
          <reference field="5" count="1" selected="0">
            <x v="16"/>
          </reference>
          <reference field="8" count="1" selected="0">
            <x v="6"/>
          </reference>
          <reference field="21" count="1">
            <x v="2"/>
          </reference>
        </references>
      </pivotArea>
    </format>
    <format dxfId="35">
      <pivotArea collapsedLevelsAreSubtotals="1" fieldPosition="0">
        <references count="3">
          <reference field="5" count="1" selected="0">
            <x v="17"/>
          </reference>
          <reference field="8" count="1" selected="0">
            <x v="6"/>
          </reference>
          <reference field="21" count="2">
            <x v="0"/>
            <x v="1"/>
          </reference>
        </references>
      </pivotArea>
    </format>
    <format dxfId="34">
      <pivotArea collapsedLevelsAreSubtotals="1" fieldPosition="0">
        <references count="3">
          <reference field="5" count="1" selected="0">
            <x v="24"/>
          </reference>
          <reference field="8" count="1" selected="0">
            <x v="6"/>
          </reference>
          <reference field="21" count="1">
            <x v="3"/>
          </reference>
        </references>
      </pivotArea>
    </format>
    <format dxfId="33">
      <pivotArea collapsedLevelsAreSubtotals="1" fieldPosition="0">
        <references count="3">
          <reference field="5" count="1" selected="0">
            <x v="25"/>
          </reference>
          <reference field="8" count="1" selected="0">
            <x v="1"/>
          </reference>
          <reference field="21" count="1">
            <x v="3"/>
          </reference>
        </references>
      </pivotArea>
    </format>
    <format dxfId="32">
      <pivotArea collapsedLevelsAreSubtotals="1" fieldPosition="0">
        <references count="3">
          <reference field="5" count="1" selected="0">
            <x v="27"/>
          </reference>
          <reference field="8" count="1" selected="0">
            <x v="6"/>
          </reference>
          <reference field="21" count="3">
            <x v="0"/>
            <x v="1"/>
            <x v="3"/>
          </reference>
        </references>
      </pivotArea>
    </format>
    <format dxfId="31">
      <pivotArea collapsedLevelsAreSubtotals="1" fieldPosition="0">
        <references count="3">
          <reference field="5" count="1" selected="0">
            <x v="27"/>
          </reference>
          <reference field="8" count="1" selected="0">
            <x v="6"/>
          </reference>
          <reference field="21" count="3">
            <x v="0"/>
            <x v="1"/>
            <x v="3"/>
          </reference>
        </references>
      </pivotArea>
    </format>
    <format dxfId="30">
      <pivotArea collapsedLevelsAreSubtotals="1" fieldPosition="0">
        <references count="3">
          <reference field="5" count="1" selected="0">
            <x v="5"/>
          </reference>
          <reference field="8" count="1" selected="0">
            <x v="6"/>
          </reference>
          <reference field="21" count="1">
            <x v="0"/>
          </reference>
        </references>
      </pivotArea>
    </format>
    <format dxfId="29">
      <pivotArea collapsedLevelsAreSubtotals="1" fieldPosition="0">
        <references count="3">
          <reference field="5" count="1" selected="0">
            <x v="65"/>
          </reference>
          <reference field="8" count="1" selected="0">
            <x v="6"/>
          </reference>
          <reference field="21" count="1">
            <x v="3"/>
          </reference>
        </references>
      </pivotArea>
    </format>
    <format dxfId="28">
      <pivotArea collapsedLevelsAreSubtotals="1" fieldPosition="0">
        <references count="3">
          <reference field="5" count="1" selected="0">
            <x v="65"/>
          </reference>
          <reference field="8" count="1" selected="0">
            <x v="6"/>
          </reference>
          <reference field="21" count="1">
            <x v="3"/>
          </reference>
        </references>
      </pivotArea>
    </format>
    <format dxfId="27">
      <pivotArea collapsedLevelsAreSubtotals="1" fieldPosition="0">
        <references count="3">
          <reference field="5" count="1" selected="0">
            <x v="72"/>
          </reference>
          <reference field="8" count="1" selected="0">
            <x v="1"/>
          </reference>
          <reference field="21" count="1">
            <x v="3"/>
          </reference>
        </references>
      </pivotArea>
    </format>
    <format dxfId="26">
      <pivotArea collapsedLevelsAreSubtotals="1" fieldPosition="0">
        <references count="3">
          <reference field="5" count="1" selected="0">
            <x v="72"/>
          </reference>
          <reference field="8" count="1" selected="0">
            <x v="1"/>
          </reference>
          <reference field="21" count="1">
            <x v="3"/>
          </reference>
        </references>
      </pivotArea>
    </format>
    <format dxfId="25">
      <pivotArea collapsedLevelsAreSubtotals="1" fieldPosition="0">
        <references count="3">
          <reference field="5" count="1" selected="0">
            <x v="85"/>
          </reference>
          <reference field="8" count="1" selected="0">
            <x v="6"/>
          </reference>
          <reference field="21" count="1">
            <x v="2"/>
          </reference>
        </references>
      </pivotArea>
    </format>
    <format dxfId="24">
      <pivotArea type="all" dataOnly="0" outline="0" fieldPosition="0"/>
    </format>
    <format dxfId="23">
      <pivotArea outline="0" collapsedLevelsAreSubtotals="1" fieldPosition="0"/>
    </format>
    <format dxfId="22">
      <pivotArea field="6" type="button" dataOnly="0" labelOnly="1" outline="0" axis="axisRow" fieldPosition="0"/>
    </format>
    <format dxfId="21">
      <pivotArea dataOnly="0" labelOnly="1" fieldPosition="0">
        <references count="1">
          <reference field="6" count="11">
            <x v="12"/>
            <x v="17"/>
            <x v="18"/>
            <x v="19"/>
            <x v="20"/>
            <x v="21"/>
            <x v="22"/>
            <x v="24"/>
            <x v="30"/>
            <x v="31"/>
            <x v="32"/>
          </reference>
        </references>
      </pivotArea>
    </format>
    <format dxfId="20">
      <pivotArea dataOnly="0" labelOnly="1" grandRow="1" outline="0" fieldPosition="0"/>
    </format>
    <format dxfId="19">
      <pivotArea dataOnly="0" labelOnly="1" fieldPosition="0">
        <references count="2">
          <reference field="5" count="1">
            <x v="18"/>
          </reference>
          <reference field="6" count="1" selected="0">
            <x v="12"/>
          </reference>
        </references>
      </pivotArea>
    </format>
    <format dxfId="18">
      <pivotArea dataOnly="0" labelOnly="1" fieldPosition="0">
        <references count="2">
          <reference field="5" count="13">
            <x v="2"/>
            <x v="3"/>
            <x v="4"/>
            <x v="5"/>
            <x v="8"/>
            <x v="16"/>
            <x v="17"/>
            <x v="44"/>
            <x v="54"/>
            <x v="55"/>
            <x v="66"/>
            <x v="68"/>
            <x v="80"/>
          </reference>
          <reference field="6" count="1" selected="0">
            <x v="17"/>
          </reference>
        </references>
      </pivotArea>
    </format>
    <format dxfId="17">
      <pivotArea dataOnly="0" labelOnly="1" fieldPosition="0">
        <references count="2">
          <reference field="5" count="1">
            <x v="89"/>
          </reference>
          <reference field="6" count="1" selected="0">
            <x v="18"/>
          </reference>
        </references>
      </pivotArea>
    </format>
    <format dxfId="16">
      <pivotArea dataOnly="0" labelOnly="1" fieldPosition="0">
        <references count="2">
          <reference field="5" count="16">
            <x v="0"/>
            <x v="1"/>
            <x v="6"/>
            <x v="7"/>
            <x v="26"/>
            <x v="28"/>
            <x v="32"/>
            <x v="34"/>
            <x v="47"/>
            <x v="61"/>
            <x v="74"/>
            <x v="76"/>
            <x v="77"/>
            <x v="85"/>
            <x v="86"/>
            <x v="89"/>
          </reference>
          <reference field="6" count="1" selected="0">
            <x v="19"/>
          </reference>
        </references>
      </pivotArea>
    </format>
    <format dxfId="15">
      <pivotArea dataOnly="0" labelOnly="1" fieldPosition="0">
        <references count="2">
          <reference field="5" count="12">
            <x v="9"/>
            <x v="10"/>
            <x v="27"/>
            <x v="31"/>
            <x v="53"/>
            <x v="56"/>
            <x v="59"/>
            <x v="68"/>
            <x v="69"/>
            <x v="70"/>
            <x v="71"/>
            <x v="89"/>
          </reference>
          <reference field="6" count="1" selected="0">
            <x v="20"/>
          </reference>
        </references>
      </pivotArea>
    </format>
    <format dxfId="14">
      <pivotArea dataOnly="0" labelOnly="1" fieldPosition="0">
        <references count="2">
          <reference field="5" count="1">
            <x v="55"/>
          </reference>
          <reference field="6" count="1" selected="0">
            <x v="21"/>
          </reference>
        </references>
      </pivotArea>
    </format>
    <format dxfId="13">
      <pivotArea dataOnly="0" labelOnly="1" fieldPosition="0">
        <references count="2">
          <reference field="5" count="20">
            <x v="14"/>
            <x v="20"/>
            <x v="22"/>
            <x v="23"/>
            <x v="24"/>
            <x v="25"/>
            <x v="35"/>
            <x v="38"/>
            <x v="43"/>
            <x v="48"/>
            <x v="49"/>
            <x v="50"/>
            <x v="58"/>
            <x v="65"/>
            <x v="72"/>
            <x v="73"/>
            <x v="81"/>
            <x v="82"/>
            <x v="88"/>
            <x v="89"/>
          </reference>
          <reference field="6" count="1" selected="0">
            <x v="22"/>
          </reference>
        </references>
      </pivotArea>
    </format>
    <format dxfId="12">
      <pivotArea dataOnly="0" labelOnly="1" fieldPosition="0">
        <references count="2">
          <reference field="5" count="1">
            <x v="67"/>
          </reference>
          <reference field="6" count="1" selected="0">
            <x v="24"/>
          </reference>
        </references>
      </pivotArea>
    </format>
    <format dxfId="11">
      <pivotArea dataOnly="0" labelOnly="1" fieldPosition="0">
        <references count="2">
          <reference field="5" count="1">
            <x v="68"/>
          </reference>
          <reference field="6" count="1" selected="0">
            <x v="30"/>
          </reference>
        </references>
      </pivotArea>
    </format>
    <format dxfId="10">
      <pivotArea dataOnly="0" labelOnly="1" fieldPosition="0">
        <references count="2">
          <reference field="5" count="1">
            <x v="21"/>
          </reference>
          <reference field="6" count="1" selected="0">
            <x v="31"/>
          </reference>
        </references>
      </pivotArea>
    </format>
    <format dxfId="9">
      <pivotArea dataOnly="0" labelOnly="1" fieldPosition="0">
        <references count="2">
          <reference field="5" count="1">
            <x v="68"/>
          </reference>
          <reference field="6" count="1" selected="0">
            <x v="32"/>
          </reference>
        </references>
      </pivotArea>
    </format>
    <format dxfId="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D00-000000000000}" name="TablaDinámica1" cacheId="289" applyNumberFormats="0" applyBorderFormats="0" applyFontFormats="0" applyPatternFormats="0" applyAlignmentFormats="0" applyWidthHeightFormats="1" dataCaption="Valores" updatedVersion="7" minRefreshableVersion="3" useAutoFormatting="1" itemPrintTitles="1" createdVersion="6" indent="0" outline="1" outlineData="1" multipleFieldFilters="0">
  <location ref="A6:B10" firstHeaderRow="1" firstDataRow="1" firstDataCol="1" rowPageCount="3" colPageCount="1"/>
  <pivotFields count="31">
    <pivotField showAll="0"/>
    <pivotField showAll="0"/>
    <pivotField showAll="0"/>
    <pivotField showAll="0"/>
    <pivotField showAll="0"/>
    <pivotField showAll="0"/>
    <pivotField axis="axisPage" showAll="0">
      <items count="33">
        <item x="2"/>
        <item x="19"/>
        <item x="30"/>
        <item x="29"/>
        <item x="15"/>
        <item x="12"/>
        <item x="13"/>
        <item x="25"/>
        <item x="24"/>
        <item x="22"/>
        <item x="18"/>
        <item x="16"/>
        <item x="1"/>
        <item x="28"/>
        <item x="23"/>
        <item x="27"/>
        <item x="8"/>
        <item x="9"/>
        <item x="10"/>
        <item x="14"/>
        <item x="5"/>
        <item x="0"/>
        <item x="3"/>
        <item x="26"/>
        <item x="20"/>
        <item x="31"/>
        <item x="21"/>
        <item x="4"/>
        <item x="6"/>
        <item x="11"/>
        <item x="7"/>
        <item x="17"/>
        <item t="default"/>
      </items>
    </pivotField>
    <pivotField showAll="0"/>
    <pivotField showAll="0"/>
    <pivotField showAll="0"/>
    <pivotField axis="axisRow" dataField="1" showAll="0">
      <items count="4">
        <item x="1"/>
        <item x="2"/>
        <item x="0"/>
        <item t="default"/>
      </items>
    </pivotField>
    <pivotField showAll="0"/>
    <pivotField axis="axisPage" showAll="0">
      <items count="14">
        <item x="0"/>
        <item x="5"/>
        <item x="9"/>
        <item x="7"/>
        <item x="12"/>
        <item x="6"/>
        <item x="11"/>
        <item x="1"/>
        <item x="10"/>
        <item x="8"/>
        <item x="3"/>
        <item x="2"/>
        <item x="4"/>
        <item t="default"/>
      </items>
    </pivotField>
    <pivotField showAll="0"/>
    <pivotField showAll="0"/>
    <pivotField showAll="0"/>
    <pivotField showAll="0"/>
    <pivotField showAll="0"/>
    <pivotField showAll="0"/>
    <pivotField showAll="0"/>
    <pivotField showAll="0"/>
    <pivotField showAll="0"/>
    <pivotField showAll="0"/>
    <pivotField axis="axisPage" showAll="0">
      <items count="4">
        <item x="0"/>
        <item x="1"/>
        <item x="2"/>
        <item t="default"/>
      </items>
    </pivotField>
    <pivotField showAll="0"/>
    <pivotField showAll="0"/>
    <pivotField showAll="0"/>
    <pivotField showAll="0"/>
    <pivotField showAll="0"/>
    <pivotField showAll="0"/>
    <pivotField showAll="0"/>
  </pivotFields>
  <rowFields count="1">
    <field x="10"/>
  </rowFields>
  <rowItems count="4">
    <i>
      <x/>
    </i>
    <i>
      <x v="1"/>
    </i>
    <i>
      <x v="2"/>
    </i>
    <i t="grand">
      <x/>
    </i>
  </rowItems>
  <colItems count="1">
    <i/>
  </colItems>
  <pageFields count="3">
    <pageField fld="6" hier="-1"/>
    <pageField fld="12" hier="-1"/>
    <pageField fld="23" hier="-1"/>
  </pageFields>
  <dataFields count="1">
    <dataField name="Cuenta de Estudiante Vs. Académico Vs. Administrativo" fld="10" subtotal="count" baseField="0" baseItem="0"/>
  </dataFields>
  <formats count="6">
    <format dxfId="7">
      <pivotArea collapsedLevelsAreSubtotals="1" fieldPosition="0">
        <references count="3">
          <reference field="6" count="1" selected="0">
            <x v="6"/>
          </reference>
          <reference field="10" count="1" selected="0">
            <x v="0"/>
          </reference>
          <reference field="23" count="1">
            <x v="0"/>
          </reference>
        </references>
      </pivotArea>
    </format>
    <format dxfId="6">
      <pivotArea collapsedLevelsAreSubtotals="1" fieldPosition="0">
        <references count="3">
          <reference field="6" count="1" selected="0">
            <x v="2"/>
          </reference>
          <reference field="10" count="1" selected="0">
            <x v="0"/>
          </reference>
          <reference field="23" count="1">
            <x v="2"/>
          </reference>
        </references>
      </pivotArea>
    </format>
    <format dxfId="5">
      <pivotArea collapsedLevelsAreSubtotals="1" fieldPosition="0">
        <references count="3">
          <reference field="6" count="1" selected="0">
            <x v="3"/>
          </reference>
          <reference field="10" count="1" selected="0">
            <x v="0"/>
          </reference>
          <reference field="23" count="1">
            <x v="2"/>
          </reference>
        </references>
      </pivotArea>
    </format>
    <format dxfId="4">
      <pivotArea collapsedLevelsAreSubtotals="1" fieldPosition="0">
        <references count="3">
          <reference field="6" count="1" selected="0">
            <x v="6"/>
          </reference>
          <reference field="10" count="1" selected="0">
            <x v="0"/>
          </reference>
          <reference field="23" count="1">
            <x v="0"/>
          </reference>
        </references>
      </pivotArea>
    </format>
    <format dxfId="3">
      <pivotArea collapsedLevelsAreSubtotals="1" fieldPosition="0">
        <references count="3">
          <reference field="6" count="1" selected="0">
            <x v="5"/>
          </reference>
          <reference field="10" count="1" selected="0">
            <x v="0"/>
          </reference>
          <reference field="23" count="2">
            <x v="0"/>
            <x v="2"/>
          </reference>
        </references>
      </pivotArea>
    </format>
    <format dxfId="2">
      <pivotArea collapsedLevelsAreSubtotals="1" fieldPosition="0">
        <references count="3">
          <reference field="6" count="1" selected="0">
            <x v="27"/>
          </reference>
          <reference field="10" count="1" selected="0">
            <x v="0"/>
          </reference>
          <reference field="23" count="2">
            <x v="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5E81588-BB5E-4C9D-A7D0-D9CEB9EC3CAE}" name="TablaDinámica1" cacheId="296"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location ref="A4:B17" firstHeaderRow="1" firstDataRow="1" firstDataCol="1" rowPageCount="2" colPageCount="1"/>
  <pivotFields count="37">
    <pivotField axis="axisPage" showAll="0">
      <items count="6">
        <item x="0"/>
        <item x="1"/>
        <item x="3"/>
        <item x="2"/>
        <item x="4"/>
        <item t="default"/>
      </items>
    </pivotField>
    <pivotField dataField="1" showAll="0"/>
    <pivotField showAll="0"/>
    <pivotField showAll="0"/>
    <pivotField showAll="0"/>
    <pivotField showAll="0"/>
    <pivotField showAll="0"/>
    <pivotField showAll="0"/>
    <pivotField showAll="0"/>
    <pivotField showAll="0"/>
    <pivotField axis="axisRow" showAll="0">
      <items count="13">
        <item x="1"/>
        <item x="4"/>
        <item x="2"/>
        <item x="7"/>
        <item x="6"/>
        <item x="3"/>
        <item x="10"/>
        <item x="5"/>
        <item x="9"/>
        <item x="0"/>
        <item x="8"/>
        <item x="11"/>
        <item t="default"/>
      </items>
    </pivotField>
    <pivotField showAll="0"/>
    <pivotField axis="axisPage" showAll="0">
      <items count="15">
        <item x="0"/>
        <item x="6"/>
        <item x="1"/>
        <item x="5"/>
        <item x="3"/>
        <item x="4"/>
        <item x="12"/>
        <item x="9"/>
        <item x="11"/>
        <item x="10"/>
        <item x="7"/>
        <item x="2"/>
        <item x="13"/>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13">
    <i>
      <x/>
    </i>
    <i>
      <x v="1"/>
    </i>
    <i>
      <x v="2"/>
    </i>
    <i>
      <x v="3"/>
    </i>
    <i>
      <x v="4"/>
    </i>
    <i>
      <x v="5"/>
    </i>
    <i>
      <x v="6"/>
    </i>
    <i>
      <x v="7"/>
    </i>
    <i>
      <x v="8"/>
    </i>
    <i>
      <x v="9"/>
    </i>
    <i>
      <x v="10"/>
    </i>
    <i>
      <x v="11"/>
    </i>
    <i t="grand">
      <x/>
    </i>
  </rowItems>
  <colItems count="1">
    <i/>
  </colItems>
  <pageFields count="2">
    <pageField fld="0" hier="-1"/>
    <pageField fld="12" hier="-1"/>
  </pageFields>
  <dataFields count="1">
    <dataField name="Cuenta de Nombres y Apellidos"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B143" dT="2022-10-24T15:09:17.67" personId="{949F43CC-BA59-43AF-897C-EECC16EE71B7}" id="{BFCD06F9-12DA-4D8D-9438-75AC9E063203}">
    <text>Reporte de la Dirección de investigación</text>
  </threadedComment>
  <threadedComment ref="AC143" dT="2022-10-24T15:09:24.95" personId="{949F43CC-BA59-43AF-897C-EECC16EE71B7}" id="{142DB303-6440-44D3-BBDB-AA7C88CAB3BE}">
    <text>Reporte de la Dirección de investigación</text>
  </threadedComment>
  <threadedComment ref="AD143" dT="2022-10-24T15:09:39.61" personId="{949F43CC-BA59-43AF-897C-EECC16EE71B7}" id="{7141B90B-7977-48ED-B82A-A2D31AD6A1F1}">
    <text>Reporte de la DCRI</text>
  </threadedComment>
  <threadedComment ref="AB364" dT="2022-10-24T15:05:15.63" personId="{949F43CC-BA59-43AF-897C-EECC16EE71B7}" id="{C3447E11-039A-4F67-9389-5798A7B2FFB6}">
    <text>Reporte de la Dirección de investigación</text>
  </threadedComment>
  <threadedComment ref="AD364" dT="2022-10-24T15:05:45.53" personId="{949F43CC-BA59-43AF-897C-EECC16EE71B7}" id="{6370DADC-E889-49CC-BD41-9B9A10550351}">
    <text>Reporte de la DCRI</text>
  </threadedComment>
</ThreadedComment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17" Type="http://schemas.openxmlformats.org/officeDocument/2006/relationships/hyperlink" Target="mailto:johnattanvargas13887@correo.itm.edu.co" TargetMode="External"/><Relationship Id="rId21" Type="http://schemas.openxmlformats.org/officeDocument/2006/relationships/hyperlink" Target="mailto:gloriapuetaman@itm.edu.co" TargetMode="External"/><Relationship Id="rId42" Type="http://schemas.openxmlformats.org/officeDocument/2006/relationships/hyperlink" Target="mailto:josecatano@itm.edu.co" TargetMode="External"/><Relationship Id="rId63" Type="http://schemas.openxmlformats.org/officeDocument/2006/relationships/hyperlink" Target="mailto:lauravega@itm.edu.co" TargetMode="External"/><Relationship Id="rId84" Type="http://schemas.openxmlformats.org/officeDocument/2006/relationships/hyperlink" Target="mailto:leylajaramillo@itm.edu.co" TargetMode="External"/><Relationship Id="rId138" Type="http://schemas.openxmlformats.org/officeDocument/2006/relationships/hyperlink" Target="mailto:lauraduque144319@correo.itm.edu.co" TargetMode="External"/><Relationship Id="rId159" Type="http://schemas.openxmlformats.org/officeDocument/2006/relationships/hyperlink" Target="mailto:Kellysepulveda92@hotmail.com" TargetMode="External"/><Relationship Id="rId170" Type="http://schemas.openxmlformats.org/officeDocument/2006/relationships/hyperlink" Target="mailto:gabrielagudelo@itm.edu.co" TargetMode="External"/><Relationship Id="rId107" Type="http://schemas.openxmlformats.org/officeDocument/2006/relationships/hyperlink" Target="mailto:juanbetancur13461@correo.itm.edu.co" TargetMode="External"/><Relationship Id="rId11" Type="http://schemas.openxmlformats.org/officeDocument/2006/relationships/hyperlink" Target="mailto:gonzalonarvaez@itm.edu.co" TargetMode="External"/><Relationship Id="rId32" Type="http://schemas.openxmlformats.org/officeDocument/2006/relationships/hyperlink" Target="mailto:vivianaotalvaro@itm.edu.co" TargetMode="External"/><Relationship Id="rId53" Type="http://schemas.openxmlformats.org/officeDocument/2006/relationships/hyperlink" Target="mailto:linagarcia@itm.edu.co" TargetMode="External"/><Relationship Id="rId74" Type="http://schemas.openxmlformats.org/officeDocument/2006/relationships/hyperlink" Target="mailto:sandramu&#241;oz@itm.edu.co" TargetMode="External"/><Relationship Id="rId128" Type="http://schemas.openxmlformats.org/officeDocument/2006/relationships/hyperlink" Target="mailto:danis_2000@hotmail.com" TargetMode="External"/><Relationship Id="rId149" Type="http://schemas.openxmlformats.org/officeDocument/2006/relationships/hyperlink" Target="mailto:somosmas06@hotmail.com" TargetMode="External"/><Relationship Id="rId5" Type="http://schemas.openxmlformats.org/officeDocument/2006/relationships/hyperlink" Target="mailto:johanabetancur9451@correo.itm.edu.co" TargetMode="External"/><Relationship Id="rId95" Type="http://schemas.openxmlformats.org/officeDocument/2006/relationships/hyperlink" Target="mailto:jonatanbermudez@itm.edu.co" TargetMode="External"/><Relationship Id="rId160" Type="http://schemas.openxmlformats.org/officeDocument/2006/relationships/hyperlink" Target="mailto:camilobermudez127768@correo.itm.edu.co" TargetMode="External"/><Relationship Id="rId181" Type="http://schemas.openxmlformats.org/officeDocument/2006/relationships/hyperlink" Target="mailto:jairomadrigal@itm.edu.co" TargetMode="External"/><Relationship Id="rId22" Type="http://schemas.openxmlformats.org/officeDocument/2006/relationships/hyperlink" Target="mailto:camilovalencia@itm.edu.co" TargetMode="External"/><Relationship Id="rId43" Type="http://schemas.openxmlformats.org/officeDocument/2006/relationships/hyperlink" Target="mailto:jaimeacosta@itm.edu.co" TargetMode="External"/><Relationship Id="rId64" Type="http://schemas.openxmlformats.org/officeDocument/2006/relationships/hyperlink" Target="mailto:sarayepes@itm.edu.co" TargetMode="External"/><Relationship Id="rId118" Type="http://schemas.openxmlformats.org/officeDocument/2006/relationships/hyperlink" Target="mailto:linapuerta55427@correo.itm.edu.co" TargetMode="External"/><Relationship Id="rId139" Type="http://schemas.openxmlformats.org/officeDocument/2006/relationships/hyperlink" Target="mailto:jakelineserrano@itm.edu.co" TargetMode="External"/><Relationship Id="rId85" Type="http://schemas.openxmlformats.org/officeDocument/2006/relationships/hyperlink" Target="mailto:jennyordonez19532@correo.itm.edu.co" TargetMode="External"/><Relationship Id="rId150" Type="http://schemas.openxmlformats.org/officeDocument/2006/relationships/hyperlink" Target="mailto:yisethsanchez126952@correo.itm.edu.co" TargetMode="External"/><Relationship Id="rId171" Type="http://schemas.openxmlformats.org/officeDocument/2006/relationships/hyperlink" Target="mailto:saraochoa105878@correo.itm.edu.co" TargetMode="External"/><Relationship Id="rId12" Type="http://schemas.openxmlformats.org/officeDocument/2006/relationships/hyperlink" Target="mailto:ilianaramirez@itm.edu.co" TargetMode="External"/><Relationship Id="rId33" Type="http://schemas.openxmlformats.org/officeDocument/2006/relationships/hyperlink" Target="mailto:jairomadrigal@itm.edu.co" TargetMode="External"/><Relationship Id="rId108" Type="http://schemas.openxmlformats.org/officeDocument/2006/relationships/hyperlink" Target="mailto:olgaruiz@itm.edu.co" TargetMode="External"/><Relationship Id="rId129" Type="http://schemas.openxmlformats.org/officeDocument/2006/relationships/hyperlink" Target="mailto:nathlimarulanda@hotmail.com" TargetMode="External"/><Relationship Id="rId54" Type="http://schemas.openxmlformats.org/officeDocument/2006/relationships/hyperlink" Target="mailto:juanalzate146534@correo.itm.edu.co" TargetMode="External"/><Relationship Id="rId75" Type="http://schemas.openxmlformats.org/officeDocument/2006/relationships/hyperlink" Target="mailto:sarayepes@itm.edu.co" TargetMode="External"/><Relationship Id="rId96" Type="http://schemas.openxmlformats.org/officeDocument/2006/relationships/hyperlink" Target="mailto:profe.zuluaga@gmail.com" TargetMode="External"/><Relationship Id="rId140" Type="http://schemas.openxmlformats.org/officeDocument/2006/relationships/hyperlink" Target="mailto:ilianaramirez@itm.edu.co" TargetMode="External"/><Relationship Id="rId161" Type="http://schemas.openxmlformats.org/officeDocument/2006/relationships/hyperlink" Target="mailto:carloscastano176596@correo.itm.edu.co" TargetMode="External"/><Relationship Id="rId6" Type="http://schemas.openxmlformats.org/officeDocument/2006/relationships/hyperlink" Target="mailto:juanrendon@itm.edu.co" TargetMode="External"/><Relationship Id="rId23" Type="http://schemas.openxmlformats.org/officeDocument/2006/relationships/hyperlink" Target="mailto:alexanderarias@itm.edu.ci" TargetMode="External"/><Relationship Id="rId119" Type="http://schemas.openxmlformats.org/officeDocument/2006/relationships/hyperlink" Target="mailto:andresorozco@itm.edu.co" TargetMode="External"/><Relationship Id="rId44" Type="http://schemas.openxmlformats.org/officeDocument/2006/relationships/hyperlink" Target="mailto:jhoanyvalencia@itm.edu.co" TargetMode="External"/><Relationship Id="rId60" Type="http://schemas.openxmlformats.org/officeDocument/2006/relationships/hyperlink" Target="mailto:juanpineda136354@correo.itm.edu.co" TargetMode="External"/><Relationship Id="rId65" Type="http://schemas.openxmlformats.org/officeDocument/2006/relationships/hyperlink" Target="mailto:fabianvelasquez128035@correo.itm.edu.co" TargetMode="External"/><Relationship Id="rId81" Type="http://schemas.openxmlformats.org/officeDocument/2006/relationships/hyperlink" Target="mailto:linmar114@hotmail.com" TargetMode="External"/><Relationship Id="rId86" Type="http://schemas.openxmlformats.org/officeDocument/2006/relationships/hyperlink" Target="mailto:albeiro.henaow@hotmail.com" TargetMode="External"/><Relationship Id="rId130" Type="http://schemas.openxmlformats.org/officeDocument/2006/relationships/hyperlink" Target="mailto:lauraczapata@gmail.com" TargetMode="External"/><Relationship Id="rId135" Type="http://schemas.openxmlformats.org/officeDocument/2006/relationships/hyperlink" Target="mailto:jorgehernan@itm.edu.co" TargetMode="External"/><Relationship Id="rId151" Type="http://schemas.openxmlformats.org/officeDocument/2006/relationships/hyperlink" Target="mailto:je.su.sebas@hotmail.com" TargetMode="External"/><Relationship Id="rId156" Type="http://schemas.openxmlformats.org/officeDocument/2006/relationships/hyperlink" Target="mailto:gcanoortiz@yahoo.es" TargetMode="External"/><Relationship Id="rId177" Type="http://schemas.openxmlformats.org/officeDocument/2006/relationships/hyperlink" Target="mailto:mariamejia@itm.edu.co" TargetMode="External"/><Relationship Id="rId172" Type="http://schemas.openxmlformats.org/officeDocument/2006/relationships/hyperlink" Target="mailto:luisadiez@itm.edu.co" TargetMode="External"/><Relationship Id="rId13" Type="http://schemas.openxmlformats.org/officeDocument/2006/relationships/hyperlink" Target="mailto:adolfoescobar@itm.edu.co" TargetMode="External"/><Relationship Id="rId18" Type="http://schemas.openxmlformats.org/officeDocument/2006/relationships/hyperlink" Target="mailto:edwinmzz@hotmail.com" TargetMode="External"/><Relationship Id="rId39" Type="http://schemas.openxmlformats.org/officeDocument/2006/relationships/hyperlink" Target="mailto:mariamejia@itm.edu.co" TargetMode="External"/><Relationship Id="rId109" Type="http://schemas.openxmlformats.org/officeDocument/2006/relationships/hyperlink" Target="mailto:olgaruiz@itm.edu.co" TargetMode="External"/><Relationship Id="rId34" Type="http://schemas.openxmlformats.org/officeDocument/2006/relationships/hyperlink" Target="mailto:franciscogiraldo@itm.edu.co" TargetMode="External"/><Relationship Id="rId50" Type="http://schemas.openxmlformats.org/officeDocument/2006/relationships/hyperlink" Target="mailto:marjoriebedoya@itm.edu.co" TargetMode="External"/><Relationship Id="rId55" Type="http://schemas.openxmlformats.org/officeDocument/2006/relationships/hyperlink" Target="mailto:jaimerestrepo@itm.edu.co" TargetMode="External"/><Relationship Id="rId76" Type="http://schemas.openxmlformats.org/officeDocument/2006/relationships/hyperlink" Target="mailto:harryheler@msn.com" TargetMode="External"/><Relationship Id="rId97" Type="http://schemas.openxmlformats.org/officeDocument/2006/relationships/hyperlink" Target="mailto:sebastianrestrepo133884@correo.itm.edu.co" TargetMode="External"/><Relationship Id="rId104" Type="http://schemas.openxmlformats.org/officeDocument/2006/relationships/hyperlink" Target="mailto:mafercita_caiza@hotmail.com" TargetMode="External"/><Relationship Id="rId120" Type="http://schemas.openxmlformats.org/officeDocument/2006/relationships/hyperlink" Target="mailto:jorgejaramillo@itm.edu.co" TargetMode="External"/><Relationship Id="rId125" Type="http://schemas.openxmlformats.org/officeDocument/2006/relationships/hyperlink" Target="mailto:natalia_19311@hotmail.com" TargetMode="External"/><Relationship Id="rId141" Type="http://schemas.openxmlformats.org/officeDocument/2006/relationships/hyperlink" Target="mailto:germangoez@itm.edu.co" TargetMode="External"/><Relationship Id="rId146" Type="http://schemas.openxmlformats.org/officeDocument/2006/relationships/hyperlink" Target="mailto:mauriciomoreno@itm.edu.co" TargetMode="External"/><Relationship Id="rId167" Type="http://schemas.openxmlformats.org/officeDocument/2006/relationships/hyperlink" Target="mailto:juanbotero@itm.edu.co" TargetMode="External"/><Relationship Id="rId7" Type="http://schemas.openxmlformats.org/officeDocument/2006/relationships/hyperlink" Target="mailto:ligiavelez@itm.edu.co" TargetMode="External"/><Relationship Id="rId71" Type="http://schemas.openxmlformats.org/officeDocument/2006/relationships/hyperlink" Target="mailto:jkmilo@gmail.com" TargetMode="External"/><Relationship Id="rId92" Type="http://schemas.openxmlformats.org/officeDocument/2006/relationships/hyperlink" Target="mailto:juancogollo@itm.edu.co" TargetMode="External"/><Relationship Id="rId162" Type="http://schemas.openxmlformats.org/officeDocument/2006/relationships/hyperlink" Target="mailto:javalenca.a@gmail.com" TargetMode="External"/><Relationship Id="rId2" Type="http://schemas.openxmlformats.org/officeDocument/2006/relationships/hyperlink" Target="mailto:juanmelguizo134433@correo.itm.edu.co" TargetMode="External"/><Relationship Id="rId29" Type="http://schemas.openxmlformats.org/officeDocument/2006/relationships/hyperlink" Target="mailto:hernan9611@hotmail.com" TargetMode="External"/><Relationship Id="rId24" Type="http://schemas.openxmlformats.org/officeDocument/2006/relationships/hyperlink" Target="mailto:leonelvelasquez@itm.edu.co" TargetMode="External"/><Relationship Id="rId40" Type="http://schemas.openxmlformats.org/officeDocument/2006/relationships/hyperlink" Target="mailto:edwinsuarez@itm.edu.co" TargetMode="External"/><Relationship Id="rId45" Type="http://schemas.openxmlformats.org/officeDocument/2006/relationships/hyperlink" Target="mailto:sebastianroldan@itm.edu.co" TargetMode="External"/><Relationship Id="rId66" Type="http://schemas.openxmlformats.org/officeDocument/2006/relationships/hyperlink" Target="mailto:juanarbelaez@itm.edu.co" TargetMode="External"/><Relationship Id="rId87" Type="http://schemas.openxmlformats.org/officeDocument/2006/relationships/hyperlink" Target="mailto:edwinmzz@hotmail.com" TargetMode="External"/><Relationship Id="rId110" Type="http://schemas.openxmlformats.org/officeDocument/2006/relationships/hyperlink" Target="mailto:carlossanchez1307@gmail.com" TargetMode="External"/><Relationship Id="rId115" Type="http://schemas.openxmlformats.org/officeDocument/2006/relationships/hyperlink" Target="mailto:jorgesierra@itm.edu.co" TargetMode="External"/><Relationship Id="rId131" Type="http://schemas.openxmlformats.org/officeDocument/2006/relationships/hyperlink" Target="mailto:bardosbardos@hotmail.com" TargetMode="External"/><Relationship Id="rId136" Type="http://schemas.openxmlformats.org/officeDocument/2006/relationships/hyperlink" Target="mailto:carloscaballero@itm.edu.co" TargetMode="External"/><Relationship Id="rId157" Type="http://schemas.openxmlformats.org/officeDocument/2006/relationships/hyperlink" Target="mailto:ale-arango@hotmail.com" TargetMode="External"/><Relationship Id="rId178" Type="http://schemas.openxmlformats.org/officeDocument/2006/relationships/hyperlink" Target="mailto:danyurrego@itm.edu.co" TargetMode="External"/><Relationship Id="rId61" Type="http://schemas.openxmlformats.org/officeDocument/2006/relationships/hyperlink" Target="mailto:juanmolina@itm.edu.co" TargetMode="External"/><Relationship Id="rId82" Type="http://schemas.openxmlformats.org/officeDocument/2006/relationships/hyperlink" Target="mailto:olgaruiz@itm.edu.co" TargetMode="External"/><Relationship Id="rId152" Type="http://schemas.openxmlformats.org/officeDocument/2006/relationships/hyperlink" Target="mailto:cristianmancilla17@gmail.com" TargetMode="External"/><Relationship Id="rId173" Type="http://schemas.openxmlformats.org/officeDocument/2006/relationships/hyperlink" Target="mailto:diegohincapie@itm.edu.co" TargetMode="External"/><Relationship Id="rId19" Type="http://schemas.openxmlformats.org/officeDocument/2006/relationships/hyperlink" Target="mailto:j.sebastian02@hotmail.com" TargetMode="External"/><Relationship Id="rId14" Type="http://schemas.openxmlformats.org/officeDocument/2006/relationships/hyperlink" Target="mailto:boniecuesta@itm.edu.co" TargetMode="External"/><Relationship Id="rId30" Type="http://schemas.openxmlformats.org/officeDocument/2006/relationships/hyperlink" Target="mailto:alexanderb79@hotmail.com" TargetMode="External"/><Relationship Id="rId35" Type="http://schemas.openxmlformats.org/officeDocument/2006/relationships/hyperlink" Target="mailto:juanparra@itm.edu.co" TargetMode="External"/><Relationship Id="rId56" Type="http://schemas.openxmlformats.org/officeDocument/2006/relationships/hyperlink" Target="mailto:dianamontoya@itm.edu.co" TargetMode="External"/><Relationship Id="rId77" Type="http://schemas.openxmlformats.org/officeDocument/2006/relationships/hyperlink" Target="mailto:javiervargas@itm.edu.co" TargetMode="External"/><Relationship Id="rId100" Type="http://schemas.openxmlformats.org/officeDocument/2006/relationships/hyperlink" Target="mailto:edtejada77@gmail.com" TargetMode="External"/><Relationship Id="rId105" Type="http://schemas.openxmlformats.org/officeDocument/2006/relationships/hyperlink" Target="mailto:robisonbuitrago@itm.edu.co" TargetMode="External"/><Relationship Id="rId126" Type="http://schemas.openxmlformats.org/officeDocument/2006/relationships/hyperlink" Target="mailto:luisfdo.orozcoe@gmail.com" TargetMode="External"/><Relationship Id="rId147" Type="http://schemas.openxmlformats.org/officeDocument/2006/relationships/hyperlink" Target="mailto:lauraduquecano@hotmail.com" TargetMode="External"/><Relationship Id="rId168" Type="http://schemas.openxmlformats.org/officeDocument/2006/relationships/hyperlink" Target="mailto:catalinatobon@itm.edu.co" TargetMode="External"/><Relationship Id="rId8" Type="http://schemas.openxmlformats.org/officeDocument/2006/relationships/hyperlink" Target="mailto:jhoanyvalencia@itm.edu.co" TargetMode="External"/><Relationship Id="rId51" Type="http://schemas.openxmlformats.org/officeDocument/2006/relationships/hyperlink" Target="mailto:jaimecano@itm.edu.co" TargetMode="External"/><Relationship Id="rId72" Type="http://schemas.openxmlformats.org/officeDocument/2006/relationships/hyperlink" Target="mailto:franciscogiraldo@itm.edu.co" TargetMode="External"/><Relationship Id="rId93" Type="http://schemas.openxmlformats.org/officeDocument/2006/relationships/hyperlink" Target="mailto:carlostoro@itm.edu.co" TargetMode="External"/><Relationship Id="rId98" Type="http://schemas.openxmlformats.org/officeDocument/2006/relationships/hyperlink" Target="mailto:julianarango135888@correo.itm.edu.co" TargetMode="External"/><Relationship Id="rId121" Type="http://schemas.openxmlformats.org/officeDocument/2006/relationships/hyperlink" Target="mailto:daylopera@gamil.com" TargetMode="External"/><Relationship Id="rId142" Type="http://schemas.openxmlformats.org/officeDocument/2006/relationships/hyperlink" Target="mailto:juliorestrepo77227@correo.itm.edu.co" TargetMode="External"/><Relationship Id="rId163" Type="http://schemas.openxmlformats.org/officeDocument/2006/relationships/hyperlink" Target="mailto:pabloardila@itm.edu.co" TargetMode="External"/><Relationship Id="rId3" Type="http://schemas.openxmlformats.org/officeDocument/2006/relationships/hyperlink" Target="mailto:carolinacastaneda@itm.edu.co" TargetMode="External"/><Relationship Id="rId25" Type="http://schemas.openxmlformats.org/officeDocument/2006/relationships/hyperlink" Target="mailto:franciscogiraldo@itm.edu.co" TargetMode="External"/><Relationship Id="rId46" Type="http://schemas.openxmlformats.org/officeDocument/2006/relationships/hyperlink" Target="mailto:bernardoherrera@itm.edu.co" TargetMode="External"/><Relationship Id="rId67" Type="http://schemas.openxmlformats.org/officeDocument/2006/relationships/hyperlink" Target="mailto:mariamoncada@itm.edu.co" TargetMode="External"/><Relationship Id="rId116" Type="http://schemas.openxmlformats.org/officeDocument/2006/relationships/hyperlink" Target="mailto:lauramoreno13458@correo.itm.edu.co" TargetMode="External"/><Relationship Id="rId137" Type="http://schemas.openxmlformats.org/officeDocument/2006/relationships/hyperlink" Target="mailto:sergioserna@itm.edu.co" TargetMode="External"/><Relationship Id="rId158" Type="http://schemas.openxmlformats.org/officeDocument/2006/relationships/hyperlink" Target="mailto:albeiro.henaow@hotmail.com" TargetMode="External"/><Relationship Id="rId20" Type="http://schemas.openxmlformats.org/officeDocument/2006/relationships/hyperlink" Target="mailto:miguelbran03@hotmail.com" TargetMode="External"/><Relationship Id="rId41" Type="http://schemas.openxmlformats.org/officeDocument/2006/relationships/hyperlink" Target="mailto:juanmolina@itm.edu.co" TargetMode="External"/><Relationship Id="rId62" Type="http://schemas.openxmlformats.org/officeDocument/2006/relationships/hyperlink" Target="mailto:santi0796@outlook.com" TargetMode="External"/><Relationship Id="rId83" Type="http://schemas.openxmlformats.org/officeDocument/2006/relationships/hyperlink" Target="mailto:leylajaramillo@itm.edu.co" TargetMode="External"/><Relationship Id="rId88" Type="http://schemas.openxmlformats.org/officeDocument/2006/relationships/hyperlink" Target="mailto:j.sebastian02@hotmail.com" TargetMode="External"/><Relationship Id="rId111" Type="http://schemas.openxmlformats.org/officeDocument/2006/relationships/hyperlink" Target="mailto:jakelineserrano@itm.edu.co" TargetMode="External"/><Relationship Id="rId132" Type="http://schemas.openxmlformats.org/officeDocument/2006/relationships/hyperlink" Target="mailto:sandramu&#241;oz@itm.edu.co" TargetMode="External"/><Relationship Id="rId153" Type="http://schemas.openxmlformats.org/officeDocument/2006/relationships/hyperlink" Target="mailto:sebvelgar@gmail.com" TargetMode="External"/><Relationship Id="rId174" Type="http://schemas.openxmlformats.org/officeDocument/2006/relationships/hyperlink" Target="mailto:omargutierrez@itm.edu.co" TargetMode="External"/><Relationship Id="rId179" Type="http://schemas.openxmlformats.org/officeDocument/2006/relationships/hyperlink" Target="mailto:juanjaramillo@itm.edu.ci" TargetMode="External"/><Relationship Id="rId15" Type="http://schemas.openxmlformats.org/officeDocument/2006/relationships/hyperlink" Target="mailto:juanmoreno@itm.edu.co" TargetMode="External"/><Relationship Id="rId36" Type="http://schemas.openxmlformats.org/officeDocument/2006/relationships/hyperlink" Target="mailto:cesarrodriguez@itm.edu.co" TargetMode="External"/><Relationship Id="rId57" Type="http://schemas.openxmlformats.org/officeDocument/2006/relationships/hyperlink" Target="mailto:juancogollo@itm.edu.co" TargetMode="External"/><Relationship Id="rId106" Type="http://schemas.openxmlformats.org/officeDocument/2006/relationships/hyperlink" Target="mailto:juansantamarin@itm.edu.co" TargetMode="External"/><Relationship Id="rId127" Type="http://schemas.openxmlformats.org/officeDocument/2006/relationships/hyperlink" Target="mailto:charlesto_quinto@hotmail.com" TargetMode="External"/><Relationship Id="rId10" Type="http://schemas.openxmlformats.org/officeDocument/2006/relationships/hyperlink" Target="mailto:dianamontoya@itm.edu.co" TargetMode="External"/><Relationship Id="rId31" Type="http://schemas.openxmlformats.org/officeDocument/2006/relationships/hyperlink" Target="mailto:raulvargas@itm.edu.co" TargetMode="External"/><Relationship Id="rId52" Type="http://schemas.openxmlformats.org/officeDocument/2006/relationships/hyperlink" Target="mailto:noragallego@itm.edu.co" TargetMode="External"/><Relationship Id="rId73" Type="http://schemas.openxmlformats.org/officeDocument/2006/relationships/hyperlink" Target="mailto:franciscogiraldo@itm.edu.co" TargetMode="External"/><Relationship Id="rId78" Type="http://schemas.openxmlformats.org/officeDocument/2006/relationships/hyperlink" Target="mailto:ribebenavides@gmil.com" TargetMode="External"/><Relationship Id="rId94" Type="http://schemas.openxmlformats.org/officeDocument/2006/relationships/hyperlink" Target="mailto:andreaflorez@itm.edu.co" TargetMode="External"/><Relationship Id="rId99" Type="http://schemas.openxmlformats.org/officeDocument/2006/relationships/hyperlink" Target="mailto:murillojhonatan@gmail.com" TargetMode="External"/><Relationship Id="rId101" Type="http://schemas.openxmlformats.org/officeDocument/2006/relationships/hyperlink" Target="mailto:carlos.madrid@aiesec.net" TargetMode="External"/><Relationship Id="rId122" Type="http://schemas.openxmlformats.org/officeDocument/2006/relationships/hyperlink" Target="mailto:henaozero@gmail.com" TargetMode="External"/><Relationship Id="rId143" Type="http://schemas.openxmlformats.org/officeDocument/2006/relationships/hyperlink" Target="mailto:mariadominguez135886@correo.itm.edu.co" TargetMode="External"/><Relationship Id="rId148" Type="http://schemas.openxmlformats.org/officeDocument/2006/relationships/hyperlink" Target="mailto:sorley-07@hotmail.es" TargetMode="External"/><Relationship Id="rId164" Type="http://schemas.openxmlformats.org/officeDocument/2006/relationships/hyperlink" Target="mailto:sergioserna@itm.edu.co" TargetMode="External"/><Relationship Id="rId169" Type="http://schemas.openxmlformats.org/officeDocument/2006/relationships/hyperlink" Target="mailto:juancposada@itm.edu.co" TargetMode="External"/><Relationship Id="rId4" Type="http://schemas.openxmlformats.org/officeDocument/2006/relationships/hyperlink" Target="mailto:hernanvillota137600@correo.itm.edu.co" TargetMode="External"/><Relationship Id="rId9" Type="http://schemas.openxmlformats.org/officeDocument/2006/relationships/hyperlink" Target="mailto:jaimerestrepo@itm.edu.co" TargetMode="External"/><Relationship Id="rId180" Type="http://schemas.openxmlformats.org/officeDocument/2006/relationships/hyperlink" Target="mailto:richardbenavides@itm.edu.co" TargetMode="External"/><Relationship Id="rId26" Type="http://schemas.openxmlformats.org/officeDocument/2006/relationships/hyperlink" Target="mailto:franciscogiraldo@itm.edu.co" TargetMode="External"/><Relationship Id="rId47" Type="http://schemas.openxmlformats.org/officeDocument/2006/relationships/hyperlink" Target="mailto:sergioserna@itm.edu.co" TargetMode="External"/><Relationship Id="rId68" Type="http://schemas.openxmlformats.org/officeDocument/2006/relationships/hyperlink" Target="mailto:girlenny@gmail.com" TargetMode="External"/><Relationship Id="rId89" Type="http://schemas.openxmlformats.org/officeDocument/2006/relationships/hyperlink" Target="mailto:miguelbran03@hotmail.com" TargetMode="External"/><Relationship Id="rId112" Type="http://schemas.openxmlformats.org/officeDocument/2006/relationships/hyperlink" Target="mailto:davidbernardoh@gmail.com" TargetMode="External"/><Relationship Id="rId133" Type="http://schemas.openxmlformats.org/officeDocument/2006/relationships/hyperlink" Target="mailto:yudygiraldo@itm.edu.co" TargetMode="External"/><Relationship Id="rId154" Type="http://schemas.openxmlformats.org/officeDocument/2006/relationships/hyperlink" Target="mailto:santiagowe1529@gmail.com" TargetMode="External"/><Relationship Id="rId175" Type="http://schemas.openxmlformats.org/officeDocument/2006/relationships/hyperlink" Target="mailto:jaimecano@itm.edu.co" TargetMode="External"/><Relationship Id="rId16" Type="http://schemas.openxmlformats.org/officeDocument/2006/relationships/hyperlink" Target="mailto:vaslakrojas@itm.edu.co" TargetMode="External"/><Relationship Id="rId37" Type="http://schemas.openxmlformats.org/officeDocument/2006/relationships/hyperlink" Target="mailto:davidacevedo@itm.edu.co" TargetMode="External"/><Relationship Id="rId58" Type="http://schemas.openxmlformats.org/officeDocument/2006/relationships/hyperlink" Target="mailto:carlosbarrera@itm.edu.co" TargetMode="External"/><Relationship Id="rId79" Type="http://schemas.openxmlformats.org/officeDocument/2006/relationships/hyperlink" Target="mailto:balvincamiloc@gmail.com" TargetMode="External"/><Relationship Id="rId102" Type="http://schemas.openxmlformats.org/officeDocument/2006/relationships/hyperlink" Target="mailto:deibys.cardona@gmail.com" TargetMode="External"/><Relationship Id="rId123" Type="http://schemas.openxmlformats.org/officeDocument/2006/relationships/hyperlink" Target="mailto:brayansanchez178394@correo.itm.edu.co" TargetMode="External"/><Relationship Id="rId144" Type="http://schemas.openxmlformats.org/officeDocument/2006/relationships/hyperlink" Target="mailto:albertoarias@itm.edu.co" TargetMode="External"/><Relationship Id="rId90" Type="http://schemas.openxmlformats.org/officeDocument/2006/relationships/hyperlink" Target="mailto:leonelvelasquez@itm.edu.co" TargetMode="External"/><Relationship Id="rId165" Type="http://schemas.openxmlformats.org/officeDocument/2006/relationships/hyperlink" Target="mailto:jhoanyvalencia@itm.edu.co" TargetMode="External"/><Relationship Id="rId27" Type="http://schemas.openxmlformats.org/officeDocument/2006/relationships/hyperlink" Target="mailto:marioospina@itm.edu.co" TargetMode="External"/><Relationship Id="rId48" Type="http://schemas.openxmlformats.org/officeDocument/2006/relationships/hyperlink" Target="mailto:alprez@hotmail.com" TargetMode="External"/><Relationship Id="rId69" Type="http://schemas.openxmlformats.org/officeDocument/2006/relationships/hyperlink" Target="mailto:vivianaotalvaro@itm.edu.co" TargetMode="External"/><Relationship Id="rId113" Type="http://schemas.openxmlformats.org/officeDocument/2006/relationships/hyperlink" Target="mailto:sebvelgar@gmail.com" TargetMode="External"/><Relationship Id="rId134" Type="http://schemas.openxmlformats.org/officeDocument/2006/relationships/hyperlink" Target="mailto:mariamej&#237;a@itm.edu.co" TargetMode="External"/><Relationship Id="rId80" Type="http://schemas.openxmlformats.org/officeDocument/2006/relationships/hyperlink" Target="mailto:sandramu&#241;oz@itm.edu.co" TargetMode="External"/><Relationship Id="rId155" Type="http://schemas.openxmlformats.org/officeDocument/2006/relationships/hyperlink" Target="mailto:andresmanrique89@hotmail.com" TargetMode="External"/><Relationship Id="rId176" Type="http://schemas.openxmlformats.org/officeDocument/2006/relationships/hyperlink" Target="mailto:hernansalzar@itm.edu.co" TargetMode="External"/><Relationship Id="rId17" Type="http://schemas.openxmlformats.org/officeDocument/2006/relationships/hyperlink" Target="mailto:jhoanperez1@aol.com" TargetMode="External"/><Relationship Id="rId38" Type="http://schemas.openxmlformats.org/officeDocument/2006/relationships/hyperlink" Target="mailto:luisjimenez@itm.edu.co" TargetMode="External"/><Relationship Id="rId59" Type="http://schemas.openxmlformats.org/officeDocument/2006/relationships/hyperlink" Target="mailto:erikaimbett@itm.edu.co" TargetMode="External"/><Relationship Id="rId103" Type="http://schemas.openxmlformats.org/officeDocument/2006/relationships/hyperlink" Target="mailto:esteban135747@outlok.com" TargetMode="External"/><Relationship Id="rId124" Type="http://schemas.openxmlformats.org/officeDocument/2006/relationships/hyperlink" Target="mailto:danielacafe@gmail.com" TargetMode="External"/><Relationship Id="rId70" Type="http://schemas.openxmlformats.org/officeDocument/2006/relationships/hyperlink" Target="mailto:jackelinemacias@itm.edu.co" TargetMode="External"/><Relationship Id="rId91" Type="http://schemas.openxmlformats.org/officeDocument/2006/relationships/hyperlink" Target="mailto:heberlopez@itm.edu.co" TargetMode="External"/><Relationship Id="rId145" Type="http://schemas.openxmlformats.org/officeDocument/2006/relationships/hyperlink" Target="mailto:santiagoarango129194@correo.itm.edu.co" TargetMode="External"/><Relationship Id="rId166" Type="http://schemas.openxmlformats.org/officeDocument/2006/relationships/hyperlink" Target="mailto:jorgefranco@itm.edu.co" TargetMode="External"/><Relationship Id="rId1" Type="http://schemas.openxmlformats.org/officeDocument/2006/relationships/hyperlink" Target="mailto:jenifermorales138578@correo.itm.edu.co" TargetMode="External"/><Relationship Id="rId28" Type="http://schemas.openxmlformats.org/officeDocument/2006/relationships/hyperlink" Target="mailto:vivianaotalvaro@itm.edu.co" TargetMode="External"/><Relationship Id="rId49" Type="http://schemas.openxmlformats.org/officeDocument/2006/relationships/hyperlink" Target="mailto:fabiancortes@otm.edu.co" TargetMode="External"/><Relationship Id="rId114" Type="http://schemas.openxmlformats.org/officeDocument/2006/relationships/hyperlink" Target="mailto:juanardila@itm.edu.co" TargetMode="Externa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17" Type="http://schemas.openxmlformats.org/officeDocument/2006/relationships/hyperlink" Target="mailto:luislizon@itm.edu.co" TargetMode="External"/><Relationship Id="rId299" Type="http://schemas.openxmlformats.org/officeDocument/2006/relationships/hyperlink" Target="mailto:juanjaramillo@itm.edu.co" TargetMode="External"/><Relationship Id="rId21" Type="http://schemas.openxmlformats.org/officeDocument/2006/relationships/hyperlink" Target="mailto:julygaleano@itm.edu.co" TargetMode="External"/><Relationship Id="rId63" Type="http://schemas.openxmlformats.org/officeDocument/2006/relationships/hyperlink" Target="mailto:carolinabarrientos3@hotmail.com" TargetMode="External"/><Relationship Id="rId159" Type="http://schemas.openxmlformats.org/officeDocument/2006/relationships/hyperlink" Target="mailto:luisgiraldo@itm.edu.co" TargetMode="External"/><Relationship Id="rId170" Type="http://schemas.openxmlformats.org/officeDocument/2006/relationships/hyperlink" Target="mailto:diegogutierrez@itm.edu.co" TargetMode="External"/><Relationship Id="rId226" Type="http://schemas.openxmlformats.org/officeDocument/2006/relationships/hyperlink" Target="mailto:hoyos223@hotmail.com" TargetMode="External"/><Relationship Id="rId268" Type="http://schemas.openxmlformats.org/officeDocument/2006/relationships/hyperlink" Target="mailto:sarayepes@itm.edu.co" TargetMode="External"/><Relationship Id="rId32" Type="http://schemas.openxmlformats.org/officeDocument/2006/relationships/hyperlink" Target="mailto:noragallego@itm.edu.co" TargetMode="External"/><Relationship Id="rId74" Type="http://schemas.openxmlformats.org/officeDocument/2006/relationships/hyperlink" Target="mailto:mateorico@itm.edu.se" TargetMode="External"/><Relationship Id="rId128" Type="http://schemas.openxmlformats.org/officeDocument/2006/relationships/hyperlink" Target="mailto:eduardrodriguez@itm.edu.co" TargetMode="External"/><Relationship Id="rId5" Type="http://schemas.openxmlformats.org/officeDocument/2006/relationships/hyperlink" Target="mailto:omargutierrez@itm.edu.co" TargetMode="External"/><Relationship Id="rId181" Type="http://schemas.openxmlformats.org/officeDocument/2006/relationships/hyperlink" Target="mailto:davidcoy@itm.edu.co" TargetMode="External"/><Relationship Id="rId237" Type="http://schemas.openxmlformats.org/officeDocument/2006/relationships/hyperlink" Target="mailto:margaritapati&#241;o@itm.edu.co" TargetMode="External"/><Relationship Id="rId279" Type="http://schemas.openxmlformats.org/officeDocument/2006/relationships/hyperlink" Target="mailto:ilianaramirez@itm.edu.co" TargetMode="External"/><Relationship Id="rId43" Type="http://schemas.openxmlformats.org/officeDocument/2006/relationships/hyperlink" Target="mailto:luismigueljimenez@itm.edu.co" TargetMode="External"/><Relationship Id="rId139" Type="http://schemas.openxmlformats.org/officeDocument/2006/relationships/hyperlink" Target="mailto:Hernansalazar@itm.edu.co" TargetMode="External"/><Relationship Id="rId290" Type="http://schemas.openxmlformats.org/officeDocument/2006/relationships/hyperlink" Target="mailto:jonathannermudez@itm.edu.co" TargetMode="External"/><Relationship Id="rId304" Type="http://schemas.openxmlformats.org/officeDocument/2006/relationships/hyperlink" Target="mailto:carlosareiza@itm.edu.co" TargetMode="External"/><Relationship Id="rId85" Type="http://schemas.openxmlformats.org/officeDocument/2006/relationships/hyperlink" Target="mailto:luisbotero@itm.edu.de" TargetMode="External"/><Relationship Id="rId150" Type="http://schemas.openxmlformats.org/officeDocument/2006/relationships/hyperlink" Target="mailto:murillojhonatan@gmail.com" TargetMode="External"/><Relationship Id="rId192" Type="http://schemas.openxmlformats.org/officeDocument/2006/relationships/hyperlink" Target="mailto:eduardrodriguez@itm.edu.co" TargetMode="External"/><Relationship Id="rId206" Type="http://schemas.openxmlformats.org/officeDocument/2006/relationships/hyperlink" Target="mailto:anabegue@itm.edu.Co" TargetMode="External"/><Relationship Id="rId248" Type="http://schemas.openxmlformats.org/officeDocument/2006/relationships/hyperlink" Target="mailto:luisaferero@gmail.com" TargetMode="External"/><Relationship Id="rId12" Type="http://schemas.openxmlformats.org/officeDocument/2006/relationships/hyperlink" Target="mailto:isabelpiedrahita@itm.edu.co" TargetMode="External"/><Relationship Id="rId108" Type="http://schemas.openxmlformats.org/officeDocument/2006/relationships/hyperlink" Target="mailto:gonzalonarvaez@itm.edu.co" TargetMode="External"/><Relationship Id="rId54" Type="http://schemas.openxmlformats.org/officeDocument/2006/relationships/hyperlink" Target="mailto:anabegue@itm.edu.Co" TargetMode="External"/><Relationship Id="rId96" Type="http://schemas.openxmlformats.org/officeDocument/2006/relationships/hyperlink" Target="mailto:luisbotero@itm.edu.Co" TargetMode="External"/><Relationship Id="rId161" Type="http://schemas.openxmlformats.org/officeDocument/2006/relationships/hyperlink" Target="mailto:andresorozco@itm.edu.co" TargetMode="External"/><Relationship Id="rId217" Type="http://schemas.openxmlformats.org/officeDocument/2006/relationships/hyperlink" Target="mailto:cristian.2116@hotmail.com" TargetMode="External"/><Relationship Id="rId259" Type="http://schemas.openxmlformats.org/officeDocument/2006/relationships/hyperlink" Target="mailto:ericafloreza@gmail.com" TargetMode="External"/><Relationship Id="rId23" Type="http://schemas.openxmlformats.org/officeDocument/2006/relationships/hyperlink" Target="mailto:heberlopez@hotmail.com" TargetMode="External"/><Relationship Id="rId119" Type="http://schemas.openxmlformats.org/officeDocument/2006/relationships/hyperlink" Target="mailto:erickreyes@itm.edu.co" TargetMode="External"/><Relationship Id="rId270" Type="http://schemas.openxmlformats.org/officeDocument/2006/relationships/hyperlink" Target="mailto:yudiselyloaiza@itm.edu.co" TargetMode="External"/><Relationship Id="rId44" Type="http://schemas.openxmlformats.org/officeDocument/2006/relationships/hyperlink" Target="mailto:luismigueljimenez@itm.edu.co" TargetMode="External"/><Relationship Id="rId65" Type="http://schemas.openxmlformats.org/officeDocument/2006/relationships/hyperlink" Target="mailto:jheisondz@gmail.com" TargetMode="External"/><Relationship Id="rId86" Type="http://schemas.openxmlformats.org/officeDocument/2006/relationships/hyperlink" Target="mailto:juanbetancur@itm.edu.co" TargetMode="External"/><Relationship Id="rId130" Type="http://schemas.openxmlformats.org/officeDocument/2006/relationships/hyperlink" Target="mailto:davidbetancur@itm.edu.co" TargetMode="External"/><Relationship Id="rId151" Type="http://schemas.openxmlformats.org/officeDocument/2006/relationships/hyperlink" Target="mailto:jhonmartinez@itm.edu.co" TargetMode="External"/><Relationship Id="rId172" Type="http://schemas.openxmlformats.org/officeDocument/2006/relationships/hyperlink" Target="mailto:estefania.lbm@outlook.com" TargetMode="External"/><Relationship Id="rId193" Type="http://schemas.openxmlformats.org/officeDocument/2006/relationships/hyperlink" Target="mailto:diegosalazar@itm.edu.Co" TargetMode="External"/><Relationship Id="rId207" Type="http://schemas.openxmlformats.org/officeDocument/2006/relationships/hyperlink" Target="mailto:eduardrodriguez@itm.edu.co" TargetMode="External"/><Relationship Id="rId228" Type="http://schemas.openxmlformats.org/officeDocument/2006/relationships/hyperlink" Target="mailto:jessjuan41@gmail.com" TargetMode="External"/><Relationship Id="rId249" Type="http://schemas.openxmlformats.org/officeDocument/2006/relationships/hyperlink" Target="mailto:laurac.restrepo21@gmail.com" TargetMode="External"/><Relationship Id="rId13" Type="http://schemas.openxmlformats.org/officeDocument/2006/relationships/hyperlink" Target="mailto:mariahelenagarcia@itm.edu.co" TargetMode="External"/><Relationship Id="rId109" Type="http://schemas.openxmlformats.org/officeDocument/2006/relationships/hyperlink" Target="mailto:jorgelondono@itm.edu.co" TargetMode="External"/><Relationship Id="rId260" Type="http://schemas.openxmlformats.org/officeDocument/2006/relationships/hyperlink" Target="mailto:sarita9203@gmail.com" TargetMode="External"/><Relationship Id="rId281" Type="http://schemas.openxmlformats.org/officeDocument/2006/relationships/hyperlink" Target="mailto:luisbotero@itm.edu.co" TargetMode="External"/><Relationship Id="rId34" Type="http://schemas.openxmlformats.org/officeDocument/2006/relationships/hyperlink" Target="mailto:beatriacosta@itm.edu.co" TargetMode="External"/><Relationship Id="rId55" Type="http://schemas.openxmlformats.org/officeDocument/2006/relationships/hyperlink" Target="mailto:alvaro@itm.edu.Es" TargetMode="External"/><Relationship Id="rId76" Type="http://schemas.openxmlformats.org/officeDocument/2006/relationships/hyperlink" Target="mailto:juliandavidarango@itm.edu.se" TargetMode="External"/><Relationship Id="rId97" Type="http://schemas.openxmlformats.org/officeDocument/2006/relationships/hyperlink" Target="mailto:mariavega@itm.edu.co" TargetMode="External"/><Relationship Id="rId120" Type="http://schemas.openxmlformats.org/officeDocument/2006/relationships/hyperlink" Target="mailto:julygaleano@itm.edu.co" TargetMode="External"/><Relationship Id="rId141" Type="http://schemas.openxmlformats.org/officeDocument/2006/relationships/hyperlink" Target="mailto:luisduque@itm.edu.co" TargetMode="External"/><Relationship Id="rId7" Type="http://schemas.openxmlformats.org/officeDocument/2006/relationships/hyperlink" Target="mailto:yudygiraldo@itm.edu.co" TargetMode="External"/><Relationship Id="rId162" Type="http://schemas.openxmlformats.org/officeDocument/2006/relationships/hyperlink" Target="mailto:dianaarango@itm.edu.co" TargetMode="External"/><Relationship Id="rId183" Type="http://schemas.openxmlformats.org/officeDocument/2006/relationships/hyperlink" Target="mailto:luisbotero@itm.edu.c" TargetMode="External"/><Relationship Id="rId218" Type="http://schemas.openxmlformats.org/officeDocument/2006/relationships/hyperlink" Target="mailto:josemenapalomeque@gmail.com" TargetMode="External"/><Relationship Id="rId239" Type="http://schemas.openxmlformats.org/officeDocument/2006/relationships/hyperlink" Target="mailto:heberlopez@hotmail.com" TargetMode="External"/><Relationship Id="rId250" Type="http://schemas.openxmlformats.org/officeDocument/2006/relationships/hyperlink" Target="mailto:yancisalazarzuluaga@hotmail.com" TargetMode="External"/><Relationship Id="rId271" Type="http://schemas.openxmlformats.org/officeDocument/2006/relationships/hyperlink" Target="mailto:andresmu&#241;oz@itm.edu.co" TargetMode="External"/><Relationship Id="rId292" Type="http://schemas.openxmlformats.org/officeDocument/2006/relationships/hyperlink" Target="mailto:jaimecano@itm.edu.co" TargetMode="External"/><Relationship Id="rId306" Type="http://schemas.openxmlformats.org/officeDocument/2006/relationships/hyperlink" Target="mailto:alejandraferez@hotmail.com" TargetMode="External"/><Relationship Id="rId24" Type="http://schemas.openxmlformats.org/officeDocument/2006/relationships/hyperlink" Target="mailto:silviajimenez@itm.edu.co" TargetMode="External"/><Relationship Id="rId45" Type="http://schemas.openxmlformats.org/officeDocument/2006/relationships/hyperlink" Target="mailto:omargutierrez@itm.edu.co" TargetMode="External"/><Relationship Id="rId66" Type="http://schemas.openxmlformats.org/officeDocument/2006/relationships/hyperlink" Target="mailto:sergio_19@hotmail.com" TargetMode="External"/><Relationship Id="rId87" Type="http://schemas.openxmlformats.org/officeDocument/2006/relationships/hyperlink" Target="mailto:murillojhonatan@gmail.com" TargetMode="External"/><Relationship Id="rId110" Type="http://schemas.openxmlformats.org/officeDocument/2006/relationships/hyperlink" Target="mailto:representateestudiantil@itm.edu.co" TargetMode="External"/><Relationship Id="rId131" Type="http://schemas.openxmlformats.org/officeDocument/2006/relationships/hyperlink" Target="mailto:juanpaniagua@itm.edu.co" TargetMode="External"/><Relationship Id="rId152" Type="http://schemas.openxmlformats.org/officeDocument/2006/relationships/hyperlink" Target="mailto:andresmu&#241;oz@itm.edu.co" TargetMode="External"/><Relationship Id="rId173" Type="http://schemas.openxmlformats.org/officeDocument/2006/relationships/hyperlink" Target="mailto:maribelruiz25@hotmail.com" TargetMode="External"/><Relationship Id="rId194" Type="http://schemas.openxmlformats.org/officeDocument/2006/relationships/hyperlink" Target="mailto:adolfoescobar@itm.edu.co" TargetMode="External"/><Relationship Id="rId208" Type="http://schemas.openxmlformats.org/officeDocument/2006/relationships/hyperlink" Target="mailto:leonelvelasquez@itm.edu.co" TargetMode="External"/><Relationship Id="rId229" Type="http://schemas.openxmlformats.org/officeDocument/2006/relationships/hyperlink" Target="mailto:ale-arango@hotmail.com" TargetMode="External"/><Relationship Id="rId240" Type="http://schemas.openxmlformats.org/officeDocument/2006/relationships/hyperlink" Target="mailto:carlosvrgas@itm.edu.co" TargetMode="External"/><Relationship Id="rId261" Type="http://schemas.openxmlformats.org/officeDocument/2006/relationships/hyperlink" Target="mailto:essteg@gmail.com" TargetMode="External"/><Relationship Id="rId14" Type="http://schemas.openxmlformats.org/officeDocument/2006/relationships/hyperlink" Target="mailto:mariavega@itm.edu.co" TargetMode="External"/><Relationship Id="rId35" Type="http://schemas.openxmlformats.org/officeDocument/2006/relationships/hyperlink" Target="mailto:juanparra@itm.edu.ci" TargetMode="External"/><Relationship Id="rId56" Type="http://schemas.openxmlformats.org/officeDocument/2006/relationships/hyperlink" Target="mailto:jeanettearismendy@itm.edu.Di" TargetMode="External"/><Relationship Id="rId77" Type="http://schemas.openxmlformats.org/officeDocument/2006/relationships/hyperlink" Target="mailto:silviajimenez@itm.edu.co" TargetMode="External"/><Relationship Id="rId100" Type="http://schemas.openxmlformats.org/officeDocument/2006/relationships/hyperlink" Target="mailto:diegogonzalez@itm.edu.co" TargetMode="External"/><Relationship Id="rId282" Type="http://schemas.openxmlformats.org/officeDocument/2006/relationships/hyperlink" Target="mailto:paulrios@itm.edu.co" TargetMode="External"/><Relationship Id="rId8" Type="http://schemas.openxmlformats.org/officeDocument/2006/relationships/hyperlink" Target="mailto:jonathannermudez@itm.edu.co" TargetMode="External"/><Relationship Id="rId98" Type="http://schemas.openxmlformats.org/officeDocument/2006/relationships/hyperlink" Target="mailto:franciscocordona@itm.edu.co" TargetMode="External"/><Relationship Id="rId121" Type="http://schemas.openxmlformats.org/officeDocument/2006/relationships/hyperlink" Target="mailto:eduardrodriguez@itm.edu.co" TargetMode="External"/><Relationship Id="rId142" Type="http://schemas.openxmlformats.org/officeDocument/2006/relationships/hyperlink" Target="mailto:diegosalazar@itm.edu.Co" TargetMode="External"/><Relationship Id="rId163" Type="http://schemas.openxmlformats.org/officeDocument/2006/relationships/hyperlink" Target="mailto:jorgeaubad@itm.edu.co" TargetMode="External"/><Relationship Id="rId184" Type="http://schemas.openxmlformats.org/officeDocument/2006/relationships/hyperlink" Target="mailto:carlostoro@itm.edu.na" TargetMode="External"/><Relationship Id="rId219" Type="http://schemas.openxmlformats.org/officeDocument/2006/relationships/hyperlink" Target="mailto:dalejandrorodass@gamil.com" TargetMode="External"/><Relationship Id="rId230" Type="http://schemas.openxmlformats.org/officeDocument/2006/relationships/hyperlink" Target="mailto:magenesp@gmail.com" TargetMode="External"/><Relationship Id="rId251" Type="http://schemas.openxmlformats.org/officeDocument/2006/relationships/hyperlink" Target="mailto:pamplonazfernando@gmail.com" TargetMode="External"/><Relationship Id="rId25" Type="http://schemas.openxmlformats.org/officeDocument/2006/relationships/hyperlink" Target="mailto:carlostoro@itm.edu.co" TargetMode="External"/><Relationship Id="rId46" Type="http://schemas.openxmlformats.org/officeDocument/2006/relationships/hyperlink" Target="mailto:sebas7390@hotmail.com" TargetMode="External"/><Relationship Id="rId67" Type="http://schemas.openxmlformats.org/officeDocument/2006/relationships/hyperlink" Target="mailto:julianarangotoro@outloo.com" TargetMode="External"/><Relationship Id="rId272" Type="http://schemas.openxmlformats.org/officeDocument/2006/relationships/hyperlink" Target="mailto:luisaferero@gmail.com" TargetMode="External"/><Relationship Id="rId293" Type="http://schemas.openxmlformats.org/officeDocument/2006/relationships/hyperlink" Target="mailto:jackelinemacias@itm.edu.co" TargetMode="External"/><Relationship Id="rId307" Type="http://schemas.openxmlformats.org/officeDocument/2006/relationships/hyperlink" Target="mailto:jalejamc@gmail.com" TargetMode="External"/><Relationship Id="rId88" Type="http://schemas.openxmlformats.org/officeDocument/2006/relationships/hyperlink" Target="mailto:edtejada77@gmail.com" TargetMode="External"/><Relationship Id="rId111" Type="http://schemas.openxmlformats.org/officeDocument/2006/relationships/hyperlink" Target="mailto:fernandorojo@itm.edu.co" TargetMode="External"/><Relationship Id="rId132" Type="http://schemas.openxmlformats.org/officeDocument/2006/relationships/hyperlink" Target="mailto:juanpaniagua@itm.edu.co" TargetMode="External"/><Relationship Id="rId153" Type="http://schemas.openxmlformats.org/officeDocument/2006/relationships/hyperlink" Target="mailto:rubenguerra@itm.edu.co" TargetMode="External"/><Relationship Id="rId174" Type="http://schemas.openxmlformats.org/officeDocument/2006/relationships/hyperlink" Target="mailto:leylajaramillo@itm.edu.co" TargetMode="External"/><Relationship Id="rId195" Type="http://schemas.openxmlformats.org/officeDocument/2006/relationships/hyperlink" Target="mailto:jaimecano@itm.edu.co" TargetMode="External"/><Relationship Id="rId209" Type="http://schemas.openxmlformats.org/officeDocument/2006/relationships/hyperlink" Target="mailto:albertopiedrahita@itm.educo" TargetMode="External"/><Relationship Id="rId220" Type="http://schemas.openxmlformats.org/officeDocument/2006/relationships/hyperlink" Target="mailto:juribetaquez@gmail.com" TargetMode="External"/><Relationship Id="rId241" Type="http://schemas.openxmlformats.org/officeDocument/2006/relationships/hyperlink" Target="mailto:williamurrego@itm.edu.co" TargetMode="External"/><Relationship Id="rId15" Type="http://schemas.openxmlformats.org/officeDocument/2006/relationships/hyperlink" Target="mailto:diegogutierrez@itm.edu.co" TargetMode="External"/><Relationship Id="rId36" Type="http://schemas.openxmlformats.org/officeDocument/2006/relationships/hyperlink" Target="mailto:eduardrodriguez@itm.edu.co" TargetMode="External"/><Relationship Id="rId57" Type="http://schemas.openxmlformats.org/officeDocument/2006/relationships/hyperlink" Target="mailto:hern&#225;nosorio@itm.edu.Co" TargetMode="External"/><Relationship Id="rId262" Type="http://schemas.openxmlformats.org/officeDocument/2006/relationships/hyperlink" Target="mailto:clegna@gmail.com" TargetMode="External"/><Relationship Id="rId283" Type="http://schemas.openxmlformats.org/officeDocument/2006/relationships/hyperlink" Target="mailto:davidcoy@itm.edu.co" TargetMode="External"/><Relationship Id="rId78" Type="http://schemas.openxmlformats.org/officeDocument/2006/relationships/hyperlink" Target="mailto:dianaorrego@itm.edu.co" TargetMode="External"/><Relationship Id="rId99" Type="http://schemas.openxmlformats.org/officeDocument/2006/relationships/hyperlink" Target="mailto:adrianasoto@itm.edu.co" TargetMode="External"/><Relationship Id="rId101" Type="http://schemas.openxmlformats.org/officeDocument/2006/relationships/hyperlink" Target="mailto:josegonzalez@itm.edu.co" TargetMode="External"/><Relationship Id="rId122" Type="http://schemas.openxmlformats.org/officeDocument/2006/relationships/hyperlink" Target="mailto:juanjaramillo@itm.edu.co" TargetMode="External"/><Relationship Id="rId143" Type="http://schemas.openxmlformats.org/officeDocument/2006/relationships/hyperlink" Target="mailto:Javalenca.a@gmail.com" TargetMode="External"/><Relationship Id="rId164" Type="http://schemas.openxmlformats.org/officeDocument/2006/relationships/hyperlink" Target="mailto:juanpalacio@itm.edu.co" TargetMode="External"/><Relationship Id="rId185" Type="http://schemas.openxmlformats.org/officeDocument/2006/relationships/hyperlink" Target="mailto:andresramirez@itm.edu.co" TargetMode="External"/><Relationship Id="rId9" Type="http://schemas.openxmlformats.org/officeDocument/2006/relationships/hyperlink" Target="mailto:nataliamontoya@itm.edu.co" TargetMode="External"/><Relationship Id="rId210" Type="http://schemas.openxmlformats.org/officeDocument/2006/relationships/hyperlink" Target="mailto:ilianaramirez@itm.edu.co" TargetMode="External"/><Relationship Id="rId26" Type="http://schemas.openxmlformats.org/officeDocument/2006/relationships/hyperlink" Target="mailto:heberlopez@hotmail.com" TargetMode="External"/><Relationship Id="rId231" Type="http://schemas.openxmlformats.org/officeDocument/2006/relationships/hyperlink" Target="mailto:albeiro.henaow@hotmail.com" TargetMode="External"/><Relationship Id="rId252" Type="http://schemas.openxmlformats.org/officeDocument/2006/relationships/hyperlink" Target="mailto:eliza_pareja@hotmail.com" TargetMode="External"/><Relationship Id="rId273" Type="http://schemas.openxmlformats.org/officeDocument/2006/relationships/hyperlink" Target="mailto:johanaandreabetncur@gmail.com" TargetMode="External"/><Relationship Id="rId294" Type="http://schemas.openxmlformats.org/officeDocument/2006/relationships/hyperlink" Target="mailto:juanjaramillo@itm.edu.co" TargetMode="External"/><Relationship Id="rId308" Type="http://schemas.openxmlformats.org/officeDocument/2006/relationships/hyperlink" Target="http://posgradoseeie.uis.edu.co/cogestec2016/wp-content/uploads/2016/11/trabajoscogestec2016.pdf." TargetMode="External"/><Relationship Id="rId47" Type="http://schemas.openxmlformats.org/officeDocument/2006/relationships/hyperlink" Target="mailto:mariacadavid@itm.edu.co" TargetMode="External"/><Relationship Id="rId68" Type="http://schemas.openxmlformats.org/officeDocument/2006/relationships/hyperlink" Target="mailto:julygaleano@itm.edu.co" TargetMode="External"/><Relationship Id="rId89" Type="http://schemas.openxmlformats.org/officeDocument/2006/relationships/hyperlink" Target="mailto:linagarcia@itm.edu.co" TargetMode="External"/><Relationship Id="rId112" Type="http://schemas.openxmlformats.org/officeDocument/2006/relationships/hyperlink" Target="mailto:ilianaramirez@itm.edu.co" TargetMode="External"/><Relationship Id="rId133" Type="http://schemas.openxmlformats.org/officeDocument/2006/relationships/hyperlink" Target="mailto:arturzarzycki@itm.edu.co" TargetMode="External"/><Relationship Id="rId154" Type="http://schemas.openxmlformats.org/officeDocument/2006/relationships/hyperlink" Target="mailto:astridvelez@itm.edu.co" TargetMode="External"/><Relationship Id="rId175" Type="http://schemas.openxmlformats.org/officeDocument/2006/relationships/hyperlink" Target="mailto:alejandramoncada@itm.edu.co" TargetMode="External"/><Relationship Id="rId196" Type="http://schemas.openxmlformats.org/officeDocument/2006/relationships/hyperlink" Target="mailto:olgaruiz@itm.edu.ci" TargetMode="External"/><Relationship Id="rId200" Type="http://schemas.openxmlformats.org/officeDocument/2006/relationships/hyperlink" Target="mailto:jorgesierra@itm.edu.co" TargetMode="External"/><Relationship Id="rId16" Type="http://schemas.openxmlformats.org/officeDocument/2006/relationships/hyperlink" Target="mailto:henrybarrera@itm.edu.co" TargetMode="External"/><Relationship Id="rId221" Type="http://schemas.openxmlformats.org/officeDocument/2006/relationships/hyperlink" Target="mailto:duvanalzateorrego@hotmail.com" TargetMode="External"/><Relationship Id="rId242" Type="http://schemas.openxmlformats.org/officeDocument/2006/relationships/hyperlink" Target="mailto:luisgarcia@itm.edu.co" TargetMode="External"/><Relationship Id="rId263" Type="http://schemas.openxmlformats.org/officeDocument/2006/relationships/hyperlink" Target="mailto:edwincortesv@hotmail.com" TargetMode="External"/><Relationship Id="rId284" Type="http://schemas.openxmlformats.org/officeDocument/2006/relationships/hyperlink" Target="mailto:patriciarestrepo@itm.edu.co" TargetMode="External"/><Relationship Id="rId37" Type="http://schemas.openxmlformats.org/officeDocument/2006/relationships/hyperlink" Target="mailto:eduardrodriguez@itm.edu.co" TargetMode="External"/><Relationship Id="rId58" Type="http://schemas.openxmlformats.org/officeDocument/2006/relationships/hyperlink" Target="mailto:diegosalazar@itm.edu.Co" TargetMode="External"/><Relationship Id="rId79" Type="http://schemas.openxmlformats.org/officeDocument/2006/relationships/hyperlink" Target="mailto:carlosbarrera@itm.edu.do" TargetMode="External"/><Relationship Id="rId102" Type="http://schemas.openxmlformats.org/officeDocument/2006/relationships/hyperlink" Target="mailto:adolfoescobar@itm.edu.co" TargetMode="External"/><Relationship Id="rId123" Type="http://schemas.openxmlformats.org/officeDocument/2006/relationships/hyperlink" Target="mailto:juancposada@itm.edu.co" TargetMode="External"/><Relationship Id="rId144" Type="http://schemas.openxmlformats.org/officeDocument/2006/relationships/hyperlink" Target="mailto:gluppub@gmail.com" TargetMode="External"/><Relationship Id="rId90" Type="http://schemas.openxmlformats.org/officeDocument/2006/relationships/hyperlink" Target="mailto:nataliamontoya@itm.edu.co" TargetMode="External"/><Relationship Id="rId165" Type="http://schemas.openxmlformats.org/officeDocument/2006/relationships/hyperlink" Target="mailto:carolinacasta&#241;eda@itm.edu.co" TargetMode="External"/><Relationship Id="rId186" Type="http://schemas.openxmlformats.org/officeDocument/2006/relationships/hyperlink" Target="mailto:nelcysuarez@itm.edu.co" TargetMode="External"/><Relationship Id="rId211" Type="http://schemas.openxmlformats.org/officeDocument/2006/relationships/hyperlink" Target="mailto:dargus13@hotmail.com" TargetMode="External"/><Relationship Id="rId232" Type="http://schemas.openxmlformats.org/officeDocument/2006/relationships/hyperlink" Target="mailto:j.i_77@hotmail.com" TargetMode="External"/><Relationship Id="rId253" Type="http://schemas.openxmlformats.org/officeDocument/2006/relationships/hyperlink" Target="mailto:cmadrimar@gmail.com" TargetMode="External"/><Relationship Id="rId274" Type="http://schemas.openxmlformats.org/officeDocument/2006/relationships/hyperlink" Target="mailto:eduardrodriguez@itm.edu.co" TargetMode="External"/><Relationship Id="rId295" Type="http://schemas.openxmlformats.org/officeDocument/2006/relationships/hyperlink" Target="mailto:nelsongomez@itm.edu.co" TargetMode="External"/><Relationship Id="rId309" Type="http://schemas.openxmlformats.org/officeDocument/2006/relationships/hyperlink" Target="mailto:johjairocg@gmail.com" TargetMode="External"/><Relationship Id="rId27" Type="http://schemas.openxmlformats.org/officeDocument/2006/relationships/hyperlink" Target="mailto:jaimeleon@itm.edu.co" TargetMode="External"/><Relationship Id="rId48" Type="http://schemas.openxmlformats.org/officeDocument/2006/relationships/hyperlink" Target="mailto:juancamiloperez8@gmail.com" TargetMode="External"/><Relationship Id="rId69" Type="http://schemas.openxmlformats.org/officeDocument/2006/relationships/hyperlink" Target="mailto:danielavalenciaceballos2402@gmailc.om" TargetMode="External"/><Relationship Id="rId113" Type="http://schemas.openxmlformats.org/officeDocument/2006/relationships/hyperlink" Target="mailto:juansanchez@itm.edu.co" TargetMode="External"/><Relationship Id="rId134" Type="http://schemas.openxmlformats.org/officeDocument/2006/relationships/hyperlink" Target="mailto:paulabotero@itm.edu.co" TargetMode="External"/><Relationship Id="rId80" Type="http://schemas.openxmlformats.org/officeDocument/2006/relationships/hyperlink" Target="mailto:leidymontoya204373@correo.itm.edu.co" TargetMode="External"/><Relationship Id="rId155" Type="http://schemas.openxmlformats.org/officeDocument/2006/relationships/hyperlink" Target="mailto:williamurrego@itm.edu.co" TargetMode="External"/><Relationship Id="rId176" Type="http://schemas.openxmlformats.org/officeDocument/2006/relationships/hyperlink" Target="mailto:juancogollo@itm.edu.co" TargetMode="External"/><Relationship Id="rId197" Type="http://schemas.openxmlformats.org/officeDocument/2006/relationships/hyperlink" Target="mailto:diegohincapie@itm.edu.co" TargetMode="External"/><Relationship Id="rId201" Type="http://schemas.openxmlformats.org/officeDocument/2006/relationships/hyperlink" Target="mailto:eliyur923@hotmail.com" TargetMode="External"/><Relationship Id="rId222" Type="http://schemas.openxmlformats.org/officeDocument/2006/relationships/hyperlink" Target="mailto:sergiochess95@gmail.com" TargetMode="External"/><Relationship Id="rId243" Type="http://schemas.openxmlformats.org/officeDocument/2006/relationships/hyperlink" Target="mailto:hernanvillotah@hotmail.com" TargetMode="External"/><Relationship Id="rId264" Type="http://schemas.openxmlformats.org/officeDocument/2006/relationships/hyperlink" Target="mailto:yuliana.franco8@gmail.com" TargetMode="External"/><Relationship Id="rId285" Type="http://schemas.openxmlformats.org/officeDocument/2006/relationships/hyperlink" Target="mailto:hern&#225;nosorio@itm.edu.Co" TargetMode="External"/><Relationship Id="rId17" Type="http://schemas.openxmlformats.org/officeDocument/2006/relationships/hyperlink" Target="mailto:hectorquiceno@itm.edu.co" TargetMode="External"/><Relationship Id="rId38" Type="http://schemas.openxmlformats.org/officeDocument/2006/relationships/hyperlink" Target="mailto:juanmoreno@itm.edu.co" TargetMode="External"/><Relationship Id="rId59" Type="http://schemas.openxmlformats.org/officeDocument/2006/relationships/hyperlink" Target="mailto:martaarango@itm.edu.Es" TargetMode="External"/><Relationship Id="rId103" Type="http://schemas.openxmlformats.org/officeDocument/2006/relationships/hyperlink" Target="mailto:cesararias@itm.edu.co" TargetMode="External"/><Relationship Id="rId124" Type="http://schemas.openxmlformats.org/officeDocument/2006/relationships/hyperlink" Target="mailto:melbamarin@itm.edu.co" TargetMode="External"/><Relationship Id="rId310" Type="http://schemas.openxmlformats.org/officeDocument/2006/relationships/hyperlink" Target="https://issuu.com/imagenfest/docs/ctlgfinal_con_todo" TargetMode="External"/><Relationship Id="rId70" Type="http://schemas.openxmlformats.org/officeDocument/2006/relationships/hyperlink" Target="mailto:mateocastro189163@correo.itm.edu.co" TargetMode="External"/><Relationship Id="rId91" Type="http://schemas.openxmlformats.org/officeDocument/2006/relationships/hyperlink" Target="mailto:yudiselyloaiza@itm.edu.co" TargetMode="External"/><Relationship Id="rId145" Type="http://schemas.openxmlformats.org/officeDocument/2006/relationships/hyperlink" Target="mailto:andlopezrodriguez@gmail.com" TargetMode="External"/><Relationship Id="rId166" Type="http://schemas.openxmlformats.org/officeDocument/2006/relationships/hyperlink" Target="mailto:margaritapienda@itm.educ.o" TargetMode="External"/><Relationship Id="rId187" Type="http://schemas.openxmlformats.org/officeDocument/2006/relationships/hyperlink" Target="mailto:heberlopez@hotmail.com" TargetMode="External"/><Relationship Id="rId1" Type="http://schemas.openxmlformats.org/officeDocument/2006/relationships/hyperlink" Target="mailto:franciscogiraldo@itm.edu.co" TargetMode="External"/><Relationship Id="rId212" Type="http://schemas.openxmlformats.org/officeDocument/2006/relationships/hyperlink" Target="mailto:daleja1503@gmail.com" TargetMode="External"/><Relationship Id="rId233" Type="http://schemas.openxmlformats.org/officeDocument/2006/relationships/hyperlink" Target="mailto:juanposada@itm.edu.co" TargetMode="External"/><Relationship Id="rId254" Type="http://schemas.openxmlformats.org/officeDocument/2006/relationships/hyperlink" Target="mailto:diana.mar09@hotmail.com" TargetMode="External"/><Relationship Id="rId28" Type="http://schemas.openxmlformats.org/officeDocument/2006/relationships/hyperlink" Target="mailto:juliocasas@itm.edu.co" TargetMode="External"/><Relationship Id="rId49" Type="http://schemas.openxmlformats.org/officeDocument/2006/relationships/hyperlink" Target="mailto:erikaimbett@itm.edu.co" TargetMode="External"/><Relationship Id="rId114" Type="http://schemas.openxmlformats.org/officeDocument/2006/relationships/hyperlink" Target="mailto:juanpaniagua@itm.edu.co" TargetMode="External"/><Relationship Id="rId275" Type="http://schemas.openxmlformats.org/officeDocument/2006/relationships/hyperlink" Target="mailto:robinsonbuitriago@itm.edu.co" TargetMode="External"/><Relationship Id="rId296" Type="http://schemas.openxmlformats.org/officeDocument/2006/relationships/hyperlink" Target="mailto:javiercastrillon@itm.edu.co" TargetMode="External"/><Relationship Id="rId300" Type="http://schemas.openxmlformats.org/officeDocument/2006/relationships/hyperlink" Target="mailto:rector@itm.edu.co" TargetMode="External"/><Relationship Id="rId60" Type="http://schemas.openxmlformats.org/officeDocument/2006/relationships/hyperlink" Target="mailto:vladimir@itm.edu.Es" TargetMode="External"/><Relationship Id="rId81" Type="http://schemas.openxmlformats.org/officeDocument/2006/relationships/hyperlink" Target="mailto:josegonzalez@itm.edu.co" TargetMode="External"/><Relationship Id="rId135" Type="http://schemas.openxmlformats.org/officeDocument/2006/relationships/hyperlink" Target="mailto:mauriciomoreno@itm.edu.co" TargetMode="External"/><Relationship Id="rId156" Type="http://schemas.openxmlformats.org/officeDocument/2006/relationships/hyperlink" Target="mailto:luisgarcia@itm.edu.co" TargetMode="External"/><Relationship Id="rId177" Type="http://schemas.openxmlformats.org/officeDocument/2006/relationships/hyperlink" Target="mailto:lizandromontoya23084@correo.itm.edu.co" TargetMode="External"/><Relationship Id="rId198" Type="http://schemas.openxmlformats.org/officeDocument/2006/relationships/hyperlink" Target="mailto:jaimecano@itm.edu.co" TargetMode="External"/><Relationship Id="rId202" Type="http://schemas.openxmlformats.org/officeDocument/2006/relationships/hyperlink" Target="mailto:jaquem24@gmail.com" TargetMode="External"/><Relationship Id="rId223" Type="http://schemas.openxmlformats.org/officeDocument/2006/relationships/hyperlink" Target="mailto:kathearangobenitez@gmail.com" TargetMode="External"/><Relationship Id="rId244" Type="http://schemas.openxmlformats.org/officeDocument/2006/relationships/hyperlink" Target="mailto:santiago.cadavid@outlook.com" TargetMode="External"/><Relationship Id="rId18" Type="http://schemas.openxmlformats.org/officeDocument/2006/relationships/hyperlink" Target="mailto:jenifermorales138578@correo.itm.edu.co" TargetMode="External"/><Relationship Id="rId39" Type="http://schemas.openxmlformats.org/officeDocument/2006/relationships/hyperlink" Target="mailto:hernan9611@hotmail.com" TargetMode="External"/><Relationship Id="rId265" Type="http://schemas.openxmlformats.org/officeDocument/2006/relationships/hyperlink" Target="mailto:henry_2493@hotmail.com" TargetMode="External"/><Relationship Id="rId286" Type="http://schemas.openxmlformats.org/officeDocument/2006/relationships/hyperlink" Target="mailto:lopezjuan@hotmail.com" TargetMode="External"/><Relationship Id="rId50" Type="http://schemas.openxmlformats.org/officeDocument/2006/relationships/hyperlink" Target="mailto:josegonzalez@itm.edu.co" TargetMode="External"/><Relationship Id="rId104" Type="http://schemas.openxmlformats.org/officeDocument/2006/relationships/hyperlink" Target="mailto:paulabotero@itm.edu.co" TargetMode="External"/><Relationship Id="rId125" Type="http://schemas.openxmlformats.org/officeDocument/2006/relationships/hyperlink" Target="mailto:representateestudiantil@itm.edu.co" TargetMode="External"/><Relationship Id="rId146" Type="http://schemas.openxmlformats.org/officeDocument/2006/relationships/hyperlink" Target="mailto:luisesvelez@hotmail.com" TargetMode="External"/><Relationship Id="rId167" Type="http://schemas.openxmlformats.org/officeDocument/2006/relationships/hyperlink" Target="mailto:olgalarrea@itm.edu.co" TargetMode="External"/><Relationship Id="rId188" Type="http://schemas.openxmlformats.org/officeDocument/2006/relationships/hyperlink" Target="mailto:andresmu&#241;oz@itm.edu.co" TargetMode="External"/><Relationship Id="rId311" Type="http://schemas.openxmlformats.org/officeDocument/2006/relationships/hyperlink" Target="https://issuu.com/imagenfest/docs/ctlgfinal_con_todo" TargetMode="External"/><Relationship Id="rId71" Type="http://schemas.openxmlformats.org/officeDocument/2006/relationships/hyperlink" Target="mailto:miriamgil@itm.edu.co" TargetMode="External"/><Relationship Id="rId92" Type="http://schemas.openxmlformats.org/officeDocument/2006/relationships/hyperlink" Target="mailto:julian_lujan1208@hotmail.com" TargetMode="External"/><Relationship Id="rId213" Type="http://schemas.openxmlformats.org/officeDocument/2006/relationships/hyperlink" Target="mailto:sneyderkeke@hotmail.com" TargetMode="External"/><Relationship Id="rId234" Type="http://schemas.openxmlformats.org/officeDocument/2006/relationships/hyperlink" Target="mailto:erikaimbett@itm.edu.co" TargetMode="External"/><Relationship Id="rId2" Type="http://schemas.openxmlformats.org/officeDocument/2006/relationships/hyperlink" Target="mailto:franciscogiraldo@itm.edu.co" TargetMode="External"/><Relationship Id="rId29" Type="http://schemas.openxmlformats.org/officeDocument/2006/relationships/hyperlink" Target="mailto:adolfoescobar@itm.edu.co" TargetMode="External"/><Relationship Id="rId255" Type="http://schemas.openxmlformats.org/officeDocument/2006/relationships/hyperlink" Target="mailto:jovaeib@gmail.com" TargetMode="External"/><Relationship Id="rId276" Type="http://schemas.openxmlformats.org/officeDocument/2006/relationships/hyperlink" Target="mailto:juansanta@itm.edu.ci" TargetMode="External"/><Relationship Id="rId297" Type="http://schemas.openxmlformats.org/officeDocument/2006/relationships/hyperlink" Target="mailto:jonathannermudez@itm.edu.co" TargetMode="External"/><Relationship Id="rId40" Type="http://schemas.openxmlformats.org/officeDocument/2006/relationships/hyperlink" Target="mailto:j.sebastian@hotmail.com" TargetMode="External"/><Relationship Id="rId115" Type="http://schemas.openxmlformats.org/officeDocument/2006/relationships/hyperlink" Target="mailto:mariavega@itm.edu.co" TargetMode="External"/><Relationship Id="rId136" Type="http://schemas.openxmlformats.org/officeDocument/2006/relationships/hyperlink" Target="mailto:sarayepes@itm.edu.co" TargetMode="External"/><Relationship Id="rId157" Type="http://schemas.openxmlformats.org/officeDocument/2006/relationships/hyperlink" Target="mailto:luisduque@itm.edu.co" TargetMode="External"/><Relationship Id="rId178" Type="http://schemas.openxmlformats.org/officeDocument/2006/relationships/hyperlink" Target="mailto:dsantiago7@gmail.com" TargetMode="External"/><Relationship Id="rId301" Type="http://schemas.openxmlformats.org/officeDocument/2006/relationships/hyperlink" Target="mailto:victordelvalle@itm.edu.co" TargetMode="External"/><Relationship Id="rId61" Type="http://schemas.openxmlformats.org/officeDocument/2006/relationships/hyperlink" Target="mailto:isabelpiedrahita@itm.edu.Co" TargetMode="External"/><Relationship Id="rId82" Type="http://schemas.openxmlformats.org/officeDocument/2006/relationships/hyperlink" Target="mailto:carlostoro@itm.edu.na" TargetMode="External"/><Relationship Id="rId199" Type="http://schemas.openxmlformats.org/officeDocument/2006/relationships/hyperlink" Target="mailto:vanessarodriguez@itm.edu.co" TargetMode="External"/><Relationship Id="rId203" Type="http://schemas.openxmlformats.org/officeDocument/2006/relationships/hyperlink" Target="mailto:marianita-4433@hotmail.com" TargetMode="External"/><Relationship Id="rId19" Type="http://schemas.openxmlformats.org/officeDocument/2006/relationships/hyperlink" Target="mailto:juanmelguizo134433@correo.itm.edu.co" TargetMode="External"/><Relationship Id="rId224" Type="http://schemas.openxmlformats.org/officeDocument/2006/relationships/hyperlink" Target="mailto:nathan_9212@yahoo.com" TargetMode="External"/><Relationship Id="rId245" Type="http://schemas.openxmlformats.org/officeDocument/2006/relationships/hyperlink" Target="mailto:rodau-8@hotmail.com" TargetMode="External"/><Relationship Id="rId266" Type="http://schemas.openxmlformats.org/officeDocument/2006/relationships/hyperlink" Target="mailto:camilovalencia@itm.edu.co" TargetMode="External"/><Relationship Id="rId287" Type="http://schemas.openxmlformats.org/officeDocument/2006/relationships/hyperlink" Target="mailto:isabelpiedrahita@itm.edu.co" TargetMode="External"/><Relationship Id="rId30" Type="http://schemas.openxmlformats.org/officeDocument/2006/relationships/hyperlink" Target="mailto:yudigiraldo@itm.edu.co" TargetMode="External"/><Relationship Id="rId105" Type="http://schemas.openxmlformats.org/officeDocument/2006/relationships/hyperlink" Target="mailto:carloscaballero@itm.edu.co" TargetMode="External"/><Relationship Id="rId126" Type="http://schemas.openxmlformats.org/officeDocument/2006/relationships/hyperlink" Target="mailto:norarestrepo@itm.edu.co" TargetMode="External"/><Relationship Id="rId147" Type="http://schemas.openxmlformats.org/officeDocument/2006/relationships/hyperlink" Target="mailto:Danny.aguilar@hotmail.com" TargetMode="External"/><Relationship Id="rId168" Type="http://schemas.openxmlformats.org/officeDocument/2006/relationships/hyperlink" Target="mailto:martinramirez@itm.edu.co" TargetMode="External"/><Relationship Id="rId51" Type="http://schemas.openxmlformats.org/officeDocument/2006/relationships/hyperlink" Target="mailto:jorgefranco@itm.edu.Ve" TargetMode="External"/><Relationship Id="rId72" Type="http://schemas.openxmlformats.org/officeDocument/2006/relationships/hyperlink" Target="mailto:jorgeusma@itm.edu.co" TargetMode="External"/><Relationship Id="rId93" Type="http://schemas.openxmlformats.org/officeDocument/2006/relationships/hyperlink" Target="mailto:julianarangotoro@outloo.com" TargetMode="External"/><Relationship Id="rId189" Type="http://schemas.openxmlformats.org/officeDocument/2006/relationships/hyperlink" Target="mailto:juanpaniagua@itm.edu.co" TargetMode="External"/><Relationship Id="rId3" Type="http://schemas.openxmlformats.org/officeDocument/2006/relationships/hyperlink" Target="mailto:mauriciomoreno@itm.edu.co" TargetMode="External"/><Relationship Id="rId214" Type="http://schemas.openxmlformats.org/officeDocument/2006/relationships/hyperlink" Target="mailto:Javalenca.a@gmail.com" TargetMode="External"/><Relationship Id="rId235" Type="http://schemas.openxmlformats.org/officeDocument/2006/relationships/hyperlink" Target="mailto:juanmelguizo134433@correo.itm.edu.co" TargetMode="External"/><Relationship Id="rId256" Type="http://schemas.openxmlformats.org/officeDocument/2006/relationships/hyperlink" Target="mailto:magenesp@gmail.com" TargetMode="External"/><Relationship Id="rId277" Type="http://schemas.openxmlformats.org/officeDocument/2006/relationships/hyperlink" Target="mailto:leonelvelasquez@itm.edu.co" TargetMode="External"/><Relationship Id="rId298" Type="http://schemas.openxmlformats.org/officeDocument/2006/relationships/hyperlink" Target="mailto:luislizon@itm.edu.co" TargetMode="External"/><Relationship Id="rId116" Type="http://schemas.openxmlformats.org/officeDocument/2006/relationships/hyperlink" Target="mailto:luislizon@itm.edu.co" TargetMode="External"/><Relationship Id="rId137" Type="http://schemas.openxmlformats.org/officeDocument/2006/relationships/hyperlink" Target="mailto:luisbotero@itm.edu.Co" TargetMode="External"/><Relationship Id="rId158" Type="http://schemas.openxmlformats.org/officeDocument/2006/relationships/hyperlink" Target="mailto:linavalencia@itm.edu.co" TargetMode="External"/><Relationship Id="rId302" Type="http://schemas.openxmlformats.org/officeDocument/2006/relationships/hyperlink" Target="mailto:juanpmurillo@gmail.com" TargetMode="External"/><Relationship Id="rId20" Type="http://schemas.openxmlformats.org/officeDocument/2006/relationships/hyperlink" Target="mailto:arturzarzycki@itm.edu.co" TargetMode="External"/><Relationship Id="rId41" Type="http://schemas.openxmlformats.org/officeDocument/2006/relationships/hyperlink" Target="mailto:julian_lujan1208@hotmail.com" TargetMode="External"/><Relationship Id="rId62" Type="http://schemas.openxmlformats.org/officeDocument/2006/relationships/hyperlink" Target="mailto:olgaruiz@itm.edu.Co" TargetMode="External"/><Relationship Id="rId83" Type="http://schemas.openxmlformats.org/officeDocument/2006/relationships/hyperlink" Target="mailto:jaimecano@itm.edu.ta" TargetMode="External"/><Relationship Id="rId179" Type="http://schemas.openxmlformats.org/officeDocument/2006/relationships/hyperlink" Target="mailto:luisbotero@itm.edu.c" TargetMode="External"/><Relationship Id="rId190" Type="http://schemas.openxmlformats.org/officeDocument/2006/relationships/hyperlink" Target="mailto:olgaruiz@itm.edu.ci" TargetMode="External"/><Relationship Id="rId204" Type="http://schemas.openxmlformats.org/officeDocument/2006/relationships/hyperlink" Target="mailto:nsmarin@gmailc.om" TargetMode="External"/><Relationship Id="rId225" Type="http://schemas.openxmlformats.org/officeDocument/2006/relationships/hyperlink" Target="mailto:yvalderramag@gmail.com" TargetMode="External"/><Relationship Id="rId246" Type="http://schemas.openxmlformats.org/officeDocument/2006/relationships/hyperlink" Target="mailto:jpmurillo22@gmail.com" TargetMode="External"/><Relationship Id="rId267" Type="http://schemas.openxmlformats.org/officeDocument/2006/relationships/hyperlink" Target="mailto:mariavega@itm.edu.co" TargetMode="External"/><Relationship Id="rId288" Type="http://schemas.openxmlformats.org/officeDocument/2006/relationships/hyperlink" Target="mailto:olgaruiz@itm.edu.co" TargetMode="External"/><Relationship Id="rId106" Type="http://schemas.openxmlformats.org/officeDocument/2006/relationships/hyperlink" Target="mailto:jorgevalencia@itm.edu.co" TargetMode="External"/><Relationship Id="rId127" Type="http://schemas.openxmlformats.org/officeDocument/2006/relationships/hyperlink" Target="mailto:vivianadiaz@itm.edu.co" TargetMode="External"/><Relationship Id="rId10" Type="http://schemas.openxmlformats.org/officeDocument/2006/relationships/hyperlink" Target="mailto:yudiselyloaiza@itm.edu.co" TargetMode="External"/><Relationship Id="rId31" Type="http://schemas.openxmlformats.org/officeDocument/2006/relationships/hyperlink" Target="mailto:josegonzalez@itm.edu.co" TargetMode="External"/><Relationship Id="rId52" Type="http://schemas.openxmlformats.org/officeDocument/2006/relationships/hyperlink" Target="mailto:luisbotero@itm.edu.Co" TargetMode="External"/><Relationship Id="rId73" Type="http://schemas.openxmlformats.org/officeDocument/2006/relationships/hyperlink" Target="mailto:gabrielacevedo.0629@gmail.com" TargetMode="External"/><Relationship Id="rId94" Type="http://schemas.openxmlformats.org/officeDocument/2006/relationships/hyperlink" Target="mailto:juanmoreno@itm.edu.co" TargetMode="External"/><Relationship Id="rId148" Type="http://schemas.openxmlformats.org/officeDocument/2006/relationships/hyperlink" Target="mailto:erikanino104105@correo.itm.edu.co" TargetMode="External"/><Relationship Id="rId169" Type="http://schemas.openxmlformats.org/officeDocument/2006/relationships/hyperlink" Target="mailto:juanmoreno@itm.edu.co" TargetMode="External"/><Relationship Id="rId4" Type="http://schemas.openxmlformats.org/officeDocument/2006/relationships/hyperlink" Target="mailto:juanparra@itm.edu.ci" TargetMode="External"/><Relationship Id="rId180" Type="http://schemas.openxmlformats.org/officeDocument/2006/relationships/hyperlink" Target="mailto:diegogutierrez@itm.edu.co" TargetMode="External"/><Relationship Id="rId215" Type="http://schemas.openxmlformats.org/officeDocument/2006/relationships/hyperlink" Target="mailto:anamariav.gpd@gmail.com" TargetMode="External"/><Relationship Id="rId236" Type="http://schemas.openxmlformats.org/officeDocument/2006/relationships/hyperlink" Target="mailto:jhongarcia@itm.edu.co" TargetMode="External"/><Relationship Id="rId257" Type="http://schemas.openxmlformats.org/officeDocument/2006/relationships/hyperlink" Target="mailto:ing.lina.torres@gmail.com" TargetMode="External"/><Relationship Id="rId278" Type="http://schemas.openxmlformats.org/officeDocument/2006/relationships/hyperlink" Target="mailto:juanamaya@itm.edu.co" TargetMode="External"/><Relationship Id="rId303" Type="http://schemas.openxmlformats.org/officeDocument/2006/relationships/hyperlink" Target="mailto:cantillo@gmail.com" TargetMode="External"/><Relationship Id="rId42" Type="http://schemas.openxmlformats.org/officeDocument/2006/relationships/hyperlink" Target="mailto:anamariav.gp@gmail.com" TargetMode="External"/><Relationship Id="rId84" Type="http://schemas.openxmlformats.org/officeDocument/2006/relationships/hyperlink" Target="mailto:diegosalazar@itm.edu.ma" TargetMode="External"/><Relationship Id="rId138" Type="http://schemas.openxmlformats.org/officeDocument/2006/relationships/hyperlink" Target="mailto:anabegue@itm.edu.Co" TargetMode="External"/><Relationship Id="rId191" Type="http://schemas.openxmlformats.org/officeDocument/2006/relationships/hyperlink" Target="mailto:paulabotero@itm.edu.co" TargetMode="External"/><Relationship Id="rId205" Type="http://schemas.openxmlformats.org/officeDocument/2006/relationships/hyperlink" Target="mailto:jhoanyvalencia@itm.edu.co" TargetMode="External"/><Relationship Id="rId247" Type="http://schemas.openxmlformats.org/officeDocument/2006/relationships/hyperlink" Target="mailto:jsepulveda1331@hotmail.com" TargetMode="External"/><Relationship Id="rId107" Type="http://schemas.openxmlformats.org/officeDocument/2006/relationships/hyperlink" Target="mailto:fredyalzate@itm.edu.co" TargetMode="External"/><Relationship Id="rId289" Type="http://schemas.openxmlformats.org/officeDocument/2006/relationships/hyperlink" Target="mailto:juanjaramillo@itm.edu.co" TargetMode="External"/><Relationship Id="rId11" Type="http://schemas.openxmlformats.org/officeDocument/2006/relationships/hyperlink" Target="mailto:olgaruiz@itm.edu.co" TargetMode="External"/><Relationship Id="rId53" Type="http://schemas.openxmlformats.org/officeDocument/2006/relationships/hyperlink" Target="mailto:franciscogiraldo@itm.edu.Br" TargetMode="External"/><Relationship Id="rId149" Type="http://schemas.openxmlformats.org/officeDocument/2006/relationships/hyperlink" Target="mailto:angycardona_01@hotmail.com" TargetMode="External"/><Relationship Id="rId95" Type="http://schemas.openxmlformats.org/officeDocument/2006/relationships/hyperlink" Target="mailto:luisbotero@itm.edu.Co" TargetMode="External"/><Relationship Id="rId160" Type="http://schemas.openxmlformats.org/officeDocument/2006/relationships/hyperlink" Target="mailto:andreshernandez@itm.edu.co" TargetMode="External"/><Relationship Id="rId216" Type="http://schemas.openxmlformats.org/officeDocument/2006/relationships/hyperlink" Target="mailto:pipehoyos95@gmail.com" TargetMode="External"/><Relationship Id="rId258" Type="http://schemas.openxmlformats.org/officeDocument/2006/relationships/hyperlink" Target="mailto:trululuaros@gmail.com" TargetMode="External"/><Relationship Id="rId22" Type="http://schemas.openxmlformats.org/officeDocument/2006/relationships/hyperlink" Target="mailto:adolfoordo&#241;ez@itm.edu.ci" TargetMode="External"/><Relationship Id="rId64" Type="http://schemas.openxmlformats.org/officeDocument/2006/relationships/hyperlink" Target="mailto:pamelamartinezllano@itm.edu.co" TargetMode="External"/><Relationship Id="rId118" Type="http://schemas.openxmlformats.org/officeDocument/2006/relationships/hyperlink" Target="mailto:carlosmadrigal@itm.edu.co" TargetMode="External"/><Relationship Id="rId171" Type="http://schemas.openxmlformats.org/officeDocument/2006/relationships/hyperlink" Target="mailto:josegarcia@itm.edu.co" TargetMode="External"/><Relationship Id="rId227" Type="http://schemas.openxmlformats.org/officeDocument/2006/relationships/hyperlink" Target="mailto:animart.contacto@gmail.com" TargetMode="External"/><Relationship Id="rId269" Type="http://schemas.openxmlformats.org/officeDocument/2006/relationships/hyperlink" Target="mailto:luzcastrillon@itm.edu.co" TargetMode="External"/><Relationship Id="rId33" Type="http://schemas.openxmlformats.org/officeDocument/2006/relationships/hyperlink" Target="mailto:jorgegutierrez@itm.edu.co" TargetMode="External"/><Relationship Id="rId129" Type="http://schemas.openxmlformats.org/officeDocument/2006/relationships/hyperlink" Target="mailto:juanjaramillo@itm.edu.co" TargetMode="External"/><Relationship Id="rId280" Type="http://schemas.openxmlformats.org/officeDocument/2006/relationships/hyperlink" Target="mailto:adrianaguerrero@itm.edu.co" TargetMode="External"/><Relationship Id="rId75" Type="http://schemas.openxmlformats.org/officeDocument/2006/relationships/hyperlink" Target="mailto:juanpablovillegas@itm.edu.se" TargetMode="External"/><Relationship Id="rId140" Type="http://schemas.openxmlformats.org/officeDocument/2006/relationships/hyperlink" Target="mailto:jackelinemacias@itm.edu.co" TargetMode="External"/><Relationship Id="rId182" Type="http://schemas.openxmlformats.org/officeDocument/2006/relationships/hyperlink" Target="mailto:dianaorrego@itm.edu.co" TargetMode="External"/><Relationship Id="rId6" Type="http://schemas.openxmlformats.org/officeDocument/2006/relationships/hyperlink" Target="mailto:jackelinemacias@itm.edu.co" TargetMode="External"/><Relationship Id="rId238" Type="http://schemas.openxmlformats.org/officeDocument/2006/relationships/hyperlink" Target="mailto:eduardrodriguez@itm.edu.co" TargetMode="External"/><Relationship Id="rId291" Type="http://schemas.openxmlformats.org/officeDocument/2006/relationships/hyperlink" Target="mailto:jorgevelez@itm.edu.Gr" TargetMode="External"/><Relationship Id="rId305" Type="http://schemas.openxmlformats.org/officeDocument/2006/relationships/hyperlink" Target="mailto:carlosareiza@itm.edu.co" TargetMode="Externa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17" Type="http://schemas.openxmlformats.org/officeDocument/2006/relationships/hyperlink" Target="mailto:cesararias@itm.edu.co" TargetMode="External"/><Relationship Id="rId299" Type="http://schemas.openxmlformats.org/officeDocument/2006/relationships/hyperlink" Target="mailto:juandurango200372@correo.itm.edu.co" TargetMode="External"/><Relationship Id="rId21" Type="http://schemas.openxmlformats.org/officeDocument/2006/relationships/hyperlink" Target="mailto:juliocasas@itm.edu.co" TargetMode="External"/><Relationship Id="rId63" Type="http://schemas.openxmlformats.org/officeDocument/2006/relationships/hyperlink" Target="mailto:jesusobando95@gmail.com,jesusobando232010@correo.itm.edu.co" TargetMode="External"/><Relationship Id="rId159" Type="http://schemas.openxmlformats.org/officeDocument/2006/relationships/hyperlink" Target="mailto:mariamejia@itm.edu.co" TargetMode="External"/><Relationship Id="rId170" Type="http://schemas.openxmlformats.org/officeDocument/2006/relationships/hyperlink" Target="mailto:nataliamontoya@itm.edu.co" TargetMode="External"/><Relationship Id="rId226" Type="http://schemas.openxmlformats.org/officeDocument/2006/relationships/hyperlink" Target="mailto:luisfranco@itm.edu.co" TargetMode="External"/><Relationship Id="rId268" Type="http://schemas.openxmlformats.org/officeDocument/2006/relationships/hyperlink" Target="mailto:alejozl18@gmail.com" TargetMode="External"/><Relationship Id="rId32" Type="http://schemas.openxmlformats.org/officeDocument/2006/relationships/hyperlink" Target="mailto:juliocasas@itm.edu.co" TargetMode="External"/><Relationship Id="rId74" Type="http://schemas.openxmlformats.org/officeDocument/2006/relationships/hyperlink" Target="mailto:sergiosierra188977@correo.itm.edu.co" TargetMode="External"/><Relationship Id="rId128" Type="http://schemas.openxmlformats.org/officeDocument/2006/relationships/hyperlink" Target="mailto:ilianaramirez@itm.edu.co" TargetMode="External"/><Relationship Id="rId5" Type="http://schemas.openxmlformats.org/officeDocument/2006/relationships/hyperlink" Target="mailto:nataliamontoya@itm.edu.co" TargetMode="External"/><Relationship Id="rId181" Type="http://schemas.openxmlformats.org/officeDocument/2006/relationships/hyperlink" Target="mailto:andresramirez@itm.edu.co" TargetMode="External"/><Relationship Id="rId237" Type="http://schemas.openxmlformats.org/officeDocument/2006/relationships/hyperlink" Target="mailto:adrianbenitez@itm.edu.co" TargetMode="External"/><Relationship Id="rId279" Type="http://schemas.openxmlformats.org/officeDocument/2006/relationships/hyperlink" Target="mailto:colectivoentintados@gmail.com;" TargetMode="External"/><Relationship Id="rId43" Type="http://schemas.openxmlformats.org/officeDocument/2006/relationships/hyperlink" Target="mailto:olgalarrea@itm.edu.co" TargetMode="External"/><Relationship Id="rId139" Type="http://schemas.openxmlformats.org/officeDocument/2006/relationships/hyperlink" Target="mailto:mariavega@itm.edu.co" TargetMode="External"/><Relationship Id="rId290" Type="http://schemas.openxmlformats.org/officeDocument/2006/relationships/hyperlink" Target="mailto:hansmolano72781@correo.itm.edu.co" TargetMode="External"/><Relationship Id="rId85" Type="http://schemas.openxmlformats.org/officeDocument/2006/relationships/hyperlink" Target="mailto:olgaruiz@itm.edu.co" TargetMode="External"/><Relationship Id="rId150" Type="http://schemas.openxmlformats.org/officeDocument/2006/relationships/hyperlink" Target="mailto:eduardramirez@itme.edu.co" TargetMode="External"/><Relationship Id="rId192" Type="http://schemas.openxmlformats.org/officeDocument/2006/relationships/hyperlink" Target="mailto:mariaalzate199543@correo.itm.edu.co" TargetMode="External"/><Relationship Id="rId206" Type="http://schemas.openxmlformats.org/officeDocument/2006/relationships/hyperlink" Target="mailto:nelcysuarez@itm.edu.co" TargetMode="External"/><Relationship Id="rId248" Type="http://schemas.openxmlformats.org/officeDocument/2006/relationships/hyperlink" Target="mailto:richardbenavides@itm.edu.co" TargetMode="External"/><Relationship Id="rId12" Type="http://schemas.openxmlformats.org/officeDocument/2006/relationships/hyperlink" Target="mailto:adolfoescobar@itm.edu.co" TargetMode="External"/><Relationship Id="rId108" Type="http://schemas.openxmlformats.org/officeDocument/2006/relationships/hyperlink" Target="mailto:edwincortes146823@correo.itm.edu.co" TargetMode="External"/><Relationship Id="rId54" Type="http://schemas.openxmlformats.org/officeDocument/2006/relationships/hyperlink" Target="mailto:diegogutierrez@itm.edu.co" TargetMode="External"/><Relationship Id="rId96" Type="http://schemas.openxmlformats.org/officeDocument/2006/relationships/hyperlink" Target="mailto:alvaromonterrosa@itm.edu.co" TargetMode="External"/><Relationship Id="rId161" Type="http://schemas.openxmlformats.org/officeDocument/2006/relationships/hyperlink" Target="mailto:luisgarcia@itm.edu.co" TargetMode="External"/><Relationship Id="rId217" Type="http://schemas.openxmlformats.org/officeDocument/2006/relationships/hyperlink" Target="mailto:giovannirodriguez120938@correo.itm.edu.co" TargetMode="External"/><Relationship Id="rId6" Type="http://schemas.openxmlformats.org/officeDocument/2006/relationships/hyperlink" Target="mailto:juliaurrego@itm.edu.co" TargetMode="External"/><Relationship Id="rId238" Type="http://schemas.openxmlformats.org/officeDocument/2006/relationships/hyperlink" Target="mailto:andrescaballero@itm.edu.co" TargetMode="External"/><Relationship Id="rId259" Type="http://schemas.openxmlformats.org/officeDocument/2006/relationships/hyperlink" Target="mailto:elianavilla@itm.edu.co" TargetMode="External"/><Relationship Id="rId23" Type="http://schemas.openxmlformats.org/officeDocument/2006/relationships/hyperlink" Target="mailto:adrianamora@itm.edu.co" TargetMode="External"/><Relationship Id="rId119" Type="http://schemas.openxmlformats.org/officeDocument/2006/relationships/hyperlink" Target="mailto:juanpaniagua@itm.edu.co" TargetMode="External"/><Relationship Id="rId270" Type="http://schemas.openxmlformats.org/officeDocument/2006/relationships/hyperlink" Target="mailto:davidsjaraba@gmail.com" TargetMode="External"/><Relationship Id="rId291" Type="http://schemas.openxmlformats.org/officeDocument/2006/relationships/hyperlink" Target="mailto:cesaralzate199759@correo.itm.edu.co" TargetMode="External"/><Relationship Id="rId44" Type="http://schemas.openxmlformats.org/officeDocument/2006/relationships/hyperlink" Target="mailto:jairomadrigal@itm.edu.co" TargetMode="External"/><Relationship Id="rId65" Type="http://schemas.openxmlformats.org/officeDocument/2006/relationships/hyperlink" Target="mailto:duvanalzateorrego@hotmail.com" TargetMode="External"/><Relationship Id="rId86" Type="http://schemas.openxmlformats.org/officeDocument/2006/relationships/hyperlink" Target="mailto:carlostoro@itm.edu.co" TargetMode="External"/><Relationship Id="rId130" Type="http://schemas.openxmlformats.org/officeDocument/2006/relationships/hyperlink" Target="mailto:cristinapiedrahita@itm.edu.co" TargetMode="External"/><Relationship Id="rId151" Type="http://schemas.openxmlformats.org/officeDocument/2006/relationships/hyperlink" Target="mailto:gilmaarroyave@itm.edu.co" TargetMode="External"/><Relationship Id="rId172" Type="http://schemas.openxmlformats.org/officeDocument/2006/relationships/hyperlink" Target="mailto:josegonzalez@itm.edu.co" TargetMode="External"/><Relationship Id="rId193" Type="http://schemas.openxmlformats.org/officeDocument/2006/relationships/hyperlink" Target="mailto:johnvivas199449@correo.itm.edu.co" TargetMode="External"/><Relationship Id="rId207" Type="http://schemas.openxmlformats.org/officeDocument/2006/relationships/hyperlink" Target="mailto:nicolasgomez@itm.edu.co" TargetMode="External"/><Relationship Id="rId228" Type="http://schemas.openxmlformats.org/officeDocument/2006/relationships/hyperlink" Target="mailto:Jhoanyvalencia@itm.edu.co" TargetMode="External"/><Relationship Id="rId249" Type="http://schemas.openxmlformats.org/officeDocument/2006/relationships/hyperlink" Target="mailto:juliannoguera152120@correo.itm.edu.co" TargetMode="External"/><Relationship Id="rId13" Type="http://schemas.openxmlformats.org/officeDocument/2006/relationships/hyperlink" Target="mailto:mariavega@itm.edu.co" TargetMode="External"/><Relationship Id="rId109" Type="http://schemas.openxmlformats.org/officeDocument/2006/relationships/hyperlink" Target="mailto:dayanaratp93@gmail.com" TargetMode="External"/><Relationship Id="rId260" Type="http://schemas.openxmlformats.org/officeDocument/2006/relationships/hyperlink" Target="mailto:jaimecano@itm.edu.co" TargetMode="External"/><Relationship Id="rId281" Type="http://schemas.openxmlformats.org/officeDocument/2006/relationships/hyperlink" Target="mailto:ricardomunoz@itm.edu.co" TargetMode="External"/><Relationship Id="rId34" Type="http://schemas.openxmlformats.org/officeDocument/2006/relationships/hyperlink" Target="mailto:jorgeperez0618@hotmail.com'" TargetMode="External"/><Relationship Id="rId55" Type="http://schemas.openxmlformats.org/officeDocument/2006/relationships/hyperlink" Target="mailto:carlostoro@itm.edu.co" TargetMode="External"/><Relationship Id="rId76" Type="http://schemas.openxmlformats.org/officeDocument/2006/relationships/hyperlink" Target="mailto:juliannoguera152120@correo.itm.edu.co" TargetMode="External"/><Relationship Id="rId97" Type="http://schemas.openxmlformats.org/officeDocument/2006/relationships/hyperlink" Target="mailto:jackelinemacias@itm.edu.co" TargetMode="External"/><Relationship Id="rId120" Type="http://schemas.openxmlformats.org/officeDocument/2006/relationships/hyperlink" Target="mailto:luisduque@itm.edu.co" TargetMode="External"/><Relationship Id="rId141" Type="http://schemas.openxmlformats.org/officeDocument/2006/relationships/hyperlink" Target="mailto:paulabotero@itm.edu.co" TargetMode="External"/><Relationship Id="rId7" Type="http://schemas.openxmlformats.org/officeDocument/2006/relationships/hyperlink" Target="mailto:hectorroman@itm.edu.co" TargetMode="External"/><Relationship Id="rId162" Type="http://schemas.openxmlformats.org/officeDocument/2006/relationships/hyperlink" Target="mailto:giselamonsalve@itm.edu.co" TargetMode="External"/><Relationship Id="rId183" Type="http://schemas.openxmlformats.org/officeDocument/2006/relationships/hyperlink" Target="mailto:cbermudez@outlook.com" TargetMode="External"/><Relationship Id="rId218" Type="http://schemas.openxmlformats.org/officeDocument/2006/relationships/hyperlink" Target="mailto:jefrygaviria143762@correo.itm.edu.co%3E" TargetMode="External"/><Relationship Id="rId239" Type="http://schemas.openxmlformats.org/officeDocument/2006/relationships/hyperlink" Target="mailto:mauriciolopera@itm.edu.co" TargetMode="External"/><Relationship Id="rId250" Type="http://schemas.openxmlformats.org/officeDocument/2006/relationships/hyperlink" Target="mailto:duvanalzateorrego@hotmail.com" TargetMode="External"/><Relationship Id="rId271" Type="http://schemas.openxmlformats.org/officeDocument/2006/relationships/hyperlink" Target="mailto:jorgelondo&#241;o@itm.edu.co" TargetMode="External"/><Relationship Id="rId292" Type="http://schemas.openxmlformats.org/officeDocument/2006/relationships/hyperlink" Target="mailto:luisperez189746@correo.itm.edu.co" TargetMode="External"/><Relationship Id="rId24" Type="http://schemas.openxmlformats.org/officeDocument/2006/relationships/hyperlink" Target="mailto:sandralondo&#241;o@itm.edu.co" TargetMode="External"/><Relationship Id="rId45" Type="http://schemas.openxmlformats.org/officeDocument/2006/relationships/hyperlink" Target="mailto:juanbotero@itm.edu.co" TargetMode="External"/><Relationship Id="rId66" Type="http://schemas.openxmlformats.org/officeDocument/2006/relationships/hyperlink" Target="mailto:hoyos2223@hotmail.com" TargetMode="External"/><Relationship Id="rId87" Type="http://schemas.openxmlformats.org/officeDocument/2006/relationships/hyperlink" Target="mailto:silviajimenez@itm.edu.co" TargetMode="External"/><Relationship Id="rId110" Type="http://schemas.openxmlformats.org/officeDocument/2006/relationships/hyperlink" Target="mailto:jorgerenteria137111@correo.itm.edu.co" TargetMode="External"/><Relationship Id="rId131" Type="http://schemas.openxmlformats.org/officeDocument/2006/relationships/hyperlink" Target="mailto:nataliamontoya@itm.edu.co" TargetMode="External"/><Relationship Id="rId152" Type="http://schemas.openxmlformats.org/officeDocument/2006/relationships/hyperlink" Target="mailto:margaritapienda@itm.edu.co" TargetMode="External"/><Relationship Id="rId173" Type="http://schemas.openxmlformats.org/officeDocument/2006/relationships/hyperlink" Target="mailto:dianaorrego@itm.edu.co" TargetMode="External"/><Relationship Id="rId194" Type="http://schemas.openxmlformats.org/officeDocument/2006/relationships/hyperlink" Target="mailto:sergiovelez200388@correo.itm.edu.co" TargetMode="External"/><Relationship Id="rId208" Type="http://schemas.openxmlformats.org/officeDocument/2006/relationships/hyperlink" Target="mailto:adrianasoto@itm.edu.co" TargetMode="External"/><Relationship Id="rId229" Type="http://schemas.openxmlformats.org/officeDocument/2006/relationships/hyperlink" Target="mailto:jislabedtcarrasquilla@itm.edu.co" TargetMode="External"/><Relationship Id="rId240" Type="http://schemas.openxmlformats.org/officeDocument/2006/relationships/hyperlink" Target="mailto:juanardila@itm.edu.co" TargetMode="External"/><Relationship Id="rId261" Type="http://schemas.openxmlformats.org/officeDocument/2006/relationships/hyperlink" Target="mailto:josegonzalez@itm.edu.co" TargetMode="External"/><Relationship Id="rId14" Type="http://schemas.openxmlformats.org/officeDocument/2006/relationships/hyperlink" Target="mailto:mariamej&#237;a@itm.edu.co" TargetMode="External"/><Relationship Id="rId35" Type="http://schemas.openxmlformats.org/officeDocument/2006/relationships/hyperlink" Target="mailto:juli200953@hotmail.com" TargetMode="External"/><Relationship Id="rId56" Type="http://schemas.openxmlformats.org/officeDocument/2006/relationships/hyperlink" Target="mailto:olgalarrea@itm.edu.co" TargetMode="External"/><Relationship Id="rId77" Type="http://schemas.openxmlformats.org/officeDocument/2006/relationships/hyperlink" Target="mailto:nataliarestrepo78625@correo.itm.edu.co" TargetMode="External"/><Relationship Id="rId100" Type="http://schemas.openxmlformats.org/officeDocument/2006/relationships/hyperlink" Target="mailto:heberlopez@itm.edu.co" TargetMode="External"/><Relationship Id="rId282" Type="http://schemas.openxmlformats.org/officeDocument/2006/relationships/hyperlink" Target="mailto:andersongallego78091@correo.itm.edu.co" TargetMode="External"/><Relationship Id="rId8" Type="http://schemas.openxmlformats.org/officeDocument/2006/relationships/hyperlink" Target="mailto:mariaalzate@itm.edu.co" TargetMode="External"/><Relationship Id="rId98" Type="http://schemas.openxmlformats.org/officeDocument/2006/relationships/hyperlink" Target="mailto:andrescano@itm.edu.co" TargetMode="External"/><Relationship Id="rId121" Type="http://schemas.openxmlformats.org/officeDocument/2006/relationships/hyperlink" Target="mailto:rubenguerra@itm.edu.co" TargetMode="External"/><Relationship Id="rId142" Type="http://schemas.openxmlformats.org/officeDocument/2006/relationships/hyperlink" Target="mailto:raulvargas@itm.edu.co" TargetMode="External"/><Relationship Id="rId163" Type="http://schemas.openxmlformats.org/officeDocument/2006/relationships/hyperlink" Target="mailto:mariaalzate@itm.edu.co" TargetMode="External"/><Relationship Id="rId184" Type="http://schemas.openxmlformats.org/officeDocument/2006/relationships/hyperlink" Target="mailto:martinramirez@itm.edu.co" TargetMode="External"/><Relationship Id="rId219" Type="http://schemas.openxmlformats.org/officeDocument/2006/relationships/hyperlink" Target="mailto:jhondariolopez@gmao.com" TargetMode="External"/><Relationship Id="rId230" Type="http://schemas.openxmlformats.org/officeDocument/2006/relationships/hyperlink" Target="mailto:diegolopez@itm.edu.co" TargetMode="External"/><Relationship Id="rId251" Type="http://schemas.openxmlformats.org/officeDocument/2006/relationships/hyperlink" Target="mailto:jeancuesta95@hotmail.com" TargetMode="External"/><Relationship Id="rId25" Type="http://schemas.openxmlformats.org/officeDocument/2006/relationships/hyperlink" Target="mailto:andresramirez@itm.edu.co" TargetMode="External"/><Relationship Id="rId46" Type="http://schemas.openxmlformats.org/officeDocument/2006/relationships/hyperlink" Target="mailto:silviajimenez@itm.edu.co" TargetMode="External"/><Relationship Id="rId67" Type="http://schemas.openxmlformats.org/officeDocument/2006/relationships/hyperlink" Target="mailto:cristianrestrepo204368@correo.itm.edu.co" TargetMode="External"/><Relationship Id="rId272" Type="http://schemas.openxmlformats.org/officeDocument/2006/relationships/hyperlink" Target="mailto:mariavega@itm.edu.co" TargetMode="External"/><Relationship Id="rId293" Type="http://schemas.openxmlformats.org/officeDocument/2006/relationships/hyperlink" Target="mailto:edwincortesv@hotmail.com" TargetMode="External"/><Relationship Id="rId88" Type="http://schemas.openxmlformats.org/officeDocument/2006/relationships/hyperlink" Target="mailto:karlaalvarez@itm.edu.co" TargetMode="External"/><Relationship Id="rId111" Type="http://schemas.openxmlformats.org/officeDocument/2006/relationships/hyperlink" Target="mailto:henryareiza2493@gmail.com" TargetMode="External"/><Relationship Id="rId132" Type="http://schemas.openxmlformats.org/officeDocument/2006/relationships/hyperlink" Target="mailto:heberlopez@itm.edu.co" TargetMode="External"/><Relationship Id="rId153" Type="http://schemas.openxmlformats.org/officeDocument/2006/relationships/hyperlink" Target="mailto:yolandaalvarez@itm.edu.co" TargetMode="External"/><Relationship Id="rId174" Type="http://schemas.openxmlformats.org/officeDocument/2006/relationships/hyperlink" Target="mailto:edilsontrejos@itm.edu.co" TargetMode="External"/><Relationship Id="rId195" Type="http://schemas.openxmlformats.org/officeDocument/2006/relationships/hyperlink" Target="mailto:franciscocordoba@itm.edu.co" TargetMode="External"/><Relationship Id="rId209" Type="http://schemas.openxmlformats.org/officeDocument/2006/relationships/hyperlink" Target="mailto:eduardramirez@itme.edu.co" TargetMode="External"/><Relationship Id="rId220" Type="http://schemas.openxmlformats.org/officeDocument/2006/relationships/hyperlink" Target="mailto:alejandrapelaez245800@correo.itm.edu.co" TargetMode="External"/><Relationship Id="rId241" Type="http://schemas.openxmlformats.org/officeDocument/2006/relationships/hyperlink" Target="mailto:camilovalencia@itm.edu.co" TargetMode="External"/><Relationship Id="rId15" Type="http://schemas.openxmlformats.org/officeDocument/2006/relationships/hyperlink" Target="mailto:adrianamora@itm.edu.co" TargetMode="External"/><Relationship Id="rId36" Type="http://schemas.openxmlformats.org/officeDocument/2006/relationships/hyperlink" Target="mailto:anmivilo9@gmail.com" TargetMode="External"/><Relationship Id="rId57" Type="http://schemas.openxmlformats.org/officeDocument/2006/relationships/hyperlink" Target="mailto:carolinacasta&#241;eda@itm.edu.co" TargetMode="External"/><Relationship Id="rId262" Type="http://schemas.openxmlformats.org/officeDocument/2006/relationships/hyperlink" Target="mailto:jessicagarcia1528@gmail.com" TargetMode="External"/><Relationship Id="rId283" Type="http://schemas.openxmlformats.org/officeDocument/2006/relationships/hyperlink" Target="mailto:geraldine14@hotmail.com" TargetMode="External"/><Relationship Id="rId78" Type="http://schemas.openxmlformats.org/officeDocument/2006/relationships/hyperlink" Target="mailto:javalenca.a@gmail.com" TargetMode="External"/><Relationship Id="rId99" Type="http://schemas.openxmlformats.org/officeDocument/2006/relationships/hyperlink" Target="mailto:monicaalzate@itme.du.co" TargetMode="External"/><Relationship Id="rId101" Type="http://schemas.openxmlformats.org/officeDocument/2006/relationships/hyperlink" Target="mailto:andresramirez@itm.edu.co" TargetMode="External"/><Relationship Id="rId122" Type="http://schemas.openxmlformats.org/officeDocument/2006/relationships/hyperlink" Target="mailto:astridvelez@itm.edu.co" TargetMode="External"/><Relationship Id="rId143" Type="http://schemas.openxmlformats.org/officeDocument/2006/relationships/hyperlink" Target="mailto:erikaimbett@itm.edu.co" TargetMode="External"/><Relationship Id="rId164" Type="http://schemas.openxmlformats.org/officeDocument/2006/relationships/hyperlink" Target="mailto:nelcysuarez@itm.edu.co" TargetMode="External"/><Relationship Id="rId185" Type="http://schemas.openxmlformats.org/officeDocument/2006/relationships/hyperlink" Target="mailto:albertopiedrahita@itm.edu.co" TargetMode="External"/><Relationship Id="rId9" Type="http://schemas.openxmlformats.org/officeDocument/2006/relationships/hyperlink" Target="mailto:paolagarcia@itm.edu.co" TargetMode="External"/><Relationship Id="rId210" Type="http://schemas.openxmlformats.org/officeDocument/2006/relationships/hyperlink" Target="mailto:jorgebedoya@itm.edu.co" TargetMode="External"/><Relationship Id="rId26" Type="http://schemas.openxmlformats.org/officeDocument/2006/relationships/hyperlink" Target="mailto:jaimetobon@itm.edu.co" TargetMode="External"/><Relationship Id="rId231" Type="http://schemas.openxmlformats.org/officeDocument/2006/relationships/hyperlink" Target="mailto:gonzalonarvaez@itm.edu.co" TargetMode="External"/><Relationship Id="rId252" Type="http://schemas.openxmlformats.org/officeDocument/2006/relationships/hyperlink" Target="mailto:edwinciro111493@correo.itm.edu.co" TargetMode="External"/><Relationship Id="rId273" Type="http://schemas.openxmlformats.org/officeDocument/2006/relationships/hyperlink" Target="mailto:jairomadrigal@itm.edu.co" TargetMode="External"/><Relationship Id="rId294" Type="http://schemas.openxmlformats.org/officeDocument/2006/relationships/hyperlink" Target="mailto:luisrodriguez_ayd@yahoo.com" TargetMode="External"/><Relationship Id="rId47" Type="http://schemas.openxmlformats.org/officeDocument/2006/relationships/hyperlink" Target="mailto:linagarcia@itm.edu.co" TargetMode="External"/><Relationship Id="rId68" Type="http://schemas.openxmlformats.org/officeDocument/2006/relationships/hyperlink" Target="mailto:jeancuesta95@hotmail.com" TargetMode="External"/><Relationship Id="rId89" Type="http://schemas.openxmlformats.org/officeDocument/2006/relationships/hyperlink" Target="mailto:victoriajaramillo@itm.edu.co" TargetMode="External"/><Relationship Id="rId112" Type="http://schemas.openxmlformats.org/officeDocument/2006/relationships/hyperlink" Target="mailto:alejandroruiz190787@correo.itm.edu.co" TargetMode="External"/><Relationship Id="rId133" Type="http://schemas.openxmlformats.org/officeDocument/2006/relationships/hyperlink" Target="mailto:jorgebrand@itm.edu.co" TargetMode="External"/><Relationship Id="rId154" Type="http://schemas.openxmlformats.org/officeDocument/2006/relationships/hyperlink" Target="mailto:paulabotero@itm.edu.co" TargetMode="External"/><Relationship Id="rId175" Type="http://schemas.openxmlformats.org/officeDocument/2006/relationships/hyperlink" Target="mailto:jaimecano@itm.edu.co" TargetMode="External"/><Relationship Id="rId196" Type="http://schemas.openxmlformats.org/officeDocument/2006/relationships/hyperlink" Target="mailto:richardbenavides@itm.edu.co" TargetMode="External"/><Relationship Id="rId200" Type="http://schemas.openxmlformats.org/officeDocument/2006/relationships/hyperlink" Target="mailto:olgalarrea@itm.edu.co" TargetMode="External"/><Relationship Id="rId16" Type="http://schemas.openxmlformats.org/officeDocument/2006/relationships/hyperlink" Target="mailto:diegogutierrez@itm.edu.co" TargetMode="External"/><Relationship Id="rId221" Type="http://schemas.openxmlformats.org/officeDocument/2006/relationships/hyperlink" Target="mailto:restrepojaramillo1984@gmail.com" TargetMode="External"/><Relationship Id="rId242" Type="http://schemas.openxmlformats.org/officeDocument/2006/relationships/hyperlink" Target="mailto:luiscastro@itm.edu.co" TargetMode="External"/><Relationship Id="rId263" Type="http://schemas.openxmlformats.org/officeDocument/2006/relationships/hyperlink" Target="mailto:andlopezrodriguez@gmail.com" TargetMode="External"/><Relationship Id="rId284" Type="http://schemas.openxmlformats.org/officeDocument/2006/relationships/hyperlink" Target="mailto:juanzapata191530@corre.itm.edu.co" TargetMode="External"/><Relationship Id="rId37" Type="http://schemas.openxmlformats.org/officeDocument/2006/relationships/hyperlink" Target="mailto:juanjaramillo@itm.edu.co" TargetMode="External"/><Relationship Id="rId58" Type="http://schemas.openxmlformats.org/officeDocument/2006/relationships/hyperlink" Target="mailto:germanalvarez@itm.edu.co" TargetMode="External"/><Relationship Id="rId79" Type="http://schemas.openxmlformats.org/officeDocument/2006/relationships/hyperlink" Target="mailto:eduardramirez@itme.edu.co" TargetMode="External"/><Relationship Id="rId102" Type="http://schemas.openxmlformats.org/officeDocument/2006/relationships/hyperlink" Target="mailto:adolfoescobar@itm.edu.co" TargetMode="External"/><Relationship Id="rId123" Type="http://schemas.openxmlformats.org/officeDocument/2006/relationships/hyperlink" Target="mailto:jorgeperez0618@hotmail.com'" TargetMode="External"/><Relationship Id="rId144" Type="http://schemas.openxmlformats.org/officeDocument/2006/relationships/hyperlink" Target="mailto:cristiancorrea@itm.edu.ci" TargetMode="External"/><Relationship Id="rId90" Type="http://schemas.openxmlformats.org/officeDocument/2006/relationships/hyperlink" Target="mailto:eduardramirez@itme.edu.co" TargetMode="External"/><Relationship Id="rId165" Type="http://schemas.openxmlformats.org/officeDocument/2006/relationships/hyperlink" Target="mailto:ivanpineda@itm.edu.co" TargetMode="External"/><Relationship Id="rId186" Type="http://schemas.openxmlformats.org/officeDocument/2006/relationships/hyperlink" Target="mailto:carlostoro@itm.edu.co" TargetMode="External"/><Relationship Id="rId211" Type="http://schemas.openxmlformats.org/officeDocument/2006/relationships/hyperlink" Target="mailto:heberlopez@itm.edu.co" TargetMode="External"/><Relationship Id="rId232" Type="http://schemas.openxmlformats.org/officeDocument/2006/relationships/hyperlink" Target="mailto:edilsontrejos@itm.edu.co" TargetMode="External"/><Relationship Id="rId253" Type="http://schemas.openxmlformats.org/officeDocument/2006/relationships/hyperlink" Target="mailto:davidguerrero195991@correo.itm.edu.co;alonsovilla204275@correo.itm.edu.co" TargetMode="External"/><Relationship Id="rId274" Type="http://schemas.openxmlformats.org/officeDocument/2006/relationships/hyperlink" Target="mailto:delioaristizabal@itm.edu.co" TargetMode="External"/><Relationship Id="rId295" Type="http://schemas.openxmlformats.org/officeDocument/2006/relationships/hyperlink" Target="mailto:essteb@gmail.com" TargetMode="External"/><Relationship Id="rId27" Type="http://schemas.openxmlformats.org/officeDocument/2006/relationships/hyperlink" Target="mailto:raulvargas@itm.edu.co" TargetMode="External"/><Relationship Id="rId48" Type="http://schemas.openxmlformats.org/officeDocument/2006/relationships/hyperlink" Target="mailto:karencacua@itm.edu.co" TargetMode="External"/><Relationship Id="rId69" Type="http://schemas.openxmlformats.org/officeDocument/2006/relationships/hyperlink" Target="mailto:luisafer_303@hotmail.com" TargetMode="External"/><Relationship Id="rId113" Type="http://schemas.openxmlformats.org/officeDocument/2006/relationships/hyperlink" Target="mailto:anamariame04@gmail.com" TargetMode="External"/><Relationship Id="rId134" Type="http://schemas.openxmlformats.org/officeDocument/2006/relationships/hyperlink" Target="mailto:jaimecano@itm.edu.co" TargetMode="External"/><Relationship Id="rId80" Type="http://schemas.openxmlformats.org/officeDocument/2006/relationships/hyperlink" Target="mailto:nataliaserna@itm.edu.co" TargetMode="External"/><Relationship Id="rId155" Type="http://schemas.openxmlformats.org/officeDocument/2006/relationships/hyperlink" Target="mailto:mariavega@itm.edu.co" TargetMode="External"/><Relationship Id="rId176" Type="http://schemas.openxmlformats.org/officeDocument/2006/relationships/hyperlink" Target="mailto:luzcastrillon@itm.edu.co" TargetMode="External"/><Relationship Id="rId197" Type="http://schemas.openxmlformats.org/officeDocument/2006/relationships/hyperlink" Target="mailto:daniela.legar.94@gmail.com" TargetMode="External"/><Relationship Id="rId201" Type="http://schemas.openxmlformats.org/officeDocument/2006/relationships/hyperlink" Target="mailto:essteb@gmail.com" TargetMode="External"/><Relationship Id="rId222" Type="http://schemas.openxmlformats.org/officeDocument/2006/relationships/hyperlink" Target="mailto:carlos3@hotmail.com" TargetMode="External"/><Relationship Id="rId243" Type="http://schemas.openxmlformats.org/officeDocument/2006/relationships/hyperlink" Target="mailto:mariavega@itm.edu.co" TargetMode="External"/><Relationship Id="rId264" Type="http://schemas.openxmlformats.org/officeDocument/2006/relationships/hyperlink" Target="mailto:juan.lujan@gmail.com" TargetMode="External"/><Relationship Id="rId285" Type="http://schemas.openxmlformats.org/officeDocument/2006/relationships/hyperlink" Target="mailto:jhoncorzo1985@gmail.com" TargetMode="External"/><Relationship Id="rId17" Type="http://schemas.openxmlformats.org/officeDocument/2006/relationships/hyperlink" Target="mailto:luisgarcia@itm.edu.co" TargetMode="External"/><Relationship Id="rId38" Type="http://schemas.openxmlformats.org/officeDocument/2006/relationships/hyperlink" Target="mailto:rubenguerra@itm.edu.co" TargetMode="External"/><Relationship Id="rId59" Type="http://schemas.openxmlformats.org/officeDocument/2006/relationships/hyperlink" Target="mailto:jorgepemberthy@itm.edu.co" TargetMode="External"/><Relationship Id="rId103" Type="http://schemas.openxmlformats.org/officeDocument/2006/relationships/hyperlink" Target="mailto:luiscastro@itm.edu.co" TargetMode="External"/><Relationship Id="rId124" Type="http://schemas.openxmlformats.org/officeDocument/2006/relationships/hyperlink" Target="mailto:edisontejada118977@correo.itm.edu.co" TargetMode="External"/><Relationship Id="rId70" Type="http://schemas.openxmlformats.org/officeDocument/2006/relationships/hyperlink" Target="mailto:Ingdavid_ayala@hotmail.com" TargetMode="External"/><Relationship Id="rId91" Type="http://schemas.openxmlformats.org/officeDocument/2006/relationships/hyperlink" Target="mailto:antonialopez@itm.edu.co" TargetMode="External"/><Relationship Id="rId145" Type="http://schemas.openxmlformats.org/officeDocument/2006/relationships/hyperlink" Target="mailto:juanparra@itm.edu.co" TargetMode="External"/><Relationship Id="rId166" Type="http://schemas.openxmlformats.org/officeDocument/2006/relationships/hyperlink" Target="mailto:edwinciro111493@correo.itm.edu.co" TargetMode="External"/><Relationship Id="rId187" Type="http://schemas.openxmlformats.org/officeDocument/2006/relationships/hyperlink" Target="mailto:eduardramirez@itme.edu.co" TargetMode="External"/><Relationship Id="rId1" Type="http://schemas.openxmlformats.org/officeDocument/2006/relationships/hyperlink" Target="mailto:robinsonbuitriago@itm.edu.co" TargetMode="External"/><Relationship Id="rId212" Type="http://schemas.openxmlformats.org/officeDocument/2006/relationships/hyperlink" Target="mailto:delioaristizabal@itm.edu.co" TargetMode="External"/><Relationship Id="rId233" Type="http://schemas.openxmlformats.org/officeDocument/2006/relationships/hyperlink" Target="mailto:luislizon@itm.edu.co" TargetMode="External"/><Relationship Id="rId254" Type="http://schemas.openxmlformats.org/officeDocument/2006/relationships/hyperlink" Target="mailto:carlosareiza@itm.edu.co" TargetMode="External"/><Relationship Id="rId28" Type="http://schemas.openxmlformats.org/officeDocument/2006/relationships/hyperlink" Target="mailto:luisgarcia@itm.edu.co" TargetMode="External"/><Relationship Id="rId49" Type="http://schemas.openxmlformats.org/officeDocument/2006/relationships/hyperlink" Target="mailto:josegonzalez@itm.edu.co" TargetMode="External"/><Relationship Id="rId114" Type="http://schemas.openxmlformats.org/officeDocument/2006/relationships/hyperlink" Target="mailto:jorge.sax94@gmail.com" TargetMode="External"/><Relationship Id="rId275" Type="http://schemas.openxmlformats.org/officeDocument/2006/relationships/hyperlink" Target="mailto:leoneltorres@itm.edu.co" TargetMode="External"/><Relationship Id="rId296" Type="http://schemas.openxmlformats.org/officeDocument/2006/relationships/hyperlink" Target="mailto:estibenmarin@gmail.com" TargetMode="External"/><Relationship Id="rId300" Type="http://schemas.openxmlformats.org/officeDocument/2006/relationships/hyperlink" Target="mailto:raasgi68@gmail.com" TargetMode="External"/><Relationship Id="rId60" Type="http://schemas.openxmlformats.org/officeDocument/2006/relationships/hyperlink" Target="mailto:carlosbarrera@itm.edu.co" TargetMode="External"/><Relationship Id="rId81" Type="http://schemas.openxmlformats.org/officeDocument/2006/relationships/hyperlink" Target="mailto:diegogutierrez@itm.edu.co" TargetMode="External"/><Relationship Id="rId135" Type="http://schemas.openxmlformats.org/officeDocument/2006/relationships/hyperlink" Target="mailto:rubenguerra@itm.edu.co" TargetMode="External"/><Relationship Id="rId156" Type="http://schemas.openxmlformats.org/officeDocument/2006/relationships/hyperlink" Target="mailto:juancogollo@itm.edu.co" TargetMode="External"/><Relationship Id="rId177" Type="http://schemas.openxmlformats.org/officeDocument/2006/relationships/hyperlink" Target="mailto:luzmontoya@itm.edu.co" TargetMode="External"/><Relationship Id="rId198" Type="http://schemas.openxmlformats.org/officeDocument/2006/relationships/hyperlink" Target="mailto:juanbotero@itm.edu.co" TargetMode="External"/><Relationship Id="rId202" Type="http://schemas.openxmlformats.org/officeDocument/2006/relationships/hyperlink" Target="mailto:jhonperez@itm.edu.co" TargetMode="External"/><Relationship Id="rId223" Type="http://schemas.openxmlformats.org/officeDocument/2006/relationships/hyperlink" Target="mailto:williamyepes@itm.edu.co" TargetMode="External"/><Relationship Id="rId244" Type="http://schemas.openxmlformats.org/officeDocument/2006/relationships/hyperlink" Target="mailto:gloriagaleano@itm.edu.co" TargetMode="External"/><Relationship Id="rId18" Type="http://schemas.openxmlformats.org/officeDocument/2006/relationships/hyperlink" Target="mailto:eduardramirez@itme.edu.co" TargetMode="External"/><Relationship Id="rId39" Type="http://schemas.openxmlformats.org/officeDocument/2006/relationships/hyperlink" Target="mailto:mariavega@itm.edu.co" TargetMode="External"/><Relationship Id="rId265" Type="http://schemas.openxmlformats.org/officeDocument/2006/relationships/hyperlink" Target="mailto:danivasquez47@gmail.com" TargetMode="External"/><Relationship Id="rId286" Type="http://schemas.openxmlformats.org/officeDocument/2006/relationships/hyperlink" Target="mailto:andresperez75267@correo.itm.edu.co" TargetMode="External"/><Relationship Id="rId50" Type="http://schemas.openxmlformats.org/officeDocument/2006/relationships/hyperlink" Target="mailto:andresramirez@itm.edu.co" TargetMode="External"/><Relationship Id="rId104" Type="http://schemas.openxmlformats.org/officeDocument/2006/relationships/hyperlink" Target="mailto:ericafloreza@gmail.com" TargetMode="External"/><Relationship Id="rId125" Type="http://schemas.openxmlformats.org/officeDocument/2006/relationships/hyperlink" Target="mailto:hernan9611@hotmail.com" TargetMode="External"/><Relationship Id="rId146" Type="http://schemas.openxmlformats.org/officeDocument/2006/relationships/hyperlink" Target="mailto:carlostoro@itm.edu.co" TargetMode="External"/><Relationship Id="rId167" Type="http://schemas.openxmlformats.org/officeDocument/2006/relationships/hyperlink" Target="mailto:sandraarango@itm.edu.co" TargetMode="External"/><Relationship Id="rId188" Type="http://schemas.openxmlformats.org/officeDocument/2006/relationships/hyperlink" Target="mailto:julygaleano@itm.edu.co" TargetMode="External"/><Relationship Id="rId71" Type="http://schemas.openxmlformats.org/officeDocument/2006/relationships/hyperlink" Target="mailto:mariaalvarez209364@correo.itm.edu.co" TargetMode="External"/><Relationship Id="rId92" Type="http://schemas.openxmlformats.org/officeDocument/2006/relationships/hyperlink" Target="mailto:carlostoro@itm.edu.co" TargetMode="External"/><Relationship Id="rId213" Type="http://schemas.openxmlformats.org/officeDocument/2006/relationships/hyperlink" Target="mailto:jorgeescobar@itm.edu.co" TargetMode="External"/><Relationship Id="rId234" Type="http://schemas.openxmlformats.org/officeDocument/2006/relationships/hyperlink" Target="mailto:jairobecerra@itm.edu.co" TargetMode="External"/><Relationship Id="rId2" Type="http://schemas.openxmlformats.org/officeDocument/2006/relationships/hyperlink" Target="mailto:robinsonbuitriago@itm.edu.co" TargetMode="External"/><Relationship Id="rId29" Type="http://schemas.openxmlformats.org/officeDocument/2006/relationships/hyperlink" Target="mailto:josetirado@itm.edu.co" TargetMode="External"/><Relationship Id="rId255" Type="http://schemas.openxmlformats.org/officeDocument/2006/relationships/hyperlink" Target="mailto:sneyderkeke@hotmail.com" TargetMode="External"/><Relationship Id="rId276" Type="http://schemas.openxmlformats.org/officeDocument/2006/relationships/hyperlink" Target="mailto:carlosrestrepo@itm.edu.co" TargetMode="External"/><Relationship Id="rId297" Type="http://schemas.openxmlformats.org/officeDocument/2006/relationships/hyperlink" Target="http://www.sciencedirect.com/science/article/pii/S0378475417300289" TargetMode="External"/><Relationship Id="rId40" Type="http://schemas.openxmlformats.org/officeDocument/2006/relationships/hyperlink" Target="mailto:josegonzalez@itm.edu.co" TargetMode="External"/><Relationship Id="rId115" Type="http://schemas.openxmlformats.org/officeDocument/2006/relationships/hyperlink" Target="mailto:javalenca.a@gmail.co" TargetMode="External"/><Relationship Id="rId136" Type="http://schemas.openxmlformats.org/officeDocument/2006/relationships/hyperlink" Target="mailto:mauriciolopera@itm.edu.co" TargetMode="External"/><Relationship Id="rId157" Type="http://schemas.openxmlformats.org/officeDocument/2006/relationships/hyperlink" Target="mailto:ericagarcia@itm.edu.co" TargetMode="External"/><Relationship Id="rId178" Type="http://schemas.openxmlformats.org/officeDocument/2006/relationships/hyperlink" Target="mailto:mariatorres@itm.edu.co" TargetMode="External"/><Relationship Id="rId301" Type="http://schemas.openxmlformats.org/officeDocument/2006/relationships/vmlDrawing" Target="../drawings/vmlDrawing1.vml"/><Relationship Id="rId61" Type="http://schemas.openxmlformats.org/officeDocument/2006/relationships/hyperlink" Target="mailto:jaimecano@itm.edu.co" TargetMode="External"/><Relationship Id="rId82" Type="http://schemas.openxmlformats.org/officeDocument/2006/relationships/hyperlink" Target="mailto:erikaimbett@itm.edu.co" TargetMode="External"/><Relationship Id="rId199" Type="http://schemas.openxmlformats.org/officeDocument/2006/relationships/hyperlink" Target="mailto:jamirmoreno@itm.edu.co" TargetMode="External"/><Relationship Id="rId203" Type="http://schemas.openxmlformats.org/officeDocument/2006/relationships/hyperlink" Target="mailto:paulabotero@itm.edu.co" TargetMode="External"/><Relationship Id="rId19" Type="http://schemas.openxmlformats.org/officeDocument/2006/relationships/hyperlink" Target="mailto:adolfoescobar@itm.edu.co" TargetMode="External"/><Relationship Id="rId224" Type="http://schemas.openxmlformats.org/officeDocument/2006/relationships/hyperlink" Target="mailto:juanzapata191530@corre.itm.edu.co" TargetMode="External"/><Relationship Id="rId245" Type="http://schemas.openxmlformats.org/officeDocument/2006/relationships/hyperlink" Target="mailto:victoriajaramillo@itm.edu.co" TargetMode="External"/><Relationship Id="rId266" Type="http://schemas.openxmlformats.org/officeDocument/2006/relationships/hyperlink" Target="mailto:sebaspm1@hotmail.com" TargetMode="External"/><Relationship Id="rId287" Type="http://schemas.openxmlformats.org/officeDocument/2006/relationships/hyperlink" Target="mailto:Diegohernandez133997@correo.itm.edu.c" TargetMode="External"/><Relationship Id="rId30" Type="http://schemas.openxmlformats.org/officeDocument/2006/relationships/hyperlink" Target="mailto:luislizon@itm.edu.co" TargetMode="External"/><Relationship Id="rId105" Type="http://schemas.openxmlformats.org/officeDocument/2006/relationships/hyperlink" Target="mailto:essteb@gmail.com" TargetMode="External"/><Relationship Id="rId126" Type="http://schemas.openxmlformats.org/officeDocument/2006/relationships/hyperlink" Target="mailto:juanjaramillo@itm.edu.co" TargetMode="External"/><Relationship Id="rId147" Type="http://schemas.openxmlformats.org/officeDocument/2006/relationships/hyperlink" Target="mailto:lilyanajaramillo@itm.edu.co" TargetMode="External"/><Relationship Id="rId168" Type="http://schemas.openxmlformats.org/officeDocument/2006/relationships/hyperlink" Target="mailto:vanessarodriguez@itm.edu.co" TargetMode="External"/><Relationship Id="rId51" Type="http://schemas.openxmlformats.org/officeDocument/2006/relationships/hyperlink" Target="mailto:anabegue@itm.edu.co" TargetMode="External"/><Relationship Id="rId72" Type="http://schemas.openxmlformats.org/officeDocument/2006/relationships/hyperlink" Target="mailto:yustinroman188676@correo.itm.edu.co" TargetMode="External"/><Relationship Id="rId93" Type="http://schemas.openxmlformats.org/officeDocument/2006/relationships/hyperlink" Target="mailto:Jhoanyvalencia@itm.edu.co" TargetMode="External"/><Relationship Id="rId189" Type="http://schemas.openxmlformats.org/officeDocument/2006/relationships/hyperlink" Target="mailto:sandraperez@itm.edu.co" TargetMode="External"/><Relationship Id="rId3" Type="http://schemas.openxmlformats.org/officeDocument/2006/relationships/hyperlink" Target="mailto:juansanta@itm.edu.ci" TargetMode="External"/><Relationship Id="rId214" Type="http://schemas.openxmlformats.org/officeDocument/2006/relationships/hyperlink" Target="mailto:diegouribe@itm.edu.co" TargetMode="External"/><Relationship Id="rId235" Type="http://schemas.openxmlformats.org/officeDocument/2006/relationships/hyperlink" Target="mailto:juanherrera@itm.edu.co" TargetMode="External"/><Relationship Id="rId256" Type="http://schemas.openxmlformats.org/officeDocument/2006/relationships/hyperlink" Target="mailto:jackelinemacias@itm.edu.co" TargetMode="External"/><Relationship Id="rId277" Type="http://schemas.openxmlformats.org/officeDocument/2006/relationships/hyperlink" Target="mailto:carlossanchez1307@gmail.com" TargetMode="External"/><Relationship Id="rId298" Type="http://schemas.openxmlformats.org/officeDocument/2006/relationships/hyperlink" Target="mailto:Matt.19@outlook.com" TargetMode="External"/><Relationship Id="rId116" Type="http://schemas.openxmlformats.org/officeDocument/2006/relationships/hyperlink" Target="mailto:andresmu&#241;oz@itm.edu.co" TargetMode="External"/><Relationship Id="rId137" Type="http://schemas.openxmlformats.org/officeDocument/2006/relationships/hyperlink" Target="mailto:overyepes@itm.edu.co" TargetMode="External"/><Relationship Id="rId158" Type="http://schemas.openxmlformats.org/officeDocument/2006/relationships/hyperlink" Target="mailto:mariagomez@itm.edu.co" TargetMode="External"/><Relationship Id="rId302" Type="http://schemas.openxmlformats.org/officeDocument/2006/relationships/comments" Target="../comments1.xml"/><Relationship Id="rId20" Type="http://schemas.openxmlformats.org/officeDocument/2006/relationships/hyperlink" Target="mailto:adolfoescobar@itm.edu.co" TargetMode="External"/><Relationship Id="rId41" Type="http://schemas.openxmlformats.org/officeDocument/2006/relationships/hyperlink" Target="mailto:robinsonbuitriago@itm.edu.co" TargetMode="External"/><Relationship Id="rId62" Type="http://schemas.openxmlformats.org/officeDocument/2006/relationships/hyperlink" Target="mailto:yhoncastaneda187486@correo.itm.edu.co" TargetMode="External"/><Relationship Id="rId83" Type="http://schemas.openxmlformats.org/officeDocument/2006/relationships/hyperlink" Target="mailto:bernardoherrera@itm.edu.co" TargetMode="External"/><Relationship Id="rId179" Type="http://schemas.openxmlformats.org/officeDocument/2006/relationships/hyperlink" Target="mailto:diegolopez@itm.edu.co" TargetMode="External"/><Relationship Id="rId190" Type="http://schemas.openxmlformats.org/officeDocument/2006/relationships/hyperlink" Target="mailto:elianavilla@itm.edu.co" TargetMode="External"/><Relationship Id="rId204" Type="http://schemas.openxmlformats.org/officeDocument/2006/relationships/hyperlink" Target="mailto:eduardramirez@itme.edu.co" TargetMode="External"/><Relationship Id="rId225" Type="http://schemas.openxmlformats.org/officeDocument/2006/relationships/hyperlink" Target="mailto:ramonrestrepo@itm.edu.co" TargetMode="External"/><Relationship Id="rId246" Type="http://schemas.openxmlformats.org/officeDocument/2006/relationships/hyperlink" Target="mailto:gloriagaleano@itm.edu.co" TargetMode="External"/><Relationship Id="rId267" Type="http://schemas.openxmlformats.org/officeDocument/2006/relationships/hyperlink" Target="mailto:diana.gutierrez.arango@gmail.com" TargetMode="External"/><Relationship Id="rId288" Type="http://schemas.openxmlformats.org/officeDocument/2006/relationships/hyperlink" Target="mailto:mateo.saldarriagav@gmail.com" TargetMode="External"/><Relationship Id="rId106" Type="http://schemas.openxmlformats.org/officeDocument/2006/relationships/hyperlink" Target="mailto:luisrodriguez_ayd@yahoo.com" TargetMode="External"/><Relationship Id="rId127" Type="http://schemas.openxmlformats.org/officeDocument/2006/relationships/hyperlink" Target="mailto:adrianaguerrero@itm.edu.co" TargetMode="External"/><Relationship Id="rId10" Type="http://schemas.openxmlformats.org/officeDocument/2006/relationships/hyperlink" Target="mailto:diegogutierrez@itm.edu.co" TargetMode="External"/><Relationship Id="rId31" Type="http://schemas.openxmlformats.org/officeDocument/2006/relationships/hyperlink" Target="mailto:luzsucerquia@itm.edu.co" TargetMode="External"/><Relationship Id="rId52" Type="http://schemas.openxmlformats.org/officeDocument/2006/relationships/hyperlink" Target="mailto:anabegue@itm.edu.co" TargetMode="External"/><Relationship Id="rId73" Type="http://schemas.openxmlformats.org/officeDocument/2006/relationships/hyperlink" Target="mailto:edwinciro111493@correo.itm.edu.co" TargetMode="External"/><Relationship Id="rId94" Type="http://schemas.openxmlformats.org/officeDocument/2006/relationships/hyperlink" Target="mailto:adrianasoto@itm.edu.co" TargetMode="External"/><Relationship Id="rId148" Type="http://schemas.openxmlformats.org/officeDocument/2006/relationships/hyperlink" Target="mailto:mariavega@itm.edu.co" TargetMode="External"/><Relationship Id="rId169" Type="http://schemas.openxmlformats.org/officeDocument/2006/relationships/hyperlink" Target="mailto:linagarcia@itm.edu.co" TargetMode="External"/><Relationship Id="rId4" Type="http://schemas.openxmlformats.org/officeDocument/2006/relationships/hyperlink" Target="mailto:robinsonbuitriago@itm.edu.co" TargetMode="External"/><Relationship Id="rId180" Type="http://schemas.openxmlformats.org/officeDocument/2006/relationships/hyperlink" Target="mailto:dianausuga@itm.edu.co" TargetMode="External"/><Relationship Id="rId215" Type="http://schemas.openxmlformats.org/officeDocument/2006/relationships/hyperlink" Target="mailto:eduardramirez@itme.edu.co" TargetMode="External"/><Relationship Id="rId236" Type="http://schemas.openxmlformats.org/officeDocument/2006/relationships/hyperlink" Target="mailto:marioeusse@itm.edu.co" TargetMode="External"/><Relationship Id="rId257" Type="http://schemas.openxmlformats.org/officeDocument/2006/relationships/hyperlink" Target="mailto:Jonathanbermudez@itm.edu.co" TargetMode="External"/><Relationship Id="rId278" Type="http://schemas.openxmlformats.org/officeDocument/2006/relationships/hyperlink" Target="mailto:andrescardona134713@correo.itm.edu.co" TargetMode="External"/><Relationship Id="rId42" Type="http://schemas.openxmlformats.org/officeDocument/2006/relationships/hyperlink" Target="mailto:mariaalzate@itm.edu.co" TargetMode="External"/><Relationship Id="rId84" Type="http://schemas.openxmlformats.org/officeDocument/2006/relationships/hyperlink" Target="mailto:leoneltorres@itm.edu.co" TargetMode="External"/><Relationship Id="rId138" Type="http://schemas.openxmlformats.org/officeDocument/2006/relationships/hyperlink" Target="mailto:ericagarcia@itm.edu.co" TargetMode="External"/><Relationship Id="rId191" Type="http://schemas.openxmlformats.org/officeDocument/2006/relationships/hyperlink" Target="mailto:luisurrea206223@correo.itm.edu.co" TargetMode="External"/><Relationship Id="rId205" Type="http://schemas.openxmlformats.org/officeDocument/2006/relationships/hyperlink" Target="mailto:adolfoescobar@itm.edu.co" TargetMode="External"/><Relationship Id="rId247" Type="http://schemas.openxmlformats.org/officeDocument/2006/relationships/hyperlink" Target="mailto:blancamunoz@itm.edu.co" TargetMode="External"/><Relationship Id="rId107" Type="http://schemas.openxmlformats.org/officeDocument/2006/relationships/hyperlink" Target="mailto:vannymiche11131192@gmail.com" TargetMode="External"/><Relationship Id="rId289" Type="http://schemas.openxmlformats.org/officeDocument/2006/relationships/hyperlink" Target="mailto:juanzuluaga191604@correo.itm.edu.co" TargetMode="External"/><Relationship Id="rId11" Type="http://schemas.openxmlformats.org/officeDocument/2006/relationships/hyperlink" Target="mailto:andresmu&#241;oz@itm.edu.co" TargetMode="External"/><Relationship Id="rId53" Type="http://schemas.openxmlformats.org/officeDocument/2006/relationships/hyperlink" Target="mailto:nelcysuarez@itm.edu.co" TargetMode="External"/><Relationship Id="rId149" Type="http://schemas.openxmlformats.org/officeDocument/2006/relationships/hyperlink" Target="mailto:cesararias@itm.edu.co" TargetMode="External"/><Relationship Id="rId95" Type="http://schemas.openxmlformats.org/officeDocument/2006/relationships/hyperlink" Target="mailto:jhonperez@itm.edu.co" TargetMode="External"/><Relationship Id="rId160" Type="http://schemas.openxmlformats.org/officeDocument/2006/relationships/hyperlink" Target="mailto:paulabotero@itm.edu.co" TargetMode="External"/><Relationship Id="rId216" Type="http://schemas.openxmlformats.org/officeDocument/2006/relationships/hyperlink" Target="mailto:adolfoescobar@itm.edu.co" TargetMode="External"/><Relationship Id="rId258" Type="http://schemas.openxmlformats.org/officeDocument/2006/relationships/hyperlink" Target="mailto:elianavilla@itm.edu.co" TargetMode="External"/><Relationship Id="rId22" Type="http://schemas.openxmlformats.org/officeDocument/2006/relationships/hyperlink" Target="mailto:yudigiraldo@itm.edu.co" TargetMode="External"/><Relationship Id="rId64" Type="http://schemas.openxmlformats.org/officeDocument/2006/relationships/hyperlink" Target="mailto:juanvalderrama185061@correo.itm.edu.co" TargetMode="External"/><Relationship Id="rId118" Type="http://schemas.openxmlformats.org/officeDocument/2006/relationships/hyperlink" Target="mailto:hectorroman@itm.edu.co" TargetMode="External"/><Relationship Id="rId171" Type="http://schemas.openxmlformats.org/officeDocument/2006/relationships/hyperlink" Target="mailto:nolbertojimenez@itm.edu.co" TargetMode="External"/><Relationship Id="rId227" Type="http://schemas.openxmlformats.org/officeDocument/2006/relationships/hyperlink" Target="mailto:leoneltorres@itm.edu.co" TargetMode="External"/><Relationship Id="rId269" Type="http://schemas.openxmlformats.org/officeDocument/2006/relationships/hyperlink" Target="mailto:yahahr@gmail.com" TargetMode="External"/><Relationship Id="rId33" Type="http://schemas.openxmlformats.org/officeDocument/2006/relationships/hyperlink" Target="mailto:edisontejada118977@correo.itm.edu.co" TargetMode="External"/><Relationship Id="rId129" Type="http://schemas.openxmlformats.org/officeDocument/2006/relationships/hyperlink" Target="mailto:nicolasgomez@itm.edu.co" TargetMode="External"/><Relationship Id="rId280" Type="http://schemas.openxmlformats.org/officeDocument/2006/relationships/hyperlink" Target="mailto:sbtsanti619@gmail.com" TargetMode="External"/><Relationship Id="rId75" Type="http://schemas.openxmlformats.org/officeDocument/2006/relationships/hyperlink" Target="mailto:gloriadiaz@itm.edu.co" TargetMode="External"/><Relationship Id="rId140" Type="http://schemas.openxmlformats.org/officeDocument/2006/relationships/hyperlink" Target="mailto:juanmoreno@itm.edu.co" TargetMode="External"/><Relationship Id="rId182" Type="http://schemas.openxmlformats.org/officeDocument/2006/relationships/hyperlink" Target="mailto:juansanta@itm.edu.ci"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117" Type="http://schemas.openxmlformats.org/officeDocument/2006/relationships/hyperlink" Target="mailto:pablocarmona187539@correo.itm.edu.co" TargetMode="External"/><Relationship Id="rId299" Type="http://schemas.openxmlformats.org/officeDocument/2006/relationships/hyperlink" Target="mailto:juanjaramillo@itm.edu.co" TargetMode="External"/><Relationship Id="rId21" Type="http://schemas.openxmlformats.org/officeDocument/2006/relationships/hyperlink" Target="mailto:diegovasco@itm.edu.co" TargetMode="External"/><Relationship Id="rId63" Type="http://schemas.openxmlformats.org/officeDocument/2006/relationships/hyperlink" Target="mailto:joreupegui@itm.edu.co" TargetMode="External"/><Relationship Id="rId159" Type="http://schemas.openxmlformats.org/officeDocument/2006/relationships/hyperlink" Target="mailto:paulabotero@itm.edu.co" TargetMode="External"/><Relationship Id="rId170" Type="http://schemas.openxmlformats.org/officeDocument/2006/relationships/hyperlink" Target="mailto:Jeanetteprada@itm.edu.co" TargetMode="External"/><Relationship Id="rId226" Type="http://schemas.openxmlformats.org/officeDocument/2006/relationships/hyperlink" Target="mailto:danyurrego@itm.edu.co" TargetMode="External"/><Relationship Id="rId268" Type="http://schemas.openxmlformats.org/officeDocument/2006/relationships/hyperlink" Target="mailto:nataliamontoya@itm.edu.co" TargetMode="External"/><Relationship Id="rId32" Type="http://schemas.openxmlformats.org/officeDocument/2006/relationships/hyperlink" Target="mailto:danielcardona@itm.edu.co" TargetMode="External"/><Relationship Id="rId74" Type="http://schemas.openxmlformats.org/officeDocument/2006/relationships/hyperlink" Target="mailto:Dianafernandez138355@correo.itm.edu.co" TargetMode="External"/><Relationship Id="rId128" Type="http://schemas.openxmlformats.org/officeDocument/2006/relationships/hyperlink" Target="mailto:rubenfonnegrat1015@gmail.com" TargetMode="External"/><Relationship Id="rId5" Type="http://schemas.openxmlformats.org/officeDocument/2006/relationships/hyperlink" Target="mailto:mariavega@itm.edu.co" TargetMode="External"/><Relationship Id="rId181" Type="http://schemas.openxmlformats.org/officeDocument/2006/relationships/hyperlink" Target="mailto:silvanacorrea@itm.edu.co" TargetMode="External"/><Relationship Id="rId237" Type="http://schemas.openxmlformats.org/officeDocument/2006/relationships/hyperlink" Target="mailto:mcamila606@gmail.com" TargetMode="External"/><Relationship Id="rId279" Type="http://schemas.openxmlformats.org/officeDocument/2006/relationships/hyperlink" Target="mailto:jheisonperez239463@correo.itm.edu.co" TargetMode="External"/><Relationship Id="rId43" Type="http://schemas.openxmlformats.org/officeDocument/2006/relationships/hyperlink" Target="mailto:juanparra@itm.edu.co" TargetMode="External"/><Relationship Id="rId139" Type="http://schemas.openxmlformats.org/officeDocument/2006/relationships/hyperlink" Target="mailto:Vanessamontes@itm.edu.co" TargetMode="External"/><Relationship Id="rId290" Type="http://schemas.openxmlformats.org/officeDocument/2006/relationships/hyperlink" Target="mailto:ivonnearango8@gmail.com" TargetMode="External"/><Relationship Id="rId304" Type="http://schemas.openxmlformats.org/officeDocument/2006/relationships/hyperlink" Target="mailto:johnbetancur@itm.edu.co" TargetMode="External"/><Relationship Id="rId85" Type="http://schemas.openxmlformats.org/officeDocument/2006/relationships/hyperlink" Target="mailto:Abraham-sc@hotmail.com" TargetMode="External"/><Relationship Id="rId150" Type="http://schemas.openxmlformats.org/officeDocument/2006/relationships/hyperlink" Target="mailto:raulortega@itm.edu.co" TargetMode="External"/><Relationship Id="rId192" Type="http://schemas.openxmlformats.org/officeDocument/2006/relationships/hyperlink" Target="mailto:margaritapineda@itm.edu.co" TargetMode="External"/><Relationship Id="rId206" Type="http://schemas.openxmlformats.org/officeDocument/2006/relationships/hyperlink" Target="mailto:germangoez@itm.edu.co" TargetMode="External"/><Relationship Id="rId248" Type="http://schemas.openxmlformats.org/officeDocument/2006/relationships/hyperlink" Target="mailto:juliannoguera152120@correo.itm.edu.co" TargetMode="External"/><Relationship Id="rId12" Type="http://schemas.openxmlformats.org/officeDocument/2006/relationships/hyperlink" Target="mailto:eduarrodriguez@itm.edu.co" TargetMode="External"/><Relationship Id="rId108" Type="http://schemas.openxmlformats.org/officeDocument/2006/relationships/hyperlink" Target="mailto:kevinalex98@hotmail.com" TargetMode="External"/><Relationship Id="rId315" Type="http://schemas.openxmlformats.org/officeDocument/2006/relationships/hyperlink" Target="mailto:jorgepembethy@itm.edu.co" TargetMode="External"/><Relationship Id="rId54" Type="http://schemas.openxmlformats.org/officeDocument/2006/relationships/hyperlink" Target="mailto:mariavega@itm.edu.co" TargetMode="External"/><Relationship Id="rId96" Type="http://schemas.openxmlformats.org/officeDocument/2006/relationships/hyperlink" Target="mailto:elizandrea12@gmail.com" TargetMode="External"/><Relationship Id="rId161" Type="http://schemas.openxmlformats.org/officeDocument/2006/relationships/hyperlink" Target="mailto:jpfranco1017@gmail.com" TargetMode="External"/><Relationship Id="rId217" Type="http://schemas.openxmlformats.org/officeDocument/2006/relationships/hyperlink" Target="mailto:andreaflorez@itm.edu.co" TargetMode="External"/><Relationship Id="rId259" Type="http://schemas.openxmlformats.org/officeDocument/2006/relationships/hyperlink" Target="mailto:saralopez@itm.edu.co" TargetMode="External"/><Relationship Id="rId23" Type="http://schemas.openxmlformats.org/officeDocument/2006/relationships/hyperlink" Target="mailto:silviajimenez@itm.edu.co" TargetMode="External"/><Relationship Id="rId119" Type="http://schemas.openxmlformats.org/officeDocument/2006/relationships/hyperlink" Target="mailto:danielgomez151853@correo.itm.edu.co" TargetMode="External"/><Relationship Id="rId270" Type="http://schemas.openxmlformats.org/officeDocument/2006/relationships/hyperlink" Target="mailto:pedroalvarado@itm.edu.co" TargetMode="External"/><Relationship Id="rId65" Type="http://schemas.openxmlformats.org/officeDocument/2006/relationships/hyperlink" Target="mailto:mariavega@itm.edu.co" TargetMode="External"/><Relationship Id="rId130" Type="http://schemas.openxmlformats.org/officeDocument/2006/relationships/hyperlink" Target="mailto:isabelsoto139718@correo.itm.edu.co" TargetMode="External"/><Relationship Id="rId172" Type="http://schemas.openxmlformats.org/officeDocument/2006/relationships/hyperlink" Target="mailto:nataliamontoya@itm.edu.co" TargetMode="External"/><Relationship Id="rId193" Type="http://schemas.openxmlformats.org/officeDocument/2006/relationships/hyperlink" Target="mailto:andresorozco@itm.edu.co" TargetMode="External"/><Relationship Id="rId207" Type="http://schemas.openxmlformats.org/officeDocument/2006/relationships/hyperlink" Target="mailto:luisadiez@itm.edu.co" TargetMode="External"/><Relationship Id="rId228" Type="http://schemas.openxmlformats.org/officeDocument/2006/relationships/hyperlink" Target="mailto:doragomez@itm.edu.co" TargetMode="External"/><Relationship Id="rId249" Type="http://schemas.openxmlformats.org/officeDocument/2006/relationships/hyperlink" Target="mailto:gabrielgozalez@itm.edu.co" TargetMode="External"/><Relationship Id="rId13" Type="http://schemas.openxmlformats.org/officeDocument/2006/relationships/hyperlink" Target="mailto:luismu&#241;oz@itm.edu.co" TargetMode="External"/><Relationship Id="rId109" Type="http://schemas.openxmlformats.org/officeDocument/2006/relationships/hyperlink" Target="mailto:justinroman22@hotmail.com" TargetMode="External"/><Relationship Id="rId260" Type="http://schemas.openxmlformats.org/officeDocument/2006/relationships/hyperlink" Target="mailto:antonialopez@itm.edu.co" TargetMode="External"/><Relationship Id="rId281" Type="http://schemas.openxmlformats.org/officeDocument/2006/relationships/hyperlink" Target="mailto:valentinayepes96758@correo.itm.edu.co" TargetMode="External"/><Relationship Id="rId34" Type="http://schemas.openxmlformats.org/officeDocument/2006/relationships/hyperlink" Target="mailto:leonardoduque@itm.edu.co" TargetMode="External"/><Relationship Id="rId55" Type="http://schemas.openxmlformats.org/officeDocument/2006/relationships/hyperlink" Target="mailto:eduarrodriguez@itm.edu.co" TargetMode="External"/><Relationship Id="rId76" Type="http://schemas.openxmlformats.org/officeDocument/2006/relationships/hyperlink" Target="mailto:sergiosierra188977@correo.itm.edu.co" TargetMode="External"/><Relationship Id="rId97" Type="http://schemas.openxmlformats.org/officeDocument/2006/relationships/hyperlink" Target="mailto:carolinamoreno197015@correo.itm.edu.co" TargetMode="External"/><Relationship Id="rId120" Type="http://schemas.openxmlformats.org/officeDocument/2006/relationships/hyperlink" Target="mailto:cristiansuarez180430@correo.itm.edu.co" TargetMode="External"/><Relationship Id="rId141" Type="http://schemas.openxmlformats.org/officeDocument/2006/relationships/hyperlink" Target="mailto:elianavilla@itm.edu.co" TargetMode="External"/><Relationship Id="rId7" Type="http://schemas.openxmlformats.org/officeDocument/2006/relationships/hyperlink" Target="mailto:josegonzalez@itm.edu.co" TargetMode="External"/><Relationship Id="rId162" Type="http://schemas.openxmlformats.org/officeDocument/2006/relationships/hyperlink" Target="mailto:doragomez@itm.edu.co" TargetMode="External"/><Relationship Id="rId183" Type="http://schemas.openxmlformats.org/officeDocument/2006/relationships/hyperlink" Target="mailto:elianavilla@itm.edu.co" TargetMode="External"/><Relationship Id="rId218" Type="http://schemas.openxmlformats.org/officeDocument/2006/relationships/hyperlink" Target="mailto:andresramirez@itm.edu.co" TargetMode="External"/><Relationship Id="rId239" Type="http://schemas.openxmlformats.org/officeDocument/2006/relationships/hyperlink" Target="mailto:Jhoanyvalencia@itm.edu.co" TargetMode="External"/><Relationship Id="rId250" Type="http://schemas.openxmlformats.org/officeDocument/2006/relationships/hyperlink" Target="mailto:jackyguerrag@gmail.com" TargetMode="External"/><Relationship Id="rId271" Type="http://schemas.openxmlformats.org/officeDocument/2006/relationships/hyperlink" Target="mailto:margaritapati&#241;o@itm.edu.co" TargetMode="External"/><Relationship Id="rId292" Type="http://schemas.openxmlformats.org/officeDocument/2006/relationships/hyperlink" Target="mailto:mateodelgallego@gmail.com" TargetMode="External"/><Relationship Id="rId306" Type="http://schemas.openxmlformats.org/officeDocument/2006/relationships/hyperlink" Target="mailto:kathe11-27@hotmail.com" TargetMode="External"/><Relationship Id="rId24" Type="http://schemas.openxmlformats.org/officeDocument/2006/relationships/hyperlink" Target="mailto:carlosmario@itm.edu.co" TargetMode="External"/><Relationship Id="rId45" Type="http://schemas.openxmlformats.org/officeDocument/2006/relationships/hyperlink" Target="mailto:juanparra@itm.edu.co" TargetMode="External"/><Relationship Id="rId66" Type="http://schemas.openxmlformats.org/officeDocument/2006/relationships/hyperlink" Target="mailto:yolandaalvarez@itm.edu.co" TargetMode="External"/><Relationship Id="rId87" Type="http://schemas.openxmlformats.org/officeDocument/2006/relationships/hyperlink" Target="mailto:luisacevedo201345@correo.itm.edu.co" TargetMode="External"/><Relationship Id="rId110" Type="http://schemas.openxmlformats.org/officeDocument/2006/relationships/hyperlink" Target="mailto:jorgeoquendo@itm.edu.co" TargetMode="External"/><Relationship Id="rId131" Type="http://schemas.openxmlformats.org/officeDocument/2006/relationships/hyperlink" Target="mailto:marianagarcia208826@correo.itm.edu.co" TargetMode="External"/><Relationship Id="rId152" Type="http://schemas.openxmlformats.org/officeDocument/2006/relationships/hyperlink" Target="mailto:jairopalacio@itm.edu.co" TargetMode="External"/><Relationship Id="rId173" Type="http://schemas.openxmlformats.org/officeDocument/2006/relationships/hyperlink" Target="mailto:alvaromonterrrosa@itm.edu.co" TargetMode="External"/><Relationship Id="rId194" Type="http://schemas.openxmlformats.org/officeDocument/2006/relationships/hyperlink" Target="mailto:Juliocasas@im.edu.ci" TargetMode="External"/><Relationship Id="rId208" Type="http://schemas.openxmlformats.org/officeDocument/2006/relationships/hyperlink" Target="mailto:alejandramocada@itm.edu.co" TargetMode="External"/><Relationship Id="rId229" Type="http://schemas.openxmlformats.org/officeDocument/2006/relationships/hyperlink" Target="mailto:diegovasco@itm.edu.co" TargetMode="External"/><Relationship Id="rId240" Type="http://schemas.openxmlformats.org/officeDocument/2006/relationships/hyperlink" Target="mailto:margaritapineda@itm.edu.co" TargetMode="External"/><Relationship Id="rId261" Type="http://schemas.openxmlformats.org/officeDocument/2006/relationships/hyperlink" Target="mailto:rubymunera@itm.edu.co" TargetMode="External"/><Relationship Id="rId14" Type="http://schemas.openxmlformats.org/officeDocument/2006/relationships/hyperlink" Target="mailto:nataliamontoya@itm.edu.co" TargetMode="External"/><Relationship Id="rId35" Type="http://schemas.openxmlformats.org/officeDocument/2006/relationships/hyperlink" Target="mailto:jackelinemacias@itm.edu.co" TargetMode="External"/><Relationship Id="rId56" Type="http://schemas.openxmlformats.org/officeDocument/2006/relationships/hyperlink" Target="mailto:hernansalazar@itm.edu.co" TargetMode="External"/><Relationship Id="rId77" Type="http://schemas.openxmlformats.org/officeDocument/2006/relationships/hyperlink" Target="mailto:Juanvelez232607@correo.itm.edu.co" TargetMode="External"/><Relationship Id="rId100" Type="http://schemas.openxmlformats.org/officeDocument/2006/relationships/hyperlink" Target="mailto:Sofiasanta01@gmail.com" TargetMode="External"/><Relationship Id="rId282" Type="http://schemas.openxmlformats.org/officeDocument/2006/relationships/hyperlink" Target="mailto:julianmachado229407@correo.itm.edu.co" TargetMode="External"/><Relationship Id="rId8" Type="http://schemas.openxmlformats.org/officeDocument/2006/relationships/hyperlink" Target="mailto:mariavega@itm.edu.co" TargetMode="External"/><Relationship Id="rId98" Type="http://schemas.openxmlformats.org/officeDocument/2006/relationships/hyperlink" Target="mailto:edwinjimenez@itm.edu.co" TargetMode="External"/><Relationship Id="rId121" Type="http://schemas.openxmlformats.org/officeDocument/2006/relationships/hyperlink" Target="mailto:brayhanzuluaga189398@correo.itm.edu.co" TargetMode="External"/><Relationship Id="rId142" Type="http://schemas.openxmlformats.org/officeDocument/2006/relationships/hyperlink" Target="mailto:juanherrera@itm.edu.cp" TargetMode="External"/><Relationship Id="rId163" Type="http://schemas.openxmlformats.org/officeDocument/2006/relationships/hyperlink" Target="mailto:mariavega@itm.edu.co" TargetMode="External"/><Relationship Id="rId184" Type="http://schemas.openxmlformats.org/officeDocument/2006/relationships/hyperlink" Target="mailto:jaimetobon@itm.edu.co" TargetMode="External"/><Relationship Id="rId219" Type="http://schemas.openxmlformats.org/officeDocument/2006/relationships/hyperlink" Target="mailto:eduarrodriguez@itm.edu.co" TargetMode="External"/><Relationship Id="rId230" Type="http://schemas.openxmlformats.org/officeDocument/2006/relationships/hyperlink" Target="mailto:sebatianroldan@itm.edu.co" TargetMode="External"/><Relationship Id="rId251" Type="http://schemas.openxmlformats.org/officeDocument/2006/relationships/hyperlink" Target="mailto:luismorantes@itm.edu.co" TargetMode="External"/><Relationship Id="rId25" Type="http://schemas.openxmlformats.org/officeDocument/2006/relationships/hyperlink" Target="mailto:carolinaviloria@itm.edu.co" TargetMode="External"/><Relationship Id="rId46" Type="http://schemas.openxmlformats.org/officeDocument/2006/relationships/hyperlink" Target="mailto:juanjaramillo@itm.edu.co" TargetMode="External"/><Relationship Id="rId67" Type="http://schemas.openxmlformats.org/officeDocument/2006/relationships/hyperlink" Target="mailto:germanalverez@itm.edu.co" TargetMode="External"/><Relationship Id="rId272" Type="http://schemas.openxmlformats.org/officeDocument/2006/relationships/hyperlink" Target="mailto:johngarcia@itm.edu.co" TargetMode="External"/><Relationship Id="rId293" Type="http://schemas.openxmlformats.org/officeDocument/2006/relationships/hyperlink" Target="mailto:angie.angie355@gmail.com" TargetMode="External"/><Relationship Id="rId307" Type="http://schemas.openxmlformats.org/officeDocument/2006/relationships/hyperlink" Target="mailto:fraybetancur64534@correo.itm.edu.co" TargetMode="External"/><Relationship Id="rId88" Type="http://schemas.openxmlformats.org/officeDocument/2006/relationships/hyperlink" Target="mailto:dorennybedoya@gmail.com" TargetMode="External"/><Relationship Id="rId111" Type="http://schemas.openxmlformats.org/officeDocument/2006/relationships/hyperlink" Target="mailto:molinaquintero14@gmail.com" TargetMode="External"/><Relationship Id="rId132" Type="http://schemas.openxmlformats.org/officeDocument/2006/relationships/hyperlink" Target="mailto:edwinmzz@hotmail.com" TargetMode="External"/><Relationship Id="rId153" Type="http://schemas.openxmlformats.org/officeDocument/2006/relationships/hyperlink" Target="mailto:paulabotero@itm.edu.co" TargetMode="External"/><Relationship Id="rId174" Type="http://schemas.openxmlformats.org/officeDocument/2006/relationships/hyperlink" Target="mailto:juanjaramillo@itm.edu.co" TargetMode="External"/><Relationship Id="rId195" Type="http://schemas.openxmlformats.org/officeDocument/2006/relationships/hyperlink" Target="mailto:norarestrepo@itm.edu.co" TargetMode="External"/><Relationship Id="rId209" Type="http://schemas.openxmlformats.org/officeDocument/2006/relationships/hyperlink" Target="mailto:danielcardona@itm.edu.co" TargetMode="External"/><Relationship Id="rId220" Type="http://schemas.openxmlformats.org/officeDocument/2006/relationships/hyperlink" Target="mailto:edilsondelgado@itm.edu.co" TargetMode="External"/><Relationship Id="rId241" Type="http://schemas.openxmlformats.org/officeDocument/2006/relationships/hyperlink" Target="mailto:adrianaguerrero@itm.edu.co" TargetMode="External"/><Relationship Id="rId15" Type="http://schemas.openxmlformats.org/officeDocument/2006/relationships/hyperlink" Target="mailto:alvaroarroyave@itm.edu.co" TargetMode="External"/><Relationship Id="rId36" Type="http://schemas.openxmlformats.org/officeDocument/2006/relationships/hyperlink" Target="mailto:mariavega@itm.edu.co" TargetMode="External"/><Relationship Id="rId57" Type="http://schemas.openxmlformats.org/officeDocument/2006/relationships/hyperlink" Target="mailto:andresramirez@itm.edu.co" TargetMode="External"/><Relationship Id="rId262" Type="http://schemas.openxmlformats.org/officeDocument/2006/relationships/hyperlink" Target="mailto:junior.-best1@hotmail.com" TargetMode="External"/><Relationship Id="rId283" Type="http://schemas.openxmlformats.org/officeDocument/2006/relationships/hyperlink" Target="mailto:mariahernandez232511@correo.itm.edu.co" TargetMode="External"/><Relationship Id="rId78" Type="http://schemas.openxmlformats.org/officeDocument/2006/relationships/hyperlink" Target="mailto:Diegoperez190971@correo.itm.edu.co" TargetMode="External"/><Relationship Id="rId99" Type="http://schemas.openxmlformats.org/officeDocument/2006/relationships/hyperlink" Target="mailto:sergiosierra188977@correo.itm.edu.co" TargetMode="External"/><Relationship Id="rId101" Type="http://schemas.openxmlformats.org/officeDocument/2006/relationships/hyperlink" Target="mailto:leidybedoya144866@correo.itm.edu.co" TargetMode="External"/><Relationship Id="rId122" Type="http://schemas.openxmlformats.org/officeDocument/2006/relationships/hyperlink" Target="mailto:mateovelasquez204560@correo.itm.edu.co" TargetMode="External"/><Relationship Id="rId143" Type="http://schemas.openxmlformats.org/officeDocument/2006/relationships/hyperlink" Target="mailto:kerenhormecheas@itm.edu.co" TargetMode="External"/><Relationship Id="rId164" Type="http://schemas.openxmlformats.org/officeDocument/2006/relationships/hyperlink" Target="mailto:edilsondelgado@itm.edu.co" TargetMode="External"/><Relationship Id="rId185" Type="http://schemas.openxmlformats.org/officeDocument/2006/relationships/hyperlink" Target="mailto:mariavega@itm.edu.co" TargetMode="External"/><Relationship Id="rId9" Type="http://schemas.openxmlformats.org/officeDocument/2006/relationships/hyperlink" Target="mailto:adolfoescobar@imt.edu.co" TargetMode="External"/><Relationship Id="rId210" Type="http://schemas.openxmlformats.org/officeDocument/2006/relationships/hyperlink" Target="mailto:erikaimbett@itm.edu.co" TargetMode="External"/><Relationship Id="rId26" Type="http://schemas.openxmlformats.org/officeDocument/2006/relationships/hyperlink" Target="mailto:sandraperez@itm.edu.co" TargetMode="External"/><Relationship Id="rId231" Type="http://schemas.openxmlformats.org/officeDocument/2006/relationships/hyperlink" Target="mailto:nelcysuarez@itm.edu.co" TargetMode="External"/><Relationship Id="rId252" Type="http://schemas.openxmlformats.org/officeDocument/2006/relationships/hyperlink" Target="mailto:ericcasta&#241;eda@itm.edu.co" TargetMode="External"/><Relationship Id="rId273" Type="http://schemas.openxmlformats.org/officeDocument/2006/relationships/hyperlink" Target="mailto:richardbenavides@itm.edu.co" TargetMode="External"/><Relationship Id="rId294" Type="http://schemas.openxmlformats.org/officeDocument/2006/relationships/hyperlink" Target="mailto:franklinbastidas220172@correo.itm.edu.co" TargetMode="External"/><Relationship Id="rId308" Type="http://schemas.openxmlformats.org/officeDocument/2006/relationships/hyperlink" Target="mailto:victorgarzon206904@correo.itm.edu.co" TargetMode="External"/><Relationship Id="rId47" Type="http://schemas.openxmlformats.org/officeDocument/2006/relationships/hyperlink" Target="mailto:josegonzalez@itm.edu.co" TargetMode="External"/><Relationship Id="rId68" Type="http://schemas.openxmlformats.org/officeDocument/2006/relationships/hyperlink" Target="mailto:erikagarcia@itm.edu.co" TargetMode="External"/><Relationship Id="rId89" Type="http://schemas.openxmlformats.org/officeDocument/2006/relationships/hyperlink" Target="mailto:jhonhoyos305@gmail.com" TargetMode="External"/><Relationship Id="rId112" Type="http://schemas.openxmlformats.org/officeDocument/2006/relationships/hyperlink" Target="mailto:danielavalenciaceballos2402@gmail.com" TargetMode="External"/><Relationship Id="rId133" Type="http://schemas.openxmlformats.org/officeDocument/2006/relationships/hyperlink" Target="mailto:carolinacuervo1988@hotmail.es" TargetMode="External"/><Relationship Id="rId154" Type="http://schemas.openxmlformats.org/officeDocument/2006/relationships/hyperlink" Target="mailto:angelaretrepo@hotmailcom" TargetMode="External"/><Relationship Id="rId175" Type="http://schemas.openxmlformats.org/officeDocument/2006/relationships/hyperlink" Target="mailto:ericcasta&#241;eda@itm.edu.co" TargetMode="External"/><Relationship Id="rId196" Type="http://schemas.openxmlformats.org/officeDocument/2006/relationships/hyperlink" Target="mailto:giovanniramirez@itm.edu.co" TargetMode="External"/><Relationship Id="rId200" Type="http://schemas.openxmlformats.org/officeDocument/2006/relationships/hyperlink" Target="mailto:hernanosorio@itm.edu.co" TargetMode="External"/><Relationship Id="rId16" Type="http://schemas.openxmlformats.org/officeDocument/2006/relationships/hyperlink" Target="mailto:danielmarin@itm.edu.co" TargetMode="External"/><Relationship Id="rId221" Type="http://schemas.openxmlformats.org/officeDocument/2006/relationships/hyperlink" Target="mailto:eduarrodriguez@itm.edu.co" TargetMode="External"/><Relationship Id="rId242" Type="http://schemas.openxmlformats.org/officeDocument/2006/relationships/hyperlink" Target="mailto:doragomez@itm.edu.co" TargetMode="External"/><Relationship Id="rId263" Type="http://schemas.openxmlformats.org/officeDocument/2006/relationships/hyperlink" Target="mailto:carloscaballero@itm.edu.co" TargetMode="External"/><Relationship Id="rId284" Type="http://schemas.openxmlformats.org/officeDocument/2006/relationships/hyperlink" Target="mailto:danielagonzalez213527@correo.itm.edu.co" TargetMode="External"/><Relationship Id="rId37" Type="http://schemas.openxmlformats.org/officeDocument/2006/relationships/hyperlink" Target="mailto:doragomez@itm.edu.co" TargetMode="External"/><Relationship Id="rId58" Type="http://schemas.openxmlformats.org/officeDocument/2006/relationships/hyperlink" Target="mailto:robisonbuitrago@itm.edu.co" TargetMode="External"/><Relationship Id="rId79" Type="http://schemas.openxmlformats.org/officeDocument/2006/relationships/hyperlink" Target="mailto:santiagozapatam5@gmail.com" TargetMode="External"/><Relationship Id="rId102" Type="http://schemas.openxmlformats.org/officeDocument/2006/relationships/hyperlink" Target="mailto:frank.castro0320@gmail.com" TargetMode="External"/><Relationship Id="rId123" Type="http://schemas.openxmlformats.org/officeDocument/2006/relationships/hyperlink" Target="mailto:mateomejia199756@correo.itm.edu.co" TargetMode="External"/><Relationship Id="rId144" Type="http://schemas.openxmlformats.org/officeDocument/2006/relationships/hyperlink" Target="mailto:sararojosanchez45@gmail.com" TargetMode="External"/><Relationship Id="rId90" Type="http://schemas.openxmlformats.org/officeDocument/2006/relationships/hyperlink" Target="mailto:sandrabotero4@gmail.com" TargetMode="External"/><Relationship Id="rId165" Type="http://schemas.openxmlformats.org/officeDocument/2006/relationships/hyperlink" Target="mailto:carlosmario@itm.edu.co" TargetMode="External"/><Relationship Id="rId186" Type="http://schemas.openxmlformats.org/officeDocument/2006/relationships/hyperlink" Target="mailto:erikaimbett@itm.edu.co" TargetMode="External"/><Relationship Id="rId211" Type="http://schemas.openxmlformats.org/officeDocument/2006/relationships/hyperlink" Target="mailto:juanmurillo@itm.edu.co" TargetMode="External"/><Relationship Id="rId232" Type="http://schemas.openxmlformats.org/officeDocument/2006/relationships/hyperlink" Target="mailto:jaimecano@itm.edu.co" TargetMode="External"/><Relationship Id="rId253" Type="http://schemas.openxmlformats.org/officeDocument/2006/relationships/hyperlink" Target="mailto:danyurrego@itm.edu.co" TargetMode="External"/><Relationship Id="rId274" Type="http://schemas.openxmlformats.org/officeDocument/2006/relationships/hyperlink" Target="mailto:alejandralopez232081@correo.itm.edu.co" TargetMode="External"/><Relationship Id="rId295" Type="http://schemas.openxmlformats.org/officeDocument/2006/relationships/hyperlink" Target="mailto:hadergomez90035@correo.itm.edu.co" TargetMode="External"/><Relationship Id="rId309" Type="http://schemas.openxmlformats.org/officeDocument/2006/relationships/hyperlink" Target="mailto:Andresperez219964@correo.itm.edu.co" TargetMode="External"/><Relationship Id="rId27" Type="http://schemas.openxmlformats.org/officeDocument/2006/relationships/hyperlink" Target="mailto:mariapiedrahita@itm.edu.co" TargetMode="External"/><Relationship Id="rId48" Type="http://schemas.openxmlformats.org/officeDocument/2006/relationships/hyperlink" Target="mailto:luislizon@itm.edu.co" TargetMode="External"/><Relationship Id="rId69" Type="http://schemas.openxmlformats.org/officeDocument/2006/relationships/hyperlink" Target="mailto:carlosmario@itm.edu.co" TargetMode="External"/><Relationship Id="rId113" Type="http://schemas.openxmlformats.org/officeDocument/2006/relationships/hyperlink" Target="mailto:carlosecheverri207169@correo.itm.edu.co" TargetMode="External"/><Relationship Id="rId134" Type="http://schemas.openxmlformats.org/officeDocument/2006/relationships/hyperlink" Target="mailto:milena198957@gmail.com" TargetMode="External"/><Relationship Id="rId80" Type="http://schemas.openxmlformats.org/officeDocument/2006/relationships/hyperlink" Target="mailto:dianagonzalez225028@correo.itm.edu.co" TargetMode="External"/><Relationship Id="rId155" Type="http://schemas.openxmlformats.org/officeDocument/2006/relationships/hyperlink" Target="mailto:carlosbarrera@itm.edu.co" TargetMode="External"/><Relationship Id="rId176" Type="http://schemas.openxmlformats.org/officeDocument/2006/relationships/hyperlink" Target="mailto:jorgebrand@itm.edu.co" TargetMode="External"/><Relationship Id="rId197" Type="http://schemas.openxmlformats.org/officeDocument/2006/relationships/hyperlink" Target="mailto:mariavega@itm.edu.co" TargetMode="External"/><Relationship Id="rId201" Type="http://schemas.openxmlformats.org/officeDocument/2006/relationships/hyperlink" Target="mailto:elianavilla@itm.edu.co" TargetMode="External"/><Relationship Id="rId222" Type="http://schemas.openxmlformats.org/officeDocument/2006/relationships/hyperlink" Target="mailto:mauriciovasquez@itm.edu.co" TargetMode="External"/><Relationship Id="rId243" Type="http://schemas.openxmlformats.org/officeDocument/2006/relationships/hyperlink" Target="mailto:paulabotero@itm.edu.co" TargetMode="External"/><Relationship Id="rId264" Type="http://schemas.openxmlformats.org/officeDocument/2006/relationships/hyperlink" Target="mailto:juacorrea@itm.edu.co" TargetMode="External"/><Relationship Id="rId285" Type="http://schemas.openxmlformats.org/officeDocument/2006/relationships/hyperlink" Target="mailto:sebastianyepes236514@correo.itm.edu.co" TargetMode="External"/><Relationship Id="rId17" Type="http://schemas.openxmlformats.org/officeDocument/2006/relationships/hyperlink" Target="mailto:alvaroarroyave@itm.edu.co" TargetMode="External"/><Relationship Id="rId38" Type="http://schemas.openxmlformats.org/officeDocument/2006/relationships/hyperlink" Target="mailto:miguelprada@itm.edu.co" TargetMode="External"/><Relationship Id="rId59" Type="http://schemas.openxmlformats.org/officeDocument/2006/relationships/hyperlink" Target="mailto:bernardoherrera@itm.edu.o" TargetMode="External"/><Relationship Id="rId103" Type="http://schemas.openxmlformats.org/officeDocument/2006/relationships/hyperlink" Target="mailto:orfanivalencia83769@correo.itm.edu.co" TargetMode="External"/><Relationship Id="rId124" Type="http://schemas.openxmlformats.org/officeDocument/2006/relationships/hyperlink" Target="mailto:arturzarycki@itm,edu.co" TargetMode="External"/><Relationship Id="rId310" Type="http://schemas.openxmlformats.org/officeDocument/2006/relationships/hyperlink" Target="mailto:jhonhoyos305@gmail.com" TargetMode="External"/><Relationship Id="rId70" Type="http://schemas.openxmlformats.org/officeDocument/2006/relationships/hyperlink" Target="mailto:sandralondo&#241;o@itme.du.co" TargetMode="External"/><Relationship Id="rId91" Type="http://schemas.openxmlformats.org/officeDocument/2006/relationships/hyperlink" Target="mailto:tatiana_0992@hotmail.com" TargetMode="External"/><Relationship Id="rId145" Type="http://schemas.openxmlformats.org/officeDocument/2006/relationships/hyperlink" Target="mailto:s.mesamejia19@gmail.com" TargetMode="External"/><Relationship Id="rId166" Type="http://schemas.openxmlformats.org/officeDocument/2006/relationships/hyperlink" Target="mailto:karencacua@itm.edu.co" TargetMode="External"/><Relationship Id="rId187" Type="http://schemas.openxmlformats.org/officeDocument/2006/relationships/hyperlink" Target="mailto:carlosmario@itm.edu.co" TargetMode="External"/><Relationship Id="rId1" Type="http://schemas.openxmlformats.org/officeDocument/2006/relationships/hyperlink" Target="mailto:nelsoncorrea@itm.edu.co" TargetMode="External"/><Relationship Id="rId212" Type="http://schemas.openxmlformats.org/officeDocument/2006/relationships/hyperlink" Target="mailto:franciscogiraldo@itm.edu.co" TargetMode="External"/><Relationship Id="rId233" Type="http://schemas.openxmlformats.org/officeDocument/2006/relationships/hyperlink" Target="mailto:davidmarquez@itm.edu.co" TargetMode="External"/><Relationship Id="rId254" Type="http://schemas.openxmlformats.org/officeDocument/2006/relationships/hyperlink" Target="mailto:silviajimenez@itm.edu.co" TargetMode="External"/><Relationship Id="rId28" Type="http://schemas.openxmlformats.org/officeDocument/2006/relationships/hyperlink" Target="mailto:mauriciolopera@itm.edu.co" TargetMode="External"/><Relationship Id="rId49" Type="http://schemas.openxmlformats.org/officeDocument/2006/relationships/hyperlink" Target="mailto:Jhoanyvalencia@itm.edu.co" TargetMode="External"/><Relationship Id="rId114" Type="http://schemas.openxmlformats.org/officeDocument/2006/relationships/hyperlink" Target="mailto:juancuervo189863@correo.itm.edu.co" TargetMode="External"/><Relationship Id="rId275" Type="http://schemas.openxmlformats.org/officeDocument/2006/relationships/hyperlink" Target="mailto:camiloruiz188751@correo.itm.edu.co" TargetMode="External"/><Relationship Id="rId296" Type="http://schemas.openxmlformats.org/officeDocument/2006/relationships/hyperlink" Target="mailto:fej_1190@hotmail.com" TargetMode="External"/><Relationship Id="rId300" Type="http://schemas.openxmlformats.org/officeDocument/2006/relationships/hyperlink" Target="mailto:juanjaramillo@itm.edu.co" TargetMode="External"/><Relationship Id="rId60" Type="http://schemas.openxmlformats.org/officeDocument/2006/relationships/hyperlink" Target="mailto:karencacua@itm.edu.co" TargetMode="External"/><Relationship Id="rId81" Type="http://schemas.openxmlformats.org/officeDocument/2006/relationships/hyperlink" Target="mailto:Andresperez219964@correo.itm.edu.co" TargetMode="External"/><Relationship Id="rId135" Type="http://schemas.openxmlformats.org/officeDocument/2006/relationships/hyperlink" Target="mailto:katherinearango137343@correo.itm.edu.co" TargetMode="External"/><Relationship Id="rId156" Type="http://schemas.openxmlformats.org/officeDocument/2006/relationships/hyperlink" Target="mailto:melissaecheverri223252@correo.itm.edu.co" TargetMode="External"/><Relationship Id="rId177" Type="http://schemas.openxmlformats.org/officeDocument/2006/relationships/hyperlink" Target="mailto:sarayepes@itm.edu.co" TargetMode="External"/><Relationship Id="rId198" Type="http://schemas.openxmlformats.org/officeDocument/2006/relationships/hyperlink" Target="mailto:juanparra@itm.edu.co" TargetMode="External"/><Relationship Id="rId202" Type="http://schemas.openxmlformats.org/officeDocument/2006/relationships/hyperlink" Target="mailto:franciscogiraldo@itm.edu.co" TargetMode="External"/><Relationship Id="rId223" Type="http://schemas.openxmlformats.org/officeDocument/2006/relationships/hyperlink" Target="mailto:juanardila@itm.edu.co" TargetMode="External"/><Relationship Id="rId244" Type="http://schemas.openxmlformats.org/officeDocument/2006/relationships/hyperlink" Target="mailto:juanposada@itm.edu.co" TargetMode="External"/><Relationship Id="rId18" Type="http://schemas.openxmlformats.org/officeDocument/2006/relationships/hyperlink" Target="mailto:carlosmario@itm.edu.co" TargetMode="External"/><Relationship Id="rId39" Type="http://schemas.openxmlformats.org/officeDocument/2006/relationships/hyperlink" Target="mailto:linaroman@itm.edu.co" TargetMode="External"/><Relationship Id="rId265" Type="http://schemas.openxmlformats.org/officeDocument/2006/relationships/hyperlink" Target="mailto:carloscanaveral192110@correo.itm.edu.co" TargetMode="External"/><Relationship Id="rId286" Type="http://schemas.openxmlformats.org/officeDocument/2006/relationships/hyperlink" Target="mailto:lauragaviriay@gmail.com" TargetMode="External"/><Relationship Id="rId50" Type="http://schemas.openxmlformats.org/officeDocument/2006/relationships/hyperlink" Target="mailto:Johnsepulveda@itm.edu.co" TargetMode="External"/><Relationship Id="rId104" Type="http://schemas.openxmlformats.org/officeDocument/2006/relationships/hyperlink" Target="mailto:mariajfm99@gmail.com" TargetMode="External"/><Relationship Id="rId125" Type="http://schemas.openxmlformats.org/officeDocument/2006/relationships/hyperlink" Target="mailto:erikaimbett@itm.edu.co" TargetMode="External"/><Relationship Id="rId146" Type="http://schemas.openxmlformats.org/officeDocument/2006/relationships/hyperlink" Target="mailto:carlosmario@itm.edu.co" TargetMode="External"/><Relationship Id="rId167" Type="http://schemas.openxmlformats.org/officeDocument/2006/relationships/hyperlink" Target="mailto:luztrejos@itm.edu.co" TargetMode="External"/><Relationship Id="rId188" Type="http://schemas.openxmlformats.org/officeDocument/2006/relationships/hyperlink" Target="mailto:normaguarnizo@itm.edu.co" TargetMode="External"/><Relationship Id="rId311" Type="http://schemas.openxmlformats.org/officeDocument/2006/relationships/hyperlink" Target="mailto:juanzapata220077@correo.itm.edu.co" TargetMode="External"/><Relationship Id="rId71" Type="http://schemas.openxmlformats.org/officeDocument/2006/relationships/hyperlink" Target="mailto:juanposada@itm.edu.co" TargetMode="External"/><Relationship Id="rId92" Type="http://schemas.openxmlformats.org/officeDocument/2006/relationships/hyperlink" Target="mailto:grandasebastian@gmail.com" TargetMode="External"/><Relationship Id="rId213" Type="http://schemas.openxmlformats.org/officeDocument/2006/relationships/hyperlink" Target="mailto:jairorodas@itm.edu.co" TargetMode="External"/><Relationship Id="rId234" Type="http://schemas.openxmlformats.org/officeDocument/2006/relationships/hyperlink" Target="mailto:henryareiza135582@correo.itm.edu.co" TargetMode="External"/><Relationship Id="rId2" Type="http://schemas.openxmlformats.org/officeDocument/2006/relationships/hyperlink" Target="mailto:Juliocasas@im.edu.ci" TargetMode="External"/><Relationship Id="rId29" Type="http://schemas.openxmlformats.org/officeDocument/2006/relationships/hyperlink" Target="mailto:jackelinemacias@itm.edu.co" TargetMode="External"/><Relationship Id="rId255" Type="http://schemas.openxmlformats.org/officeDocument/2006/relationships/hyperlink" Target="mailto:hernanarroyave@itm.edu.co" TargetMode="External"/><Relationship Id="rId276" Type="http://schemas.openxmlformats.org/officeDocument/2006/relationships/hyperlink" Target="mailto:nataliahenao205036@correo.itm.edu.co" TargetMode="External"/><Relationship Id="rId297" Type="http://schemas.openxmlformats.org/officeDocument/2006/relationships/hyperlink" Target="mailto:montoyajorge9006@gmail.com" TargetMode="External"/><Relationship Id="rId40" Type="http://schemas.openxmlformats.org/officeDocument/2006/relationships/hyperlink" Target="mailto:vanessarodriguez@itm.edu.co" TargetMode="External"/><Relationship Id="rId115" Type="http://schemas.openxmlformats.org/officeDocument/2006/relationships/hyperlink" Target="mailto:harlinssonchavarro199774@correo.itm.edu.co" TargetMode="External"/><Relationship Id="rId136" Type="http://schemas.openxmlformats.org/officeDocument/2006/relationships/hyperlink" Target="mailto:jnaranjo1188@gmail.com" TargetMode="External"/><Relationship Id="rId157" Type="http://schemas.openxmlformats.org/officeDocument/2006/relationships/hyperlink" Target="mailto:elkincortes20003@correo.itm.edu.co" TargetMode="External"/><Relationship Id="rId178" Type="http://schemas.openxmlformats.org/officeDocument/2006/relationships/hyperlink" Target="mailto:isabelgomez@itm.edu.co" TargetMode="External"/><Relationship Id="rId301" Type="http://schemas.openxmlformats.org/officeDocument/2006/relationships/hyperlink" Target="mailto:jhonjimenez180207@correo.itm.edu.co" TargetMode="External"/><Relationship Id="rId61" Type="http://schemas.openxmlformats.org/officeDocument/2006/relationships/hyperlink" Target="mailto:ramonresterpo@itm.edu.co" TargetMode="External"/><Relationship Id="rId82" Type="http://schemas.openxmlformats.org/officeDocument/2006/relationships/hyperlink" Target="mailto:stevengalvis221631@hotmail.com" TargetMode="External"/><Relationship Id="rId199" Type="http://schemas.openxmlformats.org/officeDocument/2006/relationships/hyperlink" Target="mailto:hectorvargas@itm.edu.co" TargetMode="External"/><Relationship Id="rId203" Type="http://schemas.openxmlformats.org/officeDocument/2006/relationships/hyperlink" Target="mailto:davidrodriguez@itm.edu.co" TargetMode="External"/><Relationship Id="rId19" Type="http://schemas.openxmlformats.org/officeDocument/2006/relationships/hyperlink" Target="mailto:estebanecheverri@itm.edu.co" TargetMode="External"/><Relationship Id="rId224" Type="http://schemas.openxmlformats.org/officeDocument/2006/relationships/hyperlink" Target="mailto:camilovalencia@itm.edu.co" TargetMode="External"/><Relationship Id="rId245" Type="http://schemas.openxmlformats.org/officeDocument/2006/relationships/hyperlink" Target="mailto:johanaristizabal241231@correo.itm.edu.co" TargetMode="External"/><Relationship Id="rId266" Type="http://schemas.openxmlformats.org/officeDocument/2006/relationships/hyperlink" Target="mailto:jorgeoquendo@itm.edu.co" TargetMode="External"/><Relationship Id="rId287" Type="http://schemas.openxmlformats.org/officeDocument/2006/relationships/hyperlink" Target="mailto:mariafranco246101@correo.itm.edu.co" TargetMode="External"/><Relationship Id="rId30" Type="http://schemas.openxmlformats.org/officeDocument/2006/relationships/hyperlink" Target="mailto:mariatorres@itm.edu.co" TargetMode="External"/><Relationship Id="rId105" Type="http://schemas.openxmlformats.org/officeDocument/2006/relationships/hyperlink" Target="mailto:samuozza@hotmail.com" TargetMode="External"/><Relationship Id="rId126" Type="http://schemas.openxmlformats.org/officeDocument/2006/relationships/hyperlink" Target="mailto:Katherinperez@itm.edu.co" TargetMode="External"/><Relationship Id="rId147" Type="http://schemas.openxmlformats.org/officeDocument/2006/relationships/hyperlink" Target="mailto:paulabotero@itm.edu.co" TargetMode="External"/><Relationship Id="rId168" Type="http://schemas.openxmlformats.org/officeDocument/2006/relationships/hyperlink" Target="mailto:olgaruiz@itm.edu.co" TargetMode="External"/><Relationship Id="rId312" Type="http://schemas.openxmlformats.org/officeDocument/2006/relationships/hyperlink" Target="mailto:fescoba9@gmail.com" TargetMode="External"/><Relationship Id="rId51" Type="http://schemas.openxmlformats.org/officeDocument/2006/relationships/hyperlink" Target="mailto:ninipedroza@itm.educo" TargetMode="External"/><Relationship Id="rId72" Type="http://schemas.openxmlformats.org/officeDocument/2006/relationships/hyperlink" Target="mailto:carlosmario@itm.edu.co" TargetMode="External"/><Relationship Id="rId93" Type="http://schemas.openxmlformats.org/officeDocument/2006/relationships/hyperlink" Target="mailto:ingridsanchez239894@correo.itm.edu.co" TargetMode="External"/><Relationship Id="rId189" Type="http://schemas.openxmlformats.org/officeDocument/2006/relationships/hyperlink" Target="mailto:paulabotero@itm.edu.co" TargetMode="External"/><Relationship Id="rId3" Type="http://schemas.openxmlformats.org/officeDocument/2006/relationships/hyperlink" Target="mailto:melbamarin@itm.edu.co" TargetMode="External"/><Relationship Id="rId214" Type="http://schemas.openxmlformats.org/officeDocument/2006/relationships/hyperlink" Target="mailto:eduarrodriguez@itm.edu.co" TargetMode="External"/><Relationship Id="rId235" Type="http://schemas.openxmlformats.org/officeDocument/2006/relationships/hyperlink" Target="mailto:jorgerenteria137111@correo.itm.edu.co" TargetMode="External"/><Relationship Id="rId256" Type="http://schemas.openxmlformats.org/officeDocument/2006/relationships/hyperlink" Target="mailto:normaguarnizo@itm.edu.co" TargetMode="External"/><Relationship Id="rId277" Type="http://schemas.openxmlformats.org/officeDocument/2006/relationships/hyperlink" Target="mailto:elianahiguita94850@correo.itm.edu.co" TargetMode="External"/><Relationship Id="rId298" Type="http://schemas.openxmlformats.org/officeDocument/2006/relationships/hyperlink" Target="mailto:sebastiangranda240873@correo.itm.edu.co" TargetMode="External"/><Relationship Id="rId116" Type="http://schemas.openxmlformats.org/officeDocument/2006/relationships/hyperlink" Target="mailto:jaiderrincon204297@correo.itm.edu.co" TargetMode="External"/><Relationship Id="rId137" Type="http://schemas.openxmlformats.org/officeDocument/2006/relationships/hyperlink" Target="mailto:jhony.tca89@gmail.com" TargetMode="External"/><Relationship Id="rId158" Type="http://schemas.openxmlformats.org/officeDocument/2006/relationships/hyperlink" Target="mailto:juanjaramillo@itm.edu.co" TargetMode="External"/><Relationship Id="rId302" Type="http://schemas.openxmlformats.org/officeDocument/2006/relationships/hyperlink" Target="mailto:marianamendez236288@correo.itm.edu.co" TargetMode="External"/><Relationship Id="rId20" Type="http://schemas.openxmlformats.org/officeDocument/2006/relationships/hyperlink" Target="mailto:jesusmiguel@itm.edu.co" TargetMode="External"/><Relationship Id="rId41" Type="http://schemas.openxmlformats.org/officeDocument/2006/relationships/hyperlink" Target="mailto:nelcysuarez@itm.edu.co" TargetMode="External"/><Relationship Id="rId62" Type="http://schemas.openxmlformats.org/officeDocument/2006/relationships/hyperlink" Target="mailto:linayanet@itm.edu.co" TargetMode="External"/><Relationship Id="rId83" Type="http://schemas.openxmlformats.org/officeDocument/2006/relationships/hyperlink" Target="mailto:angieguevara220191@correo.itm.edu.co" TargetMode="External"/><Relationship Id="rId179" Type="http://schemas.openxmlformats.org/officeDocument/2006/relationships/hyperlink" Target="mailto:adolfoescobar@imt.edu.co" TargetMode="External"/><Relationship Id="rId190" Type="http://schemas.openxmlformats.org/officeDocument/2006/relationships/hyperlink" Target="mailto:eduarrodriguez@itm.edu.co" TargetMode="External"/><Relationship Id="rId204" Type="http://schemas.openxmlformats.org/officeDocument/2006/relationships/hyperlink" Target="mailto:diegoisaza@itm.edu.coq" TargetMode="External"/><Relationship Id="rId225" Type="http://schemas.openxmlformats.org/officeDocument/2006/relationships/hyperlink" Target="mailto:giovanniramirez@itm.edu.co" TargetMode="External"/><Relationship Id="rId246" Type="http://schemas.openxmlformats.org/officeDocument/2006/relationships/hyperlink" Target="mailto:eduarrodriguez@itm.edu.co" TargetMode="External"/><Relationship Id="rId267" Type="http://schemas.openxmlformats.org/officeDocument/2006/relationships/hyperlink" Target="mailto:yudiselyloaiza@itm.edu.co" TargetMode="External"/><Relationship Id="rId288" Type="http://schemas.openxmlformats.org/officeDocument/2006/relationships/hyperlink" Target="mailto:santiagopelaezam@gmail.com" TargetMode="External"/><Relationship Id="rId106" Type="http://schemas.openxmlformats.org/officeDocument/2006/relationships/hyperlink" Target="mailto:nett9723@gmail.com" TargetMode="External"/><Relationship Id="rId127" Type="http://schemas.openxmlformats.org/officeDocument/2006/relationships/hyperlink" Target="mailto:viancyisaza251355@correo.itm.edu.co" TargetMode="External"/><Relationship Id="rId313" Type="http://schemas.openxmlformats.org/officeDocument/2006/relationships/hyperlink" Target="mailto:syepes.57@gmail.com" TargetMode="External"/><Relationship Id="rId10" Type="http://schemas.openxmlformats.org/officeDocument/2006/relationships/hyperlink" Target="mailto:sandralondo&#241;o@itme.du.co" TargetMode="External"/><Relationship Id="rId31" Type="http://schemas.openxmlformats.org/officeDocument/2006/relationships/hyperlink" Target="mailto:overyepes@itm.edu.co" TargetMode="External"/><Relationship Id="rId52" Type="http://schemas.openxmlformats.org/officeDocument/2006/relationships/hyperlink" Target="mailto:andresforero@itm.edu.co" TargetMode="External"/><Relationship Id="rId73" Type="http://schemas.openxmlformats.org/officeDocument/2006/relationships/hyperlink" Target="mailto:victorgarzon206904@correo.itm.edu.co" TargetMode="External"/><Relationship Id="rId94" Type="http://schemas.openxmlformats.org/officeDocument/2006/relationships/hyperlink" Target="mailto:pauliquintero01@gmail.com" TargetMode="External"/><Relationship Id="rId148" Type="http://schemas.openxmlformats.org/officeDocument/2006/relationships/hyperlink" Target="mailto:juanmoreno@itm.edu.co" TargetMode="External"/><Relationship Id="rId169" Type="http://schemas.openxmlformats.org/officeDocument/2006/relationships/hyperlink" Target="mailto:erickreyes@itm.edu.co" TargetMode="External"/><Relationship Id="rId4" Type="http://schemas.openxmlformats.org/officeDocument/2006/relationships/hyperlink" Target="mailto:andreaflorez@itm.edu.co" TargetMode="External"/><Relationship Id="rId180" Type="http://schemas.openxmlformats.org/officeDocument/2006/relationships/hyperlink" Target="mailto:mariavega@itm.edu.co" TargetMode="External"/><Relationship Id="rId215" Type="http://schemas.openxmlformats.org/officeDocument/2006/relationships/hyperlink" Target="mailto:juangiraldo@itm.edu.co" TargetMode="External"/><Relationship Id="rId236" Type="http://schemas.openxmlformats.org/officeDocument/2006/relationships/hyperlink" Target="mailto:TATIANA_0992@hotmail.com" TargetMode="External"/><Relationship Id="rId257" Type="http://schemas.openxmlformats.org/officeDocument/2006/relationships/hyperlink" Target="mailto:jaimecano@itm.edu.co" TargetMode="External"/><Relationship Id="rId278" Type="http://schemas.openxmlformats.org/officeDocument/2006/relationships/hyperlink" Target="mailto:eiderpereira238336@correo.itm.edu.co" TargetMode="External"/><Relationship Id="rId303" Type="http://schemas.openxmlformats.org/officeDocument/2006/relationships/hyperlink" Target="mailto:davidpiedrahita236190@correo.itm.edu.co" TargetMode="External"/><Relationship Id="rId42" Type="http://schemas.openxmlformats.org/officeDocument/2006/relationships/hyperlink" Target="mailto:franciscogiraldo@itm.edu.co" TargetMode="External"/><Relationship Id="rId84" Type="http://schemas.openxmlformats.org/officeDocument/2006/relationships/hyperlink" Target="mailto:mateodelgallego@gmail.com" TargetMode="External"/><Relationship Id="rId138" Type="http://schemas.openxmlformats.org/officeDocument/2006/relationships/hyperlink" Target="mailto:brandon.rendonno11@gmail.com" TargetMode="External"/><Relationship Id="rId191" Type="http://schemas.openxmlformats.org/officeDocument/2006/relationships/hyperlink" Target="mailto:ramonresterpo@itm.edu.co" TargetMode="External"/><Relationship Id="rId205" Type="http://schemas.openxmlformats.org/officeDocument/2006/relationships/hyperlink" Target="mailto:mariape&#241;a@itm.edu.co" TargetMode="External"/><Relationship Id="rId247" Type="http://schemas.openxmlformats.org/officeDocument/2006/relationships/hyperlink" Target="mailto:carlosareiza@itm.edu.co" TargetMode="External"/><Relationship Id="rId107" Type="http://schemas.openxmlformats.org/officeDocument/2006/relationships/hyperlink" Target="mailto:teogarcia85@hotmail.com" TargetMode="External"/><Relationship Id="rId289" Type="http://schemas.openxmlformats.org/officeDocument/2006/relationships/hyperlink" Target="mailto:stevengalvis221631@correo.itm.edu.co" TargetMode="External"/><Relationship Id="rId11" Type="http://schemas.openxmlformats.org/officeDocument/2006/relationships/hyperlink" Target="mailto:mariavega@itm.edu.co" TargetMode="External"/><Relationship Id="rId53" Type="http://schemas.openxmlformats.org/officeDocument/2006/relationships/hyperlink" Target="mailto:karlaalvarez@itm.edu.co" TargetMode="External"/><Relationship Id="rId149" Type="http://schemas.openxmlformats.org/officeDocument/2006/relationships/hyperlink" Target="mailto:linacruz@itm.edu.co" TargetMode="External"/><Relationship Id="rId314" Type="http://schemas.openxmlformats.org/officeDocument/2006/relationships/hyperlink" Target="mailto:sneyderkeke@hotmail.com" TargetMode="External"/><Relationship Id="rId95" Type="http://schemas.openxmlformats.org/officeDocument/2006/relationships/hyperlink" Target="mailto:mateo_1995@hotmail.es" TargetMode="External"/><Relationship Id="rId160" Type="http://schemas.openxmlformats.org/officeDocument/2006/relationships/hyperlink" Target="mailto:julygaleano@itm.edu.co" TargetMode="External"/><Relationship Id="rId216" Type="http://schemas.openxmlformats.org/officeDocument/2006/relationships/hyperlink" Target="mailto:mariavega@itm.edu.co" TargetMode="External"/><Relationship Id="rId258" Type="http://schemas.openxmlformats.org/officeDocument/2006/relationships/hyperlink" Target="mailto:olgaruiz@itm.edu.co" TargetMode="External"/><Relationship Id="rId22" Type="http://schemas.openxmlformats.org/officeDocument/2006/relationships/hyperlink" Target="mailto:diegogonzalez@itm.edu.co" TargetMode="External"/><Relationship Id="rId64" Type="http://schemas.openxmlformats.org/officeDocument/2006/relationships/hyperlink" Target="mailto:ivansalazar@itm.edu.ci" TargetMode="External"/><Relationship Id="rId118" Type="http://schemas.openxmlformats.org/officeDocument/2006/relationships/hyperlink" Target="mailto:nicolasmolina196140@correo.itm.edu.co" TargetMode="External"/><Relationship Id="rId171" Type="http://schemas.openxmlformats.org/officeDocument/2006/relationships/hyperlink" Target="mailto:nataliamontoya@itm.edu.co" TargetMode="External"/><Relationship Id="rId227" Type="http://schemas.openxmlformats.org/officeDocument/2006/relationships/hyperlink" Target="mailto:lazaromesa@itm.edu.co" TargetMode="External"/><Relationship Id="rId269" Type="http://schemas.openxmlformats.org/officeDocument/2006/relationships/hyperlink" Target="mailto:karencacua@itm.edu.co" TargetMode="External"/><Relationship Id="rId33" Type="http://schemas.openxmlformats.org/officeDocument/2006/relationships/hyperlink" Target="mailto:carloscaballero@itm.edu.co" TargetMode="External"/><Relationship Id="rId129" Type="http://schemas.openxmlformats.org/officeDocument/2006/relationships/hyperlink" Target="mailto:hernan9611@hotmail.com" TargetMode="External"/><Relationship Id="rId280" Type="http://schemas.openxmlformats.org/officeDocument/2006/relationships/hyperlink" Target="mailto:veronicaherrera239462@correo.itm.edu.co" TargetMode="External"/><Relationship Id="rId75" Type="http://schemas.openxmlformats.org/officeDocument/2006/relationships/hyperlink" Target="mailto:linavallejo216566@correo.itm.edu.co" TargetMode="External"/><Relationship Id="rId140" Type="http://schemas.openxmlformats.org/officeDocument/2006/relationships/hyperlink" Target="mailto:Jonathanbermudez@itm.edu.co" TargetMode="External"/><Relationship Id="rId182" Type="http://schemas.openxmlformats.org/officeDocument/2006/relationships/hyperlink" Target="mailto:lizethrodriguez@itm.edu.co" TargetMode="External"/><Relationship Id="rId6" Type="http://schemas.openxmlformats.org/officeDocument/2006/relationships/hyperlink" Target="mailto:juanjaramillo@itm.edu.co" TargetMode="External"/><Relationship Id="rId238" Type="http://schemas.openxmlformats.org/officeDocument/2006/relationships/hyperlink" Target="mailto:paulabotero@itm.edu.co" TargetMode="External"/><Relationship Id="rId291" Type="http://schemas.openxmlformats.org/officeDocument/2006/relationships/hyperlink" Target="mailto:andres980612@gmail.com" TargetMode="External"/><Relationship Id="rId305" Type="http://schemas.openxmlformats.org/officeDocument/2006/relationships/hyperlink" Target="mailto:franciscogiraldo@itm.edu.co" TargetMode="External"/><Relationship Id="rId44" Type="http://schemas.openxmlformats.org/officeDocument/2006/relationships/hyperlink" Target="mailto:beatrizacosta@itm.edu.co" TargetMode="External"/><Relationship Id="rId86" Type="http://schemas.openxmlformats.org/officeDocument/2006/relationships/hyperlink" Target="mailto:miguelrcabal@hotmail.com" TargetMode="External"/><Relationship Id="rId151" Type="http://schemas.openxmlformats.org/officeDocument/2006/relationships/hyperlink" Target="mailto:nelsonbedoya@itm.edu.co"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117" Type="http://schemas.openxmlformats.org/officeDocument/2006/relationships/hyperlink" Target="mailto:luisabermudez244369@correo.itm.edu.co" TargetMode="External"/><Relationship Id="rId299" Type="http://schemas.openxmlformats.org/officeDocument/2006/relationships/hyperlink" Target="mailto:orfanivalencia83769@correo.itm.edu.co" TargetMode="External"/><Relationship Id="rId21" Type="http://schemas.openxmlformats.org/officeDocument/2006/relationships/hyperlink" Target="mailto:juanjaramillo@itm.edu.co" TargetMode="External"/><Relationship Id="rId63" Type="http://schemas.openxmlformats.org/officeDocument/2006/relationships/hyperlink" Target="mailto:mariaarredondo263290@correo.itm.edu.co" TargetMode="External"/><Relationship Id="rId159" Type="http://schemas.openxmlformats.org/officeDocument/2006/relationships/hyperlink" Target="mailto:docentejorge@gmail.com" TargetMode="External"/><Relationship Id="rId170" Type="http://schemas.openxmlformats.org/officeDocument/2006/relationships/hyperlink" Target="mailto:jhonmartinez@itm.edu.co" TargetMode="External"/><Relationship Id="rId226" Type="http://schemas.openxmlformats.org/officeDocument/2006/relationships/hyperlink" Target="mailto:luiscasta&#241;o@itm.edu.co" TargetMode="External"/><Relationship Id="rId268" Type="http://schemas.openxmlformats.org/officeDocument/2006/relationships/hyperlink" Target="mailto:jorgemontoya223139@correo.itm.edu.co" TargetMode="External"/><Relationship Id="rId32" Type="http://schemas.openxmlformats.org/officeDocument/2006/relationships/hyperlink" Target="mailto:marianadurango134392@correo.itm.edu.co" TargetMode="External"/><Relationship Id="rId74" Type="http://schemas.openxmlformats.org/officeDocument/2006/relationships/hyperlink" Target="mailto:eduardrodriguez@itm.edu.co" TargetMode="External"/><Relationship Id="rId128" Type="http://schemas.openxmlformats.org/officeDocument/2006/relationships/hyperlink" Target="mailto:mariavasquez@itm.edu.co" TargetMode="External"/><Relationship Id="rId5" Type="http://schemas.openxmlformats.org/officeDocument/2006/relationships/hyperlink" Target="mailto:erikagarcia@itm.-edu.co" TargetMode="External"/><Relationship Id="rId181" Type="http://schemas.openxmlformats.org/officeDocument/2006/relationships/hyperlink" Target="mailto:sandralondono@itm.edu.co" TargetMode="External"/><Relationship Id="rId237" Type="http://schemas.openxmlformats.org/officeDocument/2006/relationships/hyperlink" Target="mailto:paulabotero@itm.edu.co" TargetMode="External"/><Relationship Id="rId279" Type="http://schemas.openxmlformats.org/officeDocument/2006/relationships/hyperlink" Target="mailto:jorgeelieceragudelo@itm.edu.ma" TargetMode="External"/><Relationship Id="rId43" Type="http://schemas.openxmlformats.org/officeDocument/2006/relationships/hyperlink" Target="mailto:josegozalez@itm.edu.co" TargetMode="External"/><Relationship Id="rId139" Type="http://schemas.openxmlformats.org/officeDocument/2006/relationships/hyperlink" Target="mailto:martinramirez@itm.edu.co" TargetMode="External"/><Relationship Id="rId290" Type="http://schemas.openxmlformats.org/officeDocument/2006/relationships/hyperlink" Target="mailto:rogeralexandermart&#237;nez@itm.edu.it" TargetMode="External"/><Relationship Id="rId304" Type="http://schemas.openxmlformats.org/officeDocument/2006/relationships/hyperlink" Target="mailto:Camilafraile229931@correo.itm.edu.co" TargetMode="External"/><Relationship Id="rId85" Type="http://schemas.openxmlformats.org/officeDocument/2006/relationships/hyperlink" Target="mailto:mariavega@itm.edu.co" TargetMode="External"/><Relationship Id="rId150" Type="http://schemas.openxmlformats.org/officeDocument/2006/relationships/hyperlink" Target="mailto:yeritzadevia211640@correo.itm.edu.co" TargetMode="External"/><Relationship Id="rId192" Type="http://schemas.openxmlformats.org/officeDocument/2006/relationships/hyperlink" Target="mailto:elianazapataruiz@gmail.com" TargetMode="External"/><Relationship Id="rId206" Type="http://schemas.openxmlformats.org/officeDocument/2006/relationships/hyperlink" Target="mailto:maritzagil@itm.edu.co" TargetMode="External"/><Relationship Id="rId248" Type="http://schemas.openxmlformats.org/officeDocument/2006/relationships/hyperlink" Target="mailto:javiercastrillon@itm.edu.co" TargetMode="External"/><Relationship Id="rId12" Type="http://schemas.openxmlformats.org/officeDocument/2006/relationships/hyperlink" Target="mailto:erikaimbett@itm.edu.co" TargetMode="External"/><Relationship Id="rId108" Type="http://schemas.openxmlformats.org/officeDocument/2006/relationships/hyperlink" Target="mailto:erikaimbett@itm.edu.co" TargetMode="External"/><Relationship Id="rId315" Type="http://schemas.openxmlformats.org/officeDocument/2006/relationships/hyperlink" Target="mailto:valentinayepes96758@correo.itm.edu.co" TargetMode="External"/><Relationship Id="rId54" Type="http://schemas.openxmlformats.org/officeDocument/2006/relationships/hyperlink" Target="mailto:andrestorres@itm.edu.co" TargetMode="External"/><Relationship Id="rId96" Type="http://schemas.openxmlformats.org/officeDocument/2006/relationships/hyperlink" Target="mailto:Andrewusma214374@correo.itm.edu.co" TargetMode="External"/><Relationship Id="rId161" Type="http://schemas.openxmlformats.org/officeDocument/2006/relationships/hyperlink" Target="mailto:aagudelovalencia@gmail.com" TargetMode="External"/><Relationship Id="rId217" Type="http://schemas.openxmlformats.org/officeDocument/2006/relationships/hyperlink" Target="mailto:oscarcardozo@itm.edu.co" TargetMode="External"/><Relationship Id="rId259" Type="http://schemas.openxmlformats.org/officeDocument/2006/relationships/hyperlink" Target="mailto:jhoanyvalencia@itm.edu.co" TargetMode="External"/><Relationship Id="rId23" Type="http://schemas.openxmlformats.org/officeDocument/2006/relationships/hyperlink" Target="mailto:paulabotero@itm.edu.co" TargetMode="External"/><Relationship Id="rId119" Type="http://schemas.openxmlformats.org/officeDocument/2006/relationships/hyperlink" Target="mailto:edwinlopera@itm.edu.co" TargetMode="External"/><Relationship Id="rId270" Type="http://schemas.openxmlformats.org/officeDocument/2006/relationships/hyperlink" Target="mailto:BrahianGrajales263733@correo.itm.edu.co" TargetMode="External"/><Relationship Id="rId65" Type="http://schemas.openxmlformats.org/officeDocument/2006/relationships/hyperlink" Target="mailto:cristianmanco238084@correo.itm.edu.co" TargetMode="External"/><Relationship Id="rId130" Type="http://schemas.openxmlformats.org/officeDocument/2006/relationships/hyperlink" Target="mailto:gianniramos180998@correo.itm.edu.co" TargetMode="External"/><Relationship Id="rId172" Type="http://schemas.openxmlformats.org/officeDocument/2006/relationships/hyperlink" Target="mailto:erikagarcia@itm.-edu.co" TargetMode="External"/><Relationship Id="rId228" Type="http://schemas.openxmlformats.org/officeDocument/2006/relationships/hyperlink" Target="mailto:luisadiez@itm.edu.co" TargetMode="External"/><Relationship Id="rId281" Type="http://schemas.openxmlformats.org/officeDocument/2006/relationships/hyperlink" Target="mailto:jhonatanalexandermurillopolo@itm.edu.co" TargetMode="External"/><Relationship Id="rId34" Type="http://schemas.openxmlformats.org/officeDocument/2006/relationships/hyperlink" Target="mailto:jonathanbermudez@itm.edu.co" TargetMode="External"/><Relationship Id="rId55" Type="http://schemas.openxmlformats.org/officeDocument/2006/relationships/hyperlink" Target="mailto:lilianarestrepo@itm.edu.co" TargetMode="External"/><Relationship Id="rId76" Type="http://schemas.openxmlformats.org/officeDocument/2006/relationships/hyperlink" Target="mailto:luztrejos@itm.edu.co" TargetMode="External"/><Relationship Id="rId97" Type="http://schemas.openxmlformats.org/officeDocument/2006/relationships/hyperlink" Target="mailto:mariapaulamoralesvalencia@gmail.com" TargetMode="External"/><Relationship Id="rId120" Type="http://schemas.openxmlformats.org/officeDocument/2006/relationships/hyperlink" Target="mailto:angelamontoya247633@correo.itm.edu.co" TargetMode="External"/><Relationship Id="rId141" Type="http://schemas.openxmlformats.org/officeDocument/2006/relationships/hyperlink" Target="mailto:adrianamora@itm.edu.co" TargetMode="External"/><Relationship Id="rId7" Type="http://schemas.openxmlformats.org/officeDocument/2006/relationships/hyperlink" Target="mailto:erikagarcia@itm.-edu.co" TargetMode="External"/><Relationship Id="rId162" Type="http://schemas.openxmlformats.org/officeDocument/2006/relationships/hyperlink" Target="mailto:jhonhoyos305@gmail.com" TargetMode="External"/><Relationship Id="rId183" Type="http://schemas.openxmlformats.org/officeDocument/2006/relationships/hyperlink" Target="mailto:albertopiedrahita@itm.edu.co" TargetMode="External"/><Relationship Id="rId218" Type="http://schemas.openxmlformats.org/officeDocument/2006/relationships/hyperlink" Target="mailto:paulabotero@itm.edu.co" TargetMode="External"/><Relationship Id="rId239" Type="http://schemas.openxmlformats.org/officeDocument/2006/relationships/hyperlink" Target="mailto:erickreyes@itm.edu.co" TargetMode="External"/><Relationship Id="rId250" Type="http://schemas.openxmlformats.org/officeDocument/2006/relationships/hyperlink" Target="mailto:juansoto@itm.edu.co" TargetMode="External"/><Relationship Id="rId271" Type="http://schemas.openxmlformats.org/officeDocument/2006/relationships/hyperlink" Target="mailto:246637@correo.itm.edu.co" TargetMode="External"/><Relationship Id="rId292" Type="http://schemas.openxmlformats.org/officeDocument/2006/relationships/hyperlink" Target="mailto:mariacastro133667@correo.itm.edu.co" TargetMode="External"/><Relationship Id="rId306" Type="http://schemas.openxmlformats.org/officeDocument/2006/relationships/hyperlink" Target="mailto:manuelmoreno259164@correo.itm.edu.co" TargetMode="External"/><Relationship Id="rId24" Type="http://schemas.openxmlformats.org/officeDocument/2006/relationships/hyperlink" Target="mailto:mariavasquez@itm.edu.co" TargetMode="External"/><Relationship Id="rId45" Type="http://schemas.openxmlformats.org/officeDocument/2006/relationships/hyperlink" Target="mailto:mariamejia@itm.edu.co" TargetMode="External"/><Relationship Id="rId66" Type="http://schemas.openxmlformats.org/officeDocument/2006/relationships/hyperlink" Target="mailto:paulabotero@itm.edu.co" TargetMode="External"/><Relationship Id="rId87" Type="http://schemas.openxmlformats.org/officeDocument/2006/relationships/hyperlink" Target="mailto:cristiancorrea@itm.edu.co" TargetMode="External"/><Relationship Id="rId110" Type="http://schemas.openxmlformats.org/officeDocument/2006/relationships/hyperlink" Target="mailto:nelsonandresangulo@gmail.com" TargetMode="External"/><Relationship Id="rId131" Type="http://schemas.openxmlformats.org/officeDocument/2006/relationships/hyperlink" Target="mailto:santiagovalencia213406@correo.itm.edu.co" TargetMode="External"/><Relationship Id="rId152" Type="http://schemas.openxmlformats.org/officeDocument/2006/relationships/hyperlink" Target="mailto:lauraroman271216@correo.itm.edu.co" TargetMode="External"/><Relationship Id="rId173" Type="http://schemas.openxmlformats.org/officeDocument/2006/relationships/hyperlink" Target="mailto:juanbotero@itm.edu.co" TargetMode="External"/><Relationship Id="rId194" Type="http://schemas.openxmlformats.org/officeDocument/2006/relationships/hyperlink" Target="mailto:mariallano204766@correo.itm.edu.co" TargetMode="External"/><Relationship Id="rId208" Type="http://schemas.openxmlformats.org/officeDocument/2006/relationships/hyperlink" Target="mailto:katemgu@gmail.com" TargetMode="External"/><Relationship Id="rId229" Type="http://schemas.openxmlformats.org/officeDocument/2006/relationships/hyperlink" Target="mailto:julioserna@itm.edu.co" TargetMode="External"/><Relationship Id="rId240" Type="http://schemas.openxmlformats.org/officeDocument/2006/relationships/hyperlink" Target="mailto:KARLAALVAREZ@ITM.EDU.CO" TargetMode="External"/><Relationship Id="rId261" Type="http://schemas.openxmlformats.org/officeDocument/2006/relationships/hyperlink" Target="mailto:victorruiz@itm.edu.co" TargetMode="External"/><Relationship Id="rId14" Type="http://schemas.openxmlformats.org/officeDocument/2006/relationships/hyperlink" Target="mailto:mariaalzate@itm.edu.co" TargetMode="External"/><Relationship Id="rId35" Type="http://schemas.openxmlformats.org/officeDocument/2006/relationships/hyperlink" Target="mailto:carlostoro@itm.edu.co" TargetMode="External"/><Relationship Id="rId56" Type="http://schemas.openxmlformats.org/officeDocument/2006/relationships/hyperlink" Target="mailto:juanmoreno@itm.edu.co" TargetMode="External"/><Relationship Id="rId77" Type="http://schemas.openxmlformats.org/officeDocument/2006/relationships/hyperlink" Target="mailto:karencacua@itm.edu.co" TargetMode="External"/><Relationship Id="rId100" Type="http://schemas.openxmlformats.org/officeDocument/2006/relationships/hyperlink" Target="mailto:elianazapata13@hotmail.com" TargetMode="External"/><Relationship Id="rId282" Type="http://schemas.openxmlformats.org/officeDocument/2006/relationships/hyperlink" Target="mailto:alvarocarmonazapata@itm.edu.se" TargetMode="External"/><Relationship Id="rId317" Type="http://schemas.openxmlformats.org/officeDocument/2006/relationships/hyperlink" Target="mailto:yeisonmorales218863@correo.itm.edu.co" TargetMode="External"/><Relationship Id="rId8" Type="http://schemas.openxmlformats.org/officeDocument/2006/relationships/hyperlink" Target="mailto:jorgebrand@itm.edu.co" TargetMode="External"/><Relationship Id="rId98" Type="http://schemas.openxmlformats.org/officeDocument/2006/relationships/hyperlink" Target="mailto:Camiloruiz188751@correo.itm.edu.co" TargetMode="External"/><Relationship Id="rId121" Type="http://schemas.openxmlformats.org/officeDocument/2006/relationships/hyperlink" Target="mailto:juansanta@itm.edu.co" TargetMode="External"/><Relationship Id="rId142" Type="http://schemas.openxmlformats.org/officeDocument/2006/relationships/hyperlink" Target="mailto:juanpaniagua@itm.edu.co" TargetMode="External"/><Relationship Id="rId163" Type="http://schemas.openxmlformats.org/officeDocument/2006/relationships/hyperlink" Target="mailto:cristianalzate224500@correo.itm.edu.co" TargetMode="External"/><Relationship Id="rId184" Type="http://schemas.openxmlformats.org/officeDocument/2006/relationships/hyperlink" Target="mailto:andresgiraldo@itm.edu.co" TargetMode="External"/><Relationship Id="rId219" Type="http://schemas.openxmlformats.org/officeDocument/2006/relationships/hyperlink" Target="mailto:beatrizacosta@itm.edu.co" TargetMode="External"/><Relationship Id="rId230" Type="http://schemas.openxmlformats.org/officeDocument/2006/relationships/hyperlink" Target="mailto:estebangutierrez@itm.edu.co" TargetMode="External"/><Relationship Id="rId251" Type="http://schemas.openxmlformats.org/officeDocument/2006/relationships/hyperlink" Target="mailto:paulabotero@itm.edu.co" TargetMode="External"/><Relationship Id="rId25" Type="http://schemas.openxmlformats.org/officeDocument/2006/relationships/hyperlink" Target="mailto:erikagarcia@itm.-edu.co" TargetMode="External"/><Relationship Id="rId46" Type="http://schemas.openxmlformats.org/officeDocument/2006/relationships/hyperlink" Target="mailto:carlosbarrera@itm.edu.co" TargetMode="External"/><Relationship Id="rId67" Type="http://schemas.openxmlformats.org/officeDocument/2006/relationships/hyperlink" Target="mailto:elizabethospina251455@correo.itm.edu.co" TargetMode="External"/><Relationship Id="rId272" Type="http://schemas.openxmlformats.org/officeDocument/2006/relationships/hyperlink" Target="mailto:juanmartinez23959@correo.itm.edu.co" TargetMode="External"/><Relationship Id="rId293" Type="http://schemas.openxmlformats.org/officeDocument/2006/relationships/hyperlink" Target="mailto:fraybetancur@gmail.com" TargetMode="External"/><Relationship Id="rId307" Type="http://schemas.openxmlformats.org/officeDocument/2006/relationships/hyperlink" Target="mailto:jislabedtcarrasquilla@itm.edu.co" TargetMode="External"/><Relationship Id="rId88" Type="http://schemas.openxmlformats.org/officeDocument/2006/relationships/hyperlink" Target="mailto:carlostoro@itm.edu.co" TargetMode="External"/><Relationship Id="rId111" Type="http://schemas.openxmlformats.org/officeDocument/2006/relationships/hyperlink" Target="mailto:edwinjimenez@itm.edu.co" TargetMode="External"/><Relationship Id="rId132" Type="http://schemas.openxmlformats.org/officeDocument/2006/relationships/hyperlink" Target="mailto:mariamejia167947@correo.itm.edu.co" TargetMode="External"/><Relationship Id="rId153" Type="http://schemas.openxmlformats.org/officeDocument/2006/relationships/hyperlink" Target="mailto:francobr991@gmail.com" TargetMode="External"/><Relationship Id="rId174" Type="http://schemas.openxmlformats.org/officeDocument/2006/relationships/hyperlink" Target="mailto:erikagarcia@itm.-edu.co" TargetMode="External"/><Relationship Id="rId195" Type="http://schemas.openxmlformats.org/officeDocument/2006/relationships/hyperlink" Target="mailto:luisacevedo201345@correo.itm.edu.co" TargetMode="External"/><Relationship Id="rId209" Type="http://schemas.openxmlformats.org/officeDocument/2006/relationships/hyperlink" Target="mailto:claudiaquijano223274@correo.itm.edu.co" TargetMode="External"/><Relationship Id="rId220" Type="http://schemas.openxmlformats.org/officeDocument/2006/relationships/hyperlink" Target="mailto:estebangutierrez@itm.edu.co" TargetMode="External"/><Relationship Id="rId241" Type="http://schemas.openxmlformats.org/officeDocument/2006/relationships/hyperlink" Target="mailto:JORGEPEMBERTHY@ITM.EDU.CO" TargetMode="External"/><Relationship Id="rId15" Type="http://schemas.openxmlformats.org/officeDocument/2006/relationships/hyperlink" Target="mailto:jeronimoperez@itm.edu.co" TargetMode="External"/><Relationship Id="rId36" Type="http://schemas.openxmlformats.org/officeDocument/2006/relationships/hyperlink" Target="mailto:eduardrodriguez@itm.edu.co" TargetMode="External"/><Relationship Id="rId57" Type="http://schemas.openxmlformats.org/officeDocument/2006/relationships/hyperlink" Target="mailto:camilorivera@itm.edu.co" TargetMode="External"/><Relationship Id="rId262" Type="http://schemas.openxmlformats.org/officeDocument/2006/relationships/hyperlink" Target="mailto:andres980612@gmail.com" TargetMode="External"/><Relationship Id="rId283" Type="http://schemas.openxmlformats.org/officeDocument/2006/relationships/hyperlink" Target="mailto:andresfeliperam&#237;rezagudelo@itm.edu.se" TargetMode="External"/><Relationship Id="rId318" Type="http://schemas.openxmlformats.org/officeDocument/2006/relationships/hyperlink" Target="mailto:juanhernadez282742@correo.itm.edu.co;juan.henrnandezvalencia@gmail.com" TargetMode="External"/><Relationship Id="rId78" Type="http://schemas.openxmlformats.org/officeDocument/2006/relationships/hyperlink" Target="mailto:olgaruiz@itm.edu.co" TargetMode="External"/><Relationship Id="rId99" Type="http://schemas.openxmlformats.org/officeDocument/2006/relationships/hyperlink" Target="mailto:sebashiguita94@hotmail.com&#160;&#160;" TargetMode="External"/><Relationship Id="rId101" Type="http://schemas.openxmlformats.org/officeDocument/2006/relationships/hyperlink" Target="mailto:christian.alvarado@udea.edu.co" TargetMode="External"/><Relationship Id="rId122" Type="http://schemas.openxmlformats.org/officeDocument/2006/relationships/hyperlink" Target="mailto:juansanta@itm.edu.co" TargetMode="External"/><Relationship Id="rId143" Type="http://schemas.openxmlformats.org/officeDocument/2006/relationships/hyperlink" Target="mailto:juanvillada@itm.edu.co" TargetMode="External"/><Relationship Id="rId164" Type="http://schemas.openxmlformats.org/officeDocument/2006/relationships/hyperlink" Target="mailto:yonathan1403@gmail.com" TargetMode="External"/><Relationship Id="rId185" Type="http://schemas.openxmlformats.org/officeDocument/2006/relationships/hyperlink" Target="mailto:davidhernandez214675@correo.itm.edu.co" TargetMode="External"/><Relationship Id="rId9" Type="http://schemas.openxmlformats.org/officeDocument/2006/relationships/hyperlink" Target="mailto:carlostoro@itm.edu.co" TargetMode="External"/><Relationship Id="rId210" Type="http://schemas.openxmlformats.org/officeDocument/2006/relationships/hyperlink" Target="mailto:uancamilo372cp@live.com" TargetMode="External"/><Relationship Id="rId26" Type="http://schemas.openxmlformats.org/officeDocument/2006/relationships/hyperlink" Target="mailto:mariavega@itm.edu.co" TargetMode="External"/><Relationship Id="rId231" Type="http://schemas.openxmlformats.org/officeDocument/2006/relationships/hyperlink" Target="mailto:juansans@itm.edu.co" TargetMode="External"/><Relationship Id="rId252" Type="http://schemas.openxmlformats.org/officeDocument/2006/relationships/hyperlink" Target="mailto:gloriadiaz@itm.edu.co" TargetMode="External"/><Relationship Id="rId273" Type="http://schemas.openxmlformats.org/officeDocument/2006/relationships/hyperlink" Target="mailto:carlosorrego272853@correo.itm.edu.co" TargetMode="External"/><Relationship Id="rId294" Type="http://schemas.openxmlformats.org/officeDocument/2006/relationships/hyperlink" Target="mailto:Sergio32491999@gmail.com" TargetMode="External"/><Relationship Id="rId308" Type="http://schemas.openxmlformats.org/officeDocument/2006/relationships/hyperlink" Target="mailto:omargutierrez@itm.edu.co" TargetMode="External"/><Relationship Id="rId47" Type="http://schemas.openxmlformats.org/officeDocument/2006/relationships/hyperlink" Target="mailto:jaimecano@itm.edu.co" TargetMode="External"/><Relationship Id="rId68" Type="http://schemas.openxmlformats.org/officeDocument/2006/relationships/hyperlink" Target="mailto:linaalvarez@itm.edu.co" TargetMode="External"/><Relationship Id="rId89" Type="http://schemas.openxmlformats.org/officeDocument/2006/relationships/hyperlink" Target="mailto:olgaruiz@itm.edu.co" TargetMode="External"/><Relationship Id="rId112" Type="http://schemas.openxmlformats.org/officeDocument/2006/relationships/hyperlink" Target="mailto:mateodelgallego@gmail.com" TargetMode="External"/><Relationship Id="rId133" Type="http://schemas.openxmlformats.org/officeDocument/2006/relationships/hyperlink" Target="mailto:paulabotero@itm.edu.co" TargetMode="External"/><Relationship Id="rId154" Type="http://schemas.openxmlformats.org/officeDocument/2006/relationships/hyperlink" Target="mailto:valentinayepes96758@correo.itm.edu.co" TargetMode="External"/><Relationship Id="rId175" Type="http://schemas.openxmlformats.org/officeDocument/2006/relationships/hyperlink" Target="mailto:paulabotero@itm.edu.co" TargetMode="External"/><Relationship Id="rId196" Type="http://schemas.openxmlformats.org/officeDocument/2006/relationships/hyperlink" Target="mailto:mariaalvarez209364@correo.itm.edu.co" TargetMode="External"/><Relationship Id="rId200" Type="http://schemas.openxmlformats.org/officeDocument/2006/relationships/hyperlink" Target="mailto:alejandrosilva@itm.edu.co" TargetMode="External"/><Relationship Id="rId16" Type="http://schemas.openxmlformats.org/officeDocument/2006/relationships/hyperlink" Target="mailto:JUANPARRA@ITM.EDU.CO" TargetMode="External"/><Relationship Id="rId221" Type="http://schemas.openxmlformats.org/officeDocument/2006/relationships/hyperlink" Target="mailto:juancorrea@itm.edu.co" TargetMode="External"/><Relationship Id="rId242" Type="http://schemas.openxmlformats.org/officeDocument/2006/relationships/hyperlink" Target="mailto:silviajimenez@itm.edu.co" TargetMode="External"/><Relationship Id="rId263" Type="http://schemas.openxmlformats.org/officeDocument/2006/relationships/hyperlink" Target="mailto:dianagonzalez225028@correo.itm.edu.co" TargetMode="External"/><Relationship Id="rId284" Type="http://schemas.openxmlformats.org/officeDocument/2006/relationships/hyperlink" Target="mailto:juandiegorestrepoagudelo@itm.edu.se" TargetMode="External"/><Relationship Id="rId319" Type="http://schemas.openxmlformats.org/officeDocument/2006/relationships/hyperlink" Target="mailto:monicamejia2111@gmail.com" TargetMode="External"/><Relationship Id="rId37" Type="http://schemas.openxmlformats.org/officeDocument/2006/relationships/hyperlink" Target="mailto:raulvargas@itm.edu.co" TargetMode="External"/><Relationship Id="rId58" Type="http://schemas.openxmlformats.org/officeDocument/2006/relationships/hyperlink" Target="mailto:diegomolina97685@correo.itm.edu.co" TargetMode="External"/><Relationship Id="rId79" Type="http://schemas.openxmlformats.org/officeDocument/2006/relationships/hyperlink" Target="mailto:soniamoreno3990@correo.itm.edu.co" TargetMode="External"/><Relationship Id="rId102" Type="http://schemas.openxmlformats.org/officeDocument/2006/relationships/hyperlink" Target="mailto:estefaniapalacio266210@correo.itm.edu.co" TargetMode="External"/><Relationship Id="rId123" Type="http://schemas.openxmlformats.org/officeDocument/2006/relationships/hyperlink" Target="mailto:juansanta@itm.edu.co" TargetMode="External"/><Relationship Id="rId144" Type="http://schemas.openxmlformats.org/officeDocument/2006/relationships/hyperlink" Target="mailto:jorgepemberthy@itm.edu.co" TargetMode="External"/><Relationship Id="rId90" Type="http://schemas.openxmlformats.org/officeDocument/2006/relationships/hyperlink" Target="mailto:olgaruiz@itm.edu.co" TargetMode="External"/><Relationship Id="rId165" Type="http://schemas.openxmlformats.org/officeDocument/2006/relationships/hyperlink" Target="mailto:jhomarin8@hotmail.com" TargetMode="External"/><Relationship Id="rId186" Type="http://schemas.openxmlformats.org/officeDocument/2006/relationships/hyperlink" Target="mailto:santiagofranco1226@gmail.com" TargetMode="External"/><Relationship Id="rId211" Type="http://schemas.openxmlformats.org/officeDocument/2006/relationships/hyperlink" Target="mailto:benjaminhuertas240124@correo.itm.edu.co" TargetMode="External"/><Relationship Id="rId232" Type="http://schemas.openxmlformats.org/officeDocument/2006/relationships/hyperlink" Target="mailto:germanalvarez@itm.edu.co" TargetMode="External"/><Relationship Id="rId253" Type="http://schemas.openxmlformats.org/officeDocument/2006/relationships/hyperlink" Target="mailto:edilsondelgado@itm.edu.co" TargetMode="External"/><Relationship Id="rId274" Type="http://schemas.openxmlformats.org/officeDocument/2006/relationships/hyperlink" Target="mailto:JohanaSalda&#241;a231384@correo.itm.edu.co" TargetMode="External"/><Relationship Id="rId295" Type="http://schemas.openxmlformats.org/officeDocument/2006/relationships/hyperlink" Target="mailto:veronicaherrera239462@correo.itm.edu.co" TargetMode="External"/><Relationship Id="rId309" Type="http://schemas.openxmlformats.org/officeDocument/2006/relationships/hyperlink" Target="mailto:gonzalonarvaez@itm.edu.co" TargetMode="External"/><Relationship Id="rId27" Type="http://schemas.openxmlformats.org/officeDocument/2006/relationships/hyperlink" Target="mailto:mariavega@itm.edu.co" TargetMode="External"/><Relationship Id="rId48" Type="http://schemas.openxmlformats.org/officeDocument/2006/relationships/hyperlink" Target="mailto:silviajimenez@itm.edu.co" TargetMode="External"/><Relationship Id="rId69" Type="http://schemas.openxmlformats.org/officeDocument/2006/relationships/hyperlink" Target="mailto:leonelvelasquez@itm.edu.co" TargetMode="External"/><Relationship Id="rId113" Type="http://schemas.openxmlformats.org/officeDocument/2006/relationships/hyperlink" Target="mailto:anthonygallego250102@correo.itm.edu.co" TargetMode="External"/><Relationship Id="rId134" Type="http://schemas.openxmlformats.org/officeDocument/2006/relationships/hyperlink" Target="mailto:carlostoro@itm.edu.co" TargetMode="External"/><Relationship Id="rId320" Type="http://schemas.openxmlformats.org/officeDocument/2006/relationships/hyperlink" Target="mailto:yamileareiza107227@correo.itm.edu.co" TargetMode="External"/><Relationship Id="rId80" Type="http://schemas.openxmlformats.org/officeDocument/2006/relationships/hyperlink" Target="mailto:nelcysuarez@itm.edu.co" TargetMode="External"/><Relationship Id="rId155" Type="http://schemas.openxmlformats.org/officeDocument/2006/relationships/hyperlink" Target="mailto:isabotero15@gmail.com" TargetMode="External"/><Relationship Id="rId176" Type="http://schemas.openxmlformats.org/officeDocument/2006/relationships/hyperlink" Target="mailto:mariavegad@itm.edu.co" TargetMode="External"/><Relationship Id="rId197" Type="http://schemas.openxmlformats.org/officeDocument/2006/relationships/hyperlink" Target="mailto:josecadavid@itm.edu.co" TargetMode="External"/><Relationship Id="rId201" Type="http://schemas.openxmlformats.org/officeDocument/2006/relationships/hyperlink" Target="mailto:juanmoreno@itm.edu.co" TargetMode="External"/><Relationship Id="rId222" Type="http://schemas.openxmlformats.org/officeDocument/2006/relationships/hyperlink" Target="mailto:josecadavid@itm.edu.co" TargetMode="External"/><Relationship Id="rId243" Type="http://schemas.openxmlformats.org/officeDocument/2006/relationships/hyperlink" Target="mailto:nelcysuarez@itm.edu.co" TargetMode="External"/><Relationship Id="rId264" Type="http://schemas.openxmlformats.org/officeDocument/2006/relationships/hyperlink" Target="mailto:nelsontobon220530@correo.itm.edu.co" TargetMode="External"/><Relationship Id="rId285" Type="http://schemas.openxmlformats.org/officeDocument/2006/relationships/hyperlink" Target="mailto:vanessagarciapineda@itm.edu.te" TargetMode="External"/><Relationship Id="rId17" Type="http://schemas.openxmlformats.org/officeDocument/2006/relationships/hyperlink" Target="mailto:nataliamontoya@itm.edu.co" TargetMode="External"/><Relationship Id="rId38" Type="http://schemas.openxmlformats.org/officeDocument/2006/relationships/hyperlink" Target="mailto:jaimerestrepo@itm.edu.co" TargetMode="External"/><Relationship Id="rId59" Type="http://schemas.openxmlformats.org/officeDocument/2006/relationships/hyperlink" Target="mailto:luiscastro@itm.eud.co" TargetMode="External"/><Relationship Id="rId103" Type="http://schemas.openxmlformats.org/officeDocument/2006/relationships/hyperlink" Target="mailto:dianagonzalez225028@correo.itm.edu.co" TargetMode="External"/><Relationship Id="rId124" Type="http://schemas.openxmlformats.org/officeDocument/2006/relationships/hyperlink" Target="mailto:camilovalencia@itm.edu.co" TargetMode="External"/><Relationship Id="rId310" Type="http://schemas.openxmlformats.org/officeDocument/2006/relationships/hyperlink" Target="mailto:jhonperez@itm.edu.co" TargetMode="External"/><Relationship Id="rId70" Type="http://schemas.openxmlformats.org/officeDocument/2006/relationships/hyperlink" Target="mailto:eduardrodriguez@itm.edu.co" TargetMode="External"/><Relationship Id="rId91" Type="http://schemas.openxmlformats.org/officeDocument/2006/relationships/hyperlink" Target="mailto:juanjaramillo@itm.edu.co" TargetMode="External"/><Relationship Id="rId145" Type="http://schemas.openxmlformats.org/officeDocument/2006/relationships/hyperlink" Target="mailto:jorgepemberthy@itm.edu.co" TargetMode="External"/><Relationship Id="rId166" Type="http://schemas.openxmlformats.org/officeDocument/2006/relationships/hyperlink" Target="mailto:josesierra205744@correo.itm.edu.co" TargetMode="External"/><Relationship Id="rId187" Type="http://schemas.openxmlformats.org/officeDocument/2006/relationships/hyperlink" Target="mailto:julio-jimmy@hotmail.com" TargetMode="External"/><Relationship Id="rId1" Type="http://schemas.openxmlformats.org/officeDocument/2006/relationships/hyperlink" Target="mailto:franciscogiaraldo@itm.edu.co" TargetMode="External"/><Relationship Id="rId212" Type="http://schemas.openxmlformats.org/officeDocument/2006/relationships/hyperlink" Target="mailto:assilemrabilov@gmail.com" TargetMode="External"/><Relationship Id="rId233" Type="http://schemas.openxmlformats.org/officeDocument/2006/relationships/hyperlink" Target="mailto:juanmoreno@itm.edu.co" TargetMode="External"/><Relationship Id="rId254" Type="http://schemas.openxmlformats.org/officeDocument/2006/relationships/hyperlink" Target="mailto:jorgeaubad@itm.edu.co" TargetMode="External"/><Relationship Id="rId28" Type="http://schemas.openxmlformats.org/officeDocument/2006/relationships/hyperlink" Target="mailto:eduardrodriguez@itm.edu.co" TargetMode="External"/><Relationship Id="rId49" Type="http://schemas.openxmlformats.org/officeDocument/2006/relationships/hyperlink" Target="mailto:claudiaruiz@itm.edu.co" TargetMode="External"/><Relationship Id="rId114" Type="http://schemas.openxmlformats.org/officeDocument/2006/relationships/hyperlink" Target="mailto:diegohincapie@itm.edu.co" TargetMode="External"/><Relationship Id="rId275" Type="http://schemas.openxmlformats.org/officeDocument/2006/relationships/hyperlink" Target="mailto:alejandratorres236407@correo.itm.edu.co" TargetMode="External"/><Relationship Id="rId296" Type="http://schemas.openxmlformats.org/officeDocument/2006/relationships/hyperlink" Target="mailto:kevinhenao220566@correo.itm.edu.co" TargetMode="External"/><Relationship Id="rId300" Type="http://schemas.openxmlformats.org/officeDocument/2006/relationships/hyperlink" Target="mailto:felitope1@gmail.com" TargetMode="External"/><Relationship Id="rId60" Type="http://schemas.openxmlformats.org/officeDocument/2006/relationships/hyperlink" Target="mailto:mariagalvez177799@correo.itm.edu.co" TargetMode="External"/><Relationship Id="rId81" Type="http://schemas.openxmlformats.org/officeDocument/2006/relationships/hyperlink" Target="mailto:luisjaramillo@imt.edu.do" TargetMode="External"/><Relationship Id="rId135" Type="http://schemas.openxmlformats.org/officeDocument/2006/relationships/hyperlink" Target="mailto:gloriadiaz@itm.edu.co" TargetMode="External"/><Relationship Id="rId156" Type="http://schemas.openxmlformats.org/officeDocument/2006/relationships/hyperlink" Target="mailto:cindyosorio244353@correo.itm.edu.co" TargetMode="External"/><Relationship Id="rId177" Type="http://schemas.openxmlformats.org/officeDocument/2006/relationships/hyperlink" Target="mailto:olgaruiz@itm.edu.co" TargetMode="External"/><Relationship Id="rId198" Type="http://schemas.openxmlformats.org/officeDocument/2006/relationships/hyperlink" Target="mailto:andres128074@gmail.com" TargetMode="External"/><Relationship Id="rId321" Type="http://schemas.openxmlformats.org/officeDocument/2006/relationships/hyperlink" Target="mailto:mariagutierrez224068@correo.itm.edu.co" TargetMode="External"/><Relationship Id="rId202" Type="http://schemas.openxmlformats.org/officeDocument/2006/relationships/hyperlink" Target="mailto:gloriadiaz@itm.edu.co" TargetMode="External"/><Relationship Id="rId223" Type="http://schemas.openxmlformats.org/officeDocument/2006/relationships/hyperlink" Target="mailto:alvaromonterroza@itm.edu.co" TargetMode="External"/><Relationship Id="rId244" Type="http://schemas.openxmlformats.org/officeDocument/2006/relationships/hyperlink" Target="mailto:rubymunera@itm.edu.co" TargetMode="External"/><Relationship Id="rId18" Type="http://schemas.openxmlformats.org/officeDocument/2006/relationships/hyperlink" Target="mailto:juansoto@itm.edu.co" TargetMode="External"/><Relationship Id="rId39" Type="http://schemas.openxmlformats.org/officeDocument/2006/relationships/hyperlink" Target="mailto:leonardoduque@itm.edu.co" TargetMode="External"/><Relationship Id="rId265" Type="http://schemas.openxmlformats.org/officeDocument/2006/relationships/hyperlink" Target="mailto:diegopenagos230276@correo.itm.edu.co" TargetMode="External"/><Relationship Id="rId286" Type="http://schemas.openxmlformats.org/officeDocument/2006/relationships/hyperlink" Target="mailto:mariacamilamesarodriguez@itm.edu.de" TargetMode="External"/><Relationship Id="rId50" Type="http://schemas.openxmlformats.org/officeDocument/2006/relationships/hyperlink" Target="mailto:diegolopez@itm.edu.co" TargetMode="External"/><Relationship Id="rId104" Type="http://schemas.openxmlformats.org/officeDocument/2006/relationships/hyperlink" Target="mailto:nelsontobon220530@correo.itm.edu.co" TargetMode="External"/><Relationship Id="rId125" Type="http://schemas.openxmlformats.org/officeDocument/2006/relationships/hyperlink" Target="mailto:juansanchez@itm.edu.co" TargetMode="External"/><Relationship Id="rId146" Type="http://schemas.openxmlformats.org/officeDocument/2006/relationships/hyperlink" Target="mailto:jorgeaubad@itm.edu.co" TargetMode="External"/><Relationship Id="rId167" Type="http://schemas.openxmlformats.org/officeDocument/2006/relationships/hyperlink" Target="mailto:mariavelop@gmail.com" TargetMode="External"/><Relationship Id="rId188" Type="http://schemas.openxmlformats.org/officeDocument/2006/relationships/hyperlink" Target="mailto:atelipeberno90@gmail%20corn" TargetMode="External"/><Relationship Id="rId311" Type="http://schemas.openxmlformats.org/officeDocument/2006/relationships/hyperlink" Target="mailto:jheisonperez239463@correo.itm.edu.co" TargetMode="External"/><Relationship Id="rId71" Type="http://schemas.openxmlformats.org/officeDocument/2006/relationships/hyperlink" Target="mailto:jaimecano@itm.edu.co" TargetMode="External"/><Relationship Id="rId92" Type="http://schemas.openxmlformats.org/officeDocument/2006/relationships/hyperlink" Target="mailto:juliocasas@itm.edu.co" TargetMode="External"/><Relationship Id="rId213" Type="http://schemas.openxmlformats.org/officeDocument/2006/relationships/hyperlink" Target="mailto:luzgomez240290@correo.itm.edu.co" TargetMode="External"/><Relationship Id="rId234" Type="http://schemas.openxmlformats.org/officeDocument/2006/relationships/hyperlink" Target="mailto:giovanniramirez@itm.edu.co" TargetMode="External"/><Relationship Id="rId2" Type="http://schemas.openxmlformats.org/officeDocument/2006/relationships/hyperlink" Target="mailto:jorgeoquendo@itm.edu.co" TargetMode="External"/><Relationship Id="rId29" Type="http://schemas.openxmlformats.org/officeDocument/2006/relationships/hyperlink" Target="mailto:carlostoro@itm.edu.co" TargetMode="External"/><Relationship Id="rId255" Type="http://schemas.openxmlformats.org/officeDocument/2006/relationships/hyperlink" Target="mailto:dianmetaute@itm.edu.co" TargetMode="External"/><Relationship Id="rId276" Type="http://schemas.openxmlformats.org/officeDocument/2006/relationships/hyperlink" Target="mailto:Erikatabare241677@corre.itm.edu.co" TargetMode="External"/><Relationship Id="rId297" Type="http://schemas.openxmlformats.org/officeDocument/2006/relationships/hyperlink" Target="mailto:stevengalvis221631@correo.itm.edu.co" TargetMode="External"/><Relationship Id="rId40" Type="http://schemas.openxmlformats.org/officeDocument/2006/relationships/hyperlink" Target="mailto:luisduque@itm.edu.co" TargetMode="External"/><Relationship Id="rId115" Type="http://schemas.openxmlformats.org/officeDocument/2006/relationships/hyperlink" Target="mailto:marianagarcia208826@correo.itm.edu.co" TargetMode="External"/><Relationship Id="rId136" Type="http://schemas.openxmlformats.org/officeDocument/2006/relationships/hyperlink" Target="mailto:hernanosorio@itm.edu.co" TargetMode="External"/><Relationship Id="rId157" Type="http://schemas.openxmlformats.org/officeDocument/2006/relationships/hyperlink" Target="mailto:mayraalzate191045@correo.itm.edu.co" TargetMode="External"/><Relationship Id="rId178" Type="http://schemas.openxmlformats.org/officeDocument/2006/relationships/hyperlink" Target="mailto:franciscogiaraldo@itm.edu.co" TargetMode="External"/><Relationship Id="rId301" Type="http://schemas.openxmlformats.org/officeDocument/2006/relationships/hyperlink" Target="mailto:alejandrobecerra162949@correo.edu.co" TargetMode="External"/><Relationship Id="rId61" Type="http://schemas.openxmlformats.org/officeDocument/2006/relationships/hyperlink" Target="mailto:mariaforonda252872@correo.itm.edu.co" TargetMode="External"/><Relationship Id="rId82" Type="http://schemas.openxmlformats.org/officeDocument/2006/relationships/hyperlink" Target="mailto:erikagarcia@itm.-edu.co" TargetMode="External"/><Relationship Id="rId199" Type="http://schemas.openxmlformats.org/officeDocument/2006/relationships/hyperlink" Target="mailto:luisduque@itm.edu.co" TargetMode="External"/><Relationship Id="rId203" Type="http://schemas.openxmlformats.org/officeDocument/2006/relationships/hyperlink" Target="mailto:simonvillegas@itm.edu.co" TargetMode="External"/><Relationship Id="rId19" Type="http://schemas.openxmlformats.org/officeDocument/2006/relationships/hyperlink" Target="mailto:carolinagonzalez@itm.edu.co" TargetMode="External"/><Relationship Id="rId224" Type="http://schemas.openxmlformats.org/officeDocument/2006/relationships/hyperlink" Target="mailto:mariavega@itm.edu.co" TargetMode="External"/><Relationship Id="rId245" Type="http://schemas.openxmlformats.org/officeDocument/2006/relationships/hyperlink" Target="mailto:andresramirez@itm.edu.co" TargetMode="External"/><Relationship Id="rId266" Type="http://schemas.openxmlformats.org/officeDocument/2006/relationships/hyperlink" Target="mailto:angieguevara220191@gmail.com" TargetMode="External"/><Relationship Id="rId287" Type="http://schemas.openxmlformats.org/officeDocument/2006/relationships/hyperlink" Target="mailto:ramoneliaszapataquintero@itm.edu.it" TargetMode="External"/><Relationship Id="rId30" Type="http://schemas.openxmlformats.org/officeDocument/2006/relationships/hyperlink" Target="mailto:dariohurtado@itm.edu.co" TargetMode="External"/><Relationship Id="rId105" Type="http://schemas.openxmlformats.org/officeDocument/2006/relationships/hyperlink" Target="mailto:edwinjimenez@itm.edu.co" TargetMode="External"/><Relationship Id="rId126" Type="http://schemas.openxmlformats.org/officeDocument/2006/relationships/hyperlink" Target="mailto:olgaruiz@itm.edu.co" TargetMode="External"/><Relationship Id="rId147" Type="http://schemas.openxmlformats.org/officeDocument/2006/relationships/hyperlink" Target="mailto:eduardganan@itm.edu.co" TargetMode="External"/><Relationship Id="rId168" Type="http://schemas.openxmlformats.org/officeDocument/2006/relationships/hyperlink" Target="mailto:lazaromesa@itm.edu.co" TargetMode="External"/><Relationship Id="rId312" Type="http://schemas.openxmlformats.org/officeDocument/2006/relationships/hyperlink" Target="mailto:jumunoza@gmail.com%3E" TargetMode="External"/><Relationship Id="rId51" Type="http://schemas.openxmlformats.org/officeDocument/2006/relationships/hyperlink" Target="mailto:juansoto@itm.edu.co" TargetMode="External"/><Relationship Id="rId72" Type="http://schemas.openxmlformats.org/officeDocument/2006/relationships/hyperlink" Target="mailto:carlostoro@itm.edu.co" TargetMode="External"/><Relationship Id="rId93" Type="http://schemas.openxmlformats.org/officeDocument/2006/relationships/hyperlink" Target="mailto:luism11232012@gmail.com" TargetMode="External"/><Relationship Id="rId189" Type="http://schemas.openxmlformats.org/officeDocument/2006/relationships/hyperlink" Target="mailto:fj-garciah@hotmail.com" TargetMode="External"/><Relationship Id="rId3" Type="http://schemas.openxmlformats.org/officeDocument/2006/relationships/hyperlink" Target="mailto:jonathanbermudez@itm.edu.co" TargetMode="External"/><Relationship Id="rId214" Type="http://schemas.openxmlformats.org/officeDocument/2006/relationships/hyperlink" Target="mailto:juansebastianorrego@gmail.com" TargetMode="External"/><Relationship Id="rId235" Type="http://schemas.openxmlformats.org/officeDocument/2006/relationships/hyperlink" Target="mailto:andresgiraldo@itm.edu.co" TargetMode="External"/><Relationship Id="rId256" Type="http://schemas.openxmlformats.org/officeDocument/2006/relationships/hyperlink" Target="mailto:Paolavillegas@itm.edu.co" TargetMode="External"/><Relationship Id="rId277" Type="http://schemas.openxmlformats.org/officeDocument/2006/relationships/hyperlink" Target="mailto:gloriagaleano@itm.edu.co" TargetMode="External"/><Relationship Id="rId298" Type="http://schemas.openxmlformats.org/officeDocument/2006/relationships/hyperlink" Target="mailto:mariamesa213951@correo.itm.edu.co" TargetMode="External"/><Relationship Id="rId116" Type="http://schemas.openxmlformats.org/officeDocument/2006/relationships/hyperlink" Target="mailto:lilyanajaramillo@itm.,edu.co" TargetMode="External"/><Relationship Id="rId137" Type="http://schemas.openxmlformats.org/officeDocument/2006/relationships/hyperlink" Target="mailto:erikagarcia@itm.-edu.co" TargetMode="External"/><Relationship Id="rId158" Type="http://schemas.openxmlformats.org/officeDocument/2006/relationships/hyperlink" Target="mailto:andreavelez151619@correo.itm.edu.co" TargetMode="External"/><Relationship Id="rId302" Type="http://schemas.openxmlformats.org/officeDocument/2006/relationships/hyperlink" Target="mailto:williambecerra163798@correo.itm.edu.co" TargetMode="External"/><Relationship Id="rId20" Type="http://schemas.openxmlformats.org/officeDocument/2006/relationships/hyperlink" Target="mailto:manuelaraigosa@itm.edu.co" TargetMode="External"/><Relationship Id="rId41" Type="http://schemas.openxmlformats.org/officeDocument/2006/relationships/hyperlink" Target="mailto:luisgrisales@itm.edu.co" TargetMode="External"/><Relationship Id="rId62" Type="http://schemas.openxmlformats.org/officeDocument/2006/relationships/hyperlink" Target="mailto:lauragil238326@correo.itm.edu.co" TargetMode="External"/><Relationship Id="rId83" Type="http://schemas.openxmlformats.org/officeDocument/2006/relationships/hyperlink" Target="mailto:diegogitierrez@itm.edu.co" TargetMode="External"/><Relationship Id="rId179" Type="http://schemas.openxmlformats.org/officeDocument/2006/relationships/hyperlink" Target="mailto:carlostoro@itm.edu.co" TargetMode="External"/><Relationship Id="rId190" Type="http://schemas.openxmlformats.org/officeDocument/2006/relationships/hyperlink" Target="mailto:danieladelgado236370@correo.itm.edu.co" TargetMode="External"/><Relationship Id="rId204" Type="http://schemas.openxmlformats.org/officeDocument/2006/relationships/hyperlink" Target="mailto:juansanta@itm.edu.co" TargetMode="External"/><Relationship Id="rId225" Type="http://schemas.openxmlformats.org/officeDocument/2006/relationships/hyperlink" Target="mailto:sebastianroldan@itm.edu.co" TargetMode="External"/><Relationship Id="rId246" Type="http://schemas.openxmlformats.org/officeDocument/2006/relationships/hyperlink" Target="mailto:bayronospina@itm.edu.co" TargetMode="External"/><Relationship Id="rId267" Type="http://schemas.openxmlformats.org/officeDocument/2006/relationships/hyperlink" Target="mailto:melissacuellar208847@correo.itm.edu.co" TargetMode="External"/><Relationship Id="rId288" Type="http://schemas.openxmlformats.org/officeDocument/2006/relationships/hyperlink" Target="mailto:alejandroechavarriam&#233;ndez@itm.edu.co" TargetMode="External"/><Relationship Id="rId106" Type="http://schemas.openxmlformats.org/officeDocument/2006/relationships/hyperlink" Target="mailto:yahahr@gmail.com" TargetMode="External"/><Relationship Id="rId127" Type="http://schemas.openxmlformats.org/officeDocument/2006/relationships/hyperlink" Target="mailto:martaarango@itm.edu.co" TargetMode="External"/><Relationship Id="rId313" Type="http://schemas.openxmlformats.org/officeDocument/2006/relationships/hyperlink" Target="mailto:danielagonzalez213527@correo.itm.edu.co" TargetMode="External"/><Relationship Id="rId10" Type="http://schemas.openxmlformats.org/officeDocument/2006/relationships/hyperlink" Target="mailto:diegogitierrez@itm.edu.co" TargetMode="External"/><Relationship Id="rId31" Type="http://schemas.openxmlformats.org/officeDocument/2006/relationships/hyperlink" Target="mailto:davidhernandez214675@correo.itm.edu.co" TargetMode="External"/><Relationship Id="rId52" Type="http://schemas.openxmlformats.org/officeDocument/2006/relationships/hyperlink" Target="mailto:carloscaballero@itm.edu.co" TargetMode="External"/><Relationship Id="rId73" Type="http://schemas.openxmlformats.org/officeDocument/2006/relationships/hyperlink" Target="mailto:eduardrodriguez@itm.edu.co" TargetMode="External"/><Relationship Id="rId94" Type="http://schemas.openxmlformats.org/officeDocument/2006/relationships/hyperlink" Target="mailto:luisabermudez244369@correo.itm.edu.co" TargetMode="External"/><Relationship Id="rId148" Type="http://schemas.openxmlformats.org/officeDocument/2006/relationships/hyperlink" Target="mailto:andresrua14318@correo.itm.edu.co" TargetMode="External"/><Relationship Id="rId169" Type="http://schemas.openxmlformats.org/officeDocument/2006/relationships/hyperlink" Target="mailto:andresramirez@itm.edu.co" TargetMode="External"/><Relationship Id="rId4" Type="http://schemas.openxmlformats.org/officeDocument/2006/relationships/hyperlink" Target="mailto:carlostoro@itm.edu.co" TargetMode="External"/><Relationship Id="rId180" Type="http://schemas.openxmlformats.org/officeDocument/2006/relationships/hyperlink" Target="mailto:pedroatencio@itm.edu.co" TargetMode="External"/><Relationship Id="rId215" Type="http://schemas.openxmlformats.org/officeDocument/2006/relationships/hyperlink" Target="mailto:andres128074@gmail.com" TargetMode="External"/><Relationship Id="rId236" Type="http://schemas.openxmlformats.org/officeDocument/2006/relationships/hyperlink" Target="mailto:vanesahernandez@itm.edi.co" TargetMode="External"/><Relationship Id="rId257" Type="http://schemas.openxmlformats.org/officeDocument/2006/relationships/hyperlink" Target="mailto:diegogonzalez@itm.edu.co" TargetMode="External"/><Relationship Id="rId278" Type="http://schemas.openxmlformats.org/officeDocument/2006/relationships/hyperlink" Target="mailto:carlosandr&#233;smerabanguero@itm.edu.co" TargetMode="External"/><Relationship Id="rId303" Type="http://schemas.openxmlformats.org/officeDocument/2006/relationships/hyperlink" Target="mailto:Pabloftorez205003@correo.itm.edu.co" TargetMode="External"/><Relationship Id="rId42" Type="http://schemas.openxmlformats.org/officeDocument/2006/relationships/hyperlink" Target="mailto:yolandaalvarez@itm.edu.co" TargetMode="External"/><Relationship Id="rId84" Type="http://schemas.openxmlformats.org/officeDocument/2006/relationships/hyperlink" Target="mailto:vivianadiaz@itm.edu.co" TargetMode="External"/><Relationship Id="rId138" Type="http://schemas.openxmlformats.org/officeDocument/2006/relationships/hyperlink" Target="mailto:oscarcardozo@itm.edu.co" TargetMode="External"/><Relationship Id="rId191" Type="http://schemas.openxmlformats.org/officeDocument/2006/relationships/hyperlink" Target="mailto:ammetauteh@gmail.com" TargetMode="External"/><Relationship Id="rId205" Type="http://schemas.openxmlformats.org/officeDocument/2006/relationships/hyperlink" Target="mailto:diegoguerrero@itm.edu.co" TargetMode="External"/><Relationship Id="rId247" Type="http://schemas.openxmlformats.org/officeDocument/2006/relationships/hyperlink" Target="mailto:JUANVILLADA@ITM.EDU.CO" TargetMode="External"/><Relationship Id="rId107" Type="http://schemas.openxmlformats.org/officeDocument/2006/relationships/hyperlink" Target="mailto:felitope1@gmail.com" TargetMode="External"/><Relationship Id="rId289" Type="http://schemas.openxmlformats.org/officeDocument/2006/relationships/hyperlink" Target="mailto:edisonandr&#233;szapataochoa@itm.edu.it" TargetMode="External"/><Relationship Id="rId11" Type="http://schemas.openxmlformats.org/officeDocument/2006/relationships/hyperlink" Target="mailto:jorgeherrera@itm.edu.co" TargetMode="External"/><Relationship Id="rId53" Type="http://schemas.openxmlformats.org/officeDocument/2006/relationships/hyperlink" Target="mailto:luislizon@itm.edu.co" TargetMode="External"/><Relationship Id="rId149" Type="http://schemas.openxmlformats.org/officeDocument/2006/relationships/hyperlink" Target="mailto:melissagaleano211701@itm.edu.co" TargetMode="External"/><Relationship Id="rId314" Type="http://schemas.openxmlformats.org/officeDocument/2006/relationships/hyperlink" Target="mailto:jhondariolopez@gmail.com" TargetMode="External"/><Relationship Id="rId95" Type="http://schemas.openxmlformats.org/officeDocument/2006/relationships/hyperlink" Target="mailto:Josesierra205744@correo.itm.edu.co" TargetMode="External"/><Relationship Id="rId160" Type="http://schemas.openxmlformats.org/officeDocument/2006/relationships/hyperlink" Target="mailto:soniamoreno@itm.edu.co" TargetMode="External"/><Relationship Id="rId216" Type="http://schemas.openxmlformats.org/officeDocument/2006/relationships/hyperlink" Target="mailto:laurahenao@itm.edu.co" TargetMode="External"/><Relationship Id="rId258" Type="http://schemas.openxmlformats.org/officeDocument/2006/relationships/hyperlink" Target="mailto:juanmurillo@itm.edu.co" TargetMode="External"/><Relationship Id="rId22" Type="http://schemas.openxmlformats.org/officeDocument/2006/relationships/hyperlink" Target="mailto:alejandramoncada@itm.edu.co" TargetMode="External"/><Relationship Id="rId64" Type="http://schemas.openxmlformats.org/officeDocument/2006/relationships/hyperlink" Target="mailto:manuelabuelvas249498@correo.itm.edu.co" TargetMode="External"/><Relationship Id="rId118" Type="http://schemas.openxmlformats.org/officeDocument/2006/relationships/hyperlink" Target="mailto:diegouribe@itm.edu.co" TargetMode="External"/><Relationship Id="rId171" Type="http://schemas.openxmlformats.org/officeDocument/2006/relationships/hyperlink" Target="mailto:franciscogiaraldo@itm.edu.co" TargetMode="External"/><Relationship Id="rId227" Type="http://schemas.openxmlformats.org/officeDocument/2006/relationships/hyperlink" Target="mailto:carlostoro@itm.edu.co" TargetMode="External"/><Relationship Id="rId269" Type="http://schemas.openxmlformats.org/officeDocument/2006/relationships/hyperlink" Target="mailto:danielacastillo252207@correo.itm.edu.co" TargetMode="External"/><Relationship Id="rId33" Type="http://schemas.openxmlformats.org/officeDocument/2006/relationships/hyperlink" Target="mailto:margaritapineda@itm.edu.co" TargetMode="External"/><Relationship Id="rId129" Type="http://schemas.openxmlformats.org/officeDocument/2006/relationships/hyperlink" Target="mailto:carlosbarrera@itm.edu.co" TargetMode="External"/><Relationship Id="rId280" Type="http://schemas.openxmlformats.org/officeDocument/2006/relationships/hyperlink" Target="mailto:isabelpiedrahita@itm.edu.pr" TargetMode="External"/><Relationship Id="rId75" Type="http://schemas.openxmlformats.org/officeDocument/2006/relationships/hyperlink" Target="mailto:juliocasas@itm.edu.co" TargetMode="External"/><Relationship Id="rId140" Type="http://schemas.openxmlformats.org/officeDocument/2006/relationships/hyperlink" Target="mailto:robinsonsanchez@itm.edu.co" TargetMode="External"/><Relationship Id="rId182" Type="http://schemas.openxmlformats.org/officeDocument/2006/relationships/hyperlink" Target="mailto:ivansalazar@itm.edu.co" TargetMode="External"/><Relationship Id="rId6" Type="http://schemas.openxmlformats.org/officeDocument/2006/relationships/hyperlink" Target="mailto:carlostoro@itm.edu.co" TargetMode="External"/><Relationship Id="rId238" Type="http://schemas.openxmlformats.org/officeDocument/2006/relationships/hyperlink" Target="mailto:juanjaamillo@itm.edu.co" TargetMode="External"/><Relationship Id="rId291" Type="http://schemas.openxmlformats.org/officeDocument/2006/relationships/hyperlink" Target="mailto:mariahenao205065@correo.itm.edu.co" TargetMode="External"/><Relationship Id="rId305" Type="http://schemas.openxmlformats.org/officeDocument/2006/relationships/hyperlink" Target="mailto:marcelamendez@itm.edu.co" TargetMode="External"/><Relationship Id="rId44" Type="http://schemas.openxmlformats.org/officeDocument/2006/relationships/hyperlink" Target="mailto:mariavega@itm.edu.co" TargetMode="External"/><Relationship Id="rId86" Type="http://schemas.openxmlformats.org/officeDocument/2006/relationships/hyperlink" Target="mailto:nataliamontoya@itm.edu.co" TargetMode="External"/><Relationship Id="rId151" Type="http://schemas.openxmlformats.org/officeDocument/2006/relationships/hyperlink" Target="mailto:marianarestrepo256115@correo.itm.edu.co" TargetMode="External"/><Relationship Id="rId193" Type="http://schemas.openxmlformats.org/officeDocument/2006/relationships/hyperlink" Target="mailto:lauragaviria@itm.edu.co" TargetMode="External"/><Relationship Id="rId207" Type="http://schemas.openxmlformats.org/officeDocument/2006/relationships/hyperlink" Target="mailto:juanpablo_toromejia@hotmail.com" TargetMode="External"/><Relationship Id="rId249" Type="http://schemas.openxmlformats.org/officeDocument/2006/relationships/hyperlink" Target="mailto:carlosgutierrez@itm.edu.co" TargetMode="External"/><Relationship Id="rId13" Type="http://schemas.openxmlformats.org/officeDocument/2006/relationships/hyperlink" Target="mailto:eduardrodriguez@itm.edu.co" TargetMode="External"/><Relationship Id="rId109" Type="http://schemas.openxmlformats.org/officeDocument/2006/relationships/hyperlink" Target="mailto:saraholguinalvarez@gmail.com" TargetMode="External"/><Relationship Id="rId260" Type="http://schemas.openxmlformats.org/officeDocument/2006/relationships/hyperlink" Target="mailto:jhoanyvalencia@itm.edu.co" TargetMode="External"/><Relationship Id="rId316" Type="http://schemas.openxmlformats.org/officeDocument/2006/relationships/hyperlink" Target="mailto:nataliaacevedo@itm.edu.co" TargetMode="Externa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3.xml.rels><?xml version="1.0" encoding="UTF-8" standalone="yes"?>
<Relationships xmlns="http://schemas.openxmlformats.org/package/2006/relationships"><Relationship Id="rId13" Type="http://schemas.openxmlformats.org/officeDocument/2006/relationships/hyperlink" Target="mailto:juanlondono258593@correo.itm.edu.co" TargetMode="External"/><Relationship Id="rId18" Type="http://schemas.openxmlformats.org/officeDocument/2006/relationships/hyperlink" Target="mailto:uancamilo372cp@live.com" TargetMode="External"/><Relationship Id="rId26" Type="http://schemas.openxmlformats.org/officeDocument/2006/relationships/hyperlink" Target="mailto:danielcardona@itm.edu.co" TargetMode="External"/><Relationship Id="rId39" Type="http://schemas.openxmlformats.org/officeDocument/2006/relationships/hyperlink" Target="mailto:norarestrepo@itm.edu.co" TargetMode="External"/><Relationship Id="rId21" Type="http://schemas.openxmlformats.org/officeDocument/2006/relationships/hyperlink" Target="mailto:juanjaramillo@itm.edu.co" TargetMode="External"/><Relationship Id="rId34" Type="http://schemas.openxmlformats.org/officeDocument/2006/relationships/hyperlink" Target="mailto:juanrendon@itm.edu.co" TargetMode="External"/><Relationship Id="rId42" Type="http://schemas.openxmlformats.org/officeDocument/2006/relationships/hyperlink" Target="mailto:alexandrasandoval@itm.edu.co" TargetMode="External"/><Relationship Id="rId47" Type="http://schemas.openxmlformats.org/officeDocument/2006/relationships/hyperlink" Target="mailto:paolaramirez@itm.edu.co" TargetMode="External"/><Relationship Id="rId50" Type="http://schemas.openxmlformats.org/officeDocument/2006/relationships/hyperlink" Target="mailto:yudiselyloaiza@itm.edu.co" TargetMode="External"/><Relationship Id="rId7" Type="http://schemas.openxmlformats.org/officeDocument/2006/relationships/hyperlink" Target="mailto:jorgemunera229977@correo.itm.edu.co" TargetMode="External"/><Relationship Id="rId2" Type="http://schemas.openxmlformats.org/officeDocument/2006/relationships/hyperlink" Target="mailto:jfsans@gmail.com" TargetMode="External"/><Relationship Id="rId16" Type="http://schemas.openxmlformats.org/officeDocument/2006/relationships/hyperlink" Target="mailto:katemgu@gmail.com" TargetMode="External"/><Relationship Id="rId29" Type="http://schemas.openxmlformats.org/officeDocument/2006/relationships/hyperlink" Target="mailto:carolinaramirez@itm.edu.co" TargetMode="External"/><Relationship Id="rId11" Type="http://schemas.openxmlformats.org/officeDocument/2006/relationships/hyperlink" Target="mailto:luisatoro251697@correo.itm.edu.co" TargetMode="External"/><Relationship Id="rId24" Type="http://schemas.openxmlformats.org/officeDocument/2006/relationships/hyperlink" Target="mailto:kevinvasquez224465@correo.itm.edu.co" TargetMode="External"/><Relationship Id="rId32" Type="http://schemas.openxmlformats.org/officeDocument/2006/relationships/hyperlink" Target="mailto:libiabaena@itm.edu.co" TargetMode="External"/><Relationship Id="rId37" Type="http://schemas.openxmlformats.org/officeDocument/2006/relationships/hyperlink" Target="mailto:victoriajaramillo@itm.edu.co" TargetMode="External"/><Relationship Id="rId40" Type="http://schemas.openxmlformats.org/officeDocument/2006/relationships/hyperlink" Target="mailto:linaalvarez@itm.edu.co" TargetMode="External"/><Relationship Id="rId45" Type="http://schemas.openxmlformats.org/officeDocument/2006/relationships/hyperlink" Target="mailto:linarestrepo@itm.edu.co" TargetMode="External"/><Relationship Id="rId5" Type="http://schemas.openxmlformats.org/officeDocument/2006/relationships/hyperlink" Target="mailto:eisenvalencia@hotmail.com" TargetMode="External"/><Relationship Id="rId15" Type="http://schemas.openxmlformats.org/officeDocument/2006/relationships/hyperlink" Target="mailto:juanpablo_toromejia@hotmail.com" TargetMode="External"/><Relationship Id="rId23" Type="http://schemas.openxmlformats.org/officeDocument/2006/relationships/hyperlink" Target="mailto:analopez276269@correo.itm.edu.co" TargetMode="External"/><Relationship Id="rId28" Type="http://schemas.openxmlformats.org/officeDocument/2006/relationships/hyperlink" Target="mailto:manuelromero@itm.edu.co" TargetMode="External"/><Relationship Id="rId36" Type="http://schemas.openxmlformats.org/officeDocument/2006/relationships/hyperlink" Target="mailto:jorgeoquendo@itm.edu.co" TargetMode="External"/><Relationship Id="rId49" Type="http://schemas.openxmlformats.org/officeDocument/2006/relationships/hyperlink" Target="mailto:nataliamontoya@itm.edu.co" TargetMode="External"/><Relationship Id="rId10" Type="http://schemas.openxmlformats.org/officeDocument/2006/relationships/hyperlink" Target="mailto:sebastianlo976@gmail.com" TargetMode="External"/><Relationship Id="rId19" Type="http://schemas.openxmlformats.org/officeDocument/2006/relationships/hyperlink" Target="mailto:benjaminhuertas240124@correo.itm.edu.co" TargetMode="External"/><Relationship Id="rId31" Type="http://schemas.openxmlformats.org/officeDocument/2006/relationships/hyperlink" Target="mailto:paolavillega@itm.edu.co" TargetMode="External"/><Relationship Id="rId44" Type="http://schemas.openxmlformats.org/officeDocument/2006/relationships/hyperlink" Target="mailto:juansoto@itm.edu.co" TargetMode="External"/><Relationship Id="rId4" Type="http://schemas.openxmlformats.org/officeDocument/2006/relationships/hyperlink" Target="mailto:luzpaez@itm.edu.co" TargetMode="External"/><Relationship Id="rId9" Type="http://schemas.openxmlformats.org/officeDocument/2006/relationships/hyperlink" Target="mailto:briyangomez232493@correo.itm.edu.co" TargetMode="External"/><Relationship Id="rId14" Type="http://schemas.openxmlformats.org/officeDocument/2006/relationships/hyperlink" Target="mailto:mariamejia167947@correo.itm.edu.co" TargetMode="External"/><Relationship Id="rId22" Type="http://schemas.openxmlformats.org/officeDocument/2006/relationships/hyperlink" Target="mailto:jhonlopez100256@correo.itm.edu.co" TargetMode="External"/><Relationship Id="rId27" Type="http://schemas.openxmlformats.org/officeDocument/2006/relationships/hyperlink" Target="mailto:josetamayo@itm.edu.co" TargetMode="External"/><Relationship Id="rId30" Type="http://schemas.openxmlformats.org/officeDocument/2006/relationships/hyperlink" Target="mailto:omargutierrez@itm.edu.co" TargetMode="External"/><Relationship Id="rId35" Type="http://schemas.openxmlformats.org/officeDocument/2006/relationships/hyperlink" Target="mailto:nataliamontoya@itm.edu.co" TargetMode="External"/><Relationship Id="rId43" Type="http://schemas.openxmlformats.org/officeDocument/2006/relationships/hyperlink" Target="mailto:juansoto@itm.edu.co" TargetMode="External"/><Relationship Id="rId48" Type="http://schemas.openxmlformats.org/officeDocument/2006/relationships/hyperlink" Target="mailto:jorgeoquendo@itm.edu.co" TargetMode="External"/><Relationship Id="rId8" Type="http://schemas.openxmlformats.org/officeDocument/2006/relationships/hyperlink" Target="mailto:santiagocano252880@correo.itm.edu.co" TargetMode="External"/><Relationship Id="rId3" Type="http://schemas.openxmlformats.org/officeDocument/2006/relationships/hyperlink" Target="mailto:mariavega@itm.edu.co" TargetMode="External"/><Relationship Id="rId12" Type="http://schemas.openxmlformats.org/officeDocument/2006/relationships/hyperlink" Target="mailto:ariasacevedom@gmail.com" TargetMode="External"/><Relationship Id="rId17" Type="http://schemas.openxmlformats.org/officeDocument/2006/relationships/hyperlink" Target="mailto:claudiaquijano223274@correo.itm.edu.co" TargetMode="External"/><Relationship Id="rId25" Type="http://schemas.openxmlformats.org/officeDocument/2006/relationships/hyperlink" Target="mailto:javierecastrillon@itm.edu.co" TargetMode="External"/><Relationship Id="rId33" Type="http://schemas.openxmlformats.org/officeDocument/2006/relationships/hyperlink" Target="mailto:omargutierrez@itm.edu.co" TargetMode="External"/><Relationship Id="rId38" Type="http://schemas.openxmlformats.org/officeDocument/2006/relationships/hyperlink" Target="mailto:olgaruiz@itm.edu.co" TargetMode="External"/><Relationship Id="rId46" Type="http://schemas.openxmlformats.org/officeDocument/2006/relationships/hyperlink" Target="mailto:maribelescobar@itm.edu.co" TargetMode="External"/><Relationship Id="rId20" Type="http://schemas.openxmlformats.org/officeDocument/2006/relationships/hyperlink" Target="mailto:cacu100@gmail.com" TargetMode="External"/><Relationship Id="rId41" Type="http://schemas.openxmlformats.org/officeDocument/2006/relationships/hyperlink" Target="mailto:vanessacamargo@itm.edu.co" TargetMode="External"/><Relationship Id="rId1" Type="http://schemas.openxmlformats.org/officeDocument/2006/relationships/hyperlink" Target="mailto:rendonjose12@hotmail.com" TargetMode="External"/><Relationship Id="rId6" Type="http://schemas.openxmlformats.org/officeDocument/2006/relationships/hyperlink" Target="mailto:mateojllo99@gmail.com" TargetMode="Externa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5.xml.rels><?xml version="1.0" encoding="UTF-8" standalone="yes"?>
<Relationships xmlns="http://schemas.openxmlformats.org/package/2006/relationships"><Relationship Id="rId13" Type="http://schemas.openxmlformats.org/officeDocument/2006/relationships/hyperlink" Target="mailto:hermesfandi&#241;o@itm.edu.co" TargetMode="External"/><Relationship Id="rId18" Type="http://schemas.openxmlformats.org/officeDocument/2006/relationships/hyperlink" Target="mailto:monicamejia81292@correo.itm.edu.co" TargetMode="External"/><Relationship Id="rId26" Type="http://schemas.openxmlformats.org/officeDocument/2006/relationships/hyperlink" Target="mailto:yessicatuberquia231438@correo.itm.edu.co" TargetMode="External"/><Relationship Id="rId3" Type="http://schemas.openxmlformats.org/officeDocument/2006/relationships/hyperlink" Target="mailto:sebastianfranco@itm.edu.co" TargetMode="External"/><Relationship Id="rId21" Type="http://schemas.openxmlformats.org/officeDocument/2006/relationships/hyperlink" Target="mailto:andresmunoz@itm.edu.co" TargetMode="External"/><Relationship Id="rId34" Type="http://schemas.openxmlformats.org/officeDocument/2006/relationships/hyperlink" Target="mailto:elizabethhurtado284258@correo.itm.edu.co" TargetMode="External"/><Relationship Id="rId7" Type="http://schemas.openxmlformats.org/officeDocument/2006/relationships/hyperlink" Target="mailto:jhoanyvalencia@itm.edu.co" TargetMode="External"/><Relationship Id="rId12" Type="http://schemas.openxmlformats.org/officeDocument/2006/relationships/hyperlink" Target="mailto:MARIAALZATE250894@CORREO.ITM.EDU.CO" TargetMode="External"/><Relationship Id="rId17" Type="http://schemas.openxmlformats.org/officeDocument/2006/relationships/hyperlink" Target="mailto:jhonisaza@itm.edu.co" TargetMode="External"/><Relationship Id="rId25" Type="http://schemas.openxmlformats.org/officeDocument/2006/relationships/hyperlink" Target="mailto:andresramirez@itm.edu.co" TargetMode="External"/><Relationship Id="rId33" Type="http://schemas.openxmlformats.org/officeDocument/2006/relationships/hyperlink" Target="mailto:dianasulay90@gmail.com" TargetMode="External"/><Relationship Id="rId2" Type="http://schemas.openxmlformats.org/officeDocument/2006/relationships/hyperlink" Target="mailto:adrianbenitez@itm.edu.co" TargetMode="External"/><Relationship Id="rId16" Type="http://schemas.openxmlformats.org/officeDocument/2006/relationships/hyperlink" Target="mailto:elkinhenao@itm.edu.co" TargetMode="External"/><Relationship Id="rId20" Type="http://schemas.openxmlformats.org/officeDocument/2006/relationships/hyperlink" Target="mailto:gonzalonarvaez@itm.edu.co" TargetMode="External"/><Relationship Id="rId29" Type="http://schemas.openxmlformats.org/officeDocument/2006/relationships/hyperlink" Target="mailto:joinerhoyos305395@correo.itm.edu.co" TargetMode="External"/><Relationship Id="rId1" Type="http://schemas.openxmlformats.org/officeDocument/2006/relationships/hyperlink" Target="mailto:andresherrera@itm.edu.co" TargetMode="External"/><Relationship Id="rId6" Type="http://schemas.openxmlformats.org/officeDocument/2006/relationships/hyperlink" Target="mailto:jhoanyvalencia@itm.edu.co" TargetMode="External"/><Relationship Id="rId11" Type="http://schemas.openxmlformats.org/officeDocument/2006/relationships/hyperlink" Target="mailto:ANGIECRUZ252864@CORREO.ITM.EDU.CO" TargetMode="External"/><Relationship Id="rId24" Type="http://schemas.openxmlformats.org/officeDocument/2006/relationships/hyperlink" Target="mailto:brayanvelez252183@correo.itm.edu.co" TargetMode="External"/><Relationship Id="rId32" Type="http://schemas.openxmlformats.org/officeDocument/2006/relationships/hyperlink" Target="mailto:elizabethospina251455@correo.itm.edu.co" TargetMode="External"/><Relationship Id="rId5" Type="http://schemas.openxmlformats.org/officeDocument/2006/relationships/hyperlink" Target="mailto:jhoanyvalencia@itm.edu.co" TargetMode="External"/><Relationship Id="rId15" Type="http://schemas.openxmlformats.org/officeDocument/2006/relationships/hyperlink" Target="mailto:aliceburgos92818@correo.itm.edu.co" TargetMode="External"/><Relationship Id="rId23" Type="http://schemas.openxmlformats.org/officeDocument/2006/relationships/hyperlink" Target="mailto:ilianaramirez@itm.edu.co" TargetMode="External"/><Relationship Id="rId28" Type="http://schemas.openxmlformats.org/officeDocument/2006/relationships/hyperlink" Target="mailto:carlossanabria309811@correo.itm.edu.co" TargetMode="External"/><Relationship Id="rId36" Type="http://schemas.openxmlformats.org/officeDocument/2006/relationships/hyperlink" Target="mailto:evelynruiz253189@correo.itm.edu.co" TargetMode="External"/><Relationship Id="rId10" Type="http://schemas.openxmlformats.org/officeDocument/2006/relationships/hyperlink" Target="mailto:hernanosorio@itm.edu.co" TargetMode="External"/><Relationship Id="rId19" Type="http://schemas.openxmlformats.org/officeDocument/2006/relationships/hyperlink" Target="mailto:willermontes@itm.edu.co" TargetMode="External"/><Relationship Id="rId31" Type="http://schemas.openxmlformats.org/officeDocument/2006/relationships/hyperlink" Target="mailto:mariaatehortua229181@correo.itm.edu.co" TargetMode="External"/><Relationship Id="rId4" Type="http://schemas.openxmlformats.org/officeDocument/2006/relationships/hyperlink" Target="mailto:jonathanbermudez@itm.edu.co" TargetMode="External"/><Relationship Id="rId9" Type="http://schemas.openxmlformats.org/officeDocument/2006/relationships/hyperlink" Target="mailto:danielcardona@itm.edu.co" TargetMode="External"/><Relationship Id="rId14" Type="http://schemas.openxmlformats.org/officeDocument/2006/relationships/hyperlink" Target="mailto:hermesfandi&#241;o@itm.edu.co" TargetMode="External"/><Relationship Id="rId22" Type="http://schemas.openxmlformats.org/officeDocument/2006/relationships/hyperlink" Target="mailto:josegonzalez@itm.edu.co" TargetMode="External"/><Relationship Id="rId27" Type="http://schemas.openxmlformats.org/officeDocument/2006/relationships/hyperlink" Target="mailto:andresburbano249993@correo.itm.edu.co" TargetMode="External"/><Relationship Id="rId30" Type="http://schemas.openxmlformats.org/officeDocument/2006/relationships/hyperlink" Target="mailto:mercyortega274116@correo.itm.edu.co" TargetMode="External"/><Relationship Id="rId35" Type="http://schemas.openxmlformats.org/officeDocument/2006/relationships/hyperlink" Target="mailto:jennycardona302836@correo.itm.edu.co" TargetMode="External"/><Relationship Id="rId8" Type="http://schemas.openxmlformats.org/officeDocument/2006/relationships/hyperlink" Target="mailto:jhoanyvalencia@itm.edu.co" TargetMode="External"/></Relationships>
</file>

<file path=xl/worksheets/_rels/sheet16.xml.rels><?xml version="1.0" encoding="UTF-8" standalone="yes"?>
<Relationships xmlns="http://schemas.openxmlformats.org/package/2006/relationships"><Relationship Id="rId117" Type="http://schemas.openxmlformats.org/officeDocument/2006/relationships/hyperlink" Target="mailto:luissepulveda289934@correo.itm.edu.co" TargetMode="External"/><Relationship Id="rId21" Type="http://schemas.openxmlformats.org/officeDocument/2006/relationships/hyperlink" Target="mailto:veronicaposada262092@correo.itm.edu.co" TargetMode="External"/><Relationship Id="rId42" Type="http://schemas.openxmlformats.org/officeDocument/2006/relationships/hyperlink" Target="mailto:sebastianroldan@itm.edu.co" TargetMode="External"/><Relationship Id="rId63" Type="http://schemas.openxmlformats.org/officeDocument/2006/relationships/hyperlink" Target="mailto:carloscaballero@itm.edu.co" TargetMode="External"/><Relationship Id="rId84" Type="http://schemas.openxmlformats.org/officeDocument/2006/relationships/hyperlink" Target="mailto:richardbenavides@itm.edu.co" TargetMode="External"/><Relationship Id="rId138" Type="http://schemas.openxmlformats.org/officeDocument/2006/relationships/hyperlink" Target="mailto:lucascardona@itm.edu.co" TargetMode="External"/><Relationship Id="rId159" Type="http://schemas.openxmlformats.org/officeDocument/2006/relationships/hyperlink" Target="mailto:pablocarmona187539@correo.itm.edu.co" TargetMode="External"/><Relationship Id="rId170" Type="http://schemas.openxmlformats.org/officeDocument/2006/relationships/hyperlink" Target="mailto:gloriasanta@itm.edu.co" TargetMode="External"/><Relationship Id="rId191" Type="http://schemas.openxmlformats.org/officeDocument/2006/relationships/hyperlink" Target="mailto:jeannieto152426@perati&#243;nrreo.itm.edu.co" TargetMode="External"/><Relationship Id="rId205" Type="http://schemas.openxmlformats.org/officeDocument/2006/relationships/hyperlink" Target="mailto:romarioconto287610@correo.fin.edu.co" TargetMode="External"/><Relationship Id="rId226" Type="http://schemas.openxmlformats.org/officeDocument/2006/relationships/hyperlink" Target="mailto:josenarvaez@itm.edu.co" TargetMode="External"/><Relationship Id="rId247" Type="http://schemas.openxmlformats.org/officeDocument/2006/relationships/comments" Target="../comments2.xml"/><Relationship Id="rId107" Type="http://schemas.openxmlformats.org/officeDocument/2006/relationships/hyperlink" Target="mailto:juanarango281394@correo.itm.edu.co" TargetMode="External"/><Relationship Id="rId11" Type="http://schemas.openxmlformats.org/officeDocument/2006/relationships/hyperlink" Target="mailto:manuelromero@itm.edu.co" TargetMode="External"/><Relationship Id="rId32" Type="http://schemas.openxmlformats.org/officeDocument/2006/relationships/hyperlink" Target="mailto:carlosaristizabal207157@correo.itm.edu.co" TargetMode="External"/><Relationship Id="rId53" Type="http://schemas.openxmlformats.org/officeDocument/2006/relationships/hyperlink" Target="mailto:francobertaiola239752@correo.itm.edu.co" TargetMode="External"/><Relationship Id="rId74" Type="http://schemas.openxmlformats.org/officeDocument/2006/relationships/hyperlink" Target="mailto:josegonzalez287729@correo.itm.edu.co" TargetMode="External"/><Relationship Id="rId128" Type="http://schemas.openxmlformats.org/officeDocument/2006/relationships/hyperlink" Target="mailto:mariavega282843@correo.itm.edu.co" TargetMode="External"/><Relationship Id="rId149" Type="http://schemas.openxmlformats.org/officeDocument/2006/relationships/hyperlink" Target="mailto:martaarango@itm.edu.co" TargetMode="External"/><Relationship Id="rId5" Type="http://schemas.openxmlformats.org/officeDocument/2006/relationships/hyperlink" Target="mailto:jeanmoran281289@correo.itm.edu.co" TargetMode="External"/><Relationship Id="rId95" Type="http://schemas.openxmlformats.org/officeDocument/2006/relationships/hyperlink" Target="mailto:juanrendon236332@correo.itm.edu.co" TargetMode="External"/><Relationship Id="rId160" Type="http://schemas.openxmlformats.org/officeDocument/2006/relationships/hyperlink" Target="mailto:carolinaviloria@itm.edu.co" TargetMode="External"/><Relationship Id="rId181" Type="http://schemas.openxmlformats.org/officeDocument/2006/relationships/hyperlink" Target="mailto:karlauran304744@correo.itm.edu.co" TargetMode="External"/><Relationship Id="rId216" Type="http://schemas.openxmlformats.org/officeDocument/2006/relationships/hyperlink" Target="mailto:linauribe261656@correo.itm.edu.co" TargetMode="External"/><Relationship Id="rId237" Type="http://schemas.openxmlformats.org/officeDocument/2006/relationships/hyperlink" Target="mailto:veronicamira@itm.edu.co" TargetMode="External"/><Relationship Id="rId22" Type="http://schemas.openxmlformats.org/officeDocument/2006/relationships/hyperlink" Target="mailto:rubenfonnegra96551@correo.itm.edu.co" TargetMode="External"/><Relationship Id="rId43" Type="http://schemas.openxmlformats.org/officeDocument/2006/relationships/hyperlink" Target="mailto:jhoanyvalencia@itm.edu.co" TargetMode="External"/><Relationship Id="rId64" Type="http://schemas.openxmlformats.org/officeDocument/2006/relationships/hyperlink" Target="mailto:deisyparra250256@coreo.itm.edu.co" TargetMode="External"/><Relationship Id="rId118" Type="http://schemas.openxmlformats.org/officeDocument/2006/relationships/hyperlink" Target="mailto:zuleimysdelgado303274@correo.itm.edu.co" TargetMode="External"/><Relationship Id="rId139" Type="http://schemas.openxmlformats.org/officeDocument/2006/relationships/hyperlink" Target="mailto:anabedoya@itm.edu.co" TargetMode="External"/><Relationship Id="rId85" Type="http://schemas.openxmlformats.org/officeDocument/2006/relationships/hyperlink" Target="mailto:yorladisarias225662@correo.itm.edu.co" TargetMode="External"/><Relationship Id="rId150" Type="http://schemas.openxmlformats.org/officeDocument/2006/relationships/hyperlink" Target="mailto:martaarango@itm.edu.co" TargetMode="External"/><Relationship Id="rId171" Type="http://schemas.openxmlformats.org/officeDocument/2006/relationships/hyperlink" Target="mailto:JhonyRam&#237;rez305020@correo.itm.edu.co" TargetMode="External"/><Relationship Id="rId192" Type="http://schemas.openxmlformats.org/officeDocument/2006/relationships/hyperlink" Target="mailto:juanjaramillo@itm.edu.co" TargetMode="External"/><Relationship Id="rId206" Type="http://schemas.openxmlformats.org/officeDocument/2006/relationships/hyperlink" Target="mailto:andrescastro@itm.edu.co" TargetMode="External"/><Relationship Id="rId227" Type="http://schemas.openxmlformats.org/officeDocument/2006/relationships/hyperlink" Target="mailto:brandongarcia281409@correo.itm.edu.co" TargetMode="External"/><Relationship Id="rId248" Type="http://schemas.microsoft.com/office/2017/10/relationships/threadedComment" Target="../threadedComments/threadedComment1.xml"/><Relationship Id="rId12" Type="http://schemas.openxmlformats.org/officeDocument/2006/relationships/hyperlink" Target="mailto:mariabustamante@itm.edu.co" TargetMode="External"/><Relationship Id="rId33" Type="http://schemas.openxmlformats.org/officeDocument/2006/relationships/hyperlink" Target="mailto:danielcardona@itm.edu.co" TargetMode="External"/><Relationship Id="rId108" Type="http://schemas.openxmlformats.org/officeDocument/2006/relationships/hyperlink" Target="mailto:lisbethsepulveda249751@correo.itm.edu.co" TargetMode="External"/><Relationship Id="rId129" Type="http://schemas.openxmlformats.org/officeDocument/2006/relationships/hyperlink" Target="mailto:andrearios301339@correo.itm.edu.co" TargetMode="External"/><Relationship Id="rId54" Type="http://schemas.openxmlformats.org/officeDocument/2006/relationships/hyperlink" Target="mailto:mariadurango224169@correo.itm.edu.co" TargetMode="External"/><Relationship Id="rId75" Type="http://schemas.openxmlformats.org/officeDocument/2006/relationships/hyperlink" Target="mailto:harlemacevedo@itm.edu.co" TargetMode="External"/><Relationship Id="rId96" Type="http://schemas.openxmlformats.org/officeDocument/2006/relationships/hyperlink" Target="mailto:deysiparra250256@correo.itm.edu.co" TargetMode="External"/><Relationship Id="rId140" Type="http://schemas.openxmlformats.org/officeDocument/2006/relationships/hyperlink" Target="mailto:oswaldomedina@itm.edu.co" TargetMode="External"/><Relationship Id="rId161" Type="http://schemas.openxmlformats.org/officeDocument/2006/relationships/hyperlink" Target="mailto:mateogomez251388@correo.itm.edu.co" TargetMode="External"/><Relationship Id="rId182" Type="http://schemas.openxmlformats.org/officeDocument/2006/relationships/hyperlink" Target="mailto:erikaimbett@itm.edu.co" TargetMode="External"/><Relationship Id="rId217" Type="http://schemas.openxmlformats.org/officeDocument/2006/relationships/hyperlink" Target="mailto:mariaarredondo263290@correo.itm.edu.co" TargetMode="External"/><Relationship Id="rId6" Type="http://schemas.openxmlformats.org/officeDocument/2006/relationships/hyperlink" Target="mailto:jeanmoran281289@correo.itm.edu.co" TargetMode="External"/><Relationship Id="rId238" Type="http://schemas.openxmlformats.org/officeDocument/2006/relationships/hyperlink" Target="mailto:julianuribe209085@correo.itm.edu.co" TargetMode="External"/><Relationship Id="rId23" Type="http://schemas.openxmlformats.org/officeDocument/2006/relationships/hyperlink" Target="mailto:elkinhenao@itm.edu.co" TargetMode="External"/><Relationship Id="rId119" Type="http://schemas.openxmlformats.org/officeDocument/2006/relationships/hyperlink" Target="mailto:mercyortega274116@correo.itm.edu.co" TargetMode="External"/><Relationship Id="rId44" Type="http://schemas.openxmlformats.org/officeDocument/2006/relationships/hyperlink" Target="mailto:mauricioperez305042@correo.itm.edu.co" TargetMode="External"/><Relationship Id="rId65" Type="http://schemas.openxmlformats.org/officeDocument/2006/relationships/hyperlink" Target="mailto:julianaarias@itm.edu.co" TargetMode="External"/><Relationship Id="rId86" Type="http://schemas.openxmlformats.org/officeDocument/2006/relationships/hyperlink" Target="mailto:mariagarcia257403@correo.itm.edu.co" TargetMode="External"/><Relationship Id="rId130" Type="http://schemas.openxmlformats.org/officeDocument/2006/relationships/hyperlink" Target="mailto:eduardgarcia@itm.edu.co" TargetMode="External"/><Relationship Id="rId151" Type="http://schemas.openxmlformats.org/officeDocument/2006/relationships/hyperlink" Target="mailto:valentinahenao322344@correo.itm.edu.co" TargetMode="External"/><Relationship Id="rId172" Type="http://schemas.openxmlformats.org/officeDocument/2006/relationships/hyperlink" Target="mailto:diegouribe@itm.edu.co" TargetMode="External"/><Relationship Id="rId193" Type="http://schemas.openxmlformats.org/officeDocument/2006/relationships/hyperlink" Target="mailto:luisgomez251811@correo.itm.edu.co" TargetMode="External"/><Relationship Id="rId207" Type="http://schemas.openxmlformats.org/officeDocument/2006/relationships/hyperlink" Target="mailto:carolinaviloria@itm.edu.co" TargetMode="External"/><Relationship Id="rId228" Type="http://schemas.openxmlformats.org/officeDocument/2006/relationships/hyperlink" Target="mailto:germanalvarez@itm.edu.co" TargetMode="External"/><Relationship Id="rId13" Type="http://schemas.openxmlformats.org/officeDocument/2006/relationships/hyperlink" Target="mailto:mariaarias251500@correo.itm.edu.co" TargetMode="External"/><Relationship Id="rId109" Type="http://schemas.openxmlformats.org/officeDocument/2006/relationships/hyperlink" Target="mailto:Marcelaherrera273279@correo.itm.edu.co" TargetMode="External"/><Relationship Id="rId34" Type="http://schemas.openxmlformats.org/officeDocument/2006/relationships/hyperlink" Target="mailto:sebastianvalencia225258@correo.itm.edu.co" TargetMode="External"/><Relationship Id="rId55" Type="http://schemas.openxmlformats.org/officeDocument/2006/relationships/hyperlink" Target="mailto:sergioalvarez317002@correo.itm.edu.co" TargetMode="External"/><Relationship Id="rId76" Type="http://schemas.openxmlformats.org/officeDocument/2006/relationships/hyperlink" Target="mailto:dianacadavid@itm.edu.co" TargetMode="External"/><Relationship Id="rId97" Type="http://schemas.openxmlformats.org/officeDocument/2006/relationships/hyperlink" Target="mailto:tatianahiguita249844@correo.itm.edu.co" TargetMode="External"/><Relationship Id="rId120" Type="http://schemas.openxmlformats.org/officeDocument/2006/relationships/hyperlink" Target="mailto:davidcoy@itm.edu.co" TargetMode="External"/><Relationship Id="rId141" Type="http://schemas.openxmlformats.org/officeDocument/2006/relationships/hyperlink" Target="mailto:leidyrestrepof@itm.edu.co" TargetMode="External"/><Relationship Id="rId7" Type="http://schemas.openxmlformats.org/officeDocument/2006/relationships/hyperlink" Target="mailto:josesierra205744@correo.itm.edu.co" TargetMode="External"/><Relationship Id="rId162" Type="http://schemas.openxmlformats.org/officeDocument/2006/relationships/hyperlink" Target="mailto:germanalvarez@itm.edu.co" TargetMode="External"/><Relationship Id="rId183" Type="http://schemas.openxmlformats.org/officeDocument/2006/relationships/hyperlink" Target="mailto:dianaurdinola@itm.edu.co" TargetMode="External"/><Relationship Id="rId218" Type="http://schemas.openxmlformats.org/officeDocument/2006/relationships/hyperlink" Target="mailto:diegopenagos230276@correo.itm.edu.co" TargetMode="External"/><Relationship Id="rId239" Type="http://schemas.openxmlformats.org/officeDocument/2006/relationships/hyperlink" Target="mailto:Sebastianperez151073@correo.itm.edu.co" TargetMode="External"/><Relationship Id="rId24" Type="http://schemas.openxmlformats.org/officeDocument/2006/relationships/hyperlink" Target="mailto:rubenfonnegra96551@correo.itm.edu.co" TargetMode="External"/><Relationship Id="rId45" Type="http://schemas.openxmlformats.org/officeDocument/2006/relationships/hyperlink" Target="mailto:juanbotero@itm.edu.co" TargetMode="External"/><Relationship Id="rId66" Type="http://schemas.openxmlformats.org/officeDocument/2006/relationships/hyperlink" Target="mailto:danielgonzalez@itm.edu.co" TargetMode="External"/><Relationship Id="rId87" Type="http://schemas.openxmlformats.org/officeDocument/2006/relationships/hyperlink" Target="mailto:juancaro252630@correo.itm.edu.co" TargetMode="External"/><Relationship Id="rId110" Type="http://schemas.openxmlformats.org/officeDocument/2006/relationships/hyperlink" Target="mailto:paolasanchez225541@correo.itm.edu.co" TargetMode="External"/><Relationship Id="rId131" Type="http://schemas.openxmlformats.org/officeDocument/2006/relationships/hyperlink" Target="mailto:eduardgarcia@itm.edu.co" TargetMode="External"/><Relationship Id="rId152" Type="http://schemas.openxmlformats.org/officeDocument/2006/relationships/hyperlink" Target="mailto:antoniomontoya307150@correo.itm.edu.co" TargetMode="External"/><Relationship Id="rId173" Type="http://schemas.openxmlformats.org/officeDocument/2006/relationships/hyperlink" Target="mailto:richardbenavides@itm.edu.co" TargetMode="External"/><Relationship Id="rId194" Type="http://schemas.openxmlformats.org/officeDocument/2006/relationships/hyperlink" Target="mailto:marianalopera228961@correo.itm.edu.co" TargetMode="External"/><Relationship Id="rId208" Type="http://schemas.openxmlformats.org/officeDocument/2006/relationships/hyperlink" Target="mailto:danielgrajales@itm.edu.co" TargetMode="External"/><Relationship Id="rId229" Type="http://schemas.openxmlformats.org/officeDocument/2006/relationships/hyperlink" Target="mailto:sebastinamontoya287610@merreo.%20di.edu.co" TargetMode="External"/><Relationship Id="rId240" Type="http://schemas.openxmlformats.org/officeDocument/2006/relationships/hyperlink" Target="mailto:danielalopez216902@correo.itm.edu.co" TargetMode="External"/><Relationship Id="rId14" Type="http://schemas.openxmlformats.org/officeDocument/2006/relationships/hyperlink" Target="mailto:lucasescobar213859@correo.itm.edu.co" TargetMode="External"/><Relationship Id="rId35" Type="http://schemas.openxmlformats.org/officeDocument/2006/relationships/hyperlink" Target="mailto:danielatoro280246@correo.itm.edu.co" TargetMode="External"/><Relationship Id="rId56" Type="http://schemas.openxmlformats.org/officeDocument/2006/relationships/hyperlink" Target="mailto:dorispalacio309792@correo.itm.edu.co" TargetMode="External"/><Relationship Id="rId77" Type="http://schemas.openxmlformats.org/officeDocument/2006/relationships/hyperlink" Target="mailto:evertorres254547@correo.itm.edu.co" TargetMode="External"/><Relationship Id="rId100" Type="http://schemas.openxmlformats.org/officeDocument/2006/relationships/hyperlink" Target="mailto:diegouribe@itm.edu.co" TargetMode="External"/><Relationship Id="rId8" Type="http://schemas.openxmlformats.org/officeDocument/2006/relationships/hyperlink" Target="mailto:juanbetancur250634@correo.itm.edu.co" TargetMode="External"/><Relationship Id="rId98" Type="http://schemas.openxmlformats.org/officeDocument/2006/relationships/hyperlink" Target="mailto:rafaelbenjumea250902@correo.itm.edu.co" TargetMode="External"/><Relationship Id="rId121" Type="http://schemas.openxmlformats.org/officeDocument/2006/relationships/hyperlink" Target="mailto:davidcoy@itm.edu.co" TargetMode="External"/><Relationship Id="rId142" Type="http://schemas.openxmlformats.org/officeDocument/2006/relationships/hyperlink" Target="mailto:lucascardona@itm.edu.co" TargetMode="External"/><Relationship Id="rId163" Type="http://schemas.openxmlformats.org/officeDocument/2006/relationships/hyperlink" Target="mailto:ninipedroza@itm.edu.co" TargetMode="External"/><Relationship Id="rId184" Type="http://schemas.openxmlformats.org/officeDocument/2006/relationships/hyperlink" Target="mailto:estebangutierrez@itm.edu.co" TargetMode="External"/><Relationship Id="rId219" Type="http://schemas.openxmlformats.org/officeDocument/2006/relationships/hyperlink" Target="mailto:juanurbano259153@correo.itm.edu.co" TargetMode="External"/><Relationship Id="rId230" Type="http://schemas.openxmlformats.org/officeDocument/2006/relationships/hyperlink" Target="mailto:sebastianvalencia287610@correo.eri.edu.co" TargetMode="External"/><Relationship Id="rId25" Type="http://schemas.openxmlformats.org/officeDocument/2006/relationships/hyperlink" Target="mailto:eduardgarcia@itm.edu.co" TargetMode="External"/><Relationship Id="rId46" Type="http://schemas.openxmlformats.org/officeDocument/2006/relationships/hyperlink" Target="mailto:sebastiancardona272247@correo.itm.edu.co" TargetMode="External"/><Relationship Id="rId67" Type="http://schemas.openxmlformats.org/officeDocument/2006/relationships/hyperlink" Target="mailto:juansepulveda269145@correo.itm.edu.co" TargetMode="External"/><Relationship Id="rId88" Type="http://schemas.openxmlformats.org/officeDocument/2006/relationships/hyperlink" Target="mailto:luceroescobar245834@correo.itm.edu.co" TargetMode="External"/><Relationship Id="rId111" Type="http://schemas.openxmlformats.org/officeDocument/2006/relationships/hyperlink" Target="mailto:sofiasalazar240574@correo.itm.edu.co" TargetMode="External"/><Relationship Id="rId132" Type="http://schemas.openxmlformats.org/officeDocument/2006/relationships/hyperlink" Target="mailto:eduardgarcia@itm.edu.co" TargetMode="External"/><Relationship Id="rId153" Type="http://schemas.openxmlformats.org/officeDocument/2006/relationships/hyperlink" Target="mailto:germanalvarez@itm.edu.co" TargetMode="External"/><Relationship Id="rId174" Type="http://schemas.openxmlformats.org/officeDocument/2006/relationships/hyperlink" Target="mailto:franciscogiraldo@itm.edu.co" TargetMode="External"/><Relationship Id="rId195" Type="http://schemas.openxmlformats.org/officeDocument/2006/relationships/hyperlink" Target="mailto:rickreyes@itm.edu.co" TargetMode="External"/><Relationship Id="rId209" Type="http://schemas.openxmlformats.org/officeDocument/2006/relationships/hyperlink" Target="mailto:johnbetancur@itm.edu.co" TargetMode="External"/><Relationship Id="rId220" Type="http://schemas.openxmlformats.org/officeDocument/2006/relationships/hyperlink" Target="mailto:Cristianlopez206065@correo.itm.edu.co" TargetMode="External"/><Relationship Id="rId241" Type="http://schemas.openxmlformats.org/officeDocument/2006/relationships/hyperlink" Target="mailto:valetinamoreno193218@correo.itm.edu.co" TargetMode="External"/><Relationship Id="rId15" Type="http://schemas.openxmlformats.org/officeDocument/2006/relationships/hyperlink" Target="mailto:albavergara112178@correo.itm.edu.co" TargetMode="External"/><Relationship Id="rId36" Type="http://schemas.openxmlformats.org/officeDocument/2006/relationships/hyperlink" Target="mailto:evelynruiz253189@correo.itm.edu.co" TargetMode="External"/><Relationship Id="rId57" Type="http://schemas.openxmlformats.org/officeDocument/2006/relationships/hyperlink" Target="mailto:lucianarendon273013@correo.itm.edu.co" TargetMode="External"/><Relationship Id="rId10" Type="http://schemas.openxmlformats.org/officeDocument/2006/relationships/hyperlink" Target="mailto:manuelromero@itm.edu.co" TargetMode="External"/><Relationship Id="rId31" Type="http://schemas.openxmlformats.org/officeDocument/2006/relationships/hyperlink" Target="mailto:juanramos213421@correo.itm.edu.co" TargetMode="External"/><Relationship Id="rId52" Type="http://schemas.openxmlformats.org/officeDocument/2006/relationships/hyperlink" Target="mailto:juancardona280334@correo.itm.edu.co" TargetMode="External"/><Relationship Id="rId73" Type="http://schemas.openxmlformats.org/officeDocument/2006/relationships/hyperlink" Target="mailto:carlosbarrera@itm.edu.co" TargetMode="External"/><Relationship Id="rId78" Type="http://schemas.openxmlformats.org/officeDocument/2006/relationships/hyperlink" Target="mailto:camilovalencia@itm.edu.co" TargetMode="External"/><Relationship Id="rId94" Type="http://schemas.openxmlformats.org/officeDocument/2006/relationships/hyperlink" Target="mailto:alecsandrapiedrahita251595@correo.itm.edu.co" TargetMode="External"/><Relationship Id="rId99" Type="http://schemas.openxmlformats.org/officeDocument/2006/relationships/hyperlink" Target="mailto:mateogomez251388@correo.itm.edu.co" TargetMode="External"/><Relationship Id="rId101" Type="http://schemas.openxmlformats.org/officeDocument/2006/relationships/hyperlink" Target="mailto:sandraarango@itm.edu.co" TargetMode="External"/><Relationship Id="rId122" Type="http://schemas.openxmlformats.org/officeDocument/2006/relationships/hyperlink" Target="mailto:johnpalacio@itm.edu.co" TargetMode="External"/><Relationship Id="rId143" Type="http://schemas.openxmlformats.org/officeDocument/2006/relationships/hyperlink" Target="mailto:anabedoya@itm.edu.co" TargetMode="External"/><Relationship Id="rId148" Type="http://schemas.openxmlformats.org/officeDocument/2006/relationships/hyperlink" Target="mailto:carlosarango@itm.edu.co" TargetMode="External"/><Relationship Id="rId164" Type="http://schemas.openxmlformats.org/officeDocument/2006/relationships/hyperlink" Target="mailto:lauravelez305276@correo.itm.edu.co" TargetMode="External"/><Relationship Id="rId169" Type="http://schemas.openxmlformats.org/officeDocument/2006/relationships/hyperlink" Target="mailto:albertopiedrahita@itm.edu.co" TargetMode="External"/><Relationship Id="rId185" Type="http://schemas.openxmlformats.org/officeDocument/2006/relationships/hyperlink" Target="mailto:davinsonventa257355@correo.itm.edu.co" TargetMode="External"/><Relationship Id="rId4" Type="http://schemas.openxmlformats.org/officeDocument/2006/relationships/hyperlink" Target="mailto:dannycastano319134@correo.itm.edu.co" TargetMode="External"/><Relationship Id="rId9" Type="http://schemas.openxmlformats.org/officeDocument/2006/relationships/hyperlink" Target="mailto:luisgrisales@itm.edu.co" TargetMode="External"/><Relationship Id="rId180" Type="http://schemas.openxmlformats.org/officeDocument/2006/relationships/hyperlink" Target="mailto:andressanchez307541@correo.itm.edu.co" TargetMode="External"/><Relationship Id="rId210" Type="http://schemas.openxmlformats.org/officeDocument/2006/relationships/hyperlink" Target="mailto:johnurrego@itm.edu.co" TargetMode="External"/><Relationship Id="rId215" Type="http://schemas.openxmlformats.org/officeDocument/2006/relationships/hyperlink" Target="mailto:paularodriguez229987@correo.itm.edu.co" TargetMode="External"/><Relationship Id="rId236" Type="http://schemas.openxmlformats.org/officeDocument/2006/relationships/hyperlink" Target="mailto:julianaarias@itm.edu.co" TargetMode="External"/><Relationship Id="rId26" Type="http://schemas.openxmlformats.org/officeDocument/2006/relationships/hyperlink" Target="mailto:mateogomez251388@correo.itm.edu.co" TargetMode="External"/><Relationship Id="rId231" Type="http://schemas.openxmlformats.org/officeDocument/2006/relationships/hyperlink" Target="mailto:camilovalencia@itm.edu.co" TargetMode="External"/><Relationship Id="rId47" Type="http://schemas.openxmlformats.org/officeDocument/2006/relationships/hyperlink" Target="mailto:alejandrosalgar265466@correo.itm.edu.co" TargetMode="External"/><Relationship Id="rId68" Type="http://schemas.openxmlformats.org/officeDocument/2006/relationships/hyperlink" Target="mailto:juanrestrepo196291@correo.itm.edu.co" TargetMode="External"/><Relationship Id="rId89" Type="http://schemas.openxmlformats.org/officeDocument/2006/relationships/hyperlink" Target="mailto:wendycoronado250841@correo.itm.edu.co" TargetMode="External"/><Relationship Id="rId112" Type="http://schemas.openxmlformats.org/officeDocument/2006/relationships/hyperlink" Target="mailto:carlossepulveda272691@correo.itm.edu.co" TargetMode="External"/><Relationship Id="rId133" Type="http://schemas.openxmlformats.org/officeDocument/2006/relationships/hyperlink" Target="mailto:leidyrestrepof@itm.edu.co" TargetMode="External"/><Relationship Id="rId154" Type="http://schemas.openxmlformats.org/officeDocument/2006/relationships/hyperlink" Target="mailto:lauravelez305276@correo.itm.edu.co" TargetMode="External"/><Relationship Id="rId175" Type="http://schemas.openxmlformats.org/officeDocument/2006/relationships/hyperlink" Target="mailto:dannyzurc@gmail.com" TargetMode="External"/><Relationship Id="rId196" Type="http://schemas.openxmlformats.org/officeDocument/2006/relationships/hyperlink" Target="mailto:nataliaventa257355@correo.com.edu.co" TargetMode="External"/><Relationship Id="rId200" Type="http://schemas.openxmlformats.org/officeDocument/2006/relationships/hyperlink" Target="mailto:andresventa257455@correo.com.edu.co" TargetMode="External"/><Relationship Id="rId16" Type="http://schemas.openxmlformats.org/officeDocument/2006/relationships/hyperlink" Target="mailto:angielopez279409@correo.itm.edu.co" TargetMode="External"/><Relationship Id="rId221" Type="http://schemas.openxmlformats.org/officeDocument/2006/relationships/hyperlink" Target="mailto:jhoanyvalencia@itm.edu.co" TargetMode="External"/><Relationship Id="rId242" Type="http://schemas.openxmlformats.org/officeDocument/2006/relationships/hyperlink" Target="mailto:jufechavarro1899@gmail.com" TargetMode="External"/><Relationship Id="rId37" Type="http://schemas.openxmlformats.org/officeDocument/2006/relationships/hyperlink" Target="mailto:lisbethsepulveda249751@correo.itm.edu.co" TargetMode="External"/><Relationship Id="rId58" Type="http://schemas.openxmlformats.org/officeDocument/2006/relationships/hyperlink" Target="mailto:sofiazuluaga309692@correo.itm.edu.co" TargetMode="External"/><Relationship Id="rId79" Type="http://schemas.openxmlformats.org/officeDocument/2006/relationships/hyperlink" Target="mailto:juanpatino@itm.edu.co" TargetMode="External"/><Relationship Id="rId102" Type="http://schemas.openxmlformats.org/officeDocument/2006/relationships/hyperlink" Target="mailto:anacastaneda225721@correo.itm.edu.co" TargetMode="External"/><Relationship Id="rId123" Type="http://schemas.openxmlformats.org/officeDocument/2006/relationships/hyperlink" Target="mailto:vanessagarcia@itm.edu.co" TargetMode="External"/><Relationship Id="rId144" Type="http://schemas.openxmlformats.org/officeDocument/2006/relationships/hyperlink" Target="mailto:oswaldomedina@itm.edu.co" TargetMode="External"/><Relationship Id="rId90" Type="http://schemas.openxmlformats.org/officeDocument/2006/relationships/hyperlink" Target="mailto:valentinacordoba256968@correo.itm.edu.co" TargetMode="External"/><Relationship Id="rId165" Type="http://schemas.openxmlformats.org/officeDocument/2006/relationships/hyperlink" Target="mailto:elianavilla@itm.edu.co" TargetMode="External"/><Relationship Id="rId186" Type="http://schemas.openxmlformats.org/officeDocument/2006/relationships/hyperlink" Target="mailto:karencacua@itm.edu.co" TargetMode="External"/><Relationship Id="rId211" Type="http://schemas.openxmlformats.org/officeDocument/2006/relationships/hyperlink" Target="mailto:laurasuarez238530@correo.itm.edu.co" TargetMode="External"/><Relationship Id="rId232" Type="http://schemas.openxmlformats.org/officeDocument/2006/relationships/hyperlink" Target="mailto:jenniferlaverde@itm.edu.co" TargetMode="External"/><Relationship Id="rId27" Type="http://schemas.openxmlformats.org/officeDocument/2006/relationships/hyperlink" Target="mailto:Angieperez272576@correo.itm.edu.co" TargetMode="External"/><Relationship Id="rId48" Type="http://schemas.openxmlformats.org/officeDocument/2006/relationships/hyperlink" Target="mailto:jaidervilla301247@correo.itm.edu.co" TargetMode="External"/><Relationship Id="rId69" Type="http://schemas.openxmlformats.org/officeDocument/2006/relationships/hyperlink" Target="mailto:carlosvargas@itm.edu.co" TargetMode="External"/><Relationship Id="rId113" Type="http://schemas.openxmlformats.org/officeDocument/2006/relationships/hyperlink" Target="mailto:diegobetancur310104@correo.itm.edu.co" TargetMode="External"/><Relationship Id="rId134" Type="http://schemas.openxmlformats.org/officeDocument/2006/relationships/hyperlink" Target="mailto:lucascardona@itm.edu.co" TargetMode="External"/><Relationship Id="rId80" Type="http://schemas.openxmlformats.org/officeDocument/2006/relationships/hyperlink" Target="mailto:victoriaestrada@itm.edu.co" TargetMode="External"/><Relationship Id="rId155" Type="http://schemas.openxmlformats.org/officeDocument/2006/relationships/hyperlink" Target="mailto:laurazuluaica199108@correo.itm.edu.co" TargetMode="External"/><Relationship Id="rId176" Type="http://schemas.openxmlformats.org/officeDocument/2006/relationships/hyperlink" Target="mailto:ilianaramirez@itm.edu.co" TargetMode="External"/><Relationship Id="rId197" Type="http://schemas.openxmlformats.org/officeDocument/2006/relationships/hyperlink" Target="mailto:sandraarango@itm.edu.co" TargetMode="External"/><Relationship Id="rId201" Type="http://schemas.openxmlformats.org/officeDocument/2006/relationships/hyperlink" Target="mailto:jeffersonquiroz308272@correo.itm.edu.co" TargetMode="External"/><Relationship Id="rId222" Type="http://schemas.openxmlformats.org/officeDocument/2006/relationships/hyperlink" Target="mailto:mariapaternina241739@correo.itm.edu.co" TargetMode="External"/><Relationship Id="rId243" Type="http://schemas.openxmlformats.org/officeDocument/2006/relationships/hyperlink" Target="mailto:ronalcarmona297226@correo.itm.edu.co" TargetMode="External"/><Relationship Id="rId17" Type="http://schemas.openxmlformats.org/officeDocument/2006/relationships/hyperlink" Target="mailto:estefaniaortiz249410@correo.itm.edu.co" TargetMode="External"/><Relationship Id="rId38" Type="http://schemas.openxmlformats.org/officeDocument/2006/relationships/hyperlink" Target="mailto:luisatoro251697@correo.itm.edu.co" TargetMode="External"/><Relationship Id="rId59" Type="http://schemas.openxmlformats.org/officeDocument/2006/relationships/hyperlink" Target="mailto:jhonygomez109144@correo.itm.edu.co" TargetMode="External"/><Relationship Id="rId103" Type="http://schemas.openxmlformats.org/officeDocument/2006/relationships/hyperlink" Target="mailto:cgo159@gmail.com" TargetMode="External"/><Relationship Id="rId124" Type="http://schemas.openxmlformats.org/officeDocument/2006/relationships/hyperlink" Target="mailto:hernanuribe@itm.edu.co" TargetMode="External"/><Relationship Id="rId70" Type="http://schemas.openxmlformats.org/officeDocument/2006/relationships/hyperlink" Target="mailto:danielcardonavalencia@gmail.com" TargetMode="External"/><Relationship Id="rId91" Type="http://schemas.openxmlformats.org/officeDocument/2006/relationships/hyperlink" Target="mailto:mariavasquez250172@correo.itm.edu.co" TargetMode="External"/><Relationship Id="rId145" Type="http://schemas.openxmlformats.org/officeDocument/2006/relationships/hyperlink" Target="mailto:anabedoya@itm.edu.co" TargetMode="External"/><Relationship Id="rId166" Type="http://schemas.openxmlformats.org/officeDocument/2006/relationships/hyperlink" Target="mailto:andrescastro@itm.edu.co" TargetMode="External"/><Relationship Id="rId187" Type="http://schemas.openxmlformats.org/officeDocument/2006/relationships/hyperlink" Target="mailto:omargutierrez@itm.edu.co" TargetMode="External"/><Relationship Id="rId1" Type="http://schemas.openxmlformats.org/officeDocument/2006/relationships/hyperlink" Target="mailto:danieljimenez259070@correo.itm.edu.co" TargetMode="External"/><Relationship Id="rId212" Type="http://schemas.openxmlformats.org/officeDocument/2006/relationships/hyperlink" Target="mailto:miguuelgomez273335@correo.itm.edu.co" TargetMode="External"/><Relationship Id="rId233" Type="http://schemas.openxmlformats.org/officeDocument/2006/relationships/hyperlink" Target="mailto:estefaniarua263893@correo.itm.edu.co" TargetMode="External"/><Relationship Id="rId28" Type="http://schemas.openxmlformats.org/officeDocument/2006/relationships/hyperlink" Target="mailto:johnbetancur@itm.edu.co" TargetMode="External"/><Relationship Id="rId49" Type="http://schemas.openxmlformats.org/officeDocument/2006/relationships/hyperlink" Target="mailto:juangaviria301735@correo.itm.edu.co" TargetMode="External"/><Relationship Id="rId114" Type="http://schemas.openxmlformats.org/officeDocument/2006/relationships/hyperlink" Target="mailto:felipealvarez273880@correo.itm.edu.co" TargetMode="External"/><Relationship Id="rId60" Type="http://schemas.openxmlformats.org/officeDocument/2006/relationships/hyperlink" Target="mailto:luisordo&#241;ez290720@correo.itm.edu.co" TargetMode="External"/><Relationship Id="rId81" Type="http://schemas.openxmlformats.org/officeDocument/2006/relationships/hyperlink" Target="mailto:monicamejia81292@itm.edu.co" TargetMode="External"/><Relationship Id="rId135" Type="http://schemas.openxmlformats.org/officeDocument/2006/relationships/hyperlink" Target="mailto:anabedoya@itm.edu.co" TargetMode="External"/><Relationship Id="rId156" Type="http://schemas.openxmlformats.org/officeDocument/2006/relationships/hyperlink" Target="mailto:jorgefranco@itm.edu.co" TargetMode="External"/><Relationship Id="rId177" Type="http://schemas.openxmlformats.org/officeDocument/2006/relationships/hyperlink" Target="mailto:jhoanyvalencia@itm.edu.co" TargetMode="External"/><Relationship Id="rId198" Type="http://schemas.openxmlformats.org/officeDocument/2006/relationships/hyperlink" Target="mailto:victorvalle@itm.edu.co" TargetMode="External"/><Relationship Id="rId202" Type="http://schemas.openxmlformats.org/officeDocument/2006/relationships/hyperlink" Target="mailto:ilianaramirez287610@correo.ura.edu.co" TargetMode="External"/><Relationship Id="rId223" Type="http://schemas.openxmlformats.org/officeDocument/2006/relationships/hyperlink" Target="mailto:romarioconto@itm.edu.co" TargetMode="External"/><Relationship Id="rId244" Type="http://schemas.openxmlformats.org/officeDocument/2006/relationships/hyperlink" Target="mailto:jorgetorres287610@correo.itm.edu.co" TargetMode="External"/><Relationship Id="rId18" Type="http://schemas.openxmlformats.org/officeDocument/2006/relationships/hyperlink" Target="mailto:isabellasilva275397@correo.itm.edu.co" TargetMode="External"/><Relationship Id="rId39" Type="http://schemas.openxmlformats.org/officeDocument/2006/relationships/hyperlink" Target="mailto:mariazuluaga290531@correo.itm.edu.co" TargetMode="External"/><Relationship Id="rId50" Type="http://schemas.openxmlformats.org/officeDocument/2006/relationships/hyperlink" Target="mailto:valeriacorrea252237@correo.itm.edu.co" TargetMode="External"/><Relationship Id="rId104" Type="http://schemas.openxmlformats.org/officeDocument/2006/relationships/hyperlink" Target="mailto:daviddel59120@correo.itm.edu.co" TargetMode="External"/><Relationship Id="rId125" Type="http://schemas.openxmlformats.org/officeDocument/2006/relationships/hyperlink" Target="mailto:harlemacevedo@itm.edu.co" TargetMode="External"/><Relationship Id="rId146" Type="http://schemas.openxmlformats.org/officeDocument/2006/relationships/hyperlink" Target="mailto:lucascardona@itm.edu.co" TargetMode="External"/><Relationship Id="rId167" Type="http://schemas.openxmlformats.org/officeDocument/2006/relationships/hyperlink" Target="mailto:camilovalencia@itm.edu.co" TargetMode="External"/><Relationship Id="rId188" Type="http://schemas.openxmlformats.org/officeDocument/2006/relationships/hyperlink" Target="mailto:conradonieto152526@perati&#243;nrreo.itm.edu.co" TargetMode="External"/><Relationship Id="rId71" Type="http://schemas.openxmlformats.org/officeDocument/2006/relationships/hyperlink" Target="mailto:sebastianfranco@correo.itm.edu.co" TargetMode="External"/><Relationship Id="rId92" Type="http://schemas.openxmlformats.org/officeDocument/2006/relationships/hyperlink" Target="mailto:juanpelaez269189@correo.itm.edu.co" TargetMode="External"/><Relationship Id="rId213" Type="http://schemas.openxmlformats.org/officeDocument/2006/relationships/hyperlink" Target="mailto:miriamgil@itm.edu.co" TargetMode="External"/><Relationship Id="rId234" Type="http://schemas.openxmlformats.org/officeDocument/2006/relationships/hyperlink" Target="mailto:manuelbuelvas249498@correo.itm.edu.co" TargetMode="External"/><Relationship Id="rId2" Type="http://schemas.openxmlformats.org/officeDocument/2006/relationships/hyperlink" Target="mailto:manuelamartinez282098@correo.itm.edu.co" TargetMode="External"/><Relationship Id="rId29" Type="http://schemas.openxmlformats.org/officeDocument/2006/relationships/hyperlink" Target="mailto:nataliacorrea@itm.edu.co" TargetMode="External"/><Relationship Id="rId40" Type="http://schemas.openxmlformats.org/officeDocument/2006/relationships/hyperlink" Target="mailto:Valentinamesa280019@correo.itm.edu.co" TargetMode="External"/><Relationship Id="rId115" Type="http://schemas.openxmlformats.org/officeDocument/2006/relationships/hyperlink" Target="mailto:danielatoro280246@correo.itm.edu.co" TargetMode="External"/><Relationship Id="rId136" Type="http://schemas.openxmlformats.org/officeDocument/2006/relationships/hyperlink" Target="mailto:oswaldomedina@itm.edu.co" TargetMode="External"/><Relationship Id="rId157" Type="http://schemas.openxmlformats.org/officeDocument/2006/relationships/hyperlink" Target="mailto:juancogollo@itm.edu.co" TargetMode="External"/><Relationship Id="rId178" Type="http://schemas.openxmlformats.org/officeDocument/2006/relationships/hyperlink" Target="mailto:jhoanyvalencia@itm.edu.co" TargetMode="External"/><Relationship Id="rId61" Type="http://schemas.openxmlformats.org/officeDocument/2006/relationships/hyperlink" Target="mailto:juanlondono258593@gmail.com" TargetMode="External"/><Relationship Id="rId82" Type="http://schemas.openxmlformats.org/officeDocument/2006/relationships/hyperlink" Target="mailto:davidgamboa245692@correo.itm.edu.co" TargetMode="External"/><Relationship Id="rId199" Type="http://schemas.openxmlformats.org/officeDocument/2006/relationships/hyperlink" Target="mailto:yenniferuribe5353@correo.itm.edu.co" TargetMode="External"/><Relationship Id="rId203" Type="http://schemas.openxmlformats.org/officeDocument/2006/relationships/hyperlink" Target="mailto:juanarango287610@correo.nvo.edu.co" TargetMode="External"/><Relationship Id="rId19" Type="http://schemas.openxmlformats.org/officeDocument/2006/relationships/hyperlink" Target="mailto:sarasalazar261655@correo.itm.edu.co" TargetMode="External"/><Relationship Id="rId224" Type="http://schemas.openxmlformats.org/officeDocument/2006/relationships/hyperlink" Target="mailto:elkinhenao@itm.edu.co" TargetMode="External"/><Relationship Id="rId245" Type="http://schemas.openxmlformats.org/officeDocument/2006/relationships/hyperlink" Target="mailto:jhoanyvalencia@itm.edu.co" TargetMode="External"/><Relationship Id="rId30" Type="http://schemas.openxmlformats.org/officeDocument/2006/relationships/hyperlink" Target="mailto:camilorivera@itm.edu.co" TargetMode="External"/><Relationship Id="rId105" Type="http://schemas.openxmlformats.org/officeDocument/2006/relationships/hyperlink" Target="mailto:nanaperez1915@gmail.com" TargetMode="External"/><Relationship Id="rId126" Type="http://schemas.openxmlformats.org/officeDocument/2006/relationships/hyperlink" Target="mailto:josegonzalez@itm.edu.co" TargetMode="External"/><Relationship Id="rId147" Type="http://schemas.openxmlformats.org/officeDocument/2006/relationships/hyperlink" Target="mailto:carlosarango@itm.edu.co" TargetMode="External"/><Relationship Id="rId168" Type="http://schemas.openxmlformats.org/officeDocument/2006/relationships/hyperlink" Target="mailto:camilovalencia@itm.edu.co" TargetMode="External"/><Relationship Id="rId51" Type="http://schemas.openxmlformats.org/officeDocument/2006/relationships/hyperlink" Target="mailto:yarledishurtado240318@correo.itm.edu.co" TargetMode="External"/><Relationship Id="rId72" Type="http://schemas.openxmlformats.org/officeDocument/2006/relationships/hyperlink" Target="mailto:jonathanbermudez@itm.edu.co" TargetMode="External"/><Relationship Id="rId93" Type="http://schemas.openxmlformats.org/officeDocument/2006/relationships/hyperlink" Target="mailto:santiagovaldes255953@correo.itm.edu.co" TargetMode="External"/><Relationship Id="rId189" Type="http://schemas.openxmlformats.org/officeDocument/2006/relationships/hyperlink" Target="mailto:cristiannieto152526@perati&#243;nrreo.itm.edu.co" TargetMode="External"/><Relationship Id="rId3" Type="http://schemas.openxmlformats.org/officeDocument/2006/relationships/hyperlink" Target="mailto:simoncardenas265617@correo.itm.edu.co" TargetMode="External"/><Relationship Id="rId214" Type="http://schemas.openxmlformats.org/officeDocument/2006/relationships/hyperlink" Target="mailto:ninipedroza@itm.edu.co" TargetMode="External"/><Relationship Id="rId235" Type="http://schemas.openxmlformats.org/officeDocument/2006/relationships/hyperlink" Target="mailto:manuelromero@itm.edu.co" TargetMode="External"/><Relationship Id="rId116" Type="http://schemas.openxmlformats.org/officeDocument/2006/relationships/hyperlink" Target="mailto:Julianajurado272994@correo.itm.edu.co" TargetMode="External"/><Relationship Id="rId137" Type="http://schemas.openxmlformats.org/officeDocument/2006/relationships/hyperlink" Target="mailto:leidyrestrepof@itm.edu.co" TargetMode="External"/><Relationship Id="rId158" Type="http://schemas.openxmlformats.org/officeDocument/2006/relationships/hyperlink" Target="mailto:julianuribe209085@correo.itm.edu.co" TargetMode="External"/><Relationship Id="rId20" Type="http://schemas.openxmlformats.org/officeDocument/2006/relationships/hyperlink" Target="mailto:valeriagonzalez263476@correo.itm.edu.co" TargetMode="External"/><Relationship Id="rId41" Type="http://schemas.openxmlformats.org/officeDocument/2006/relationships/hyperlink" Target="mailto:danielalopez216902@correo.itm.edu.co" TargetMode="External"/><Relationship Id="rId62" Type="http://schemas.openxmlformats.org/officeDocument/2006/relationships/hyperlink" Target="mailto:marianaardila302062@correo.itm.edu.co" TargetMode="External"/><Relationship Id="rId83" Type="http://schemas.openxmlformats.org/officeDocument/2006/relationships/hyperlink" Target="mailto:brayanquiceno250856@correo.itm.edu.co" TargetMode="External"/><Relationship Id="rId179" Type="http://schemas.openxmlformats.org/officeDocument/2006/relationships/hyperlink" Target="mailto:lucianarendon273013@correo.itm.edu.co" TargetMode="External"/><Relationship Id="rId190" Type="http://schemas.openxmlformats.org/officeDocument/2006/relationships/hyperlink" Target="mailto:danielnieto152326@correo.itm.edu.co" TargetMode="External"/><Relationship Id="rId204" Type="http://schemas.openxmlformats.org/officeDocument/2006/relationships/hyperlink" Target="mailto:juansoto287610@correo.ico.edu.co" TargetMode="External"/><Relationship Id="rId225" Type="http://schemas.openxmlformats.org/officeDocument/2006/relationships/hyperlink" Target="mailto:juansoto319998@correo.itm.edu.co" TargetMode="External"/><Relationship Id="rId246" Type="http://schemas.openxmlformats.org/officeDocument/2006/relationships/vmlDrawing" Target="../drawings/vmlDrawing2.vml"/><Relationship Id="rId106" Type="http://schemas.openxmlformats.org/officeDocument/2006/relationships/hyperlink" Target="mailto:parrajhonatan@hotmail.com" TargetMode="External"/><Relationship Id="rId127" Type="http://schemas.openxmlformats.org/officeDocument/2006/relationships/hyperlink" Target="mailto:anacardona299577@correo.itm.edu.co" TargetMode="Externa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43"/>
  <sheetViews>
    <sheetView zoomScale="60" zoomScaleNormal="60" workbookViewId="0">
      <pane xSplit="1" ySplit="1" topLeftCell="B109" activePane="bottomRight" state="frozen"/>
      <selection pane="topRight" activeCell="B1" sqref="B1"/>
      <selection pane="bottomLeft" activeCell="A2" sqref="A2"/>
      <selection pane="bottomRight" activeCell="C119" sqref="C119"/>
    </sheetView>
  </sheetViews>
  <sheetFormatPr baseColWidth="10" defaultColWidth="11.44140625" defaultRowHeight="14.4" x14ac:dyDescent="0.3"/>
  <cols>
    <col min="1" max="10" width="30.6640625" customWidth="1"/>
  </cols>
  <sheetData>
    <row r="1" spans="1:10" ht="60" customHeight="1" x14ac:dyDescent="0.3">
      <c r="A1" s="276" t="s">
        <v>0</v>
      </c>
      <c r="B1" s="276" t="s">
        <v>1</v>
      </c>
      <c r="C1" s="276" t="s">
        <v>2</v>
      </c>
      <c r="D1" s="276" t="s">
        <v>3</v>
      </c>
      <c r="E1" s="276" t="s">
        <v>4</v>
      </c>
      <c r="F1" s="276" t="s">
        <v>5</v>
      </c>
      <c r="G1" s="277" t="s">
        <v>6</v>
      </c>
      <c r="H1" s="277" t="s">
        <v>7</v>
      </c>
      <c r="I1" s="276" t="s">
        <v>8</v>
      </c>
      <c r="J1" s="276" t="s">
        <v>9</v>
      </c>
    </row>
    <row r="2" spans="1:10" ht="60" customHeight="1" x14ac:dyDescent="0.3">
      <c r="A2" s="278" t="s">
        <v>10</v>
      </c>
      <c r="B2" s="278" t="s">
        <v>11</v>
      </c>
      <c r="C2" s="278" t="s">
        <v>12</v>
      </c>
      <c r="D2" s="278" t="s">
        <v>13</v>
      </c>
      <c r="E2" s="278" t="s">
        <v>14</v>
      </c>
      <c r="F2" s="278" t="s">
        <v>15</v>
      </c>
      <c r="G2" s="279">
        <v>44348</v>
      </c>
      <c r="H2" s="279">
        <v>45444</v>
      </c>
      <c r="I2" s="278" t="s">
        <v>16</v>
      </c>
      <c r="J2" s="278" t="s">
        <v>17</v>
      </c>
    </row>
    <row r="3" spans="1:10" ht="60" customHeight="1" x14ac:dyDescent="0.3">
      <c r="A3" s="278" t="s">
        <v>18</v>
      </c>
      <c r="B3" s="278" t="s">
        <v>11</v>
      </c>
      <c r="C3" s="278" t="s">
        <v>19</v>
      </c>
      <c r="D3" s="278" t="s">
        <v>13</v>
      </c>
      <c r="E3" s="278" t="s">
        <v>14</v>
      </c>
      <c r="F3" s="278" t="s">
        <v>15</v>
      </c>
      <c r="G3" s="279">
        <v>47300</v>
      </c>
      <c r="H3" s="279">
        <v>11171</v>
      </c>
      <c r="I3" s="278" t="s">
        <v>20</v>
      </c>
      <c r="J3" s="278" t="s">
        <v>17</v>
      </c>
    </row>
    <row r="4" spans="1:10" ht="60" customHeight="1" x14ac:dyDescent="0.3">
      <c r="A4" s="278" t="s">
        <v>21</v>
      </c>
      <c r="B4" s="278" t="s">
        <v>11</v>
      </c>
      <c r="C4" s="278" t="s">
        <v>22</v>
      </c>
      <c r="D4" s="278" t="s">
        <v>13</v>
      </c>
      <c r="E4" s="278" t="s">
        <v>14</v>
      </c>
      <c r="F4" s="278" t="s">
        <v>15</v>
      </c>
      <c r="G4" s="280">
        <v>41487</v>
      </c>
      <c r="H4" s="280">
        <v>41729</v>
      </c>
      <c r="I4" s="278" t="s">
        <v>16</v>
      </c>
      <c r="J4" s="278" t="s">
        <v>17</v>
      </c>
    </row>
    <row r="5" spans="1:10" ht="60" customHeight="1" x14ac:dyDescent="0.3">
      <c r="A5" s="278" t="s">
        <v>23</v>
      </c>
      <c r="B5" s="278" t="s">
        <v>11</v>
      </c>
      <c r="C5" s="278" t="s">
        <v>12</v>
      </c>
      <c r="D5" s="278" t="s">
        <v>13</v>
      </c>
      <c r="E5" s="278" t="s">
        <v>14</v>
      </c>
      <c r="F5" s="278" t="s">
        <v>15</v>
      </c>
      <c r="G5" s="280">
        <v>41620</v>
      </c>
      <c r="H5" s="280">
        <v>41989</v>
      </c>
      <c r="I5" s="278" t="s">
        <v>16</v>
      </c>
      <c r="J5" s="278" t="s">
        <v>17</v>
      </c>
    </row>
    <row r="6" spans="1:10" ht="60" customHeight="1" x14ac:dyDescent="0.3">
      <c r="A6" s="278" t="s">
        <v>24</v>
      </c>
      <c r="B6" s="278" t="s">
        <v>14</v>
      </c>
      <c r="C6" s="278" t="s">
        <v>25</v>
      </c>
      <c r="D6" s="278" t="s">
        <v>26</v>
      </c>
      <c r="E6" s="278" t="s">
        <v>14</v>
      </c>
      <c r="F6" s="278" t="s">
        <v>27</v>
      </c>
      <c r="G6" s="280">
        <v>41275</v>
      </c>
      <c r="H6" s="280">
        <v>41665</v>
      </c>
      <c r="I6" s="278" t="s">
        <v>28</v>
      </c>
      <c r="J6" s="278" t="s">
        <v>17</v>
      </c>
    </row>
    <row r="7" spans="1:10" ht="60" customHeight="1" x14ac:dyDescent="0.3">
      <c r="A7" s="278" t="s">
        <v>29</v>
      </c>
      <c r="B7" s="278" t="s">
        <v>14</v>
      </c>
      <c r="C7" s="278" t="s">
        <v>30</v>
      </c>
      <c r="D7" s="278" t="s">
        <v>31</v>
      </c>
      <c r="E7" s="278" t="s">
        <v>14</v>
      </c>
      <c r="F7" s="278" t="s">
        <v>27</v>
      </c>
      <c r="G7" s="279">
        <v>41275</v>
      </c>
      <c r="H7" s="279">
        <v>46023</v>
      </c>
      <c r="I7" s="278" t="s">
        <v>28</v>
      </c>
      <c r="J7" s="278" t="s">
        <v>17</v>
      </c>
    </row>
    <row r="8" spans="1:10" ht="60" customHeight="1" x14ac:dyDescent="0.3">
      <c r="A8" s="278" t="s">
        <v>32</v>
      </c>
      <c r="B8" s="278" t="s">
        <v>14</v>
      </c>
      <c r="C8" s="278" t="s">
        <v>33</v>
      </c>
      <c r="D8" s="278" t="s">
        <v>34</v>
      </c>
      <c r="E8" s="278" t="s">
        <v>14</v>
      </c>
      <c r="F8" s="278" t="s">
        <v>27</v>
      </c>
      <c r="G8" s="279">
        <v>41275</v>
      </c>
      <c r="H8" s="279">
        <v>46023</v>
      </c>
      <c r="I8" s="278" t="s">
        <v>28</v>
      </c>
      <c r="J8" s="278" t="s">
        <v>17</v>
      </c>
    </row>
    <row r="9" spans="1:10" ht="60" customHeight="1" x14ac:dyDescent="0.3">
      <c r="A9" s="278" t="s">
        <v>35</v>
      </c>
      <c r="B9" s="278" t="s">
        <v>14</v>
      </c>
      <c r="C9" s="278" t="s">
        <v>36</v>
      </c>
      <c r="D9" s="278" t="s">
        <v>34</v>
      </c>
      <c r="E9" s="278" t="s">
        <v>14</v>
      </c>
      <c r="F9" s="278" t="s">
        <v>27</v>
      </c>
      <c r="G9" s="279">
        <v>41275</v>
      </c>
      <c r="H9" s="279">
        <v>46023</v>
      </c>
      <c r="I9" s="278" t="s">
        <v>28</v>
      </c>
      <c r="J9" s="278" t="s">
        <v>17</v>
      </c>
    </row>
    <row r="10" spans="1:10" ht="60" customHeight="1" x14ac:dyDescent="0.3">
      <c r="A10" s="278" t="s">
        <v>37</v>
      </c>
      <c r="B10" s="278" t="s">
        <v>14</v>
      </c>
      <c r="C10" s="278" t="s">
        <v>38</v>
      </c>
      <c r="D10" s="278" t="s">
        <v>26</v>
      </c>
      <c r="E10" s="278" t="s">
        <v>14</v>
      </c>
      <c r="F10" s="278" t="s">
        <v>27</v>
      </c>
      <c r="G10" s="279">
        <v>41275</v>
      </c>
      <c r="H10" s="279">
        <v>46023</v>
      </c>
      <c r="I10" s="278" t="s">
        <v>28</v>
      </c>
      <c r="J10" s="278" t="s">
        <v>17</v>
      </c>
    </row>
    <row r="11" spans="1:10" ht="60" customHeight="1" x14ac:dyDescent="0.3">
      <c r="A11" s="278" t="s">
        <v>39</v>
      </c>
      <c r="B11" s="278" t="s">
        <v>14</v>
      </c>
      <c r="C11" s="278" t="s">
        <v>40</v>
      </c>
      <c r="D11" s="278" t="s">
        <v>34</v>
      </c>
      <c r="E11" s="278" t="s">
        <v>14</v>
      </c>
      <c r="F11" s="278" t="s">
        <v>27</v>
      </c>
      <c r="G11" s="279">
        <v>41275</v>
      </c>
      <c r="H11" s="279">
        <v>46023</v>
      </c>
      <c r="I11" s="278" t="s">
        <v>28</v>
      </c>
      <c r="J11" s="278" t="s">
        <v>17</v>
      </c>
    </row>
    <row r="12" spans="1:10" ht="60" customHeight="1" x14ac:dyDescent="0.3">
      <c r="A12" s="278" t="s">
        <v>41</v>
      </c>
      <c r="B12" s="278" t="s">
        <v>14</v>
      </c>
      <c r="C12" s="278" t="s">
        <v>42</v>
      </c>
      <c r="D12" s="278" t="s">
        <v>26</v>
      </c>
      <c r="E12" s="278" t="s">
        <v>14</v>
      </c>
      <c r="F12" s="278" t="s">
        <v>27</v>
      </c>
      <c r="G12" s="279">
        <v>41275</v>
      </c>
      <c r="H12" s="279">
        <v>46023</v>
      </c>
      <c r="I12" s="278" t="s">
        <v>28</v>
      </c>
      <c r="J12" s="278" t="s">
        <v>17</v>
      </c>
    </row>
    <row r="13" spans="1:10" ht="60" customHeight="1" x14ac:dyDescent="0.3">
      <c r="A13" s="278" t="s">
        <v>43</v>
      </c>
      <c r="B13" s="278" t="s">
        <v>14</v>
      </c>
      <c r="C13" s="278" t="s">
        <v>44</v>
      </c>
      <c r="D13" s="278" t="s">
        <v>31</v>
      </c>
      <c r="E13" s="278" t="s">
        <v>14</v>
      </c>
      <c r="F13" s="278" t="s">
        <v>27</v>
      </c>
      <c r="G13" s="279">
        <v>41275</v>
      </c>
      <c r="H13" s="279">
        <v>46023</v>
      </c>
      <c r="I13" s="278" t="s">
        <v>28</v>
      </c>
      <c r="J13" s="278" t="s">
        <v>17</v>
      </c>
    </row>
    <row r="14" spans="1:10" ht="60" customHeight="1" x14ac:dyDescent="0.3">
      <c r="A14" s="278" t="s">
        <v>45</v>
      </c>
      <c r="B14" s="278" t="s">
        <v>14</v>
      </c>
      <c r="C14" s="278" t="s">
        <v>46</v>
      </c>
      <c r="D14" s="278" t="s">
        <v>34</v>
      </c>
      <c r="E14" s="278" t="s">
        <v>14</v>
      </c>
      <c r="F14" s="278" t="s">
        <v>27</v>
      </c>
      <c r="G14" s="279">
        <v>41275</v>
      </c>
      <c r="H14" s="279">
        <v>46023</v>
      </c>
      <c r="I14" s="278" t="s">
        <v>28</v>
      </c>
      <c r="J14" s="278" t="s">
        <v>17</v>
      </c>
    </row>
    <row r="15" spans="1:10" ht="60" customHeight="1" x14ac:dyDescent="0.3">
      <c r="A15" s="278" t="s">
        <v>47</v>
      </c>
      <c r="B15" s="278" t="s">
        <v>14</v>
      </c>
      <c r="C15" s="278" t="s">
        <v>48</v>
      </c>
      <c r="D15" s="278" t="s">
        <v>31</v>
      </c>
      <c r="E15" s="278" t="s">
        <v>14</v>
      </c>
      <c r="F15" s="278" t="s">
        <v>49</v>
      </c>
      <c r="G15" s="279">
        <v>44958</v>
      </c>
      <c r="H15" s="279">
        <v>45474</v>
      </c>
      <c r="I15" s="278" t="s">
        <v>50</v>
      </c>
      <c r="J15" s="278" t="s">
        <v>17</v>
      </c>
    </row>
    <row r="16" spans="1:10" ht="60" customHeight="1" x14ac:dyDescent="0.3">
      <c r="A16" s="278" t="s">
        <v>51</v>
      </c>
      <c r="B16" s="278" t="s">
        <v>52</v>
      </c>
      <c r="C16" s="278" t="s">
        <v>53</v>
      </c>
      <c r="D16" s="278" t="s">
        <v>13</v>
      </c>
      <c r="E16" s="278" t="s">
        <v>14</v>
      </c>
      <c r="F16" s="278" t="s">
        <v>54</v>
      </c>
      <c r="G16" s="281" t="s">
        <v>55</v>
      </c>
      <c r="H16" s="281" t="s">
        <v>55</v>
      </c>
      <c r="I16" s="278" t="s">
        <v>56</v>
      </c>
      <c r="J16" s="278" t="s">
        <v>57</v>
      </c>
    </row>
    <row r="17" spans="1:10" ht="60" customHeight="1" x14ac:dyDescent="0.3">
      <c r="A17" s="278" t="s">
        <v>58</v>
      </c>
      <c r="B17" s="278" t="s">
        <v>52</v>
      </c>
      <c r="C17" s="278" t="s">
        <v>53</v>
      </c>
      <c r="D17" s="278" t="s">
        <v>13</v>
      </c>
      <c r="E17" s="278" t="s">
        <v>14</v>
      </c>
      <c r="F17" s="278" t="s">
        <v>54</v>
      </c>
      <c r="G17" s="281" t="s">
        <v>55</v>
      </c>
      <c r="H17" s="281" t="s">
        <v>55</v>
      </c>
      <c r="I17" s="278" t="s">
        <v>56</v>
      </c>
      <c r="J17" s="278" t="s">
        <v>57</v>
      </c>
    </row>
    <row r="18" spans="1:10" ht="60" customHeight="1" x14ac:dyDescent="0.3">
      <c r="A18" s="278" t="s">
        <v>59</v>
      </c>
      <c r="B18" s="278" t="s">
        <v>52</v>
      </c>
      <c r="C18" s="278" t="s">
        <v>60</v>
      </c>
      <c r="D18" s="278" t="s">
        <v>31</v>
      </c>
      <c r="E18" s="278" t="s">
        <v>14</v>
      </c>
      <c r="F18" s="278" t="s">
        <v>54</v>
      </c>
      <c r="G18" s="281" t="s">
        <v>55</v>
      </c>
      <c r="H18" s="281" t="s">
        <v>55</v>
      </c>
      <c r="I18" s="278" t="s">
        <v>61</v>
      </c>
      <c r="J18" s="278" t="s">
        <v>57</v>
      </c>
    </row>
    <row r="19" spans="1:10" ht="60" customHeight="1" x14ac:dyDescent="0.3">
      <c r="A19" s="278" t="s">
        <v>62</v>
      </c>
      <c r="B19" s="278" t="s">
        <v>52</v>
      </c>
      <c r="C19" s="278" t="s">
        <v>60</v>
      </c>
      <c r="D19" s="278" t="s">
        <v>31</v>
      </c>
      <c r="E19" s="278" t="s">
        <v>14</v>
      </c>
      <c r="F19" s="278" t="s">
        <v>54</v>
      </c>
      <c r="G19" s="281" t="s">
        <v>55</v>
      </c>
      <c r="H19" s="281" t="s">
        <v>55</v>
      </c>
      <c r="I19" s="278" t="s">
        <v>61</v>
      </c>
      <c r="J19" s="278" t="s">
        <v>57</v>
      </c>
    </row>
    <row r="20" spans="1:10" ht="60" customHeight="1" x14ac:dyDescent="0.3">
      <c r="A20" s="278" t="s">
        <v>63</v>
      </c>
      <c r="B20" s="278" t="s">
        <v>52</v>
      </c>
      <c r="C20" s="278" t="s">
        <v>48</v>
      </c>
      <c r="D20" s="278" t="s">
        <v>31</v>
      </c>
      <c r="E20" s="278" t="s">
        <v>14</v>
      </c>
      <c r="F20" s="278" t="s">
        <v>54</v>
      </c>
      <c r="G20" s="281" t="s">
        <v>55</v>
      </c>
      <c r="H20" s="281" t="s">
        <v>55</v>
      </c>
      <c r="I20" s="278" t="s">
        <v>61</v>
      </c>
      <c r="J20" s="278" t="s">
        <v>57</v>
      </c>
    </row>
    <row r="21" spans="1:10" ht="60" customHeight="1" x14ac:dyDescent="0.3">
      <c r="A21" s="278" t="s">
        <v>64</v>
      </c>
      <c r="B21" s="278" t="s">
        <v>52</v>
      </c>
      <c r="C21" s="278" t="s">
        <v>48</v>
      </c>
      <c r="D21" s="278" t="s">
        <v>31</v>
      </c>
      <c r="E21" s="278" t="s">
        <v>14</v>
      </c>
      <c r="F21" s="278" t="s">
        <v>54</v>
      </c>
      <c r="G21" s="281" t="s">
        <v>55</v>
      </c>
      <c r="H21" s="281" t="s">
        <v>55</v>
      </c>
      <c r="I21" s="278" t="s">
        <v>61</v>
      </c>
      <c r="J21" s="278" t="s">
        <v>57</v>
      </c>
    </row>
    <row r="22" spans="1:10" ht="60" customHeight="1" x14ac:dyDescent="0.3">
      <c r="A22" s="278" t="s">
        <v>65</v>
      </c>
      <c r="B22" s="278" t="s">
        <v>52</v>
      </c>
      <c r="C22" s="278" t="s">
        <v>66</v>
      </c>
      <c r="D22" s="278" t="s">
        <v>31</v>
      </c>
      <c r="E22" s="278" t="s">
        <v>14</v>
      </c>
      <c r="F22" s="278" t="s">
        <v>54</v>
      </c>
      <c r="G22" s="281" t="s">
        <v>55</v>
      </c>
      <c r="H22" s="281" t="s">
        <v>55</v>
      </c>
      <c r="I22" s="278" t="s">
        <v>61</v>
      </c>
      <c r="J22" s="278" t="s">
        <v>57</v>
      </c>
    </row>
    <row r="23" spans="1:10" ht="60" customHeight="1" x14ac:dyDescent="0.3">
      <c r="A23" s="278" t="s">
        <v>67</v>
      </c>
      <c r="B23" s="278" t="s">
        <v>52</v>
      </c>
      <c r="C23" s="278" t="s">
        <v>68</v>
      </c>
      <c r="D23" s="278" t="s">
        <v>31</v>
      </c>
      <c r="E23" s="278" t="s">
        <v>14</v>
      </c>
      <c r="F23" s="278" t="s">
        <v>54</v>
      </c>
      <c r="G23" s="281" t="s">
        <v>55</v>
      </c>
      <c r="H23" s="281" t="s">
        <v>55</v>
      </c>
      <c r="I23" s="278" t="s">
        <v>61</v>
      </c>
      <c r="J23" s="278" t="s">
        <v>57</v>
      </c>
    </row>
    <row r="24" spans="1:10" ht="60" customHeight="1" x14ac:dyDescent="0.3">
      <c r="A24" s="278" t="s">
        <v>69</v>
      </c>
      <c r="B24" s="278" t="s">
        <v>52</v>
      </c>
      <c r="C24" s="278" t="s">
        <v>44</v>
      </c>
      <c r="D24" s="278" t="s">
        <v>31</v>
      </c>
      <c r="E24" s="278" t="s">
        <v>14</v>
      </c>
      <c r="F24" s="278" t="s">
        <v>54</v>
      </c>
      <c r="G24" s="281" t="s">
        <v>55</v>
      </c>
      <c r="H24" s="281" t="s">
        <v>55</v>
      </c>
      <c r="I24" s="278" t="s">
        <v>61</v>
      </c>
      <c r="J24" s="278" t="s">
        <v>57</v>
      </c>
    </row>
    <row r="25" spans="1:10" ht="60" customHeight="1" x14ac:dyDescent="0.3">
      <c r="A25" s="278" t="s">
        <v>70</v>
      </c>
      <c r="B25" s="278" t="s">
        <v>52</v>
      </c>
      <c r="C25" s="278" t="s">
        <v>66</v>
      </c>
      <c r="D25" s="278" t="s">
        <v>31</v>
      </c>
      <c r="E25" s="278" t="s">
        <v>14</v>
      </c>
      <c r="F25" s="278" t="s">
        <v>54</v>
      </c>
      <c r="G25" s="281" t="s">
        <v>55</v>
      </c>
      <c r="H25" s="281" t="s">
        <v>55</v>
      </c>
      <c r="I25" s="278" t="s">
        <v>61</v>
      </c>
      <c r="J25" s="278" t="s">
        <v>57</v>
      </c>
    </row>
    <row r="26" spans="1:10" ht="60" customHeight="1" x14ac:dyDescent="0.3">
      <c r="A26" s="278" t="s">
        <v>71</v>
      </c>
      <c r="B26" s="278" t="s">
        <v>52</v>
      </c>
      <c r="C26" s="278" t="s">
        <v>60</v>
      </c>
      <c r="D26" s="278" t="s">
        <v>31</v>
      </c>
      <c r="E26" s="278" t="s">
        <v>14</v>
      </c>
      <c r="F26" s="278" t="s">
        <v>54</v>
      </c>
      <c r="G26" s="281" t="s">
        <v>55</v>
      </c>
      <c r="H26" s="281" t="s">
        <v>55</v>
      </c>
      <c r="I26" s="278" t="s">
        <v>61</v>
      </c>
      <c r="J26" s="278" t="s">
        <v>57</v>
      </c>
    </row>
    <row r="27" spans="1:10" ht="60" customHeight="1" x14ac:dyDescent="0.3">
      <c r="A27" s="278" t="s">
        <v>72</v>
      </c>
      <c r="B27" s="278" t="s">
        <v>52</v>
      </c>
      <c r="C27" s="278" t="s">
        <v>48</v>
      </c>
      <c r="D27" s="278" t="s">
        <v>31</v>
      </c>
      <c r="E27" s="278" t="s">
        <v>14</v>
      </c>
      <c r="F27" s="278" t="s">
        <v>54</v>
      </c>
      <c r="G27" s="281" t="s">
        <v>55</v>
      </c>
      <c r="H27" s="281" t="s">
        <v>55</v>
      </c>
      <c r="I27" s="278" t="s">
        <v>61</v>
      </c>
      <c r="J27" s="278" t="s">
        <v>57</v>
      </c>
    </row>
    <row r="28" spans="1:10" ht="60" customHeight="1" x14ac:dyDescent="0.3">
      <c r="A28" s="278" t="s">
        <v>73</v>
      </c>
      <c r="B28" s="278" t="s">
        <v>52</v>
      </c>
      <c r="C28" s="278" t="s">
        <v>48</v>
      </c>
      <c r="D28" s="278" t="s">
        <v>31</v>
      </c>
      <c r="E28" s="278" t="s">
        <v>14</v>
      </c>
      <c r="F28" s="278" t="s">
        <v>54</v>
      </c>
      <c r="G28" s="281" t="s">
        <v>55</v>
      </c>
      <c r="H28" s="281" t="s">
        <v>55</v>
      </c>
      <c r="I28" s="278" t="s">
        <v>61</v>
      </c>
      <c r="J28" s="278" t="s">
        <v>57</v>
      </c>
    </row>
    <row r="29" spans="1:10" ht="60" customHeight="1" x14ac:dyDescent="0.3">
      <c r="A29" s="278" t="s">
        <v>74</v>
      </c>
      <c r="B29" s="278" t="s">
        <v>52</v>
      </c>
      <c r="C29" s="278" t="s">
        <v>48</v>
      </c>
      <c r="D29" s="278" t="s">
        <v>31</v>
      </c>
      <c r="E29" s="278" t="s">
        <v>14</v>
      </c>
      <c r="F29" s="278" t="s">
        <v>54</v>
      </c>
      <c r="G29" s="281" t="s">
        <v>55</v>
      </c>
      <c r="H29" s="281" t="s">
        <v>55</v>
      </c>
      <c r="I29" s="278" t="s">
        <v>61</v>
      </c>
      <c r="J29" s="278" t="s">
        <v>57</v>
      </c>
    </row>
    <row r="30" spans="1:10" ht="60" customHeight="1" x14ac:dyDescent="0.3">
      <c r="A30" s="278" t="s">
        <v>75</v>
      </c>
      <c r="B30" s="278" t="s">
        <v>52</v>
      </c>
      <c r="C30" s="278" t="s">
        <v>48</v>
      </c>
      <c r="D30" s="278" t="s">
        <v>31</v>
      </c>
      <c r="E30" s="278" t="s">
        <v>14</v>
      </c>
      <c r="F30" s="278" t="s">
        <v>54</v>
      </c>
      <c r="G30" s="281" t="s">
        <v>55</v>
      </c>
      <c r="H30" s="281" t="s">
        <v>55</v>
      </c>
      <c r="I30" s="278" t="s">
        <v>61</v>
      </c>
      <c r="J30" s="278" t="s">
        <v>57</v>
      </c>
    </row>
    <row r="31" spans="1:10" ht="60" customHeight="1" x14ac:dyDescent="0.3">
      <c r="A31" s="278" t="s">
        <v>76</v>
      </c>
      <c r="B31" s="278" t="s">
        <v>52</v>
      </c>
      <c r="C31" s="278" t="s">
        <v>48</v>
      </c>
      <c r="D31" s="278" t="s">
        <v>31</v>
      </c>
      <c r="E31" s="278" t="s">
        <v>14</v>
      </c>
      <c r="F31" s="278" t="s">
        <v>54</v>
      </c>
      <c r="G31" s="281" t="s">
        <v>55</v>
      </c>
      <c r="H31" s="281" t="s">
        <v>55</v>
      </c>
      <c r="I31" s="278" t="s">
        <v>61</v>
      </c>
      <c r="J31" s="278" t="s">
        <v>57</v>
      </c>
    </row>
    <row r="32" spans="1:10" ht="60" customHeight="1" x14ac:dyDescent="0.3">
      <c r="A32" s="278" t="s">
        <v>77</v>
      </c>
      <c r="B32" s="278" t="s">
        <v>52</v>
      </c>
      <c r="C32" s="278" t="s">
        <v>48</v>
      </c>
      <c r="D32" s="278" t="s">
        <v>31</v>
      </c>
      <c r="E32" s="278" t="s">
        <v>14</v>
      </c>
      <c r="F32" s="278" t="s">
        <v>54</v>
      </c>
      <c r="G32" s="281" t="s">
        <v>55</v>
      </c>
      <c r="H32" s="281" t="s">
        <v>55</v>
      </c>
      <c r="I32" s="278" t="s">
        <v>61</v>
      </c>
      <c r="J32" s="278" t="s">
        <v>57</v>
      </c>
    </row>
    <row r="33" spans="1:10" ht="60" customHeight="1" x14ac:dyDescent="0.3">
      <c r="A33" s="278" t="s">
        <v>78</v>
      </c>
      <c r="B33" s="278" t="s">
        <v>52</v>
      </c>
      <c r="C33" s="278" t="s">
        <v>66</v>
      </c>
      <c r="D33" s="278" t="s">
        <v>31</v>
      </c>
      <c r="E33" s="278" t="s">
        <v>14</v>
      </c>
      <c r="F33" s="278" t="s">
        <v>54</v>
      </c>
      <c r="G33" s="281" t="s">
        <v>55</v>
      </c>
      <c r="H33" s="281" t="s">
        <v>55</v>
      </c>
      <c r="I33" s="278" t="s">
        <v>61</v>
      </c>
      <c r="J33" s="278" t="s">
        <v>57</v>
      </c>
    </row>
    <row r="34" spans="1:10" ht="60" customHeight="1" x14ac:dyDescent="0.3">
      <c r="A34" s="278" t="s">
        <v>79</v>
      </c>
      <c r="B34" s="278" t="s">
        <v>52</v>
      </c>
      <c r="C34" s="278" t="s">
        <v>80</v>
      </c>
      <c r="D34" s="278" t="s">
        <v>31</v>
      </c>
      <c r="E34" s="278" t="s">
        <v>14</v>
      </c>
      <c r="F34" s="278" t="s">
        <v>54</v>
      </c>
      <c r="G34" s="281" t="s">
        <v>55</v>
      </c>
      <c r="H34" s="281" t="s">
        <v>55</v>
      </c>
      <c r="I34" s="278" t="s">
        <v>61</v>
      </c>
      <c r="J34" s="278" t="s">
        <v>57</v>
      </c>
    </row>
    <row r="35" spans="1:10" ht="60" customHeight="1" x14ac:dyDescent="0.3">
      <c r="A35" s="278" t="s">
        <v>81</v>
      </c>
      <c r="B35" s="278" t="s">
        <v>52</v>
      </c>
      <c r="C35" s="278" t="s">
        <v>44</v>
      </c>
      <c r="D35" s="278" t="s">
        <v>31</v>
      </c>
      <c r="E35" s="278" t="s">
        <v>14</v>
      </c>
      <c r="F35" s="278" t="s">
        <v>54</v>
      </c>
      <c r="G35" s="281" t="s">
        <v>55</v>
      </c>
      <c r="H35" s="281" t="s">
        <v>55</v>
      </c>
      <c r="I35" s="278" t="s">
        <v>61</v>
      </c>
      <c r="J35" s="278" t="s">
        <v>57</v>
      </c>
    </row>
    <row r="36" spans="1:10" ht="60" customHeight="1" x14ac:dyDescent="0.3">
      <c r="A36" s="278" t="s">
        <v>82</v>
      </c>
      <c r="B36" s="278" t="s">
        <v>52</v>
      </c>
      <c r="C36" s="278" t="s">
        <v>68</v>
      </c>
      <c r="D36" s="278" t="s">
        <v>31</v>
      </c>
      <c r="E36" s="278" t="s">
        <v>14</v>
      </c>
      <c r="F36" s="278" t="s">
        <v>54</v>
      </c>
      <c r="G36" s="281" t="s">
        <v>55</v>
      </c>
      <c r="H36" s="281" t="s">
        <v>55</v>
      </c>
      <c r="I36" s="278" t="s">
        <v>61</v>
      </c>
      <c r="J36" s="278" t="s">
        <v>57</v>
      </c>
    </row>
    <row r="37" spans="1:10" ht="60" customHeight="1" x14ac:dyDescent="0.3">
      <c r="A37" s="278" t="s">
        <v>83</v>
      </c>
      <c r="B37" s="278" t="s">
        <v>52</v>
      </c>
      <c r="C37" s="278" t="s">
        <v>68</v>
      </c>
      <c r="D37" s="278" t="s">
        <v>31</v>
      </c>
      <c r="E37" s="278" t="s">
        <v>14</v>
      </c>
      <c r="F37" s="278" t="s">
        <v>54</v>
      </c>
      <c r="G37" s="281" t="s">
        <v>55</v>
      </c>
      <c r="H37" s="281" t="s">
        <v>55</v>
      </c>
      <c r="I37" s="278" t="s">
        <v>61</v>
      </c>
      <c r="J37" s="278" t="s">
        <v>57</v>
      </c>
    </row>
    <row r="38" spans="1:10" ht="60" customHeight="1" x14ac:dyDescent="0.3">
      <c r="A38" s="278" t="s">
        <v>84</v>
      </c>
      <c r="B38" s="278" t="s">
        <v>52</v>
      </c>
      <c r="C38" s="278" t="s">
        <v>68</v>
      </c>
      <c r="D38" s="278" t="s">
        <v>31</v>
      </c>
      <c r="E38" s="278" t="s">
        <v>14</v>
      </c>
      <c r="F38" s="278" t="s">
        <v>54</v>
      </c>
      <c r="G38" s="281" t="s">
        <v>55</v>
      </c>
      <c r="H38" s="281" t="s">
        <v>55</v>
      </c>
      <c r="I38" s="278" t="s">
        <v>61</v>
      </c>
      <c r="J38" s="278" t="s">
        <v>57</v>
      </c>
    </row>
    <row r="39" spans="1:10" ht="60" customHeight="1" x14ac:dyDescent="0.3">
      <c r="A39" s="278" t="s">
        <v>85</v>
      </c>
      <c r="B39" s="278" t="s">
        <v>52</v>
      </c>
      <c r="C39" s="278" t="s">
        <v>19</v>
      </c>
      <c r="D39" s="278" t="s">
        <v>13</v>
      </c>
      <c r="E39" s="278" t="s">
        <v>14</v>
      </c>
      <c r="F39" s="278" t="s">
        <v>54</v>
      </c>
      <c r="G39" s="281" t="s">
        <v>55</v>
      </c>
      <c r="H39" s="281" t="s">
        <v>55</v>
      </c>
      <c r="I39" s="278" t="s">
        <v>61</v>
      </c>
      <c r="J39" s="278" t="s">
        <v>57</v>
      </c>
    </row>
    <row r="40" spans="1:10" ht="60" customHeight="1" x14ac:dyDescent="0.3">
      <c r="A40" s="278" t="s">
        <v>86</v>
      </c>
      <c r="B40" s="278" t="s">
        <v>52</v>
      </c>
      <c r="C40" s="278" t="s">
        <v>53</v>
      </c>
      <c r="D40" s="278" t="s">
        <v>13</v>
      </c>
      <c r="E40" s="278" t="s">
        <v>14</v>
      </c>
      <c r="F40" s="278" t="s">
        <v>54</v>
      </c>
      <c r="G40" s="281" t="s">
        <v>55</v>
      </c>
      <c r="H40" s="281" t="s">
        <v>55</v>
      </c>
      <c r="I40" s="278" t="s">
        <v>61</v>
      </c>
      <c r="J40" s="278" t="s">
        <v>57</v>
      </c>
    </row>
    <row r="41" spans="1:10" ht="60" customHeight="1" x14ac:dyDescent="0.3">
      <c r="A41" s="278" t="s">
        <v>87</v>
      </c>
      <c r="B41" s="278" t="s">
        <v>52</v>
      </c>
      <c r="C41" s="278" t="s">
        <v>53</v>
      </c>
      <c r="D41" s="278" t="s">
        <v>13</v>
      </c>
      <c r="E41" s="278" t="s">
        <v>14</v>
      </c>
      <c r="F41" s="278" t="s">
        <v>54</v>
      </c>
      <c r="G41" s="281" t="s">
        <v>55</v>
      </c>
      <c r="H41" s="281" t="s">
        <v>55</v>
      </c>
      <c r="I41" s="278" t="s">
        <v>61</v>
      </c>
      <c r="J41" s="278" t="s">
        <v>57</v>
      </c>
    </row>
    <row r="42" spans="1:10" ht="60" customHeight="1" x14ac:dyDescent="0.3">
      <c r="A42" s="278" t="s">
        <v>88</v>
      </c>
      <c r="B42" s="278" t="s">
        <v>52</v>
      </c>
      <c r="C42" s="278" t="s">
        <v>66</v>
      </c>
      <c r="D42" s="278" t="s">
        <v>31</v>
      </c>
      <c r="E42" s="278" t="s">
        <v>14</v>
      </c>
      <c r="F42" s="278" t="s">
        <v>54</v>
      </c>
      <c r="G42" s="281" t="s">
        <v>55</v>
      </c>
      <c r="H42" s="281" t="s">
        <v>55</v>
      </c>
      <c r="I42" s="278" t="s">
        <v>61</v>
      </c>
      <c r="J42" s="278" t="s">
        <v>57</v>
      </c>
    </row>
    <row r="43" spans="1:10" ht="60" customHeight="1" x14ac:dyDescent="0.3">
      <c r="A43" s="278" t="s">
        <v>89</v>
      </c>
      <c r="B43" s="278" t="s">
        <v>52</v>
      </c>
      <c r="C43" s="278" t="s">
        <v>60</v>
      </c>
      <c r="D43" s="278" t="s">
        <v>31</v>
      </c>
      <c r="E43" s="278" t="s">
        <v>14</v>
      </c>
      <c r="F43" s="278" t="s">
        <v>54</v>
      </c>
      <c r="G43" s="281" t="s">
        <v>55</v>
      </c>
      <c r="H43" s="281" t="s">
        <v>55</v>
      </c>
      <c r="I43" s="278" t="s">
        <v>61</v>
      </c>
      <c r="J43" s="278" t="s">
        <v>57</v>
      </c>
    </row>
    <row r="44" spans="1:10" ht="60" customHeight="1" x14ac:dyDescent="0.3">
      <c r="A44" s="278" t="s">
        <v>90</v>
      </c>
      <c r="B44" s="278" t="s">
        <v>52</v>
      </c>
      <c r="C44" s="278" t="s">
        <v>42</v>
      </c>
      <c r="D44" s="278" t="s">
        <v>26</v>
      </c>
      <c r="E44" s="278" t="s">
        <v>14</v>
      </c>
      <c r="F44" s="278" t="s">
        <v>54</v>
      </c>
      <c r="G44" s="281" t="s">
        <v>55</v>
      </c>
      <c r="H44" s="281" t="s">
        <v>55</v>
      </c>
      <c r="I44" s="278" t="s">
        <v>61</v>
      </c>
      <c r="J44" s="278" t="s">
        <v>57</v>
      </c>
    </row>
    <row r="45" spans="1:10" ht="60" customHeight="1" x14ac:dyDescent="0.3">
      <c r="A45" s="278" t="s">
        <v>91</v>
      </c>
      <c r="B45" s="278" t="s">
        <v>11</v>
      </c>
      <c r="C45" s="278" t="s">
        <v>53</v>
      </c>
      <c r="D45" s="278" t="s">
        <v>13</v>
      </c>
      <c r="E45" s="278" t="s">
        <v>14</v>
      </c>
      <c r="F45" s="278" t="s">
        <v>54</v>
      </c>
      <c r="G45" s="281" t="s">
        <v>55</v>
      </c>
      <c r="H45" s="281" t="s">
        <v>55</v>
      </c>
      <c r="I45" s="278" t="s">
        <v>61</v>
      </c>
      <c r="J45" s="278" t="s">
        <v>57</v>
      </c>
    </row>
    <row r="46" spans="1:10" ht="60" customHeight="1" x14ac:dyDescent="0.3">
      <c r="A46" s="278" t="s">
        <v>92</v>
      </c>
      <c r="B46" s="278" t="s">
        <v>11</v>
      </c>
      <c r="C46" s="278" t="s">
        <v>42</v>
      </c>
      <c r="D46" s="278" t="s">
        <v>26</v>
      </c>
      <c r="E46" s="278" t="s">
        <v>14</v>
      </c>
      <c r="F46" s="278" t="s">
        <v>54</v>
      </c>
      <c r="G46" s="281" t="s">
        <v>55</v>
      </c>
      <c r="H46" s="281" t="s">
        <v>55</v>
      </c>
      <c r="I46" s="278" t="s">
        <v>61</v>
      </c>
      <c r="J46" s="278" t="s">
        <v>57</v>
      </c>
    </row>
    <row r="47" spans="1:10" ht="60" customHeight="1" x14ac:dyDescent="0.3">
      <c r="A47" s="278" t="s">
        <v>93</v>
      </c>
      <c r="B47" s="278" t="s">
        <v>14</v>
      </c>
      <c r="C47" s="278" t="s">
        <v>94</v>
      </c>
      <c r="D47" s="278" t="s">
        <v>34</v>
      </c>
      <c r="E47" s="278" t="s">
        <v>14</v>
      </c>
      <c r="F47" s="278" t="s">
        <v>54</v>
      </c>
      <c r="G47" s="281" t="s">
        <v>55</v>
      </c>
      <c r="H47" s="281" t="s">
        <v>55</v>
      </c>
      <c r="I47" s="278" t="s">
        <v>95</v>
      </c>
      <c r="J47" s="278" t="s">
        <v>57</v>
      </c>
    </row>
    <row r="48" spans="1:10" ht="60" customHeight="1" x14ac:dyDescent="0.3">
      <c r="A48" s="278" t="s">
        <v>96</v>
      </c>
      <c r="B48" s="278" t="s">
        <v>14</v>
      </c>
      <c r="C48" s="278" t="s">
        <v>94</v>
      </c>
      <c r="D48" s="278" t="s">
        <v>34</v>
      </c>
      <c r="E48" s="278" t="s">
        <v>14</v>
      </c>
      <c r="F48" s="278" t="s">
        <v>54</v>
      </c>
      <c r="G48" s="281" t="s">
        <v>55</v>
      </c>
      <c r="H48" s="281" t="s">
        <v>55</v>
      </c>
      <c r="I48" s="278" t="s">
        <v>95</v>
      </c>
      <c r="J48" s="278" t="s">
        <v>57</v>
      </c>
    </row>
    <row r="49" spans="1:10" ht="60" customHeight="1" x14ac:dyDescent="0.3">
      <c r="A49" s="278" t="s">
        <v>97</v>
      </c>
      <c r="B49" s="278" t="s">
        <v>14</v>
      </c>
      <c r="C49" s="278" t="s">
        <v>94</v>
      </c>
      <c r="D49" s="278" t="s">
        <v>34</v>
      </c>
      <c r="E49" s="278" t="s">
        <v>14</v>
      </c>
      <c r="F49" s="278" t="s">
        <v>54</v>
      </c>
      <c r="G49" s="281" t="s">
        <v>55</v>
      </c>
      <c r="H49" s="281" t="s">
        <v>55</v>
      </c>
      <c r="I49" s="278" t="s">
        <v>95</v>
      </c>
      <c r="J49" s="278" t="s">
        <v>57</v>
      </c>
    </row>
    <row r="50" spans="1:10" ht="60" customHeight="1" x14ac:dyDescent="0.3">
      <c r="A50" s="278" t="s">
        <v>51</v>
      </c>
      <c r="B50" s="278" t="s">
        <v>52</v>
      </c>
      <c r="C50" s="278" t="s">
        <v>53</v>
      </c>
      <c r="D50" s="278" t="s">
        <v>13</v>
      </c>
      <c r="E50" s="278" t="s">
        <v>14</v>
      </c>
      <c r="F50" s="278" t="s">
        <v>54</v>
      </c>
      <c r="G50" s="281" t="s">
        <v>55</v>
      </c>
      <c r="H50" s="281" t="s">
        <v>55</v>
      </c>
      <c r="I50" s="278" t="s">
        <v>98</v>
      </c>
      <c r="J50" s="278" t="s">
        <v>57</v>
      </c>
    </row>
    <row r="51" spans="1:10" ht="60" customHeight="1" x14ac:dyDescent="0.3">
      <c r="A51" s="278" t="s">
        <v>51</v>
      </c>
      <c r="B51" s="278" t="s">
        <v>52</v>
      </c>
      <c r="C51" s="278" t="s">
        <v>53</v>
      </c>
      <c r="D51" s="278" t="s">
        <v>13</v>
      </c>
      <c r="E51" s="278" t="s">
        <v>14</v>
      </c>
      <c r="F51" s="278" t="s">
        <v>54</v>
      </c>
      <c r="G51" s="281" t="s">
        <v>55</v>
      </c>
      <c r="H51" s="281" t="s">
        <v>55</v>
      </c>
      <c r="I51" s="278" t="s">
        <v>61</v>
      </c>
      <c r="J51" s="278" t="s">
        <v>57</v>
      </c>
    </row>
    <row r="52" spans="1:10" ht="60" customHeight="1" x14ac:dyDescent="0.3">
      <c r="A52" s="278" t="s">
        <v>99</v>
      </c>
      <c r="B52" s="278" t="s">
        <v>14</v>
      </c>
      <c r="C52" s="278" t="s">
        <v>42</v>
      </c>
      <c r="D52" s="278" t="s">
        <v>26</v>
      </c>
      <c r="E52" s="278" t="s">
        <v>14</v>
      </c>
      <c r="F52" s="278" t="s">
        <v>54</v>
      </c>
      <c r="G52" s="279">
        <v>42217</v>
      </c>
      <c r="H52" s="279">
        <v>42948</v>
      </c>
      <c r="I52" s="278" t="s">
        <v>100</v>
      </c>
      <c r="J52" s="278" t="s">
        <v>57</v>
      </c>
    </row>
    <row r="53" spans="1:10" ht="60" customHeight="1" x14ac:dyDescent="0.3">
      <c r="A53" s="278" t="s">
        <v>101</v>
      </c>
      <c r="B53" s="278" t="s">
        <v>14</v>
      </c>
      <c r="C53" s="278" t="s">
        <v>102</v>
      </c>
      <c r="D53" s="278" t="s">
        <v>34</v>
      </c>
      <c r="E53" s="278" t="s">
        <v>14</v>
      </c>
      <c r="F53" s="278" t="s">
        <v>103</v>
      </c>
      <c r="G53" s="279">
        <v>46966</v>
      </c>
      <c r="H53" s="279">
        <v>11171</v>
      </c>
      <c r="I53" s="278" t="s">
        <v>104</v>
      </c>
      <c r="J53" s="278" t="s">
        <v>57</v>
      </c>
    </row>
    <row r="54" spans="1:10" ht="60" customHeight="1" x14ac:dyDescent="0.3">
      <c r="A54" s="278" t="s">
        <v>105</v>
      </c>
      <c r="B54" s="278" t="s">
        <v>14</v>
      </c>
      <c r="C54" s="278" t="s">
        <v>80</v>
      </c>
      <c r="D54" s="278" t="s">
        <v>31</v>
      </c>
      <c r="E54" s="278" t="s">
        <v>14</v>
      </c>
      <c r="F54" s="278" t="s">
        <v>103</v>
      </c>
      <c r="G54" s="279">
        <v>46966</v>
      </c>
      <c r="H54" s="279">
        <v>11171</v>
      </c>
      <c r="I54" s="278" t="s">
        <v>104</v>
      </c>
      <c r="J54" s="278" t="s">
        <v>57</v>
      </c>
    </row>
    <row r="55" spans="1:10" ht="60" customHeight="1" x14ac:dyDescent="0.3">
      <c r="A55" s="278" t="s">
        <v>106</v>
      </c>
      <c r="B55" s="278" t="s">
        <v>14</v>
      </c>
      <c r="C55" s="278" t="s">
        <v>38</v>
      </c>
      <c r="D55" s="278" t="s">
        <v>26</v>
      </c>
      <c r="E55" s="278" t="s">
        <v>14</v>
      </c>
      <c r="F55" s="278" t="s">
        <v>103</v>
      </c>
      <c r="G55" s="279">
        <v>46966</v>
      </c>
      <c r="H55" s="279">
        <v>11171</v>
      </c>
      <c r="I55" s="278" t="s">
        <v>104</v>
      </c>
      <c r="J55" s="278" t="s">
        <v>57</v>
      </c>
    </row>
    <row r="56" spans="1:10" ht="60" customHeight="1" x14ac:dyDescent="0.3">
      <c r="A56" s="278" t="s">
        <v>107</v>
      </c>
      <c r="B56" s="278" t="s">
        <v>14</v>
      </c>
      <c r="C56" s="278" t="s">
        <v>68</v>
      </c>
      <c r="D56" s="278" t="s">
        <v>31</v>
      </c>
      <c r="E56" s="278" t="s">
        <v>14</v>
      </c>
      <c r="F56" s="278" t="s">
        <v>103</v>
      </c>
      <c r="G56" s="279">
        <v>46966</v>
      </c>
      <c r="H56" s="279">
        <v>11171</v>
      </c>
      <c r="I56" s="278" t="s">
        <v>104</v>
      </c>
      <c r="J56" s="278" t="s">
        <v>57</v>
      </c>
    </row>
    <row r="57" spans="1:10" ht="60" customHeight="1" x14ac:dyDescent="0.3">
      <c r="A57" s="278" t="s">
        <v>108</v>
      </c>
      <c r="B57" s="278" t="s">
        <v>14</v>
      </c>
      <c r="C57" s="278" t="s">
        <v>42</v>
      </c>
      <c r="D57" s="278" t="s">
        <v>26</v>
      </c>
      <c r="E57" s="278" t="s">
        <v>14</v>
      </c>
      <c r="F57" s="278" t="s">
        <v>103</v>
      </c>
      <c r="G57" s="279">
        <v>46966</v>
      </c>
      <c r="H57" s="279">
        <v>11171</v>
      </c>
      <c r="I57" s="278" t="s">
        <v>104</v>
      </c>
      <c r="J57" s="278" t="s">
        <v>57</v>
      </c>
    </row>
    <row r="58" spans="1:10" ht="60" customHeight="1" x14ac:dyDescent="0.3">
      <c r="A58" s="278" t="s">
        <v>109</v>
      </c>
      <c r="B58" s="278" t="s">
        <v>14</v>
      </c>
      <c r="C58" s="278" t="s">
        <v>110</v>
      </c>
      <c r="D58" s="278" t="s">
        <v>31</v>
      </c>
      <c r="E58" s="278" t="s">
        <v>14</v>
      </c>
      <c r="F58" s="278" t="s">
        <v>103</v>
      </c>
      <c r="G58" s="279">
        <v>46966</v>
      </c>
      <c r="H58" s="279">
        <v>11171</v>
      </c>
      <c r="I58" s="278" t="s">
        <v>104</v>
      </c>
      <c r="J58" s="278" t="s">
        <v>57</v>
      </c>
    </row>
    <row r="59" spans="1:10" ht="60" customHeight="1" x14ac:dyDescent="0.3">
      <c r="A59" s="278" t="s">
        <v>111</v>
      </c>
      <c r="B59" s="278" t="s">
        <v>14</v>
      </c>
      <c r="C59" s="278" t="s">
        <v>80</v>
      </c>
      <c r="D59" s="278" t="s">
        <v>31</v>
      </c>
      <c r="E59" s="278" t="s">
        <v>14</v>
      </c>
      <c r="F59" s="278" t="s">
        <v>103</v>
      </c>
      <c r="G59" s="279">
        <v>46966</v>
      </c>
      <c r="H59" s="279">
        <v>11171</v>
      </c>
      <c r="I59" s="278" t="s">
        <v>104</v>
      </c>
      <c r="J59" s="278" t="s">
        <v>57</v>
      </c>
    </row>
    <row r="60" spans="1:10" ht="60" customHeight="1" x14ac:dyDescent="0.3">
      <c r="A60" s="278" t="s">
        <v>112</v>
      </c>
      <c r="B60" s="278" t="s">
        <v>14</v>
      </c>
      <c r="C60" s="278" t="s">
        <v>42</v>
      </c>
      <c r="D60" s="278" t="s">
        <v>26</v>
      </c>
      <c r="E60" s="278" t="s">
        <v>14</v>
      </c>
      <c r="F60" s="278" t="s">
        <v>103</v>
      </c>
      <c r="G60" s="279">
        <v>46966</v>
      </c>
      <c r="H60" s="279">
        <v>11171</v>
      </c>
      <c r="I60" s="278" t="s">
        <v>104</v>
      </c>
      <c r="J60" s="278" t="s">
        <v>57</v>
      </c>
    </row>
    <row r="61" spans="1:10" ht="60" customHeight="1" x14ac:dyDescent="0.3">
      <c r="A61" s="278" t="s">
        <v>113</v>
      </c>
      <c r="B61" s="278" t="s">
        <v>14</v>
      </c>
      <c r="C61" s="278" t="s">
        <v>102</v>
      </c>
      <c r="D61" s="278" t="s">
        <v>34</v>
      </c>
      <c r="E61" s="278" t="s">
        <v>14</v>
      </c>
      <c r="F61" s="278" t="s">
        <v>103</v>
      </c>
      <c r="G61" s="279">
        <v>46966</v>
      </c>
      <c r="H61" s="279">
        <v>11171</v>
      </c>
      <c r="I61" s="278" t="s">
        <v>104</v>
      </c>
      <c r="J61" s="278" t="s">
        <v>57</v>
      </c>
    </row>
    <row r="62" spans="1:10" ht="60" customHeight="1" x14ac:dyDescent="0.3">
      <c r="A62" s="278" t="s">
        <v>114</v>
      </c>
      <c r="B62" s="278" t="s">
        <v>14</v>
      </c>
      <c r="C62" s="278" t="s">
        <v>46</v>
      </c>
      <c r="D62" s="278" t="s">
        <v>34</v>
      </c>
      <c r="E62" s="278" t="s">
        <v>14</v>
      </c>
      <c r="F62" s="278" t="s">
        <v>103</v>
      </c>
      <c r="G62" s="279">
        <v>46966</v>
      </c>
      <c r="H62" s="279">
        <v>11171</v>
      </c>
      <c r="I62" s="278" t="s">
        <v>104</v>
      </c>
      <c r="J62" s="278" t="s">
        <v>57</v>
      </c>
    </row>
    <row r="63" spans="1:10" ht="60" customHeight="1" x14ac:dyDescent="0.3">
      <c r="A63" s="278" t="s">
        <v>115</v>
      </c>
      <c r="B63" s="278" t="s">
        <v>14</v>
      </c>
      <c r="C63" s="278" t="s">
        <v>42</v>
      </c>
      <c r="D63" s="278" t="s">
        <v>26</v>
      </c>
      <c r="E63" s="278" t="s">
        <v>14</v>
      </c>
      <c r="F63" s="278" t="s">
        <v>103</v>
      </c>
      <c r="G63" s="279">
        <v>46966</v>
      </c>
      <c r="H63" s="279">
        <v>11171</v>
      </c>
      <c r="I63" s="278" t="s">
        <v>104</v>
      </c>
      <c r="J63" s="278" t="s">
        <v>57</v>
      </c>
    </row>
    <row r="64" spans="1:10" ht="60" customHeight="1" x14ac:dyDescent="0.3">
      <c r="A64" s="278" t="s">
        <v>116</v>
      </c>
      <c r="B64" s="278" t="s">
        <v>14</v>
      </c>
      <c r="C64" s="278" t="s">
        <v>44</v>
      </c>
      <c r="D64" s="278" t="s">
        <v>31</v>
      </c>
      <c r="E64" s="278" t="s">
        <v>14</v>
      </c>
      <c r="F64" s="278" t="s">
        <v>103</v>
      </c>
      <c r="G64" s="279">
        <v>46966</v>
      </c>
      <c r="H64" s="279">
        <v>11171</v>
      </c>
      <c r="I64" s="278" t="s">
        <v>104</v>
      </c>
      <c r="J64" s="278" t="s">
        <v>57</v>
      </c>
    </row>
    <row r="65" spans="1:10" ht="60" customHeight="1" x14ac:dyDescent="0.3">
      <c r="A65" s="278" t="s">
        <v>117</v>
      </c>
      <c r="B65" s="278" t="s">
        <v>14</v>
      </c>
      <c r="C65" s="278" t="s">
        <v>80</v>
      </c>
      <c r="D65" s="278" t="s">
        <v>31</v>
      </c>
      <c r="E65" s="278" t="s">
        <v>14</v>
      </c>
      <c r="F65" s="278" t="s">
        <v>103</v>
      </c>
      <c r="G65" s="279">
        <v>46966</v>
      </c>
      <c r="H65" s="279">
        <v>11171</v>
      </c>
      <c r="I65" s="278" t="s">
        <v>104</v>
      </c>
      <c r="J65" s="278" t="s">
        <v>57</v>
      </c>
    </row>
    <row r="66" spans="1:10" ht="60" customHeight="1" x14ac:dyDescent="0.3">
      <c r="A66" s="278" t="s">
        <v>118</v>
      </c>
      <c r="B66" s="278" t="s">
        <v>14</v>
      </c>
      <c r="C66" s="278" t="s">
        <v>102</v>
      </c>
      <c r="D66" s="278" t="s">
        <v>34</v>
      </c>
      <c r="E66" s="278" t="s">
        <v>14</v>
      </c>
      <c r="F66" s="278" t="s">
        <v>103</v>
      </c>
      <c r="G66" s="279">
        <v>46966</v>
      </c>
      <c r="H66" s="279">
        <v>11171</v>
      </c>
      <c r="I66" s="278" t="s">
        <v>104</v>
      </c>
      <c r="J66" s="278" t="s">
        <v>57</v>
      </c>
    </row>
    <row r="67" spans="1:10" ht="60" customHeight="1" x14ac:dyDescent="0.3">
      <c r="A67" s="278" t="s">
        <v>119</v>
      </c>
      <c r="B67" s="278" t="s">
        <v>14</v>
      </c>
      <c r="C67" s="278" t="s">
        <v>42</v>
      </c>
      <c r="D67" s="278" t="s">
        <v>26</v>
      </c>
      <c r="E67" s="278" t="s">
        <v>14</v>
      </c>
      <c r="F67" s="278" t="s">
        <v>103</v>
      </c>
      <c r="G67" s="279">
        <v>46966</v>
      </c>
      <c r="H67" s="279">
        <v>11171</v>
      </c>
      <c r="I67" s="278" t="s">
        <v>104</v>
      </c>
      <c r="J67" s="278" t="s">
        <v>57</v>
      </c>
    </row>
    <row r="68" spans="1:10" ht="60" customHeight="1" x14ac:dyDescent="0.3">
      <c r="A68" s="278" t="s">
        <v>120</v>
      </c>
      <c r="B68" s="278" t="s">
        <v>14</v>
      </c>
      <c r="C68" s="278" t="s">
        <v>121</v>
      </c>
      <c r="D68" s="278" t="s">
        <v>26</v>
      </c>
      <c r="E68" s="278" t="s">
        <v>14</v>
      </c>
      <c r="F68" s="278" t="s">
        <v>103</v>
      </c>
      <c r="G68" s="279">
        <v>46966</v>
      </c>
      <c r="H68" s="279">
        <v>11171</v>
      </c>
      <c r="I68" s="278" t="s">
        <v>104</v>
      </c>
      <c r="J68" s="278" t="s">
        <v>57</v>
      </c>
    </row>
    <row r="69" spans="1:10" ht="60" customHeight="1" x14ac:dyDescent="0.3">
      <c r="A69" s="278" t="s">
        <v>122</v>
      </c>
      <c r="B69" s="278" t="s">
        <v>14</v>
      </c>
      <c r="C69" s="278" t="s">
        <v>22</v>
      </c>
      <c r="D69" s="278" t="s">
        <v>13</v>
      </c>
      <c r="E69" s="278" t="s">
        <v>14</v>
      </c>
      <c r="F69" s="278" t="s">
        <v>54</v>
      </c>
      <c r="G69" s="279">
        <v>42614</v>
      </c>
      <c r="H69" s="279">
        <v>43709</v>
      </c>
      <c r="I69" s="278" t="s">
        <v>123</v>
      </c>
      <c r="J69" s="278" t="s">
        <v>57</v>
      </c>
    </row>
    <row r="70" spans="1:10" ht="60" customHeight="1" x14ac:dyDescent="0.3">
      <c r="A70" s="278" t="s">
        <v>124</v>
      </c>
      <c r="B70" s="278" t="s">
        <v>14</v>
      </c>
      <c r="C70" s="278" t="s">
        <v>125</v>
      </c>
      <c r="D70" s="278" t="s">
        <v>13</v>
      </c>
      <c r="E70" s="278" t="s">
        <v>14</v>
      </c>
      <c r="F70" s="278" t="s">
        <v>54</v>
      </c>
      <c r="G70" s="279">
        <v>42614</v>
      </c>
      <c r="H70" s="279">
        <v>43709</v>
      </c>
      <c r="I70" s="278" t="s">
        <v>123</v>
      </c>
      <c r="J70" s="278" t="s">
        <v>57</v>
      </c>
    </row>
    <row r="71" spans="1:10" ht="60" customHeight="1" x14ac:dyDescent="0.3">
      <c r="A71" s="278" t="s">
        <v>126</v>
      </c>
      <c r="B71" s="278" t="s">
        <v>14</v>
      </c>
      <c r="C71" s="278" t="s">
        <v>22</v>
      </c>
      <c r="D71" s="278" t="s">
        <v>13</v>
      </c>
      <c r="E71" s="278" t="s">
        <v>14</v>
      </c>
      <c r="F71" s="278" t="s">
        <v>54</v>
      </c>
      <c r="G71" s="279">
        <v>42614</v>
      </c>
      <c r="H71" s="279">
        <v>43709</v>
      </c>
      <c r="I71" s="278" t="s">
        <v>123</v>
      </c>
      <c r="J71" s="278" t="s">
        <v>57</v>
      </c>
    </row>
    <row r="72" spans="1:10" ht="60" customHeight="1" x14ac:dyDescent="0.3">
      <c r="A72" s="278" t="s">
        <v>127</v>
      </c>
      <c r="B72" s="278" t="s">
        <v>14</v>
      </c>
      <c r="C72" s="278" t="s">
        <v>22</v>
      </c>
      <c r="D72" s="278" t="s">
        <v>13</v>
      </c>
      <c r="E72" s="278" t="s">
        <v>14</v>
      </c>
      <c r="F72" s="278" t="s">
        <v>54</v>
      </c>
      <c r="G72" s="279">
        <v>42614</v>
      </c>
      <c r="H72" s="279">
        <v>43709</v>
      </c>
      <c r="I72" s="278" t="s">
        <v>123</v>
      </c>
      <c r="J72" s="278" t="s">
        <v>57</v>
      </c>
    </row>
    <row r="73" spans="1:10" ht="60" customHeight="1" x14ac:dyDescent="0.3">
      <c r="A73" s="278" t="s">
        <v>128</v>
      </c>
      <c r="B73" s="278" t="s">
        <v>14</v>
      </c>
      <c r="C73" s="278" t="s">
        <v>129</v>
      </c>
      <c r="D73" s="278" t="s">
        <v>13</v>
      </c>
      <c r="E73" s="278" t="s">
        <v>14</v>
      </c>
      <c r="F73" s="278" t="s">
        <v>54</v>
      </c>
      <c r="G73" s="279">
        <v>42614</v>
      </c>
      <c r="H73" s="279">
        <v>43709</v>
      </c>
      <c r="I73" s="278" t="s">
        <v>123</v>
      </c>
      <c r="J73" s="278" t="s">
        <v>57</v>
      </c>
    </row>
    <row r="74" spans="1:10" ht="60" customHeight="1" x14ac:dyDescent="0.3">
      <c r="A74" s="278" t="s">
        <v>130</v>
      </c>
      <c r="B74" s="278" t="s">
        <v>14</v>
      </c>
      <c r="C74" s="278" t="s">
        <v>129</v>
      </c>
      <c r="D74" s="278" t="s">
        <v>13</v>
      </c>
      <c r="E74" s="278" t="s">
        <v>14</v>
      </c>
      <c r="F74" s="278" t="s">
        <v>54</v>
      </c>
      <c r="G74" s="279">
        <v>42614</v>
      </c>
      <c r="H74" s="279">
        <v>43709</v>
      </c>
      <c r="I74" s="278" t="s">
        <v>123</v>
      </c>
      <c r="J74" s="278" t="s">
        <v>57</v>
      </c>
    </row>
    <row r="75" spans="1:10" ht="60" customHeight="1" x14ac:dyDescent="0.3">
      <c r="A75" s="278" t="s">
        <v>131</v>
      </c>
      <c r="B75" s="278" t="s">
        <v>14</v>
      </c>
      <c r="C75" s="278" t="s">
        <v>42</v>
      </c>
      <c r="D75" s="278" t="s">
        <v>26</v>
      </c>
      <c r="E75" s="278" t="s">
        <v>14</v>
      </c>
      <c r="F75" s="278" t="s">
        <v>54</v>
      </c>
      <c r="G75" s="279">
        <v>40452</v>
      </c>
      <c r="H75" s="279">
        <v>40817</v>
      </c>
      <c r="I75" s="278" t="s">
        <v>132</v>
      </c>
      <c r="J75" s="278" t="s">
        <v>57</v>
      </c>
    </row>
    <row r="76" spans="1:10" ht="60" customHeight="1" x14ac:dyDescent="0.3">
      <c r="A76" s="278" t="s">
        <v>133</v>
      </c>
      <c r="B76" s="278" t="s">
        <v>14</v>
      </c>
      <c r="C76" s="278" t="s">
        <v>42</v>
      </c>
      <c r="D76" s="278" t="s">
        <v>26</v>
      </c>
      <c r="E76" s="278" t="s">
        <v>14</v>
      </c>
      <c r="F76" s="278" t="s">
        <v>54</v>
      </c>
      <c r="G76" s="279">
        <v>38991</v>
      </c>
      <c r="H76" s="279">
        <v>40817</v>
      </c>
      <c r="I76" s="278" t="s">
        <v>132</v>
      </c>
      <c r="J76" s="278" t="s">
        <v>57</v>
      </c>
    </row>
    <row r="77" spans="1:10" ht="60" customHeight="1" x14ac:dyDescent="0.3">
      <c r="A77" s="278" t="s">
        <v>134</v>
      </c>
      <c r="B77" s="278" t="s">
        <v>14</v>
      </c>
      <c r="C77" s="278" t="s">
        <v>94</v>
      </c>
      <c r="D77" s="278" t="s">
        <v>34</v>
      </c>
      <c r="E77" s="278" t="s">
        <v>14</v>
      </c>
      <c r="F77" s="278" t="s">
        <v>54</v>
      </c>
      <c r="G77" s="279">
        <v>38626</v>
      </c>
      <c r="H77" s="279">
        <v>39722</v>
      </c>
      <c r="I77" s="278" t="s">
        <v>135</v>
      </c>
      <c r="J77" s="278" t="s">
        <v>57</v>
      </c>
    </row>
    <row r="78" spans="1:10" ht="60" customHeight="1" x14ac:dyDescent="0.3">
      <c r="A78" s="278" t="s">
        <v>136</v>
      </c>
      <c r="B78" s="278" t="s">
        <v>14</v>
      </c>
      <c r="C78" s="278" t="s">
        <v>94</v>
      </c>
      <c r="D78" s="278" t="s">
        <v>34</v>
      </c>
      <c r="E78" s="278" t="s">
        <v>14</v>
      </c>
      <c r="F78" s="278" t="s">
        <v>54</v>
      </c>
      <c r="G78" s="279">
        <v>38626</v>
      </c>
      <c r="H78" s="279">
        <v>39722</v>
      </c>
      <c r="I78" s="278" t="s">
        <v>135</v>
      </c>
      <c r="J78" s="278" t="s">
        <v>57</v>
      </c>
    </row>
    <row r="79" spans="1:10" ht="60" customHeight="1" x14ac:dyDescent="0.3">
      <c r="A79" s="278" t="s">
        <v>137</v>
      </c>
      <c r="B79" s="278" t="s">
        <v>14</v>
      </c>
      <c r="C79" s="278" t="s">
        <v>94</v>
      </c>
      <c r="D79" s="278" t="s">
        <v>34</v>
      </c>
      <c r="E79" s="278" t="s">
        <v>14</v>
      </c>
      <c r="F79" s="278" t="s">
        <v>54</v>
      </c>
      <c r="G79" s="279">
        <v>38626</v>
      </c>
      <c r="H79" s="279">
        <v>39722</v>
      </c>
      <c r="I79" s="278" t="s">
        <v>135</v>
      </c>
      <c r="J79" s="278" t="s">
        <v>57</v>
      </c>
    </row>
    <row r="80" spans="1:10" ht="60" customHeight="1" x14ac:dyDescent="0.3">
      <c r="A80" s="278" t="s">
        <v>138</v>
      </c>
      <c r="B80" s="278" t="s">
        <v>14</v>
      </c>
      <c r="C80" s="278" t="s">
        <v>94</v>
      </c>
      <c r="D80" s="278" t="s">
        <v>34</v>
      </c>
      <c r="E80" s="278" t="s">
        <v>14</v>
      </c>
      <c r="F80" s="278" t="s">
        <v>54</v>
      </c>
      <c r="G80" s="279">
        <v>38626</v>
      </c>
      <c r="H80" s="279">
        <v>39722</v>
      </c>
      <c r="I80" s="278" t="s">
        <v>135</v>
      </c>
      <c r="J80" s="278" t="s">
        <v>57</v>
      </c>
    </row>
    <row r="81" spans="1:10" ht="60" customHeight="1" x14ac:dyDescent="0.3">
      <c r="A81" s="278" t="s">
        <v>139</v>
      </c>
      <c r="B81" s="278" t="s">
        <v>14</v>
      </c>
      <c r="C81" s="278" t="s">
        <v>94</v>
      </c>
      <c r="D81" s="278" t="s">
        <v>34</v>
      </c>
      <c r="E81" s="278" t="s">
        <v>14</v>
      </c>
      <c r="F81" s="278" t="s">
        <v>54</v>
      </c>
      <c r="G81" s="279">
        <v>38626</v>
      </c>
      <c r="H81" s="279">
        <v>39722</v>
      </c>
      <c r="I81" s="278" t="s">
        <v>135</v>
      </c>
      <c r="J81" s="278" t="s">
        <v>57</v>
      </c>
    </row>
    <row r="82" spans="1:10" ht="60" customHeight="1" x14ac:dyDescent="0.3">
      <c r="A82" s="278" t="s">
        <v>140</v>
      </c>
      <c r="B82" s="278" t="s">
        <v>14</v>
      </c>
      <c r="C82" s="278" t="s">
        <v>42</v>
      </c>
      <c r="D82" s="278" t="s">
        <v>26</v>
      </c>
      <c r="E82" s="278" t="s">
        <v>14</v>
      </c>
      <c r="F82" s="278" t="s">
        <v>54</v>
      </c>
      <c r="G82" s="279">
        <v>47027</v>
      </c>
      <c r="H82" s="279">
        <v>40848</v>
      </c>
      <c r="I82" s="278" t="s">
        <v>141</v>
      </c>
      <c r="J82" s="278" t="s">
        <v>17</v>
      </c>
    </row>
    <row r="83" spans="1:10" ht="60" customHeight="1" x14ac:dyDescent="0.3">
      <c r="A83" s="278" t="s">
        <v>142</v>
      </c>
      <c r="B83" s="278" t="s">
        <v>14</v>
      </c>
      <c r="C83" s="278" t="s">
        <v>42</v>
      </c>
      <c r="D83" s="278" t="s">
        <v>26</v>
      </c>
      <c r="E83" s="278" t="s">
        <v>14</v>
      </c>
      <c r="F83" s="278" t="s">
        <v>54</v>
      </c>
      <c r="G83" s="279">
        <v>40848</v>
      </c>
      <c r="H83" s="279">
        <v>41957</v>
      </c>
      <c r="I83" s="278" t="s">
        <v>143</v>
      </c>
      <c r="J83" s="278" t="s">
        <v>17</v>
      </c>
    </row>
    <row r="84" spans="1:10" ht="60" customHeight="1" x14ac:dyDescent="0.3">
      <c r="A84" s="278" t="s">
        <v>144</v>
      </c>
      <c r="B84" s="278" t="s">
        <v>14</v>
      </c>
      <c r="C84" s="278" t="s">
        <v>102</v>
      </c>
      <c r="D84" s="278" t="s">
        <v>34</v>
      </c>
      <c r="E84" s="278" t="s">
        <v>14</v>
      </c>
      <c r="F84" s="278" t="s">
        <v>54</v>
      </c>
      <c r="G84" s="279">
        <v>38657</v>
      </c>
      <c r="H84" s="279">
        <v>39387</v>
      </c>
      <c r="I84" s="278" t="s">
        <v>145</v>
      </c>
      <c r="J84" s="278" t="s">
        <v>57</v>
      </c>
    </row>
    <row r="85" spans="1:10" ht="60" customHeight="1" x14ac:dyDescent="0.3">
      <c r="A85" s="278" t="s">
        <v>146</v>
      </c>
      <c r="B85" s="278" t="s">
        <v>14</v>
      </c>
      <c r="C85" s="278" t="s">
        <v>46</v>
      </c>
      <c r="D85" s="278" t="s">
        <v>34</v>
      </c>
      <c r="E85" s="278" t="s">
        <v>14</v>
      </c>
      <c r="F85" s="278" t="s">
        <v>147</v>
      </c>
      <c r="G85" s="279">
        <v>45231</v>
      </c>
      <c r="H85" s="279">
        <v>45597</v>
      </c>
      <c r="I85" s="278" t="s">
        <v>148</v>
      </c>
      <c r="J85" s="278" t="s">
        <v>57</v>
      </c>
    </row>
    <row r="86" spans="1:10" ht="60" customHeight="1" x14ac:dyDescent="0.3">
      <c r="A86" s="278" t="s">
        <v>149</v>
      </c>
      <c r="B86" s="278" t="s">
        <v>14</v>
      </c>
      <c r="C86" s="278" t="s">
        <v>22</v>
      </c>
      <c r="D86" s="278" t="s">
        <v>13</v>
      </c>
      <c r="E86" s="278" t="s">
        <v>14</v>
      </c>
      <c r="F86" s="278" t="s">
        <v>147</v>
      </c>
      <c r="G86" s="279">
        <v>45231</v>
      </c>
      <c r="H86" s="279">
        <v>45597</v>
      </c>
      <c r="I86" s="278" t="s">
        <v>148</v>
      </c>
      <c r="J86" s="278" t="s">
        <v>57</v>
      </c>
    </row>
    <row r="87" spans="1:10" ht="60" customHeight="1" x14ac:dyDescent="0.3">
      <c r="A87" s="278" t="s">
        <v>150</v>
      </c>
      <c r="B87" s="278" t="s">
        <v>14</v>
      </c>
      <c r="C87" s="278" t="s">
        <v>151</v>
      </c>
      <c r="D87" s="278" t="s">
        <v>13</v>
      </c>
      <c r="E87" s="278" t="s">
        <v>14</v>
      </c>
      <c r="F87" s="278" t="s">
        <v>147</v>
      </c>
      <c r="G87" s="279">
        <v>45231</v>
      </c>
      <c r="H87" s="279">
        <v>45597</v>
      </c>
      <c r="I87" s="278" t="s">
        <v>148</v>
      </c>
      <c r="J87" s="278" t="s">
        <v>57</v>
      </c>
    </row>
    <row r="88" spans="1:10" ht="60" customHeight="1" x14ac:dyDescent="0.3">
      <c r="A88" s="278" t="s">
        <v>152</v>
      </c>
      <c r="B88" s="278" t="s">
        <v>14</v>
      </c>
      <c r="C88" s="278" t="s">
        <v>129</v>
      </c>
      <c r="D88" s="278" t="s">
        <v>13</v>
      </c>
      <c r="E88" s="278" t="s">
        <v>14</v>
      </c>
      <c r="F88" s="278" t="s">
        <v>147</v>
      </c>
      <c r="G88" s="279">
        <v>45231</v>
      </c>
      <c r="H88" s="279">
        <v>45597</v>
      </c>
      <c r="I88" s="278" t="s">
        <v>148</v>
      </c>
      <c r="J88" s="278" t="s">
        <v>57</v>
      </c>
    </row>
    <row r="89" spans="1:10" ht="60" customHeight="1" x14ac:dyDescent="0.3">
      <c r="A89" s="278" t="s">
        <v>153</v>
      </c>
      <c r="B89" s="278" t="s">
        <v>14</v>
      </c>
      <c r="C89" s="278" t="s">
        <v>46</v>
      </c>
      <c r="D89" s="278" t="s">
        <v>34</v>
      </c>
      <c r="E89" s="278" t="s">
        <v>14</v>
      </c>
      <c r="F89" s="278" t="s">
        <v>147</v>
      </c>
      <c r="G89" s="279">
        <v>45231</v>
      </c>
      <c r="H89" s="279">
        <v>45597</v>
      </c>
      <c r="I89" s="278" t="s">
        <v>148</v>
      </c>
      <c r="J89" s="278" t="s">
        <v>57</v>
      </c>
    </row>
    <row r="90" spans="1:10" ht="60" customHeight="1" x14ac:dyDescent="0.3">
      <c r="A90" s="278" t="s">
        <v>154</v>
      </c>
      <c r="B90" s="278" t="s">
        <v>14</v>
      </c>
      <c r="C90" s="278" t="s">
        <v>42</v>
      </c>
      <c r="D90" s="278" t="s">
        <v>26</v>
      </c>
      <c r="E90" s="278" t="s">
        <v>14</v>
      </c>
      <c r="F90" s="278" t="s">
        <v>147</v>
      </c>
      <c r="G90" s="279">
        <v>45231</v>
      </c>
      <c r="H90" s="279">
        <v>45597</v>
      </c>
      <c r="I90" s="278" t="s">
        <v>148</v>
      </c>
      <c r="J90" s="278" t="s">
        <v>57</v>
      </c>
    </row>
    <row r="91" spans="1:10" ht="60" customHeight="1" x14ac:dyDescent="0.3">
      <c r="A91" s="278" t="s">
        <v>155</v>
      </c>
      <c r="B91" s="278" t="s">
        <v>14</v>
      </c>
      <c r="C91" s="278" t="s">
        <v>53</v>
      </c>
      <c r="D91" s="278" t="s">
        <v>13</v>
      </c>
      <c r="E91" s="278" t="s">
        <v>14</v>
      </c>
      <c r="F91" s="278" t="s">
        <v>147</v>
      </c>
      <c r="G91" s="279">
        <v>45231</v>
      </c>
      <c r="H91" s="279">
        <v>45597</v>
      </c>
      <c r="I91" s="278" t="s">
        <v>148</v>
      </c>
      <c r="J91" s="278" t="s">
        <v>57</v>
      </c>
    </row>
    <row r="92" spans="1:10" ht="60" customHeight="1" x14ac:dyDescent="0.3">
      <c r="A92" s="278" t="s">
        <v>156</v>
      </c>
      <c r="B92" s="278" t="s">
        <v>14</v>
      </c>
      <c r="C92" s="278" t="s">
        <v>46</v>
      </c>
      <c r="D92" s="278" t="s">
        <v>34</v>
      </c>
      <c r="E92" s="278" t="s">
        <v>14</v>
      </c>
      <c r="F92" s="278" t="s">
        <v>147</v>
      </c>
      <c r="G92" s="279">
        <v>45231</v>
      </c>
      <c r="H92" s="279">
        <v>45597</v>
      </c>
      <c r="I92" s="278" t="s">
        <v>148</v>
      </c>
      <c r="J92" s="278" t="s">
        <v>57</v>
      </c>
    </row>
    <row r="93" spans="1:10" ht="60" customHeight="1" x14ac:dyDescent="0.3">
      <c r="A93" s="278" t="s">
        <v>157</v>
      </c>
      <c r="B93" s="278" t="s">
        <v>14</v>
      </c>
      <c r="C93" s="278" t="s">
        <v>42</v>
      </c>
      <c r="D93" s="278" t="s">
        <v>26</v>
      </c>
      <c r="E93" s="278" t="s">
        <v>14</v>
      </c>
      <c r="F93" s="278" t="s">
        <v>147</v>
      </c>
      <c r="G93" s="279">
        <v>45231</v>
      </c>
      <c r="H93" s="279">
        <v>45597</v>
      </c>
      <c r="I93" s="278" t="s">
        <v>148</v>
      </c>
      <c r="J93" s="278" t="s">
        <v>57</v>
      </c>
    </row>
    <row r="94" spans="1:10" ht="60" customHeight="1" x14ac:dyDescent="0.3">
      <c r="A94" s="278" t="s">
        <v>158</v>
      </c>
      <c r="B94" s="278" t="s">
        <v>14</v>
      </c>
      <c r="C94" s="278" t="s">
        <v>46</v>
      </c>
      <c r="D94" s="278" t="s">
        <v>34</v>
      </c>
      <c r="E94" s="278" t="s">
        <v>14</v>
      </c>
      <c r="F94" s="278" t="s">
        <v>147</v>
      </c>
      <c r="G94" s="279">
        <v>45231</v>
      </c>
      <c r="H94" s="279">
        <v>45597</v>
      </c>
      <c r="I94" s="278" t="s">
        <v>148</v>
      </c>
      <c r="J94" s="278" t="s">
        <v>57</v>
      </c>
    </row>
    <row r="95" spans="1:10" ht="60" customHeight="1" x14ac:dyDescent="0.3">
      <c r="A95" s="278" t="s">
        <v>159</v>
      </c>
      <c r="B95" s="278" t="s">
        <v>14</v>
      </c>
      <c r="C95" s="278" t="s">
        <v>46</v>
      </c>
      <c r="D95" s="278" t="s">
        <v>34</v>
      </c>
      <c r="E95" s="278" t="s">
        <v>14</v>
      </c>
      <c r="F95" s="278" t="s">
        <v>147</v>
      </c>
      <c r="G95" s="279">
        <v>45231</v>
      </c>
      <c r="H95" s="279">
        <v>45597</v>
      </c>
      <c r="I95" s="278" t="s">
        <v>148</v>
      </c>
      <c r="J95" s="278" t="s">
        <v>57</v>
      </c>
    </row>
    <row r="96" spans="1:10" ht="60" customHeight="1" x14ac:dyDescent="0.3">
      <c r="A96" s="278" t="s">
        <v>160</v>
      </c>
      <c r="B96" s="278" t="s">
        <v>14</v>
      </c>
      <c r="C96" s="278" t="s">
        <v>46</v>
      </c>
      <c r="D96" s="278" t="s">
        <v>34</v>
      </c>
      <c r="E96" s="278" t="s">
        <v>14</v>
      </c>
      <c r="F96" s="278" t="s">
        <v>147</v>
      </c>
      <c r="G96" s="279">
        <v>45231</v>
      </c>
      <c r="H96" s="279">
        <v>45597</v>
      </c>
      <c r="I96" s="278" t="s">
        <v>148</v>
      </c>
      <c r="J96" s="278" t="s">
        <v>57</v>
      </c>
    </row>
    <row r="97" spans="1:10" ht="60" customHeight="1" x14ac:dyDescent="0.3">
      <c r="A97" s="278" t="s">
        <v>161</v>
      </c>
      <c r="B97" s="278" t="s">
        <v>14</v>
      </c>
      <c r="C97" s="278" t="s">
        <v>44</v>
      </c>
      <c r="D97" s="278" t="s">
        <v>31</v>
      </c>
      <c r="E97" s="278" t="s">
        <v>14</v>
      </c>
      <c r="F97" s="278" t="s">
        <v>147</v>
      </c>
      <c r="G97" s="279">
        <v>45231</v>
      </c>
      <c r="H97" s="279">
        <v>45597</v>
      </c>
      <c r="I97" s="278" t="s">
        <v>148</v>
      </c>
      <c r="J97" s="278" t="s">
        <v>57</v>
      </c>
    </row>
    <row r="98" spans="1:10" ht="60" customHeight="1" x14ac:dyDescent="0.3">
      <c r="A98" s="278" t="s">
        <v>162</v>
      </c>
      <c r="B98" s="278" t="s">
        <v>14</v>
      </c>
      <c r="C98" s="278" t="s">
        <v>46</v>
      </c>
      <c r="D98" s="278" t="s">
        <v>34</v>
      </c>
      <c r="E98" s="278" t="s">
        <v>14</v>
      </c>
      <c r="F98" s="278" t="s">
        <v>147</v>
      </c>
      <c r="G98" s="279">
        <v>45231</v>
      </c>
      <c r="H98" s="279">
        <v>45597</v>
      </c>
      <c r="I98" s="278" t="s">
        <v>148</v>
      </c>
      <c r="J98" s="278" t="s">
        <v>57</v>
      </c>
    </row>
    <row r="99" spans="1:10" ht="60" customHeight="1" x14ac:dyDescent="0.35">
      <c r="A99" s="278" t="s">
        <v>163</v>
      </c>
      <c r="B99" s="278" t="s">
        <v>14</v>
      </c>
      <c r="C99" s="278" t="s">
        <v>40</v>
      </c>
      <c r="D99" s="278" t="s">
        <v>34</v>
      </c>
      <c r="E99" s="278" t="s">
        <v>14</v>
      </c>
      <c r="F99" s="278" t="s">
        <v>54</v>
      </c>
      <c r="G99" s="279">
        <v>45200</v>
      </c>
      <c r="H99" s="279">
        <v>47027</v>
      </c>
      <c r="I99" s="282" t="s">
        <v>164</v>
      </c>
      <c r="J99" s="278" t="s">
        <v>57</v>
      </c>
    </row>
    <row r="100" spans="1:10" ht="60" customHeight="1" x14ac:dyDescent="0.35">
      <c r="A100" s="278" t="s">
        <v>165</v>
      </c>
      <c r="B100" s="278" t="s">
        <v>14</v>
      </c>
      <c r="C100" s="278" t="s">
        <v>40</v>
      </c>
      <c r="D100" s="278" t="s">
        <v>34</v>
      </c>
      <c r="E100" s="278" t="s">
        <v>14</v>
      </c>
      <c r="F100" s="278" t="s">
        <v>54</v>
      </c>
      <c r="G100" s="279">
        <v>45200</v>
      </c>
      <c r="H100" s="279">
        <v>47027</v>
      </c>
      <c r="I100" s="282" t="s">
        <v>164</v>
      </c>
      <c r="J100" s="278" t="s">
        <v>57</v>
      </c>
    </row>
    <row r="101" spans="1:10" ht="60" customHeight="1" x14ac:dyDescent="0.35">
      <c r="A101" s="278" t="s">
        <v>166</v>
      </c>
      <c r="B101" s="278" t="s">
        <v>14</v>
      </c>
      <c r="C101" s="278" t="s">
        <v>40</v>
      </c>
      <c r="D101" s="278" t="s">
        <v>34</v>
      </c>
      <c r="E101" s="278" t="s">
        <v>14</v>
      </c>
      <c r="F101" s="278" t="s">
        <v>54</v>
      </c>
      <c r="G101" s="279">
        <v>45200</v>
      </c>
      <c r="H101" s="279">
        <v>47027</v>
      </c>
      <c r="I101" s="282" t="s">
        <v>164</v>
      </c>
      <c r="J101" s="278" t="s">
        <v>57</v>
      </c>
    </row>
    <row r="102" spans="1:10" ht="60" customHeight="1" x14ac:dyDescent="0.35">
      <c r="A102" s="278" t="s">
        <v>167</v>
      </c>
      <c r="B102" s="278" t="s">
        <v>14</v>
      </c>
      <c r="C102" s="278" t="s">
        <v>40</v>
      </c>
      <c r="D102" s="278" t="s">
        <v>34</v>
      </c>
      <c r="E102" s="278" t="s">
        <v>14</v>
      </c>
      <c r="F102" s="278" t="s">
        <v>54</v>
      </c>
      <c r="G102" s="279">
        <v>45200</v>
      </c>
      <c r="H102" s="279">
        <v>47027</v>
      </c>
      <c r="I102" s="282" t="s">
        <v>164</v>
      </c>
      <c r="J102" s="278" t="s">
        <v>57</v>
      </c>
    </row>
    <row r="103" spans="1:10" ht="60" customHeight="1" x14ac:dyDescent="0.35">
      <c r="A103" s="278" t="s">
        <v>168</v>
      </c>
      <c r="B103" s="278" t="s">
        <v>14</v>
      </c>
      <c r="C103" s="278" t="s">
        <v>68</v>
      </c>
      <c r="D103" s="278" t="s">
        <v>31</v>
      </c>
      <c r="E103" s="278" t="s">
        <v>14</v>
      </c>
      <c r="F103" s="278" t="s">
        <v>169</v>
      </c>
      <c r="G103" s="279">
        <v>40118</v>
      </c>
      <c r="H103" s="279">
        <v>43040</v>
      </c>
      <c r="I103" s="282" t="s">
        <v>170</v>
      </c>
      <c r="J103" s="282" t="s">
        <v>17</v>
      </c>
    </row>
    <row r="104" spans="1:10" ht="60" customHeight="1" x14ac:dyDescent="0.35">
      <c r="A104" s="278" t="s">
        <v>171</v>
      </c>
      <c r="B104" s="278" t="s">
        <v>14</v>
      </c>
      <c r="C104" s="278" t="s">
        <v>48</v>
      </c>
      <c r="D104" s="278" t="s">
        <v>31</v>
      </c>
      <c r="E104" s="278" t="s">
        <v>14</v>
      </c>
      <c r="F104" s="278" t="s">
        <v>54</v>
      </c>
      <c r="G104" s="281" t="s">
        <v>55</v>
      </c>
      <c r="H104" s="281" t="s">
        <v>55</v>
      </c>
      <c r="I104" s="282" t="s">
        <v>172</v>
      </c>
      <c r="J104" s="282" t="s">
        <v>57</v>
      </c>
    </row>
    <row r="105" spans="1:10" ht="60" customHeight="1" x14ac:dyDescent="0.35">
      <c r="A105" s="285" t="s">
        <v>173</v>
      </c>
      <c r="B105" s="278" t="s">
        <v>14</v>
      </c>
      <c r="C105" s="278" t="s">
        <v>174</v>
      </c>
      <c r="D105" s="278" t="s">
        <v>13</v>
      </c>
      <c r="E105" s="278" t="s">
        <v>14</v>
      </c>
      <c r="F105" s="278" t="s">
        <v>147</v>
      </c>
      <c r="G105" s="280">
        <v>41979</v>
      </c>
      <c r="H105" s="280">
        <v>41981</v>
      </c>
      <c r="I105" s="278" t="s">
        <v>164</v>
      </c>
      <c r="J105" s="282" t="s">
        <v>57</v>
      </c>
    </row>
    <row r="106" spans="1:10" ht="60" customHeight="1" x14ac:dyDescent="0.35">
      <c r="A106" s="278" t="s">
        <v>175</v>
      </c>
      <c r="B106" s="278" t="s">
        <v>14</v>
      </c>
      <c r="C106" s="278" t="s">
        <v>68</v>
      </c>
      <c r="D106" s="278" t="s">
        <v>31</v>
      </c>
      <c r="E106" s="278" t="s">
        <v>14</v>
      </c>
      <c r="F106" s="278" t="s">
        <v>147</v>
      </c>
      <c r="G106" s="280">
        <v>41979</v>
      </c>
      <c r="H106" s="280">
        <v>41981</v>
      </c>
      <c r="I106" s="278" t="s">
        <v>164</v>
      </c>
      <c r="J106" s="282" t="s">
        <v>57</v>
      </c>
    </row>
    <row r="107" spans="1:10" ht="60" customHeight="1" x14ac:dyDescent="0.35">
      <c r="A107" s="278" t="s">
        <v>176</v>
      </c>
      <c r="B107" s="278" t="s">
        <v>14</v>
      </c>
      <c r="C107" s="278" t="s">
        <v>42</v>
      </c>
      <c r="D107" s="278" t="s">
        <v>26</v>
      </c>
      <c r="E107" s="278" t="s">
        <v>14</v>
      </c>
      <c r="F107" s="278" t="s">
        <v>54</v>
      </c>
      <c r="G107" s="279">
        <v>39203</v>
      </c>
      <c r="H107" s="283">
        <v>39934</v>
      </c>
      <c r="I107" s="278" t="s">
        <v>61</v>
      </c>
      <c r="J107" s="282" t="s">
        <v>57</v>
      </c>
    </row>
    <row r="108" spans="1:10" ht="60" customHeight="1" x14ac:dyDescent="0.35">
      <c r="A108" s="278" t="s">
        <v>177</v>
      </c>
      <c r="B108" s="278" t="s">
        <v>14</v>
      </c>
      <c r="C108" s="278" t="s">
        <v>42</v>
      </c>
      <c r="D108" s="278" t="s">
        <v>26</v>
      </c>
      <c r="E108" s="278" t="s">
        <v>14</v>
      </c>
      <c r="F108" s="278" t="s">
        <v>178</v>
      </c>
      <c r="G108" s="279">
        <v>39203</v>
      </c>
      <c r="H108" s="283">
        <v>39934</v>
      </c>
      <c r="I108" s="278" t="s">
        <v>61</v>
      </c>
      <c r="J108" s="282" t="s">
        <v>57</v>
      </c>
    </row>
    <row r="109" spans="1:10" ht="60" customHeight="1" x14ac:dyDescent="0.35">
      <c r="A109" s="278" t="s">
        <v>179</v>
      </c>
      <c r="B109" s="278" t="s">
        <v>14</v>
      </c>
      <c r="C109" s="278" t="s">
        <v>42</v>
      </c>
      <c r="D109" s="278" t="s">
        <v>26</v>
      </c>
      <c r="E109" s="278" t="s">
        <v>14</v>
      </c>
      <c r="F109" s="278" t="s">
        <v>178</v>
      </c>
      <c r="G109" s="279">
        <v>39203</v>
      </c>
      <c r="H109" s="283">
        <v>39934</v>
      </c>
      <c r="I109" s="278" t="s">
        <v>61</v>
      </c>
      <c r="J109" s="282" t="s">
        <v>57</v>
      </c>
    </row>
    <row r="110" spans="1:10" ht="60" customHeight="1" x14ac:dyDescent="0.35">
      <c r="A110" s="278" t="s">
        <v>180</v>
      </c>
      <c r="B110" s="278" t="s">
        <v>14</v>
      </c>
      <c r="C110" s="278" t="s">
        <v>42</v>
      </c>
      <c r="D110" s="278" t="s">
        <v>26</v>
      </c>
      <c r="E110" s="278" t="s">
        <v>14</v>
      </c>
      <c r="F110" s="278" t="s">
        <v>178</v>
      </c>
      <c r="G110" s="279">
        <v>39203</v>
      </c>
      <c r="H110" s="283">
        <v>39934</v>
      </c>
      <c r="I110" s="278" t="s">
        <v>61</v>
      </c>
      <c r="J110" s="282" t="s">
        <v>57</v>
      </c>
    </row>
    <row r="111" spans="1:10" ht="60" customHeight="1" x14ac:dyDescent="0.35">
      <c r="A111" s="278" t="s">
        <v>181</v>
      </c>
      <c r="B111" s="278" t="s">
        <v>14</v>
      </c>
      <c r="C111" s="278" t="s">
        <v>42</v>
      </c>
      <c r="D111" s="278" t="s">
        <v>26</v>
      </c>
      <c r="E111" s="278" t="s">
        <v>14</v>
      </c>
      <c r="F111" s="278" t="s">
        <v>178</v>
      </c>
      <c r="G111" s="279">
        <v>39203</v>
      </c>
      <c r="H111" s="283">
        <v>39934</v>
      </c>
      <c r="I111" s="284" t="s">
        <v>61</v>
      </c>
      <c r="J111" s="282" t="s">
        <v>57</v>
      </c>
    </row>
    <row r="112" spans="1:10" ht="60" customHeight="1" x14ac:dyDescent="0.3">
      <c r="A112" s="278" t="s">
        <v>182</v>
      </c>
      <c r="B112" s="278" t="s">
        <v>11</v>
      </c>
      <c r="C112" s="278" t="s">
        <v>48</v>
      </c>
      <c r="D112" s="278" t="s">
        <v>31</v>
      </c>
      <c r="E112" s="278" t="s">
        <v>14</v>
      </c>
      <c r="F112" s="278" t="s">
        <v>183</v>
      </c>
      <c r="G112" s="279">
        <v>45078</v>
      </c>
      <c r="H112" s="279">
        <v>46539</v>
      </c>
      <c r="I112" s="278" t="s">
        <v>184</v>
      </c>
      <c r="J112" s="278" t="s">
        <v>17</v>
      </c>
    </row>
    <row r="113" spans="1:10" ht="60" customHeight="1" x14ac:dyDescent="0.3">
      <c r="A113" s="278" t="s">
        <v>185</v>
      </c>
      <c r="B113" s="278" t="s">
        <v>14</v>
      </c>
      <c r="C113" s="278" t="s">
        <v>66</v>
      </c>
      <c r="D113" s="278" t="s">
        <v>31</v>
      </c>
      <c r="E113" s="278" t="s">
        <v>14</v>
      </c>
      <c r="F113" s="278"/>
      <c r="G113" s="279">
        <v>44409</v>
      </c>
      <c r="H113" s="279">
        <v>44774</v>
      </c>
      <c r="I113" s="284" t="s">
        <v>164</v>
      </c>
      <c r="J113" s="284" t="s">
        <v>57</v>
      </c>
    </row>
    <row r="114" spans="1:10" ht="60" customHeight="1" x14ac:dyDescent="0.3">
      <c r="A114" s="278" t="s">
        <v>186</v>
      </c>
      <c r="B114" s="278" t="s">
        <v>14</v>
      </c>
      <c r="C114" s="278" t="s">
        <v>187</v>
      </c>
      <c r="D114" s="278" t="s">
        <v>13</v>
      </c>
      <c r="E114" s="278" t="s">
        <v>14</v>
      </c>
      <c r="F114" s="278" t="s">
        <v>54</v>
      </c>
      <c r="G114" s="279">
        <v>45901</v>
      </c>
      <c r="H114" s="279">
        <v>46997</v>
      </c>
      <c r="I114" s="284" t="s">
        <v>188</v>
      </c>
      <c r="J114" s="284" t="s">
        <v>17</v>
      </c>
    </row>
    <row r="115" spans="1:10" ht="60" customHeight="1" x14ac:dyDescent="0.3">
      <c r="A115" s="278" t="s">
        <v>189</v>
      </c>
      <c r="B115" s="278" t="s">
        <v>11</v>
      </c>
      <c r="C115" s="278" t="s">
        <v>190</v>
      </c>
      <c r="D115" s="278" t="s">
        <v>13</v>
      </c>
      <c r="E115" s="278" t="s">
        <v>14</v>
      </c>
      <c r="F115" s="278" t="s">
        <v>54</v>
      </c>
      <c r="G115" s="279">
        <v>42979</v>
      </c>
      <c r="H115" s="279">
        <v>43709</v>
      </c>
      <c r="I115" s="284" t="s">
        <v>191</v>
      </c>
      <c r="J115" s="284" t="s">
        <v>57</v>
      </c>
    </row>
    <row r="116" spans="1:10" ht="60" customHeight="1" x14ac:dyDescent="0.3">
      <c r="A116" s="278" t="s">
        <v>192</v>
      </c>
      <c r="B116" s="278" t="s">
        <v>11</v>
      </c>
      <c r="C116" s="278" t="s">
        <v>22</v>
      </c>
      <c r="D116" s="278" t="s">
        <v>13</v>
      </c>
      <c r="E116" s="278" t="s">
        <v>14</v>
      </c>
      <c r="F116" s="278" t="s">
        <v>54</v>
      </c>
      <c r="G116" s="279">
        <v>42979</v>
      </c>
      <c r="H116" s="279">
        <v>43709</v>
      </c>
      <c r="I116" s="284" t="s">
        <v>191</v>
      </c>
      <c r="J116" s="284" t="s">
        <v>57</v>
      </c>
    </row>
    <row r="117" spans="1:10" ht="60" customHeight="1" x14ac:dyDescent="0.3">
      <c r="A117" s="278" t="s">
        <v>124</v>
      </c>
      <c r="B117" s="278" t="s">
        <v>11</v>
      </c>
      <c r="C117" s="278" t="s">
        <v>125</v>
      </c>
      <c r="D117" s="278" t="s">
        <v>13</v>
      </c>
      <c r="E117" s="278" t="s">
        <v>14</v>
      </c>
      <c r="F117" s="278" t="s">
        <v>54</v>
      </c>
      <c r="G117" s="279">
        <v>42979</v>
      </c>
      <c r="H117" s="279">
        <v>43709</v>
      </c>
      <c r="I117" s="284" t="s">
        <v>191</v>
      </c>
      <c r="J117" s="284" t="s">
        <v>57</v>
      </c>
    </row>
    <row r="118" spans="1:10" ht="60" customHeight="1" x14ac:dyDescent="0.3">
      <c r="A118" s="278" t="s">
        <v>193</v>
      </c>
      <c r="B118" s="278" t="s">
        <v>11</v>
      </c>
      <c r="C118" s="278" t="s">
        <v>22</v>
      </c>
      <c r="D118" s="278" t="s">
        <v>13</v>
      </c>
      <c r="E118" s="278" t="s">
        <v>14</v>
      </c>
      <c r="F118" s="278" t="s">
        <v>54</v>
      </c>
      <c r="G118" s="279">
        <v>42979</v>
      </c>
      <c r="H118" s="279">
        <v>43709</v>
      </c>
      <c r="I118" s="284" t="s">
        <v>191</v>
      </c>
      <c r="J118" s="284" t="s">
        <v>57</v>
      </c>
    </row>
    <row r="119" spans="1:10" ht="60" customHeight="1" x14ac:dyDescent="0.3">
      <c r="A119" s="278" t="s">
        <v>194</v>
      </c>
      <c r="B119" s="278" t="s">
        <v>11</v>
      </c>
      <c r="C119" s="278" t="s">
        <v>187</v>
      </c>
      <c r="D119" s="278" t="s">
        <v>13</v>
      </c>
      <c r="E119" s="278" t="s">
        <v>14</v>
      </c>
      <c r="F119" s="278" t="s">
        <v>54</v>
      </c>
      <c r="G119" s="279">
        <v>42979</v>
      </c>
      <c r="H119" s="279">
        <v>43709</v>
      </c>
      <c r="I119" s="284" t="s">
        <v>191</v>
      </c>
      <c r="J119" s="284" t="s">
        <v>57</v>
      </c>
    </row>
    <row r="120" spans="1:10" ht="60" customHeight="1" x14ac:dyDescent="0.3">
      <c r="A120" s="278" t="s">
        <v>195</v>
      </c>
      <c r="B120" s="278" t="s">
        <v>11</v>
      </c>
      <c r="C120" s="278" t="s">
        <v>129</v>
      </c>
      <c r="D120" s="278" t="s">
        <v>13</v>
      </c>
      <c r="E120" s="278" t="s">
        <v>14</v>
      </c>
      <c r="F120" s="278" t="s">
        <v>54</v>
      </c>
      <c r="G120" s="279">
        <v>42979</v>
      </c>
      <c r="H120" s="279">
        <v>43709</v>
      </c>
      <c r="I120" s="284" t="s">
        <v>191</v>
      </c>
      <c r="J120" s="284" t="s">
        <v>57</v>
      </c>
    </row>
    <row r="121" spans="1:10" ht="60" customHeight="1" x14ac:dyDescent="0.3">
      <c r="A121" s="278" t="s">
        <v>196</v>
      </c>
      <c r="B121" s="278" t="s">
        <v>11</v>
      </c>
      <c r="C121" s="278" t="s">
        <v>129</v>
      </c>
      <c r="D121" s="278" t="s">
        <v>13</v>
      </c>
      <c r="E121" s="278" t="s">
        <v>14</v>
      </c>
      <c r="F121" s="278" t="s">
        <v>54</v>
      </c>
      <c r="G121" s="279">
        <v>42979</v>
      </c>
      <c r="H121" s="279">
        <v>43709</v>
      </c>
      <c r="I121" s="284" t="s">
        <v>191</v>
      </c>
      <c r="J121" s="284" t="s">
        <v>57</v>
      </c>
    </row>
    <row r="122" spans="1:10" ht="60" customHeight="1" x14ac:dyDescent="0.3">
      <c r="A122" s="278" t="s">
        <v>197</v>
      </c>
      <c r="B122" s="278" t="s">
        <v>11</v>
      </c>
      <c r="C122" s="278" t="s">
        <v>66</v>
      </c>
      <c r="D122" s="278" t="s">
        <v>31</v>
      </c>
      <c r="E122" s="278" t="s">
        <v>14</v>
      </c>
      <c r="F122" s="278" t="s">
        <v>54</v>
      </c>
      <c r="G122" s="279">
        <v>43344</v>
      </c>
      <c r="H122" s="279">
        <v>43709</v>
      </c>
      <c r="I122" s="284" t="s">
        <v>198</v>
      </c>
      <c r="J122" s="284" t="s">
        <v>57</v>
      </c>
    </row>
    <row r="123" spans="1:10" ht="60" customHeight="1" x14ac:dyDescent="0.3">
      <c r="A123" s="278" t="s">
        <v>199</v>
      </c>
      <c r="B123" s="278" t="s">
        <v>11</v>
      </c>
      <c r="C123" s="278" t="s">
        <v>200</v>
      </c>
      <c r="D123" s="278" t="s">
        <v>31</v>
      </c>
      <c r="E123" s="278" t="s">
        <v>14</v>
      </c>
      <c r="F123" s="278" t="s">
        <v>54</v>
      </c>
      <c r="G123" s="279">
        <v>43344</v>
      </c>
      <c r="H123" s="279">
        <v>43709</v>
      </c>
      <c r="I123" s="284" t="s">
        <v>198</v>
      </c>
      <c r="J123" s="284" t="s">
        <v>57</v>
      </c>
    </row>
    <row r="124" spans="1:10" ht="60" customHeight="1" x14ac:dyDescent="0.3">
      <c r="A124" s="278" t="s">
        <v>201</v>
      </c>
      <c r="B124" s="278" t="s">
        <v>11</v>
      </c>
      <c r="C124" s="278" t="s">
        <v>66</v>
      </c>
      <c r="D124" s="278" t="s">
        <v>31</v>
      </c>
      <c r="E124" s="278" t="s">
        <v>14</v>
      </c>
      <c r="F124" s="278" t="s">
        <v>54</v>
      </c>
      <c r="G124" s="279">
        <v>43344</v>
      </c>
      <c r="H124" s="279">
        <v>43709</v>
      </c>
      <c r="I124" s="284" t="s">
        <v>198</v>
      </c>
      <c r="J124" s="284" t="s">
        <v>57</v>
      </c>
    </row>
    <row r="125" spans="1:10" ht="60" customHeight="1" x14ac:dyDescent="0.3">
      <c r="A125" s="278" t="s">
        <v>202</v>
      </c>
      <c r="B125" s="278" t="s">
        <v>11</v>
      </c>
      <c r="C125" s="278" t="s">
        <v>203</v>
      </c>
      <c r="D125" s="278" t="s">
        <v>34</v>
      </c>
      <c r="E125" s="278" t="s">
        <v>14</v>
      </c>
      <c r="F125" s="278" t="s">
        <v>54</v>
      </c>
      <c r="G125" s="279">
        <v>43344</v>
      </c>
      <c r="H125" s="279">
        <v>43709</v>
      </c>
      <c r="I125" s="284" t="s">
        <v>198</v>
      </c>
      <c r="J125" s="284" t="s">
        <v>57</v>
      </c>
    </row>
    <row r="126" spans="1:10" ht="60" customHeight="1" x14ac:dyDescent="0.3">
      <c r="A126" s="278" t="s">
        <v>204</v>
      </c>
      <c r="B126" s="278" t="s">
        <v>11</v>
      </c>
      <c r="C126" s="278" t="s">
        <v>205</v>
      </c>
      <c r="D126" s="278" t="s">
        <v>31</v>
      </c>
      <c r="E126" s="278" t="s">
        <v>14</v>
      </c>
      <c r="F126" s="278" t="s">
        <v>54</v>
      </c>
      <c r="G126" s="279">
        <v>43344</v>
      </c>
      <c r="H126" s="279">
        <v>43709</v>
      </c>
      <c r="I126" s="284" t="s">
        <v>198</v>
      </c>
      <c r="J126" s="284" t="s">
        <v>57</v>
      </c>
    </row>
    <row r="127" spans="1:10" ht="60" customHeight="1" x14ac:dyDescent="0.3">
      <c r="A127" s="278" t="s">
        <v>206</v>
      </c>
      <c r="B127" s="278" t="s">
        <v>11</v>
      </c>
      <c r="C127" s="278" t="s">
        <v>203</v>
      </c>
      <c r="D127" s="278" t="s">
        <v>34</v>
      </c>
      <c r="E127" s="278" t="s">
        <v>14</v>
      </c>
      <c r="F127" s="278" t="s">
        <v>54</v>
      </c>
      <c r="G127" s="279">
        <v>43344</v>
      </c>
      <c r="H127" s="279">
        <v>43709</v>
      </c>
      <c r="I127" s="284" t="s">
        <v>198</v>
      </c>
      <c r="J127" s="284" t="s">
        <v>57</v>
      </c>
    </row>
    <row r="128" spans="1:10" ht="60" customHeight="1" x14ac:dyDescent="0.3">
      <c r="A128" s="278" t="s">
        <v>207</v>
      </c>
      <c r="B128" s="278" t="s">
        <v>11</v>
      </c>
      <c r="C128" s="278" t="s">
        <v>129</v>
      </c>
      <c r="D128" s="278" t="s">
        <v>13</v>
      </c>
      <c r="E128" s="278" t="s">
        <v>14</v>
      </c>
      <c r="F128" s="278" t="s">
        <v>54</v>
      </c>
      <c r="G128" s="279">
        <v>43344</v>
      </c>
      <c r="H128" s="279">
        <v>43709</v>
      </c>
      <c r="I128" s="284" t="s">
        <v>198</v>
      </c>
      <c r="J128" s="284" t="s">
        <v>57</v>
      </c>
    </row>
    <row r="129" spans="1:10" ht="60" customHeight="1" x14ac:dyDescent="0.3">
      <c r="A129" s="278" t="s">
        <v>87</v>
      </c>
      <c r="B129" s="278" t="s">
        <v>11</v>
      </c>
      <c r="C129" s="278" t="s">
        <v>19</v>
      </c>
      <c r="D129" s="278" t="s">
        <v>13</v>
      </c>
      <c r="E129" s="278" t="s">
        <v>14</v>
      </c>
      <c r="F129" s="278" t="s">
        <v>54</v>
      </c>
      <c r="G129" s="279">
        <v>43344</v>
      </c>
      <c r="H129" s="279">
        <v>43709</v>
      </c>
      <c r="I129" s="284" t="s">
        <v>198</v>
      </c>
      <c r="J129" s="284" t="s">
        <v>57</v>
      </c>
    </row>
    <row r="130" spans="1:10" ht="60" customHeight="1" x14ac:dyDescent="0.3">
      <c r="A130" s="278" t="s">
        <v>75</v>
      </c>
      <c r="B130" s="278" t="s">
        <v>52</v>
      </c>
      <c r="C130" s="278" t="s">
        <v>48</v>
      </c>
      <c r="D130" s="278" t="s">
        <v>31</v>
      </c>
      <c r="E130" s="278" t="s">
        <v>14</v>
      </c>
      <c r="F130" s="278" t="s">
        <v>54</v>
      </c>
      <c r="G130" s="279">
        <v>47362</v>
      </c>
      <c r="H130" s="279">
        <v>11202</v>
      </c>
      <c r="I130" s="284" t="s">
        <v>164</v>
      </c>
      <c r="J130" s="284" t="s">
        <v>57</v>
      </c>
    </row>
    <row r="131" spans="1:10" ht="60" customHeight="1" x14ac:dyDescent="0.3">
      <c r="A131" s="278" t="s">
        <v>208</v>
      </c>
      <c r="B131" s="278" t="s">
        <v>52</v>
      </c>
      <c r="C131" s="278" t="s">
        <v>80</v>
      </c>
      <c r="D131" s="278" t="s">
        <v>31</v>
      </c>
      <c r="E131" s="278" t="s">
        <v>14</v>
      </c>
      <c r="F131" s="278" t="s">
        <v>54</v>
      </c>
      <c r="G131" s="279">
        <v>40087</v>
      </c>
      <c r="H131" s="279">
        <v>41183</v>
      </c>
      <c r="I131" s="284" t="s">
        <v>209</v>
      </c>
      <c r="J131" s="284" t="s">
        <v>57</v>
      </c>
    </row>
    <row r="132" spans="1:10" ht="60" customHeight="1" x14ac:dyDescent="0.3">
      <c r="A132" s="278" t="s">
        <v>63</v>
      </c>
      <c r="B132" s="278" t="s">
        <v>52</v>
      </c>
      <c r="C132" s="278" t="s">
        <v>48</v>
      </c>
      <c r="D132" s="278" t="s">
        <v>31</v>
      </c>
      <c r="E132" s="278" t="s">
        <v>14</v>
      </c>
      <c r="F132" s="278" t="s">
        <v>54</v>
      </c>
      <c r="G132" s="279">
        <v>40087</v>
      </c>
      <c r="H132" s="279">
        <v>41183</v>
      </c>
      <c r="I132" s="284" t="s">
        <v>209</v>
      </c>
      <c r="J132" s="284" t="s">
        <v>57</v>
      </c>
    </row>
    <row r="133" spans="1:10" ht="60" customHeight="1" x14ac:dyDescent="0.3">
      <c r="A133" s="278" t="s">
        <v>51</v>
      </c>
      <c r="B133" s="278" t="s">
        <v>52</v>
      </c>
      <c r="C133" s="278" t="s">
        <v>53</v>
      </c>
      <c r="D133" s="278" t="s">
        <v>13</v>
      </c>
      <c r="E133" s="278" t="s">
        <v>14</v>
      </c>
      <c r="F133" s="278" t="s">
        <v>54</v>
      </c>
      <c r="G133" s="279">
        <v>40087</v>
      </c>
      <c r="H133" s="279">
        <v>41183</v>
      </c>
      <c r="I133" s="284" t="s">
        <v>209</v>
      </c>
      <c r="J133" s="284" t="s">
        <v>57</v>
      </c>
    </row>
    <row r="134" spans="1:10" ht="60" customHeight="1" x14ac:dyDescent="0.3">
      <c r="A134" s="278" t="s">
        <v>210</v>
      </c>
      <c r="B134" s="278" t="s">
        <v>52</v>
      </c>
      <c r="C134" s="278" t="s">
        <v>80</v>
      </c>
      <c r="D134" s="278" t="s">
        <v>31</v>
      </c>
      <c r="E134" s="278" t="s">
        <v>14</v>
      </c>
      <c r="F134" s="278" t="s">
        <v>54</v>
      </c>
      <c r="G134" s="279">
        <v>40087</v>
      </c>
      <c r="H134" s="279">
        <v>40817</v>
      </c>
      <c r="I134" s="284" t="s">
        <v>61</v>
      </c>
      <c r="J134" s="284" t="s">
        <v>57</v>
      </c>
    </row>
    <row r="135" spans="1:10" ht="121.5" customHeight="1" x14ac:dyDescent="0.3">
      <c r="A135" s="278" t="s">
        <v>211</v>
      </c>
      <c r="B135" s="278" t="s">
        <v>14</v>
      </c>
      <c r="C135" s="278" t="s">
        <v>212</v>
      </c>
      <c r="D135" s="278" t="s">
        <v>13</v>
      </c>
      <c r="E135" s="278" t="s">
        <v>14</v>
      </c>
      <c r="F135" s="278" t="s">
        <v>54</v>
      </c>
      <c r="G135" s="279">
        <v>41913</v>
      </c>
      <c r="H135" s="279">
        <v>43009</v>
      </c>
      <c r="I135" s="284" t="s">
        <v>213</v>
      </c>
      <c r="J135" s="284" t="s">
        <v>17</v>
      </c>
    </row>
    <row r="136" spans="1:10" ht="60" customHeight="1" x14ac:dyDescent="0.3">
      <c r="A136" s="278" t="s">
        <v>214</v>
      </c>
      <c r="B136" s="278" t="s">
        <v>14</v>
      </c>
      <c r="C136" s="278" t="s">
        <v>212</v>
      </c>
      <c r="D136" s="278" t="s">
        <v>13</v>
      </c>
      <c r="E136" s="278" t="s">
        <v>14</v>
      </c>
      <c r="F136" s="278" t="s">
        <v>54</v>
      </c>
      <c r="G136" s="279">
        <v>41913</v>
      </c>
      <c r="H136" s="279">
        <v>43009</v>
      </c>
      <c r="I136" s="284" t="s">
        <v>213</v>
      </c>
      <c r="J136" s="284" t="s">
        <v>17</v>
      </c>
    </row>
    <row r="137" spans="1:10" ht="60" customHeight="1" x14ac:dyDescent="0.3">
      <c r="A137" s="278" t="s">
        <v>215</v>
      </c>
      <c r="B137" s="278" t="s">
        <v>14</v>
      </c>
      <c r="C137" s="278" t="s">
        <v>212</v>
      </c>
      <c r="D137" s="278" t="s">
        <v>13</v>
      </c>
      <c r="E137" s="278" t="s">
        <v>14</v>
      </c>
      <c r="F137" s="278" t="s">
        <v>54</v>
      </c>
      <c r="G137" s="279">
        <v>41913</v>
      </c>
      <c r="H137" s="279">
        <v>43009</v>
      </c>
      <c r="I137" s="284" t="s">
        <v>213</v>
      </c>
      <c r="J137" s="284" t="s">
        <v>17</v>
      </c>
    </row>
    <row r="138" spans="1:10" ht="60" customHeight="1" x14ac:dyDescent="0.3">
      <c r="A138" s="278" t="s">
        <v>216</v>
      </c>
      <c r="B138" s="278" t="s">
        <v>14</v>
      </c>
      <c r="C138" s="278" t="s">
        <v>217</v>
      </c>
      <c r="D138" s="278" t="s">
        <v>34</v>
      </c>
      <c r="E138" s="278" t="s">
        <v>14</v>
      </c>
      <c r="F138" s="278" t="s">
        <v>54</v>
      </c>
      <c r="G138" s="279">
        <v>38991</v>
      </c>
      <c r="H138" s="279">
        <v>39356</v>
      </c>
      <c r="I138" s="284" t="s">
        <v>135</v>
      </c>
      <c r="J138" s="284" t="s">
        <v>57</v>
      </c>
    </row>
    <row r="139" spans="1:10" ht="80.25" customHeight="1" x14ac:dyDescent="0.3">
      <c r="A139" s="278" t="s">
        <v>97</v>
      </c>
      <c r="B139" s="278" t="s">
        <v>14</v>
      </c>
      <c r="C139" s="278" t="s">
        <v>218</v>
      </c>
      <c r="D139" s="278" t="s">
        <v>34</v>
      </c>
      <c r="E139" s="278" t="s">
        <v>14</v>
      </c>
      <c r="F139" s="278" t="s">
        <v>219</v>
      </c>
      <c r="G139" s="279">
        <v>38657</v>
      </c>
      <c r="H139" s="279">
        <v>39387</v>
      </c>
      <c r="I139" s="284" t="s">
        <v>145</v>
      </c>
      <c r="J139" s="284" t="s">
        <v>57</v>
      </c>
    </row>
    <row r="140" spans="1:10" ht="86.25" customHeight="1" x14ac:dyDescent="0.3">
      <c r="A140" s="278" t="s">
        <v>220</v>
      </c>
      <c r="B140" s="278" t="s">
        <v>14</v>
      </c>
      <c r="C140" s="278" t="s">
        <v>221</v>
      </c>
      <c r="D140" s="278" t="s">
        <v>34</v>
      </c>
      <c r="E140" s="278" t="s">
        <v>14</v>
      </c>
      <c r="F140" s="278" t="s">
        <v>222</v>
      </c>
      <c r="G140" s="279">
        <v>41579</v>
      </c>
      <c r="H140" s="279">
        <v>42309</v>
      </c>
      <c r="I140" s="284" t="s">
        <v>223</v>
      </c>
      <c r="J140" s="284" t="s">
        <v>17</v>
      </c>
    </row>
    <row r="141" spans="1:10" ht="93" customHeight="1" x14ac:dyDescent="0.3">
      <c r="A141" s="278" t="s">
        <v>224</v>
      </c>
      <c r="B141" s="278" t="s">
        <v>14</v>
      </c>
      <c r="C141" s="278" t="s">
        <v>68</v>
      </c>
      <c r="D141" s="278" t="s">
        <v>31</v>
      </c>
      <c r="E141" s="278" t="s">
        <v>14</v>
      </c>
      <c r="F141" s="278" t="s">
        <v>225</v>
      </c>
      <c r="G141" s="279">
        <v>43770</v>
      </c>
      <c r="H141" s="279">
        <v>44136</v>
      </c>
      <c r="I141" s="284" t="s">
        <v>198</v>
      </c>
      <c r="J141" s="284" t="s">
        <v>57</v>
      </c>
    </row>
    <row r="142" spans="1:10" ht="60" customHeight="1" x14ac:dyDescent="0.3">
      <c r="A142" s="278" t="s">
        <v>226</v>
      </c>
      <c r="B142" s="278" t="s">
        <v>11</v>
      </c>
      <c r="C142" s="278" t="s">
        <v>205</v>
      </c>
      <c r="D142" s="278" t="s">
        <v>31</v>
      </c>
      <c r="E142" s="278" t="s">
        <v>11</v>
      </c>
      <c r="F142" s="278" t="s">
        <v>227</v>
      </c>
      <c r="G142" s="279">
        <v>46692</v>
      </c>
      <c r="H142" s="279">
        <v>47058</v>
      </c>
      <c r="I142" s="284" t="s">
        <v>172</v>
      </c>
      <c r="J142" s="284" t="s">
        <v>57</v>
      </c>
    </row>
    <row r="143" spans="1:10" ht="50.1" customHeight="1" x14ac:dyDescent="0.3"/>
  </sheetData>
  <autoFilter ref="A1:J142"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D73"/>
  <sheetViews>
    <sheetView topLeftCell="A31" workbookViewId="0">
      <selection activeCell="C4" sqref="C4"/>
    </sheetView>
  </sheetViews>
  <sheetFormatPr baseColWidth="10" defaultColWidth="11.44140625" defaultRowHeight="14.4" x14ac:dyDescent="0.3"/>
  <cols>
    <col min="1" max="1" width="54.5546875" bestFit="1" customWidth="1"/>
    <col min="2" max="2" width="22.44140625" bestFit="1" customWidth="1"/>
    <col min="3" max="3" width="10.88671875" bestFit="1" customWidth="1"/>
    <col min="4" max="4" width="12.5546875" bestFit="1" customWidth="1"/>
  </cols>
  <sheetData>
    <row r="3" spans="1:4" x14ac:dyDescent="0.3">
      <c r="A3" s="269" t="s">
        <v>228</v>
      </c>
      <c r="B3" s="269" t="s">
        <v>229</v>
      </c>
    </row>
    <row r="4" spans="1:4" x14ac:dyDescent="0.3">
      <c r="A4" s="269" t="s">
        <v>230</v>
      </c>
      <c r="B4" t="s">
        <v>14</v>
      </c>
      <c r="C4" t="s">
        <v>11</v>
      </c>
      <c r="D4" t="s">
        <v>231</v>
      </c>
    </row>
    <row r="5" spans="1:4" x14ac:dyDescent="0.3">
      <c r="A5" s="129" t="s">
        <v>200</v>
      </c>
      <c r="B5">
        <v>1</v>
      </c>
      <c r="D5">
        <v>1</v>
      </c>
    </row>
    <row r="6" spans="1:4" x14ac:dyDescent="0.3">
      <c r="A6" s="270" t="s">
        <v>57</v>
      </c>
      <c r="B6">
        <v>1</v>
      </c>
      <c r="D6">
        <v>1</v>
      </c>
    </row>
    <row r="7" spans="1:4" x14ac:dyDescent="0.3">
      <c r="A7" s="129" t="s">
        <v>187</v>
      </c>
      <c r="B7">
        <v>2</v>
      </c>
      <c r="D7">
        <v>2</v>
      </c>
    </row>
    <row r="8" spans="1:4" x14ac:dyDescent="0.3">
      <c r="A8" s="270" t="s">
        <v>17</v>
      </c>
      <c r="B8">
        <v>1</v>
      </c>
      <c r="D8">
        <v>1</v>
      </c>
    </row>
    <row r="9" spans="1:4" x14ac:dyDescent="0.3">
      <c r="A9" s="270" t="s">
        <v>57</v>
      </c>
      <c r="B9">
        <v>1</v>
      </c>
      <c r="D9">
        <v>1</v>
      </c>
    </row>
    <row r="10" spans="1:4" x14ac:dyDescent="0.3">
      <c r="A10" s="129" t="s">
        <v>48</v>
      </c>
      <c r="B10">
        <v>14</v>
      </c>
      <c r="C10">
        <v>1</v>
      </c>
      <c r="D10">
        <v>15</v>
      </c>
    </row>
    <row r="11" spans="1:4" x14ac:dyDescent="0.3">
      <c r="A11" s="270" t="s">
        <v>17</v>
      </c>
      <c r="B11">
        <v>2</v>
      </c>
      <c r="D11">
        <v>2</v>
      </c>
    </row>
    <row r="12" spans="1:4" x14ac:dyDescent="0.3">
      <c r="A12" s="270" t="s">
        <v>57</v>
      </c>
      <c r="B12">
        <v>12</v>
      </c>
      <c r="C12">
        <v>1</v>
      </c>
      <c r="D12">
        <v>13</v>
      </c>
    </row>
    <row r="13" spans="1:4" x14ac:dyDescent="0.3">
      <c r="A13" s="129" t="s">
        <v>40</v>
      </c>
      <c r="B13">
        <v>7</v>
      </c>
      <c r="D13">
        <v>7</v>
      </c>
    </row>
    <row r="14" spans="1:4" x14ac:dyDescent="0.3">
      <c r="A14" s="270" t="s">
        <v>17</v>
      </c>
      <c r="B14">
        <v>1</v>
      </c>
      <c r="D14">
        <v>1</v>
      </c>
    </row>
    <row r="15" spans="1:4" x14ac:dyDescent="0.3">
      <c r="A15" s="270" t="s">
        <v>57</v>
      </c>
      <c r="B15">
        <v>6</v>
      </c>
      <c r="D15">
        <v>6</v>
      </c>
    </row>
    <row r="16" spans="1:4" x14ac:dyDescent="0.3">
      <c r="A16" s="129" t="s">
        <v>38</v>
      </c>
      <c r="B16">
        <v>2</v>
      </c>
      <c r="D16">
        <v>2</v>
      </c>
    </row>
    <row r="17" spans="1:4" x14ac:dyDescent="0.3">
      <c r="A17" s="270" t="s">
        <v>17</v>
      </c>
      <c r="B17">
        <v>1</v>
      </c>
      <c r="D17">
        <v>1</v>
      </c>
    </row>
    <row r="18" spans="1:4" x14ac:dyDescent="0.3">
      <c r="A18" s="270" t="s">
        <v>57</v>
      </c>
      <c r="B18">
        <v>1</v>
      </c>
      <c r="D18">
        <v>1</v>
      </c>
    </row>
    <row r="19" spans="1:4" x14ac:dyDescent="0.3">
      <c r="A19" s="129" t="s">
        <v>102</v>
      </c>
      <c r="B19">
        <v>5</v>
      </c>
      <c r="D19">
        <v>5</v>
      </c>
    </row>
    <row r="20" spans="1:4" x14ac:dyDescent="0.3">
      <c r="A20" s="270" t="s">
        <v>57</v>
      </c>
      <c r="B20">
        <v>5</v>
      </c>
      <c r="D20">
        <v>5</v>
      </c>
    </row>
    <row r="21" spans="1:4" x14ac:dyDescent="0.3">
      <c r="A21" s="129" t="s">
        <v>110</v>
      </c>
      <c r="B21">
        <v>1</v>
      </c>
      <c r="D21">
        <v>1</v>
      </c>
    </row>
    <row r="22" spans="1:4" x14ac:dyDescent="0.3">
      <c r="A22" s="270" t="s">
        <v>57</v>
      </c>
      <c r="B22">
        <v>1</v>
      </c>
      <c r="D22">
        <v>1</v>
      </c>
    </row>
    <row r="23" spans="1:4" x14ac:dyDescent="0.3">
      <c r="A23" s="129" t="s">
        <v>25</v>
      </c>
      <c r="B23">
        <v>1</v>
      </c>
      <c r="D23">
        <v>1</v>
      </c>
    </row>
    <row r="24" spans="1:4" x14ac:dyDescent="0.3">
      <c r="A24" s="270" t="s">
        <v>17</v>
      </c>
      <c r="B24">
        <v>1</v>
      </c>
      <c r="D24">
        <v>1</v>
      </c>
    </row>
    <row r="25" spans="1:4" x14ac:dyDescent="0.3">
      <c r="A25" s="129" t="s">
        <v>66</v>
      </c>
      <c r="B25">
        <v>7</v>
      </c>
      <c r="D25">
        <v>7</v>
      </c>
    </row>
    <row r="26" spans="1:4" x14ac:dyDescent="0.3">
      <c r="A26" s="270" t="s">
        <v>57</v>
      </c>
      <c r="B26">
        <v>7</v>
      </c>
      <c r="D26">
        <v>7</v>
      </c>
    </row>
    <row r="27" spans="1:4" x14ac:dyDescent="0.3">
      <c r="A27" s="129" t="s">
        <v>80</v>
      </c>
      <c r="B27">
        <v>6</v>
      </c>
      <c r="D27">
        <v>6</v>
      </c>
    </row>
    <row r="28" spans="1:4" x14ac:dyDescent="0.3">
      <c r="A28" s="270" t="s">
        <v>57</v>
      </c>
      <c r="B28">
        <v>6</v>
      </c>
      <c r="D28">
        <v>6</v>
      </c>
    </row>
    <row r="29" spans="1:4" x14ac:dyDescent="0.3">
      <c r="A29" s="129" t="s">
        <v>22</v>
      </c>
      <c r="B29">
        <v>8</v>
      </c>
      <c r="D29">
        <v>8</v>
      </c>
    </row>
    <row r="30" spans="1:4" x14ac:dyDescent="0.3">
      <c r="A30" s="270" t="s">
        <v>17</v>
      </c>
      <c r="B30">
        <v>1</v>
      </c>
      <c r="D30">
        <v>1</v>
      </c>
    </row>
    <row r="31" spans="1:4" x14ac:dyDescent="0.3">
      <c r="A31" s="270" t="s">
        <v>57</v>
      </c>
      <c r="B31">
        <v>7</v>
      </c>
      <c r="D31">
        <v>7</v>
      </c>
    </row>
    <row r="32" spans="1:4" x14ac:dyDescent="0.3">
      <c r="A32" s="129" t="s">
        <v>94</v>
      </c>
      <c r="B32">
        <v>9</v>
      </c>
      <c r="D32">
        <v>9</v>
      </c>
    </row>
    <row r="33" spans="1:4" x14ac:dyDescent="0.3">
      <c r="A33" s="270" t="s">
        <v>57</v>
      </c>
      <c r="B33">
        <v>9</v>
      </c>
      <c r="D33">
        <v>9</v>
      </c>
    </row>
    <row r="34" spans="1:4" x14ac:dyDescent="0.3">
      <c r="A34" s="129" t="s">
        <v>12</v>
      </c>
      <c r="B34">
        <v>2</v>
      </c>
      <c r="D34">
        <v>2</v>
      </c>
    </row>
    <row r="35" spans="1:4" x14ac:dyDescent="0.3">
      <c r="A35" s="270" t="s">
        <v>17</v>
      </c>
      <c r="B35">
        <v>2</v>
      </c>
      <c r="D35">
        <v>2</v>
      </c>
    </row>
    <row r="36" spans="1:4" x14ac:dyDescent="0.3">
      <c r="A36" s="129" t="s">
        <v>68</v>
      </c>
      <c r="B36">
        <v>8</v>
      </c>
      <c r="D36">
        <v>8</v>
      </c>
    </row>
    <row r="37" spans="1:4" x14ac:dyDescent="0.3">
      <c r="A37" s="270" t="s">
        <v>17</v>
      </c>
      <c r="B37">
        <v>1</v>
      </c>
      <c r="D37">
        <v>1</v>
      </c>
    </row>
    <row r="38" spans="1:4" x14ac:dyDescent="0.3">
      <c r="A38" s="270" t="s">
        <v>57</v>
      </c>
      <c r="B38">
        <v>7</v>
      </c>
      <c r="D38">
        <v>7</v>
      </c>
    </row>
    <row r="39" spans="1:4" x14ac:dyDescent="0.3">
      <c r="A39" s="129" t="s">
        <v>53</v>
      </c>
      <c r="B39">
        <v>9</v>
      </c>
      <c r="D39">
        <v>9</v>
      </c>
    </row>
    <row r="40" spans="1:4" x14ac:dyDescent="0.3">
      <c r="A40" s="270" t="s">
        <v>57</v>
      </c>
      <c r="B40">
        <v>9</v>
      </c>
      <c r="D40">
        <v>9</v>
      </c>
    </row>
    <row r="41" spans="1:4" x14ac:dyDescent="0.3">
      <c r="A41" s="129" t="s">
        <v>42</v>
      </c>
      <c r="B41">
        <v>19</v>
      </c>
      <c r="D41">
        <v>19</v>
      </c>
    </row>
    <row r="42" spans="1:4" x14ac:dyDescent="0.3">
      <c r="A42" s="270" t="s">
        <v>17</v>
      </c>
      <c r="B42">
        <v>3</v>
      </c>
      <c r="D42">
        <v>3</v>
      </c>
    </row>
    <row r="43" spans="1:4" x14ac:dyDescent="0.3">
      <c r="A43" s="270" t="s">
        <v>57</v>
      </c>
      <c r="B43">
        <v>16</v>
      </c>
      <c r="D43">
        <v>16</v>
      </c>
    </row>
    <row r="44" spans="1:4" x14ac:dyDescent="0.3">
      <c r="A44" s="129" t="s">
        <v>221</v>
      </c>
      <c r="B44">
        <v>1</v>
      </c>
      <c r="D44">
        <v>1</v>
      </c>
    </row>
    <row r="45" spans="1:4" x14ac:dyDescent="0.3">
      <c r="A45" s="270" t="s">
        <v>17</v>
      </c>
      <c r="B45">
        <v>1</v>
      </c>
      <c r="D45">
        <v>1</v>
      </c>
    </row>
    <row r="46" spans="1:4" x14ac:dyDescent="0.3">
      <c r="A46" s="129" t="s">
        <v>125</v>
      </c>
      <c r="B46">
        <v>2</v>
      </c>
      <c r="D46">
        <v>2</v>
      </c>
    </row>
    <row r="47" spans="1:4" x14ac:dyDescent="0.3">
      <c r="A47" s="270" t="s">
        <v>57</v>
      </c>
      <c r="B47">
        <v>2</v>
      </c>
      <c r="D47">
        <v>2</v>
      </c>
    </row>
    <row r="48" spans="1:4" x14ac:dyDescent="0.3">
      <c r="A48" s="129" t="s">
        <v>121</v>
      </c>
      <c r="B48">
        <v>1</v>
      </c>
      <c r="D48">
        <v>1</v>
      </c>
    </row>
    <row r="49" spans="1:4" x14ac:dyDescent="0.3">
      <c r="A49" s="270" t="s">
        <v>57</v>
      </c>
      <c r="B49">
        <v>1</v>
      </c>
      <c r="D49">
        <v>1</v>
      </c>
    </row>
    <row r="50" spans="1:4" x14ac:dyDescent="0.3">
      <c r="A50" s="129" t="s">
        <v>151</v>
      </c>
      <c r="B50">
        <v>1</v>
      </c>
      <c r="D50">
        <v>1</v>
      </c>
    </row>
    <row r="51" spans="1:4" x14ac:dyDescent="0.3">
      <c r="A51" s="270" t="s">
        <v>57</v>
      </c>
      <c r="B51">
        <v>1</v>
      </c>
      <c r="D51">
        <v>1</v>
      </c>
    </row>
    <row r="52" spans="1:4" x14ac:dyDescent="0.3">
      <c r="A52" s="129" t="s">
        <v>30</v>
      </c>
      <c r="B52">
        <v>1</v>
      </c>
      <c r="D52">
        <v>1</v>
      </c>
    </row>
    <row r="53" spans="1:4" x14ac:dyDescent="0.3">
      <c r="A53" s="270" t="s">
        <v>17</v>
      </c>
      <c r="B53">
        <v>1</v>
      </c>
      <c r="D53">
        <v>1</v>
      </c>
    </row>
    <row r="54" spans="1:4" x14ac:dyDescent="0.3">
      <c r="A54" s="129" t="s">
        <v>44</v>
      </c>
      <c r="B54">
        <v>5</v>
      </c>
      <c r="D54">
        <v>5</v>
      </c>
    </row>
    <row r="55" spans="1:4" x14ac:dyDescent="0.3">
      <c r="A55" s="270" t="s">
        <v>17</v>
      </c>
      <c r="B55">
        <v>1</v>
      </c>
      <c r="D55">
        <v>1</v>
      </c>
    </row>
    <row r="56" spans="1:4" x14ac:dyDescent="0.3">
      <c r="A56" s="270" t="s">
        <v>57</v>
      </c>
      <c r="B56">
        <v>4</v>
      </c>
      <c r="D56">
        <v>4</v>
      </c>
    </row>
    <row r="57" spans="1:4" x14ac:dyDescent="0.3">
      <c r="A57" s="129" t="s">
        <v>60</v>
      </c>
      <c r="B57">
        <v>4</v>
      </c>
      <c r="D57">
        <v>4</v>
      </c>
    </row>
    <row r="58" spans="1:4" x14ac:dyDescent="0.3">
      <c r="A58" s="270" t="s">
        <v>57</v>
      </c>
      <c r="B58">
        <v>4</v>
      </c>
      <c r="D58">
        <v>4</v>
      </c>
    </row>
    <row r="59" spans="1:4" x14ac:dyDescent="0.3">
      <c r="A59" s="129" t="s">
        <v>174</v>
      </c>
      <c r="B59">
        <v>1</v>
      </c>
      <c r="D59">
        <v>1</v>
      </c>
    </row>
    <row r="60" spans="1:4" x14ac:dyDescent="0.3">
      <c r="A60" s="270" t="s">
        <v>57</v>
      </c>
      <c r="B60">
        <v>1</v>
      </c>
      <c r="D60">
        <v>1</v>
      </c>
    </row>
    <row r="61" spans="1:4" x14ac:dyDescent="0.3">
      <c r="A61" s="129" t="s">
        <v>129</v>
      </c>
      <c r="B61">
        <v>6</v>
      </c>
      <c r="D61">
        <v>6</v>
      </c>
    </row>
    <row r="62" spans="1:4" x14ac:dyDescent="0.3">
      <c r="A62" s="270" t="s">
        <v>57</v>
      </c>
      <c r="B62">
        <v>6</v>
      </c>
      <c r="D62">
        <v>6</v>
      </c>
    </row>
    <row r="63" spans="1:4" x14ac:dyDescent="0.3">
      <c r="A63" s="129" t="s">
        <v>19</v>
      </c>
      <c r="B63">
        <v>3</v>
      </c>
      <c r="D63">
        <v>3</v>
      </c>
    </row>
    <row r="64" spans="1:4" x14ac:dyDescent="0.3">
      <c r="A64" s="270" t="s">
        <v>17</v>
      </c>
      <c r="B64">
        <v>1</v>
      </c>
      <c r="D64">
        <v>1</v>
      </c>
    </row>
    <row r="65" spans="1:4" x14ac:dyDescent="0.3">
      <c r="A65" s="270" t="s">
        <v>57</v>
      </c>
      <c r="B65">
        <v>2</v>
      </c>
      <c r="D65">
        <v>2</v>
      </c>
    </row>
    <row r="66" spans="1:4" x14ac:dyDescent="0.3">
      <c r="A66" s="129" t="s">
        <v>33</v>
      </c>
      <c r="B66">
        <v>1</v>
      </c>
      <c r="D66">
        <v>1</v>
      </c>
    </row>
    <row r="67" spans="1:4" x14ac:dyDescent="0.3">
      <c r="A67" s="270" t="s">
        <v>17</v>
      </c>
      <c r="B67">
        <v>1</v>
      </c>
      <c r="D67">
        <v>1</v>
      </c>
    </row>
    <row r="68" spans="1:4" x14ac:dyDescent="0.3">
      <c r="A68" s="129" t="s">
        <v>36</v>
      </c>
      <c r="B68">
        <v>10</v>
      </c>
      <c r="D68">
        <v>10</v>
      </c>
    </row>
    <row r="69" spans="1:4" x14ac:dyDescent="0.3">
      <c r="A69" s="270" t="s">
        <v>17</v>
      </c>
      <c r="B69">
        <v>2</v>
      </c>
      <c r="D69">
        <v>2</v>
      </c>
    </row>
    <row r="70" spans="1:4" x14ac:dyDescent="0.3">
      <c r="A70" s="270" t="s">
        <v>57</v>
      </c>
      <c r="B70">
        <v>8</v>
      </c>
      <c r="D70">
        <v>8</v>
      </c>
    </row>
    <row r="71" spans="1:4" x14ac:dyDescent="0.3">
      <c r="A71" s="129" t="s">
        <v>212</v>
      </c>
      <c r="B71">
        <v>3</v>
      </c>
      <c r="D71">
        <v>3</v>
      </c>
    </row>
    <row r="72" spans="1:4" x14ac:dyDescent="0.3">
      <c r="A72" s="270" t="s">
        <v>17</v>
      </c>
      <c r="B72">
        <v>3</v>
      </c>
      <c r="D72">
        <v>3</v>
      </c>
    </row>
    <row r="73" spans="1:4" x14ac:dyDescent="0.3">
      <c r="A73" s="129" t="s">
        <v>231</v>
      </c>
      <c r="B73">
        <v>140</v>
      </c>
      <c r="C73">
        <v>1</v>
      </c>
      <c r="D73">
        <v>141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280"/>
  <sheetViews>
    <sheetView workbookViewId="0">
      <selection activeCell="A9" sqref="A9"/>
    </sheetView>
  </sheetViews>
  <sheetFormatPr baseColWidth="10" defaultColWidth="11.44140625" defaultRowHeight="14.4" x14ac:dyDescent="0.3"/>
  <cols>
    <col min="1" max="1" width="20.109375" customWidth="1"/>
    <col min="2" max="2" width="32" customWidth="1"/>
    <col min="3" max="3" width="13.6640625" style="2" bestFit="1" customWidth="1"/>
    <col min="4" max="4" width="26.109375" style="2" customWidth="1"/>
    <col min="5" max="5" width="25.5546875" customWidth="1"/>
    <col min="6" max="6" width="19.6640625" customWidth="1"/>
    <col min="7" max="7" width="27.33203125" bestFit="1" customWidth="1"/>
    <col min="8" max="8" width="20.109375" bestFit="1" customWidth="1"/>
    <col min="9" max="9" width="28.44140625" customWidth="1"/>
    <col min="10" max="10" width="18.44140625" customWidth="1"/>
    <col min="11" max="11" width="26.5546875" customWidth="1"/>
    <col min="12" max="12" width="15.5546875" bestFit="1" customWidth="1"/>
    <col min="13" max="13" width="23.109375" bestFit="1" customWidth="1"/>
    <col min="14" max="14" width="25.109375" bestFit="1" customWidth="1"/>
    <col min="15" max="15" width="22" bestFit="1" customWidth="1"/>
    <col min="16" max="16" width="14.6640625" customWidth="1"/>
    <col min="17" max="17" width="11.33203125" customWidth="1"/>
    <col min="18" max="18" width="15.44140625" customWidth="1"/>
    <col min="19" max="19" width="15.44140625" bestFit="1" customWidth="1"/>
    <col min="20" max="20" width="29" bestFit="1" customWidth="1"/>
    <col min="21" max="21" width="12.33203125" customWidth="1"/>
    <col min="22" max="22" width="15.33203125" customWidth="1"/>
    <col min="23" max="23" width="26.33203125" customWidth="1"/>
    <col min="24" max="24" width="15.88671875" customWidth="1"/>
  </cols>
  <sheetData>
    <row r="1" spans="1:24" ht="46.8" x14ac:dyDescent="0.3">
      <c r="A1" s="1" t="s">
        <v>232</v>
      </c>
      <c r="B1" s="1" t="s">
        <v>0</v>
      </c>
      <c r="C1" s="1" t="s">
        <v>233</v>
      </c>
      <c r="D1" s="1" t="s">
        <v>234</v>
      </c>
      <c r="E1" s="1" t="s">
        <v>1</v>
      </c>
      <c r="F1" s="1" t="s">
        <v>235</v>
      </c>
      <c r="G1" s="1" t="s">
        <v>236</v>
      </c>
      <c r="H1" s="1" t="s">
        <v>4</v>
      </c>
      <c r="I1" s="1" t="s">
        <v>237</v>
      </c>
      <c r="J1" s="1" t="s">
        <v>5</v>
      </c>
      <c r="K1" s="1" t="s">
        <v>238</v>
      </c>
      <c r="L1" s="1" t="s">
        <v>239</v>
      </c>
      <c r="M1" s="1" t="s">
        <v>6</v>
      </c>
      <c r="N1" s="1" t="s">
        <v>7</v>
      </c>
      <c r="O1" s="1" t="s">
        <v>240</v>
      </c>
      <c r="P1" s="1" t="s">
        <v>241</v>
      </c>
      <c r="Q1" s="1" t="s">
        <v>242</v>
      </c>
      <c r="R1" s="1" t="s">
        <v>243</v>
      </c>
      <c r="S1" s="1" t="s">
        <v>244</v>
      </c>
      <c r="T1" s="1" t="s">
        <v>245</v>
      </c>
      <c r="U1" s="1" t="s">
        <v>246</v>
      </c>
      <c r="V1" s="1" t="s">
        <v>247</v>
      </c>
      <c r="W1" s="1" t="s">
        <v>248</v>
      </c>
      <c r="X1" s="1" t="s">
        <v>249</v>
      </c>
    </row>
    <row r="2" spans="1:24" s="41" customFormat="1" ht="30" customHeight="1" x14ac:dyDescent="0.3">
      <c r="A2" s="18" t="s">
        <v>250</v>
      </c>
      <c r="B2" s="18" t="s">
        <v>251</v>
      </c>
      <c r="C2" s="16">
        <v>1214716549</v>
      </c>
      <c r="D2" s="25" t="s">
        <v>252</v>
      </c>
      <c r="E2" s="18" t="s">
        <v>11</v>
      </c>
      <c r="F2" s="18" t="s">
        <v>253</v>
      </c>
      <c r="G2" s="18" t="s">
        <v>254</v>
      </c>
      <c r="H2" s="18" t="s">
        <v>14</v>
      </c>
      <c r="I2" s="18" t="s">
        <v>255</v>
      </c>
      <c r="J2" s="18" t="s">
        <v>256</v>
      </c>
      <c r="K2" s="18" t="s">
        <v>257</v>
      </c>
      <c r="L2" s="18"/>
      <c r="M2" s="26">
        <v>37257</v>
      </c>
      <c r="N2" s="27">
        <v>42369</v>
      </c>
      <c r="O2" s="18" t="s">
        <v>258</v>
      </c>
      <c r="P2" s="18" t="s">
        <v>259</v>
      </c>
      <c r="Q2" s="18" t="s">
        <v>260</v>
      </c>
      <c r="R2" s="18" t="s">
        <v>261</v>
      </c>
      <c r="S2" s="18" t="s">
        <v>17</v>
      </c>
      <c r="T2" s="18" t="s">
        <v>257</v>
      </c>
      <c r="U2" s="18" t="s">
        <v>262</v>
      </c>
      <c r="V2" s="18" t="s">
        <v>263</v>
      </c>
      <c r="W2" s="18" t="s">
        <v>264</v>
      </c>
      <c r="X2" s="44" t="s">
        <v>265</v>
      </c>
    </row>
    <row r="3" spans="1:24" s="41" customFormat="1" ht="30" customHeight="1" x14ac:dyDescent="0.3">
      <c r="A3" s="18" t="s">
        <v>250</v>
      </c>
      <c r="B3" s="18" t="s">
        <v>266</v>
      </c>
      <c r="C3" s="16">
        <v>1152441991</v>
      </c>
      <c r="D3" s="25" t="s">
        <v>267</v>
      </c>
      <c r="E3" s="18" t="s">
        <v>11</v>
      </c>
      <c r="F3" s="18" t="s">
        <v>253</v>
      </c>
      <c r="G3" s="18" t="s">
        <v>254</v>
      </c>
      <c r="H3" s="18" t="s">
        <v>14</v>
      </c>
      <c r="I3" s="18" t="s">
        <v>255</v>
      </c>
      <c r="J3" s="18" t="s">
        <v>256</v>
      </c>
      <c r="K3" s="18" t="s">
        <v>257</v>
      </c>
      <c r="L3" s="18"/>
      <c r="M3" s="26">
        <v>37257</v>
      </c>
      <c r="N3" s="27">
        <v>42369</v>
      </c>
      <c r="O3" s="18" t="s">
        <v>258</v>
      </c>
      <c r="P3" s="18" t="s">
        <v>259</v>
      </c>
      <c r="Q3" s="18" t="s">
        <v>260</v>
      </c>
      <c r="R3" s="18" t="s">
        <v>261</v>
      </c>
      <c r="S3" s="18" t="s">
        <v>17</v>
      </c>
      <c r="T3" s="18" t="s">
        <v>257</v>
      </c>
      <c r="U3" s="18" t="s">
        <v>262</v>
      </c>
      <c r="V3" s="18" t="s">
        <v>263</v>
      </c>
      <c r="W3" s="18" t="s">
        <v>264</v>
      </c>
      <c r="X3" s="44" t="s">
        <v>268</v>
      </c>
    </row>
    <row r="4" spans="1:24" s="41" customFormat="1" ht="30" customHeight="1" x14ac:dyDescent="0.3">
      <c r="A4" s="18" t="s">
        <v>250</v>
      </c>
      <c r="B4" s="18" t="s">
        <v>269</v>
      </c>
      <c r="C4" s="16">
        <v>42161731</v>
      </c>
      <c r="D4" s="25" t="s">
        <v>270</v>
      </c>
      <c r="E4" s="18" t="s">
        <v>271</v>
      </c>
      <c r="F4" s="18" t="s">
        <v>272</v>
      </c>
      <c r="G4" s="19" t="s">
        <v>273</v>
      </c>
      <c r="H4" s="18" t="s">
        <v>274</v>
      </c>
      <c r="I4" s="18" t="s">
        <v>275</v>
      </c>
      <c r="J4" s="18" t="s">
        <v>54</v>
      </c>
      <c r="K4" s="18" t="s">
        <v>276</v>
      </c>
      <c r="L4" s="18">
        <v>5</v>
      </c>
      <c r="M4" s="26">
        <v>44958</v>
      </c>
      <c r="N4" s="26">
        <v>46419</v>
      </c>
      <c r="O4" s="18" t="s">
        <v>277</v>
      </c>
      <c r="P4" s="18" t="s">
        <v>278</v>
      </c>
      <c r="Q4" s="18" t="s">
        <v>279</v>
      </c>
      <c r="R4" s="18" t="s">
        <v>280</v>
      </c>
      <c r="S4" s="18" t="s">
        <v>17</v>
      </c>
      <c r="T4" s="18" t="s">
        <v>257</v>
      </c>
      <c r="U4" s="18" t="s">
        <v>281</v>
      </c>
      <c r="V4" s="18" t="s">
        <v>282</v>
      </c>
      <c r="W4" s="18" t="s">
        <v>264</v>
      </c>
      <c r="X4" s="44"/>
    </row>
    <row r="5" spans="1:24" s="41" customFormat="1" ht="30" customHeight="1" x14ac:dyDescent="0.3">
      <c r="A5" s="18" t="s">
        <v>250</v>
      </c>
      <c r="B5" s="18" t="s">
        <v>283</v>
      </c>
      <c r="C5" s="16">
        <v>71747565</v>
      </c>
      <c r="D5" s="25" t="s">
        <v>284</v>
      </c>
      <c r="E5" s="18" t="s">
        <v>11</v>
      </c>
      <c r="F5" s="18" t="s">
        <v>253</v>
      </c>
      <c r="G5" s="19" t="s">
        <v>254</v>
      </c>
      <c r="H5" s="18" t="s">
        <v>14</v>
      </c>
      <c r="I5" s="18" t="s">
        <v>255</v>
      </c>
      <c r="J5" s="18" t="s">
        <v>256</v>
      </c>
      <c r="K5" s="18" t="s">
        <v>257</v>
      </c>
      <c r="L5" s="18">
        <v>90</v>
      </c>
      <c r="M5" s="26">
        <v>42430</v>
      </c>
      <c r="N5" s="26">
        <v>43983</v>
      </c>
      <c r="O5" s="18" t="s">
        <v>285</v>
      </c>
      <c r="P5" s="18" t="s">
        <v>286</v>
      </c>
      <c r="Q5" s="18" t="s">
        <v>287</v>
      </c>
      <c r="R5" s="18" t="s">
        <v>288</v>
      </c>
      <c r="S5" s="18" t="s">
        <v>17</v>
      </c>
      <c r="T5" s="18" t="s">
        <v>257</v>
      </c>
      <c r="U5" s="18" t="s">
        <v>289</v>
      </c>
      <c r="V5" s="18" t="s">
        <v>263</v>
      </c>
      <c r="W5" s="18" t="s">
        <v>264</v>
      </c>
      <c r="X5" s="44" t="s">
        <v>290</v>
      </c>
    </row>
    <row r="6" spans="1:24" s="41" customFormat="1" ht="30" customHeight="1" x14ac:dyDescent="0.3">
      <c r="A6" s="18" t="s">
        <v>250</v>
      </c>
      <c r="B6" s="18" t="s">
        <v>291</v>
      </c>
      <c r="C6" s="16">
        <v>1037625586</v>
      </c>
      <c r="D6" s="25" t="s">
        <v>292</v>
      </c>
      <c r="E6" s="18" t="s">
        <v>11</v>
      </c>
      <c r="F6" s="18" t="s">
        <v>253</v>
      </c>
      <c r="G6" s="18" t="s">
        <v>254</v>
      </c>
      <c r="H6" s="18" t="s">
        <v>14</v>
      </c>
      <c r="I6" s="18" t="s">
        <v>293</v>
      </c>
      <c r="J6" s="18" t="s">
        <v>256</v>
      </c>
      <c r="K6" s="18" t="s">
        <v>257</v>
      </c>
      <c r="L6" s="18">
        <v>270</v>
      </c>
      <c r="M6" s="26">
        <v>36951</v>
      </c>
      <c r="N6" s="26">
        <v>42369</v>
      </c>
      <c r="O6" s="18" t="s">
        <v>285</v>
      </c>
      <c r="P6" s="18" t="s">
        <v>294</v>
      </c>
      <c r="Q6" s="18" t="s">
        <v>295</v>
      </c>
      <c r="R6" s="18" t="s">
        <v>296</v>
      </c>
      <c r="S6" s="18" t="s">
        <v>17</v>
      </c>
      <c r="T6" s="18" t="s">
        <v>297</v>
      </c>
      <c r="U6" s="18" t="s">
        <v>262</v>
      </c>
      <c r="V6" s="18" t="s">
        <v>298</v>
      </c>
      <c r="W6" s="18" t="s">
        <v>264</v>
      </c>
      <c r="X6" s="44"/>
    </row>
    <row r="7" spans="1:24" s="41" customFormat="1" ht="30" customHeight="1" x14ac:dyDescent="0.3">
      <c r="A7" s="18" t="s">
        <v>250</v>
      </c>
      <c r="B7" s="18" t="s">
        <v>299</v>
      </c>
      <c r="C7" s="16">
        <v>1035915621</v>
      </c>
      <c r="D7" s="25" t="s">
        <v>300</v>
      </c>
      <c r="E7" s="18" t="s">
        <v>11</v>
      </c>
      <c r="F7" s="19" t="s">
        <v>301</v>
      </c>
      <c r="G7" s="19" t="s">
        <v>302</v>
      </c>
      <c r="H7" s="18" t="s">
        <v>14</v>
      </c>
      <c r="I7" s="18" t="s">
        <v>303</v>
      </c>
      <c r="J7" s="18" t="s">
        <v>256</v>
      </c>
      <c r="K7" s="18" t="s">
        <v>257</v>
      </c>
      <c r="L7" s="18">
        <v>270</v>
      </c>
      <c r="M7" s="26">
        <v>36951</v>
      </c>
      <c r="N7" s="26">
        <v>42339</v>
      </c>
      <c r="O7" s="18" t="s">
        <v>285</v>
      </c>
      <c r="P7" s="18" t="s">
        <v>294</v>
      </c>
      <c r="Q7" s="18" t="s">
        <v>295</v>
      </c>
      <c r="R7" s="18" t="s">
        <v>296</v>
      </c>
      <c r="S7" s="18" t="s">
        <v>17</v>
      </c>
      <c r="T7" s="18" t="s">
        <v>297</v>
      </c>
      <c r="U7" s="18" t="s">
        <v>289</v>
      </c>
      <c r="V7" s="18" t="s">
        <v>298</v>
      </c>
      <c r="W7" s="18" t="s">
        <v>264</v>
      </c>
      <c r="X7" s="44" t="s">
        <v>304</v>
      </c>
    </row>
    <row r="8" spans="1:24" s="41" customFormat="1" ht="30" customHeight="1" x14ac:dyDescent="0.3">
      <c r="A8" s="18" t="s">
        <v>305</v>
      </c>
      <c r="B8" s="18" t="s">
        <v>306</v>
      </c>
      <c r="C8" s="18" t="s">
        <v>307</v>
      </c>
      <c r="D8" s="25" t="s">
        <v>308</v>
      </c>
      <c r="E8" s="18" t="s">
        <v>309</v>
      </c>
      <c r="F8" s="19" t="s">
        <v>301</v>
      </c>
      <c r="G8" s="19" t="s">
        <v>273</v>
      </c>
      <c r="H8" s="18" t="s">
        <v>274</v>
      </c>
      <c r="I8" s="18" t="s">
        <v>310</v>
      </c>
      <c r="J8" s="18" t="s">
        <v>54</v>
      </c>
      <c r="K8" s="19" t="s">
        <v>311</v>
      </c>
      <c r="L8" s="18">
        <v>3</v>
      </c>
      <c r="M8" s="26">
        <v>46082</v>
      </c>
      <c r="N8" s="26">
        <v>46813</v>
      </c>
      <c r="O8" s="18" t="s">
        <v>285</v>
      </c>
      <c r="P8" s="18" t="s">
        <v>257</v>
      </c>
      <c r="Q8" s="41" t="s">
        <v>28</v>
      </c>
      <c r="R8" s="18" t="s">
        <v>312</v>
      </c>
      <c r="S8" s="18" t="s">
        <v>17</v>
      </c>
      <c r="T8" s="18" t="s">
        <v>257</v>
      </c>
      <c r="U8" s="18" t="s">
        <v>313</v>
      </c>
      <c r="V8" s="19" t="s">
        <v>314</v>
      </c>
      <c r="W8" s="19" t="s">
        <v>315</v>
      </c>
      <c r="X8" s="44"/>
    </row>
    <row r="9" spans="1:24" s="41" customFormat="1" ht="30" customHeight="1" x14ac:dyDescent="0.3">
      <c r="A9" s="18" t="s">
        <v>305</v>
      </c>
      <c r="B9" s="18" t="s">
        <v>316</v>
      </c>
      <c r="C9" s="18" t="s">
        <v>317</v>
      </c>
      <c r="D9" s="25" t="s">
        <v>318</v>
      </c>
      <c r="E9" s="19" t="s">
        <v>271</v>
      </c>
      <c r="F9" s="19" t="s">
        <v>301</v>
      </c>
      <c r="G9" s="19" t="s">
        <v>273</v>
      </c>
      <c r="H9" s="18" t="s">
        <v>274</v>
      </c>
      <c r="I9" s="18" t="s">
        <v>319</v>
      </c>
      <c r="J9" s="18" t="s">
        <v>54</v>
      </c>
      <c r="K9" s="19" t="s">
        <v>320</v>
      </c>
      <c r="L9" s="18">
        <v>3</v>
      </c>
      <c r="M9" s="26">
        <v>45717</v>
      </c>
      <c r="N9" s="26">
        <v>46447</v>
      </c>
      <c r="O9" s="18" t="s">
        <v>285</v>
      </c>
      <c r="P9" s="18" t="s">
        <v>257</v>
      </c>
      <c r="Q9" s="18" t="s">
        <v>321</v>
      </c>
      <c r="R9" s="18" t="s">
        <v>322</v>
      </c>
      <c r="S9" s="18" t="s">
        <v>17</v>
      </c>
      <c r="T9" s="19" t="s">
        <v>323</v>
      </c>
      <c r="U9" s="18" t="s">
        <v>313</v>
      </c>
      <c r="V9" s="19" t="s">
        <v>324</v>
      </c>
      <c r="W9" s="19" t="s">
        <v>315</v>
      </c>
      <c r="X9" s="44"/>
    </row>
    <row r="10" spans="1:24" s="41" customFormat="1" ht="30" customHeight="1" x14ac:dyDescent="0.3">
      <c r="A10" s="18" t="s">
        <v>31</v>
      </c>
      <c r="B10" s="18" t="s">
        <v>325</v>
      </c>
      <c r="C10" s="16">
        <v>98668303</v>
      </c>
      <c r="D10" s="25" t="s">
        <v>326</v>
      </c>
      <c r="E10" s="18" t="s">
        <v>271</v>
      </c>
      <c r="F10" s="19" t="s">
        <v>301</v>
      </c>
      <c r="G10" s="19" t="s">
        <v>273</v>
      </c>
      <c r="H10" s="18" t="s">
        <v>274</v>
      </c>
      <c r="I10" s="18" t="s">
        <v>327</v>
      </c>
      <c r="J10" s="18" t="s">
        <v>54</v>
      </c>
      <c r="K10" s="18" t="s">
        <v>328</v>
      </c>
      <c r="L10" s="18">
        <v>6</v>
      </c>
      <c r="M10" s="26">
        <v>37622</v>
      </c>
      <c r="N10" s="27">
        <v>42012</v>
      </c>
      <c r="O10" s="18" t="s">
        <v>258</v>
      </c>
      <c r="P10" s="18" t="s">
        <v>329</v>
      </c>
      <c r="Q10" s="22" t="s">
        <v>330</v>
      </c>
      <c r="R10" s="18" t="s">
        <v>331</v>
      </c>
      <c r="S10" s="18" t="s">
        <v>17</v>
      </c>
      <c r="T10" s="18" t="s">
        <v>332</v>
      </c>
      <c r="U10" s="18" t="s">
        <v>281</v>
      </c>
      <c r="V10" s="18" t="s">
        <v>333</v>
      </c>
      <c r="W10" s="18" t="s">
        <v>315</v>
      </c>
      <c r="X10" s="44"/>
    </row>
    <row r="11" spans="1:24" s="41" customFormat="1" ht="30" customHeight="1" x14ac:dyDescent="0.3">
      <c r="A11" s="18" t="s">
        <v>334</v>
      </c>
      <c r="B11" s="18" t="s">
        <v>335</v>
      </c>
      <c r="C11" s="16">
        <v>42880576</v>
      </c>
      <c r="D11" s="25" t="s">
        <v>336</v>
      </c>
      <c r="E11" s="18" t="s">
        <v>337</v>
      </c>
      <c r="F11" s="23" t="s">
        <v>40</v>
      </c>
      <c r="G11" s="18" t="s">
        <v>254</v>
      </c>
      <c r="H11" s="18" t="s">
        <v>274</v>
      </c>
      <c r="I11" s="18" t="s">
        <v>338</v>
      </c>
      <c r="J11" s="18" t="s">
        <v>54</v>
      </c>
      <c r="K11" s="18" t="s">
        <v>339</v>
      </c>
      <c r="L11" s="18">
        <v>3</v>
      </c>
      <c r="M11" s="26">
        <v>46082</v>
      </c>
      <c r="N11" s="26">
        <v>46813</v>
      </c>
      <c r="O11" s="18" t="s">
        <v>285</v>
      </c>
      <c r="P11" s="18" t="s">
        <v>340</v>
      </c>
      <c r="Q11" s="18" t="s">
        <v>260</v>
      </c>
      <c r="R11" s="18" t="s">
        <v>312</v>
      </c>
      <c r="S11" s="18" t="s">
        <v>17</v>
      </c>
      <c r="T11" s="18" t="s">
        <v>341</v>
      </c>
      <c r="U11" s="18"/>
      <c r="V11" s="18" t="s">
        <v>342</v>
      </c>
      <c r="W11" s="18"/>
      <c r="X11" s="44"/>
    </row>
    <row r="12" spans="1:24" s="41" customFormat="1" ht="30" customHeight="1" x14ac:dyDescent="0.3">
      <c r="A12" s="18" t="s">
        <v>305</v>
      </c>
      <c r="B12" s="18" t="s">
        <v>343</v>
      </c>
      <c r="C12" s="18">
        <v>1017158632</v>
      </c>
      <c r="D12" s="25" t="s">
        <v>344</v>
      </c>
      <c r="E12" s="18" t="s">
        <v>337</v>
      </c>
      <c r="F12" s="19" t="s">
        <v>301</v>
      </c>
      <c r="G12" s="19" t="s">
        <v>273</v>
      </c>
      <c r="H12" s="18" t="s">
        <v>274</v>
      </c>
      <c r="I12" s="18" t="s">
        <v>345</v>
      </c>
      <c r="J12" s="18" t="s">
        <v>54</v>
      </c>
      <c r="K12" s="18" t="s">
        <v>346</v>
      </c>
      <c r="L12" s="18">
        <v>2</v>
      </c>
      <c r="M12" s="26">
        <v>43160</v>
      </c>
      <c r="N12" s="26">
        <v>43525</v>
      </c>
      <c r="O12" s="18" t="s">
        <v>285</v>
      </c>
      <c r="P12" s="18"/>
      <c r="Q12" s="18" t="s">
        <v>347</v>
      </c>
      <c r="R12" s="18" t="s">
        <v>164</v>
      </c>
      <c r="S12" s="18" t="s">
        <v>57</v>
      </c>
      <c r="T12" s="18" t="s">
        <v>348</v>
      </c>
      <c r="U12" s="18" t="s">
        <v>313</v>
      </c>
      <c r="V12" s="19" t="s">
        <v>349</v>
      </c>
      <c r="W12" s="19" t="s">
        <v>257</v>
      </c>
      <c r="X12" s="44"/>
    </row>
    <row r="13" spans="1:24" s="41" customFormat="1" ht="30" customHeight="1" x14ac:dyDescent="0.3">
      <c r="A13" s="18" t="s">
        <v>250</v>
      </c>
      <c r="B13" s="18" t="s">
        <v>350</v>
      </c>
      <c r="C13" s="16">
        <v>70095449</v>
      </c>
      <c r="D13" s="25" t="s">
        <v>351</v>
      </c>
      <c r="E13" s="18" t="s">
        <v>337</v>
      </c>
      <c r="F13" s="19" t="s">
        <v>301</v>
      </c>
      <c r="G13" s="18" t="s">
        <v>254</v>
      </c>
      <c r="H13" s="18" t="s">
        <v>274</v>
      </c>
      <c r="I13" s="18" t="s">
        <v>352</v>
      </c>
      <c r="J13" s="18" t="s">
        <v>54</v>
      </c>
      <c r="K13" s="18" t="s">
        <v>352</v>
      </c>
      <c r="L13" s="18">
        <v>3</v>
      </c>
      <c r="M13" s="26">
        <v>46844</v>
      </c>
      <c r="N13" s="26">
        <v>11049</v>
      </c>
      <c r="O13" s="18" t="s">
        <v>353</v>
      </c>
      <c r="P13" s="18" t="s">
        <v>354</v>
      </c>
      <c r="Q13" s="18" t="s">
        <v>355</v>
      </c>
      <c r="R13" s="18" t="s">
        <v>172</v>
      </c>
      <c r="S13" s="18" t="s">
        <v>57</v>
      </c>
      <c r="T13" s="18" t="s">
        <v>356</v>
      </c>
      <c r="U13" s="18" t="s">
        <v>262</v>
      </c>
      <c r="V13" s="18" t="s">
        <v>357</v>
      </c>
      <c r="W13" s="18" t="s">
        <v>257</v>
      </c>
      <c r="X13" s="44" t="s">
        <v>358</v>
      </c>
    </row>
    <row r="14" spans="1:24" s="41" customFormat="1" ht="30" customHeight="1" x14ac:dyDescent="0.3">
      <c r="A14" s="18" t="s">
        <v>334</v>
      </c>
      <c r="B14" s="18" t="s">
        <v>359</v>
      </c>
      <c r="C14" s="16">
        <v>43516679</v>
      </c>
      <c r="D14" s="25" t="s">
        <v>360</v>
      </c>
      <c r="E14" s="18" t="s">
        <v>337</v>
      </c>
      <c r="F14" s="19" t="s">
        <v>301</v>
      </c>
      <c r="G14" s="18" t="s">
        <v>254</v>
      </c>
      <c r="H14" s="18" t="s">
        <v>274</v>
      </c>
      <c r="I14" s="18" t="s">
        <v>361</v>
      </c>
      <c r="J14" s="18" t="s">
        <v>54</v>
      </c>
      <c r="K14" s="18" t="s">
        <v>361</v>
      </c>
      <c r="L14" s="18">
        <v>1</v>
      </c>
      <c r="M14" s="26">
        <v>42122</v>
      </c>
      <c r="N14" s="26">
        <v>11049</v>
      </c>
      <c r="O14" s="18" t="s">
        <v>353</v>
      </c>
      <c r="P14" s="18" t="s">
        <v>362</v>
      </c>
      <c r="Q14" s="18" t="s">
        <v>355</v>
      </c>
      <c r="R14" s="18" t="s">
        <v>363</v>
      </c>
      <c r="S14" s="18" t="s">
        <v>364</v>
      </c>
      <c r="T14" s="18" t="s">
        <v>365</v>
      </c>
      <c r="U14" s="18"/>
      <c r="V14" s="18" t="s">
        <v>366</v>
      </c>
      <c r="W14" s="18" t="s">
        <v>257</v>
      </c>
      <c r="X14" s="44"/>
    </row>
    <row r="15" spans="1:24" s="41" customFormat="1" ht="30" customHeight="1" x14ac:dyDescent="0.3">
      <c r="A15" s="19" t="s">
        <v>305</v>
      </c>
      <c r="B15" s="19" t="s">
        <v>367</v>
      </c>
      <c r="C15" s="20">
        <v>94494989</v>
      </c>
      <c r="D15" s="21" t="s">
        <v>368</v>
      </c>
      <c r="E15" s="19" t="s">
        <v>337</v>
      </c>
      <c r="F15" s="19" t="s">
        <v>301</v>
      </c>
      <c r="G15" s="18" t="s">
        <v>369</v>
      </c>
      <c r="H15" s="18" t="s">
        <v>274</v>
      </c>
      <c r="I15" s="19" t="s">
        <v>370</v>
      </c>
      <c r="J15" s="19" t="s">
        <v>371</v>
      </c>
      <c r="K15" s="19" t="s">
        <v>257</v>
      </c>
      <c r="L15" s="19">
        <v>16</v>
      </c>
      <c r="M15" s="26">
        <v>39539</v>
      </c>
      <c r="N15" s="26">
        <v>45017</v>
      </c>
      <c r="O15" s="18" t="s">
        <v>353</v>
      </c>
      <c r="P15" s="19" t="s">
        <v>372</v>
      </c>
      <c r="Q15" s="19" t="s">
        <v>184</v>
      </c>
      <c r="R15" s="19" t="s">
        <v>373</v>
      </c>
      <c r="S15" s="19" t="s">
        <v>17</v>
      </c>
      <c r="T15" s="19" t="s">
        <v>257</v>
      </c>
      <c r="U15" s="18" t="s">
        <v>313</v>
      </c>
      <c r="V15" s="19" t="s">
        <v>374</v>
      </c>
      <c r="W15" s="19" t="s">
        <v>315</v>
      </c>
      <c r="X15" s="49"/>
    </row>
    <row r="16" spans="1:24" s="41" customFormat="1" ht="30" customHeight="1" x14ac:dyDescent="0.3">
      <c r="A16" s="19" t="s">
        <v>305</v>
      </c>
      <c r="B16" s="19" t="s">
        <v>375</v>
      </c>
      <c r="C16" s="20">
        <v>24694065</v>
      </c>
      <c r="D16" s="21" t="s">
        <v>376</v>
      </c>
      <c r="E16" s="19" t="s">
        <v>271</v>
      </c>
      <c r="F16" s="18" t="s">
        <v>253</v>
      </c>
      <c r="G16" s="18" t="s">
        <v>369</v>
      </c>
      <c r="H16" s="18" t="s">
        <v>274</v>
      </c>
      <c r="I16" s="19" t="s">
        <v>370</v>
      </c>
      <c r="J16" s="19" t="s">
        <v>371</v>
      </c>
      <c r="K16" s="19" t="s">
        <v>257</v>
      </c>
      <c r="L16" s="19">
        <v>30</v>
      </c>
      <c r="M16" s="32">
        <v>44986</v>
      </c>
      <c r="N16" s="26">
        <v>45017</v>
      </c>
      <c r="O16" s="18" t="s">
        <v>285</v>
      </c>
      <c r="P16" s="19" t="s">
        <v>372</v>
      </c>
      <c r="Q16" s="19" t="s">
        <v>184</v>
      </c>
      <c r="R16" s="19" t="s">
        <v>373</v>
      </c>
      <c r="S16" s="19" t="s">
        <v>17</v>
      </c>
      <c r="T16" s="19" t="s">
        <v>257</v>
      </c>
      <c r="U16" s="18" t="s">
        <v>313</v>
      </c>
      <c r="V16" s="19" t="s">
        <v>377</v>
      </c>
      <c r="W16" s="19" t="s">
        <v>378</v>
      </c>
      <c r="X16" s="49"/>
    </row>
    <row r="17" spans="1:24" s="41" customFormat="1" ht="30" customHeight="1" x14ac:dyDescent="0.3">
      <c r="A17" s="19" t="s">
        <v>305</v>
      </c>
      <c r="B17" s="19" t="s">
        <v>379</v>
      </c>
      <c r="C17" s="20">
        <v>71212957</v>
      </c>
      <c r="D17" s="21" t="s">
        <v>380</v>
      </c>
      <c r="E17" s="19" t="s">
        <v>271</v>
      </c>
      <c r="F17" s="18" t="s">
        <v>253</v>
      </c>
      <c r="G17" s="19" t="s">
        <v>302</v>
      </c>
      <c r="H17" s="18" t="s">
        <v>274</v>
      </c>
      <c r="I17" s="19" t="s">
        <v>381</v>
      </c>
      <c r="J17" s="19" t="s">
        <v>54</v>
      </c>
      <c r="K17" s="19" t="s">
        <v>382</v>
      </c>
      <c r="L17" s="19" t="s">
        <v>383</v>
      </c>
      <c r="M17" s="32">
        <v>43922</v>
      </c>
      <c r="N17" s="32">
        <v>45748</v>
      </c>
      <c r="O17" s="18" t="s">
        <v>353</v>
      </c>
      <c r="P17" s="19" t="s">
        <v>384</v>
      </c>
      <c r="Q17" s="19" t="s">
        <v>355</v>
      </c>
      <c r="R17" s="19" t="s">
        <v>95</v>
      </c>
      <c r="S17" s="19" t="s">
        <v>57</v>
      </c>
      <c r="T17" s="19" t="s">
        <v>257</v>
      </c>
      <c r="U17" s="18" t="s">
        <v>313</v>
      </c>
      <c r="V17" s="19" t="s">
        <v>385</v>
      </c>
      <c r="W17" s="19" t="s">
        <v>257</v>
      </c>
      <c r="X17" s="49"/>
    </row>
    <row r="18" spans="1:24" s="41" customFormat="1" ht="30" customHeight="1" x14ac:dyDescent="0.3">
      <c r="A18" s="19" t="s">
        <v>305</v>
      </c>
      <c r="B18" s="19" t="s">
        <v>386</v>
      </c>
      <c r="C18" s="20">
        <v>91492603</v>
      </c>
      <c r="D18" s="21" t="s">
        <v>387</v>
      </c>
      <c r="E18" s="19" t="s">
        <v>388</v>
      </c>
      <c r="F18" s="18" t="s">
        <v>389</v>
      </c>
      <c r="G18" s="19" t="s">
        <v>302</v>
      </c>
      <c r="H18" s="18" t="s">
        <v>274</v>
      </c>
      <c r="I18" s="19" t="s">
        <v>381</v>
      </c>
      <c r="J18" s="19" t="s">
        <v>54</v>
      </c>
      <c r="K18" s="19" t="s">
        <v>382</v>
      </c>
      <c r="L18" s="19" t="s">
        <v>383</v>
      </c>
      <c r="M18" s="19" t="s">
        <v>390</v>
      </c>
      <c r="N18" s="32">
        <v>45748</v>
      </c>
      <c r="O18" s="18" t="s">
        <v>353</v>
      </c>
      <c r="P18" s="19" t="s">
        <v>384</v>
      </c>
      <c r="Q18" s="19" t="s">
        <v>355</v>
      </c>
      <c r="R18" s="19" t="s">
        <v>95</v>
      </c>
      <c r="S18" s="19" t="s">
        <v>57</v>
      </c>
      <c r="T18" s="19" t="s">
        <v>257</v>
      </c>
      <c r="U18" s="18" t="s">
        <v>313</v>
      </c>
      <c r="V18" s="19" t="s">
        <v>385</v>
      </c>
      <c r="W18" s="19" t="s">
        <v>257</v>
      </c>
      <c r="X18" s="49"/>
    </row>
    <row r="19" spans="1:24" s="41" customFormat="1" ht="30" customHeight="1" x14ac:dyDescent="0.3">
      <c r="A19" s="19" t="s">
        <v>305</v>
      </c>
      <c r="B19" s="19" t="s">
        <v>391</v>
      </c>
      <c r="C19" s="20">
        <v>1020464900</v>
      </c>
      <c r="D19" s="21" t="s">
        <v>392</v>
      </c>
      <c r="E19" s="18" t="s">
        <v>11</v>
      </c>
      <c r="F19" s="18" t="s">
        <v>389</v>
      </c>
      <c r="G19" s="19" t="s">
        <v>273</v>
      </c>
      <c r="H19" s="18" t="s">
        <v>14</v>
      </c>
      <c r="I19" s="19" t="s">
        <v>381</v>
      </c>
      <c r="J19" s="19" t="s">
        <v>54</v>
      </c>
      <c r="K19" s="19" t="s">
        <v>382</v>
      </c>
      <c r="L19" s="19" t="s">
        <v>383</v>
      </c>
      <c r="M19" s="32">
        <v>43922</v>
      </c>
      <c r="N19" s="32">
        <v>45748</v>
      </c>
      <c r="O19" s="18" t="s">
        <v>353</v>
      </c>
      <c r="P19" s="19" t="s">
        <v>384</v>
      </c>
      <c r="Q19" s="19" t="s">
        <v>355</v>
      </c>
      <c r="R19" s="19" t="s">
        <v>95</v>
      </c>
      <c r="S19" s="19" t="s">
        <v>57</v>
      </c>
      <c r="T19" s="22" t="s">
        <v>393</v>
      </c>
      <c r="U19" s="18" t="s">
        <v>313</v>
      </c>
      <c r="V19" s="19" t="s">
        <v>385</v>
      </c>
      <c r="W19" s="19" t="s">
        <v>257</v>
      </c>
      <c r="X19" s="49"/>
    </row>
    <row r="20" spans="1:24" s="41" customFormat="1" ht="30" customHeight="1" x14ac:dyDescent="0.3">
      <c r="A20" s="19" t="s">
        <v>305</v>
      </c>
      <c r="B20" s="19" t="s">
        <v>97</v>
      </c>
      <c r="C20" s="20">
        <v>1214714560</v>
      </c>
      <c r="D20" s="21" t="s">
        <v>394</v>
      </c>
      <c r="E20" s="18" t="s">
        <v>11</v>
      </c>
      <c r="F20" s="18" t="s">
        <v>395</v>
      </c>
      <c r="G20" s="19" t="s">
        <v>396</v>
      </c>
      <c r="H20" s="18" t="s">
        <v>14</v>
      </c>
      <c r="I20" s="19" t="s">
        <v>381</v>
      </c>
      <c r="J20" s="19" t="s">
        <v>54</v>
      </c>
      <c r="K20" s="19" t="s">
        <v>382</v>
      </c>
      <c r="L20" s="19" t="s">
        <v>383</v>
      </c>
      <c r="M20" s="32">
        <v>43922</v>
      </c>
      <c r="N20" s="32">
        <v>45748</v>
      </c>
      <c r="O20" s="18" t="s">
        <v>353</v>
      </c>
      <c r="P20" s="19" t="s">
        <v>384</v>
      </c>
      <c r="Q20" s="19" t="s">
        <v>355</v>
      </c>
      <c r="R20" s="19" t="s">
        <v>95</v>
      </c>
      <c r="S20" s="19" t="s">
        <v>57</v>
      </c>
      <c r="T20" s="19" t="s">
        <v>257</v>
      </c>
      <c r="U20" s="18" t="s">
        <v>313</v>
      </c>
      <c r="V20" s="19" t="s">
        <v>385</v>
      </c>
      <c r="W20" s="19" t="s">
        <v>257</v>
      </c>
      <c r="X20" s="49"/>
    </row>
    <row r="21" spans="1:24" s="41" customFormat="1" ht="30" customHeight="1" x14ac:dyDescent="0.3">
      <c r="A21" s="19" t="s">
        <v>305</v>
      </c>
      <c r="B21" s="19" t="s">
        <v>397</v>
      </c>
      <c r="C21" s="20">
        <v>1214715254</v>
      </c>
      <c r="D21" s="21" t="s">
        <v>398</v>
      </c>
      <c r="E21" s="18" t="s">
        <v>11</v>
      </c>
      <c r="F21" s="23" t="s">
        <v>60</v>
      </c>
      <c r="G21" s="19" t="s">
        <v>273</v>
      </c>
      <c r="H21" s="18" t="s">
        <v>14</v>
      </c>
      <c r="I21" s="19" t="s">
        <v>381</v>
      </c>
      <c r="J21" s="19" t="s">
        <v>54</v>
      </c>
      <c r="K21" s="19" t="s">
        <v>382</v>
      </c>
      <c r="L21" s="19" t="s">
        <v>383</v>
      </c>
      <c r="M21" s="32">
        <v>43922</v>
      </c>
      <c r="N21" s="32">
        <v>45748</v>
      </c>
      <c r="O21" s="18" t="s">
        <v>353</v>
      </c>
      <c r="P21" s="19" t="s">
        <v>384</v>
      </c>
      <c r="Q21" s="19" t="s">
        <v>355</v>
      </c>
      <c r="R21" s="19" t="s">
        <v>95</v>
      </c>
      <c r="S21" s="19" t="s">
        <v>57</v>
      </c>
      <c r="T21" s="19" t="s">
        <v>257</v>
      </c>
      <c r="U21" s="18" t="s">
        <v>313</v>
      </c>
      <c r="V21" s="19" t="s">
        <v>385</v>
      </c>
      <c r="W21" s="19" t="s">
        <v>257</v>
      </c>
      <c r="X21" s="49"/>
    </row>
    <row r="22" spans="1:24" s="41" customFormat="1" ht="30" customHeight="1" x14ac:dyDescent="0.3">
      <c r="A22" s="19" t="s">
        <v>305</v>
      </c>
      <c r="B22" s="19" t="s">
        <v>399</v>
      </c>
      <c r="C22" s="20">
        <v>1037627457</v>
      </c>
      <c r="D22" s="21" t="s">
        <v>400</v>
      </c>
      <c r="E22" s="18" t="s">
        <v>11</v>
      </c>
      <c r="F22" s="23" t="s">
        <v>401</v>
      </c>
      <c r="G22" s="19" t="s">
        <v>302</v>
      </c>
      <c r="H22" s="18" t="s">
        <v>14</v>
      </c>
      <c r="I22" s="19" t="s">
        <v>381</v>
      </c>
      <c r="J22" s="19" t="s">
        <v>54</v>
      </c>
      <c r="K22" s="19" t="s">
        <v>382</v>
      </c>
      <c r="L22" s="19" t="s">
        <v>383</v>
      </c>
      <c r="M22" s="32">
        <v>43922</v>
      </c>
      <c r="N22" s="32">
        <v>45748</v>
      </c>
      <c r="O22" s="18" t="s">
        <v>353</v>
      </c>
      <c r="P22" s="19" t="s">
        <v>384</v>
      </c>
      <c r="Q22" s="19" t="s">
        <v>355</v>
      </c>
      <c r="R22" s="19" t="s">
        <v>95</v>
      </c>
      <c r="S22" s="19" t="s">
        <v>57</v>
      </c>
      <c r="T22" s="22" t="s">
        <v>393</v>
      </c>
      <c r="U22" s="18" t="s">
        <v>313</v>
      </c>
      <c r="V22" s="19" t="s">
        <v>385</v>
      </c>
      <c r="W22" s="19" t="s">
        <v>257</v>
      </c>
      <c r="X22" s="49"/>
    </row>
    <row r="23" spans="1:24" s="41" customFormat="1" ht="30" customHeight="1" x14ac:dyDescent="0.3">
      <c r="A23" s="18" t="s">
        <v>402</v>
      </c>
      <c r="B23" s="18" t="s">
        <v>403</v>
      </c>
      <c r="C23" s="16">
        <v>43088623</v>
      </c>
      <c r="D23" s="25" t="s">
        <v>404</v>
      </c>
      <c r="E23" s="19" t="s">
        <v>337</v>
      </c>
      <c r="F23" s="18" t="s">
        <v>405</v>
      </c>
      <c r="G23" s="18" t="s">
        <v>369</v>
      </c>
      <c r="H23" s="18" t="s">
        <v>274</v>
      </c>
      <c r="I23" s="18" t="s">
        <v>406</v>
      </c>
      <c r="J23" s="18" t="s">
        <v>407</v>
      </c>
      <c r="K23" s="18" t="s">
        <v>257</v>
      </c>
      <c r="L23" s="18">
        <v>2</v>
      </c>
      <c r="M23" s="26">
        <v>42461</v>
      </c>
      <c r="N23" s="26">
        <v>42826</v>
      </c>
      <c r="O23" s="18" t="s">
        <v>353</v>
      </c>
      <c r="P23" s="18" t="s">
        <v>257</v>
      </c>
      <c r="Q23" s="18" t="s">
        <v>355</v>
      </c>
      <c r="R23" s="18" t="s">
        <v>145</v>
      </c>
      <c r="S23" s="18" t="s">
        <v>57</v>
      </c>
      <c r="T23" s="18" t="s">
        <v>257</v>
      </c>
      <c r="U23" s="18"/>
      <c r="V23" s="18"/>
      <c r="W23" s="18" t="s">
        <v>257</v>
      </c>
      <c r="X23" s="44"/>
    </row>
    <row r="24" spans="1:24" s="41" customFormat="1" ht="30" customHeight="1" x14ac:dyDescent="0.3">
      <c r="A24" s="18" t="s">
        <v>402</v>
      </c>
      <c r="B24" s="18" t="s">
        <v>408</v>
      </c>
      <c r="C24" s="16">
        <v>71371053</v>
      </c>
      <c r="D24" s="25" t="s">
        <v>409</v>
      </c>
      <c r="E24" s="19" t="s">
        <v>337</v>
      </c>
      <c r="F24" s="18" t="s">
        <v>405</v>
      </c>
      <c r="G24" s="18" t="s">
        <v>369</v>
      </c>
      <c r="H24" s="18" t="s">
        <v>274</v>
      </c>
      <c r="I24" s="18" t="s">
        <v>406</v>
      </c>
      <c r="J24" s="18" t="s">
        <v>407</v>
      </c>
      <c r="K24" s="18" t="s">
        <v>257</v>
      </c>
      <c r="L24" s="18">
        <v>2</v>
      </c>
      <c r="M24" s="26">
        <v>42461</v>
      </c>
      <c r="N24" s="26">
        <v>42826</v>
      </c>
      <c r="O24" s="18" t="s">
        <v>353</v>
      </c>
      <c r="P24" s="18" t="s">
        <v>257</v>
      </c>
      <c r="Q24" s="18" t="s">
        <v>355</v>
      </c>
      <c r="R24" s="18" t="s">
        <v>145</v>
      </c>
      <c r="S24" s="18" t="s">
        <v>57</v>
      </c>
      <c r="T24" s="18" t="s">
        <v>257</v>
      </c>
      <c r="U24" s="18"/>
      <c r="V24" s="18"/>
      <c r="W24" s="18" t="s">
        <v>257</v>
      </c>
      <c r="X24" s="44"/>
    </row>
    <row r="25" spans="1:24" s="41" customFormat="1" ht="30" customHeight="1" x14ac:dyDescent="0.3">
      <c r="A25" s="18" t="s">
        <v>402</v>
      </c>
      <c r="B25" s="18" t="s">
        <v>410</v>
      </c>
      <c r="C25" s="16">
        <v>98648261</v>
      </c>
      <c r="D25" s="25" t="s">
        <v>411</v>
      </c>
      <c r="E25" s="19" t="s">
        <v>337</v>
      </c>
      <c r="F25" s="18" t="s">
        <v>405</v>
      </c>
      <c r="G25" s="18" t="s">
        <v>369</v>
      </c>
      <c r="H25" s="18" t="s">
        <v>274</v>
      </c>
      <c r="I25" s="18" t="s">
        <v>412</v>
      </c>
      <c r="J25" s="18" t="s">
        <v>407</v>
      </c>
      <c r="K25" s="18" t="s">
        <v>257</v>
      </c>
      <c r="L25" s="18">
        <v>3</v>
      </c>
      <c r="M25" s="26">
        <v>45383</v>
      </c>
      <c r="N25" s="26">
        <v>46113</v>
      </c>
      <c r="O25" s="18" t="s">
        <v>353</v>
      </c>
      <c r="P25" s="18" t="s">
        <v>257</v>
      </c>
      <c r="Q25" s="18" t="s">
        <v>355</v>
      </c>
      <c r="R25" s="18" t="s">
        <v>164</v>
      </c>
      <c r="S25" s="18" t="s">
        <v>57</v>
      </c>
      <c r="T25" s="18" t="s">
        <v>257</v>
      </c>
      <c r="U25" s="18"/>
      <c r="V25" s="18"/>
      <c r="W25" s="18" t="s">
        <v>257</v>
      </c>
      <c r="X25" s="44"/>
    </row>
    <row r="26" spans="1:24" s="41" customFormat="1" ht="30" customHeight="1" x14ac:dyDescent="0.3">
      <c r="A26" s="18" t="s">
        <v>402</v>
      </c>
      <c r="B26" s="18" t="s">
        <v>413</v>
      </c>
      <c r="C26" s="16">
        <v>71697459</v>
      </c>
      <c r="D26" s="25" t="s">
        <v>414</v>
      </c>
      <c r="E26" s="18" t="s">
        <v>415</v>
      </c>
      <c r="F26" s="18" t="s">
        <v>405</v>
      </c>
      <c r="G26" s="18" t="s">
        <v>369</v>
      </c>
      <c r="H26" s="18" t="s">
        <v>416</v>
      </c>
      <c r="I26" s="18" t="s">
        <v>417</v>
      </c>
      <c r="J26" s="18" t="s">
        <v>407</v>
      </c>
      <c r="K26" s="18" t="s">
        <v>257</v>
      </c>
      <c r="L26" s="18">
        <v>1</v>
      </c>
      <c r="M26" s="26">
        <v>46844</v>
      </c>
      <c r="N26" s="26">
        <v>47209</v>
      </c>
      <c r="O26" s="18" t="s">
        <v>353</v>
      </c>
      <c r="P26" s="18" t="s">
        <v>257</v>
      </c>
      <c r="Q26" s="18" t="s">
        <v>355</v>
      </c>
      <c r="R26" s="18" t="s">
        <v>164</v>
      </c>
      <c r="S26" s="18" t="s">
        <v>57</v>
      </c>
      <c r="T26" s="18" t="s">
        <v>257</v>
      </c>
      <c r="U26" s="18"/>
      <c r="V26" s="18"/>
      <c r="W26" s="18" t="s">
        <v>257</v>
      </c>
      <c r="X26" s="44"/>
    </row>
    <row r="27" spans="1:24" s="41" customFormat="1" ht="30" customHeight="1" x14ac:dyDescent="0.3">
      <c r="A27" s="22" t="s">
        <v>418</v>
      </c>
      <c r="B27" s="23" t="s">
        <v>419</v>
      </c>
      <c r="C27" s="30">
        <v>71647133</v>
      </c>
      <c r="D27" s="17" t="s">
        <v>420</v>
      </c>
      <c r="E27" s="19" t="s">
        <v>337</v>
      </c>
      <c r="F27" s="22" t="s">
        <v>421</v>
      </c>
      <c r="G27" s="19" t="s">
        <v>302</v>
      </c>
      <c r="H27" s="18" t="s">
        <v>274</v>
      </c>
      <c r="I27" s="22" t="s">
        <v>422</v>
      </c>
      <c r="J27" s="22" t="s">
        <v>54</v>
      </c>
      <c r="K27" s="22" t="s">
        <v>257</v>
      </c>
      <c r="L27" s="22">
        <v>9</v>
      </c>
      <c r="M27" s="26">
        <v>37288</v>
      </c>
      <c r="N27" s="26">
        <v>39845</v>
      </c>
      <c r="O27" s="23" t="s">
        <v>277</v>
      </c>
      <c r="P27" s="22" t="s">
        <v>423</v>
      </c>
      <c r="Q27" s="22" t="s">
        <v>424</v>
      </c>
      <c r="R27" s="18" t="s">
        <v>280</v>
      </c>
      <c r="S27" s="22" t="s">
        <v>17</v>
      </c>
      <c r="T27" s="22" t="s">
        <v>425</v>
      </c>
      <c r="U27" s="23"/>
      <c r="V27" s="23"/>
      <c r="W27" s="23"/>
      <c r="X27" s="50"/>
    </row>
    <row r="28" spans="1:24" s="41" customFormat="1" ht="30" customHeight="1" x14ac:dyDescent="0.3">
      <c r="A28" s="23" t="s">
        <v>426</v>
      </c>
      <c r="B28" s="23" t="s">
        <v>427</v>
      </c>
      <c r="C28" s="30">
        <v>8393879</v>
      </c>
      <c r="D28" s="17" t="s">
        <v>428</v>
      </c>
      <c r="E28" s="23" t="s">
        <v>429</v>
      </c>
      <c r="F28" s="18" t="s">
        <v>253</v>
      </c>
      <c r="G28" s="19" t="s">
        <v>273</v>
      </c>
      <c r="H28" s="18" t="s">
        <v>274</v>
      </c>
      <c r="I28" s="22" t="s">
        <v>430</v>
      </c>
      <c r="J28" s="22" t="s">
        <v>431</v>
      </c>
      <c r="K28" s="23" t="s">
        <v>257</v>
      </c>
      <c r="L28" s="22">
        <v>104</v>
      </c>
      <c r="M28" s="26">
        <v>37288</v>
      </c>
      <c r="N28" s="26">
        <v>42156</v>
      </c>
      <c r="O28" s="23" t="s">
        <v>277</v>
      </c>
      <c r="P28" s="22" t="s">
        <v>432</v>
      </c>
      <c r="Q28" s="18" t="s">
        <v>321</v>
      </c>
      <c r="R28" s="22"/>
      <c r="S28" s="22" t="s">
        <v>17</v>
      </c>
      <c r="T28" s="22" t="s">
        <v>257</v>
      </c>
      <c r="U28" s="23"/>
      <c r="V28" s="23"/>
      <c r="W28" s="23" t="s">
        <v>257</v>
      </c>
      <c r="X28" s="50" t="s">
        <v>433</v>
      </c>
    </row>
    <row r="29" spans="1:24" s="41" customFormat="1" ht="30" customHeight="1" x14ac:dyDescent="0.3">
      <c r="A29" s="22" t="s">
        <v>418</v>
      </c>
      <c r="B29" s="23" t="s">
        <v>419</v>
      </c>
      <c r="C29" s="30">
        <v>71647133</v>
      </c>
      <c r="D29" s="17" t="s">
        <v>420</v>
      </c>
      <c r="E29" s="19" t="s">
        <v>337</v>
      </c>
      <c r="F29" s="18" t="s">
        <v>253</v>
      </c>
      <c r="G29" s="19" t="s">
        <v>302</v>
      </c>
      <c r="H29" s="18" t="s">
        <v>274</v>
      </c>
      <c r="I29" s="22" t="s">
        <v>434</v>
      </c>
      <c r="J29" s="22" t="s">
        <v>54</v>
      </c>
      <c r="K29" s="22" t="s">
        <v>435</v>
      </c>
      <c r="L29" s="22">
        <v>5</v>
      </c>
      <c r="M29" s="26">
        <v>39873</v>
      </c>
      <c r="N29" s="26">
        <v>41699</v>
      </c>
      <c r="O29" s="18" t="s">
        <v>285</v>
      </c>
      <c r="P29" s="22"/>
      <c r="Q29" s="22" t="s">
        <v>330</v>
      </c>
      <c r="R29" s="22" t="s">
        <v>436</v>
      </c>
      <c r="S29" s="22" t="s">
        <v>17</v>
      </c>
      <c r="T29" s="22" t="s">
        <v>425</v>
      </c>
      <c r="U29" s="23"/>
      <c r="V29" s="23"/>
      <c r="W29" s="23"/>
      <c r="X29" s="50"/>
    </row>
    <row r="30" spans="1:24" s="41" customFormat="1" ht="30" customHeight="1" x14ac:dyDescent="0.3">
      <c r="A30" s="23" t="s">
        <v>437</v>
      </c>
      <c r="B30" s="19" t="s">
        <v>438</v>
      </c>
      <c r="C30" s="30">
        <v>43975993</v>
      </c>
      <c r="D30" s="17" t="s">
        <v>439</v>
      </c>
      <c r="E30" s="19" t="s">
        <v>271</v>
      </c>
      <c r="F30" s="18" t="s">
        <v>253</v>
      </c>
      <c r="G30" s="19" t="s">
        <v>302</v>
      </c>
      <c r="H30" s="18" t="s">
        <v>274</v>
      </c>
      <c r="I30" s="23" t="s">
        <v>440</v>
      </c>
      <c r="J30" s="22" t="s">
        <v>54</v>
      </c>
      <c r="K30" s="23" t="s">
        <v>257</v>
      </c>
      <c r="L30" s="22">
        <v>6</v>
      </c>
      <c r="M30" s="26">
        <v>43556</v>
      </c>
      <c r="N30" s="26">
        <v>45383</v>
      </c>
      <c r="O30" s="18" t="s">
        <v>353</v>
      </c>
      <c r="P30" s="22" t="s">
        <v>441</v>
      </c>
      <c r="Q30" s="22" t="s">
        <v>330</v>
      </c>
      <c r="R30" s="22" t="s">
        <v>442</v>
      </c>
      <c r="S30" s="22" t="s">
        <v>17</v>
      </c>
      <c r="T30" s="22" t="s">
        <v>443</v>
      </c>
      <c r="U30" s="23"/>
      <c r="V30" s="19" t="s">
        <v>444</v>
      </c>
      <c r="W30" s="19" t="s">
        <v>315</v>
      </c>
      <c r="X30" s="50"/>
    </row>
    <row r="31" spans="1:24" s="41" customFormat="1" ht="30" customHeight="1" x14ac:dyDescent="0.3">
      <c r="A31" s="22" t="s">
        <v>418</v>
      </c>
      <c r="B31" s="52" t="s">
        <v>445</v>
      </c>
      <c r="C31" s="30">
        <v>71633908</v>
      </c>
      <c r="D31" s="17" t="s">
        <v>446</v>
      </c>
      <c r="E31" s="23" t="s">
        <v>337</v>
      </c>
      <c r="F31" s="18" t="s">
        <v>253</v>
      </c>
      <c r="G31" s="19" t="s">
        <v>302</v>
      </c>
      <c r="H31" s="18" t="s">
        <v>274</v>
      </c>
      <c r="I31" s="22" t="s">
        <v>447</v>
      </c>
      <c r="J31" s="22" t="s">
        <v>54</v>
      </c>
      <c r="K31" s="22" t="s">
        <v>448</v>
      </c>
      <c r="L31" s="22">
        <v>3</v>
      </c>
      <c r="M31" s="26">
        <v>46844</v>
      </c>
      <c r="N31" s="26">
        <v>11049</v>
      </c>
      <c r="O31" s="18" t="s">
        <v>353</v>
      </c>
      <c r="P31" s="22" t="s">
        <v>362</v>
      </c>
      <c r="Q31" s="22" t="s">
        <v>355</v>
      </c>
      <c r="R31" s="18" t="s">
        <v>363</v>
      </c>
      <c r="S31" s="22" t="s">
        <v>57</v>
      </c>
      <c r="T31" s="18" t="s">
        <v>257</v>
      </c>
      <c r="U31" s="23"/>
      <c r="V31" s="23"/>
      <c r="W31" s="23" t="s">
        <v>257</v>
      </c>
      <c r="X31" s="50"/>
    </row>
    <row r="32" spans="1:24" s="41" customFormat="1" ht="30" customHeight="1" x14ac:dyDescent="0.3">
      <c r="A32" s="23" t="s">
        <v>250</v>
      </c>
      <c r="B32" s="52" t="s">
        <v>449</v>
      </c>
      <c r="C32" s="30">
        <v>1017225238</v>
      </c>
      <c r="D32" s="17" t="s">
        <v>450</v>
      </c>
      <c r="E32" s="18" t="s">
        <v>11</v>
      </c>
      <c r="F32" s="18" t="s">
        <v>451</v>
      </c>
      <c r="G32" s="19" t="s">
        <v>302</v>
      </c>
      <c r="H32" s="18" t="s">
        <v>14</v>
      </c>
      <c r="I32" s="23" t="s">
        <v>452</v>
      </c>
      <c r="J32" s="23" t="s">
        <v>54</v>
      </c>
      <c r="K32" s="23" t="s">
        <v>453</v>
      </c>
      <c r="L32" s="23">
        <v>5</v>
      </c>
      <c r="M32" s="26">
        <v>45778</v>
      </c>
      <c r="N32" s="26">
        <v>47239</v>
      </c>
      <c r="O32" s="23" t="s">
        <v>454</v>
      </c>
      <c r="P32" s="23" t="s">
        <v>455</v>
      </c>
      <c r="Q32" s="23" t="s">
        <v>456</v>
      </c>
      <c r="R32" s="23" t="s">
        <v>457</v>
      </c>
      <c r="S32" s="23" t="s">
        <v>17</v>
      </c>
      <c r="T32" s="23" t="s">
        <v>458</v>
      </c>
      <c r="U32" s="23" t="s">
        <v>262</v>
      </c>
      <c r="V32" s="18" t="s">
        <v>263</v>
      </c>
      <c r="W32" s="18" t="s">
        <v>264</v>
      </c>
      <c r="X32" s="50" t="s">
        <v>459</v>
      </c>
    </row>
    <row r="33" spans="1:24" s="41" customFormat="1" ht="30" customHeight="1" x14ac:dyDescent="0.3">
      <c r="A33" s="23" t="s">
        <v>250</v>
      </c>
      <c r="B33" s="52" t="s">
        <v>419</v>
      </c>
      <c r="C33" s="30">
        <v>71647133</v>
      </c>
      <c r="D33" s="17" t="s">
        <v>420</v>
      </c>
      <c r="E33" s="19" t="s">
        <v>337</v>
      </c>
      <c r="F33" s="18" t="s">
        <v>460</v>
      </c>
      <c r="G33" s="19" t="s">
        <v>302</v>
      </c>
      <c r="H33" s="18" t="s">
        <v>274</v>
      </c>
      <c r="I33" s="23" t="s">
        <v>461</v>
      </c>
      <c r="J33" s="23" t="s">
        <v>54</v>
      </c>
      <c r="K33" s="23" t="s">
        <v>462</v>
      </c>
      <c r="L33" s="23">
        <v>5</v>
      </c>
      <c r="M33" s="26">
        <v>38838</v>
      </c>
      <c r="N33" s="26">
        <v>40299</v>
      </c>
      <c r="O33" s="23" t="s">
        <v>454</v>
      </c>
      <c r="P33" s="23" t="s">
        <v>463</v>
      </c>
      <c r="Q33" s="23" t="s">
        <v>28</v>
      </c>
      <c r="R33" s="23" t="s">
        <v>464</v>
      </c>
      <c r="S33" s="23" t="s">
        <v>17</v>
      </c>
      <c r="T33" s="23" t="s">
        <v>425</v>
      </c>
      <c r="U33" s="23" t="s">
        <v>262</v>
      </c>
      <c r="V33" s="23" t="s">
        <v>465</v>
      </c>
      <c r="W33" s="18" t="s">
        <v>264</v>
      </c>
      <c r="X33" s="50"/>
    </row>
    <row r="34" spans="1:24" s="41" customFormat="1" ht="30" customHeight="1" x14ac:dyDescent="0.3">
      <c r="A34" s="22" t="s">
        <v>466</v>
      </c>
      <c r="B34" s="52" t="s">
        <v>438</v>
      </c>
      <c r="C34" s="30">
        <v>43975993</v>
      </c>
      <c r="D34" s="17" t="s">
        <v>439</v>
      </c>
      <c r="E34" s="19" t="s">
        <v>271</v>
      </c>
      <c r="F34" s="19" t="s">
        <v>301</v>
      </c>
      <c r="G34" s="19" t="s">
        <v>302</v>
      </c>
      <c r="H34" s="18" t="s">
        <v>274</v>
      </c>
      <c r="I34" s="22" t="s">
        <v>467</v>
      </c>
      <c r="J34" s="22" t="s">
        <v>54</v>
      </c>
      <c r="K34" s="23" t="s">
        <v>468</v>
      </c>
      <c r="L34" s="22">
        <v>5</v>
      </c>
      <c r="M34" s="26">
        <v>42170</v>
      </c>
      <c r="N34" s="26">
        <v>43617</v>
      </c>
      <c r="O34" s="34" t="s">
        <v>469</v>
      </c>
      <c r="P34" s="22" t="s">
        <v>470</v>
      </c>
      <c r="Q34" s="22" t="s">
        <v>471</v>
      </c>
      <c r="R34" s="22" t="s">
        <v>472</v>
      </c>
      <c r="S34" s="22" t="s">
        <v>17</v>
      </c>
      <c r="T34" s="22" t="s">
        <v>443</v>
      </c>
      <c r="U34" s="23" t="s">
        <v>262</v>
      </c>
      <c r="V34" s="23" t="s">
        <v>473</v>
      </c>
      <c r="W34" s="18" t="s">
        <v>264</v>
      </c>
      <c r="X34" s="50"/>
    </row>
    <row r="35" spans="1:24" s="41" customFormat="1" ht="30" customHeight="1" x14ac:dyDescent="0.3">
      <c r="A35" s="22" t="s">
        <v>250</v>
      </c>
      <c r="B35" s="52" t="s">
        <v>474</v>
      </c>
      <c r="C35" s="30">
        <v>98660188</v>
      </c>
      <c r="D35" s="17" t="s">
        <v>475</v>
      </c>
      <c r="E35" s="19" t="s">
        <v>271</v>
      </c>
      <c r="F35" s="19" t="s">
        <v>301</v>
      </c>
      <c r="G35" s="19" t="s">
        <v>302</v>
      </c>
      <c r="H35" s="18" t="s">
        <v>274</v>
      </c>
      <c r="I35" s="18" t="s">
        <v>476</v>
      </c>
      <c r="J35" s="22" t="s">
        <v>54</v>
      </c>
      <c r="K35" s="19" t="s">
        <v>477</v>
      </c>
      <c r="L35" s="22">
        <v>4</v>
      </c>
      <c r="M35" s="26">
        <v>40330</v>
      </c>
      <c r="N35" s="26">
        <v>41426</v>
      </c>
      <c r="O35" s="34" t="s">
        <v>469</v>
      </c>
      <c r="P35" s="22" t="s">
        <v>257</v>
      </c>
      <c r="Q35" s="22" t="s">
        <v>141</v>
      </c>
      <c r="R35" s="22" t="s">
        <v>223</v>
      </c>
      <c r="S35" s="22" t="s">
        <v>17</v>
      </c>
      <c r="T35" s="22" t="s">
        <v>257</v>
      </c>
      <c r="U35" s="23" t="s">
        <v>262</v>
      </c>
      <c r="V35" s="23" t="s">
        <v>478</v>
      </c>
      <c r="W35" s="18" t="s">
        <v>264</v>
      </c>
      <c r="X35" s="50"/>
    </row>
    <row r="36" spans="1:24" s="41" customFormat="1" ht="30" customHeight="1" x14ac:dyDescent="0.3">
      <c r="A36" s="22" t="s">
        <v>466</v>
      </c>
      <c r="B36" s="52" t="s">
        <v>479</v>
      </c>
      <c r="C36" s="30">
        <v>91282382</v>
      </c>
      <c r="D36" s="17" t="s">
        <v>480</v>
      </c>
      <c r="E36" s="23" t="s">
        <v>481</v>
      </c>
      <c r="F36" s="19" t="s">
        <v>301</v>
      </c>
      <c r="G36" s="19" t="s">
        <v>302</v>
      </c>
      <c r="H36" s="22" t="s">
        <v>416</v>
      </c>
      <c r="I36" s="23" t="s">
        <v>482</v>
      </c>
      <c r="J36" s="22" t="s">
        <v>54</v>
      </c>
      <c r="K36" s="22" t="s">
        <v>483</v>
      </c>
      <c r="L36" s="22">
        <v>6</v>
      </c>
      <c r="M36" s="26">
        <v>46569</v>
      </c>
      <c r="N36" s="26">
        <v>11505</v>
      </c>
      <c r="O36" s="23" t="s">
        <v>484</v>
      </c>
      <c r="P36" s="22" t="s">
        <v>485</v>
      </c>
      <c r="Q36" s="22" t="s">
        <v>141</v>
      </c>
      <c r="R36" s="22" t="s">
        <v>223</v>
      </c>
      <c r="S36" s="22" t="s">
        <v>17</v>
      </c>
      <c r="T36" s="18" t="s">
        <v>257</v>
      </c>
      <c r="U36" s="23" t="s">
        <v>262</v>
      </c>
      <c r="V36" s="23" t="s">
        <v>486</v>
      </c>
      <c r="W36" s="23" t="s">
        <v>257</v>
      </c>
      <c r="X36" s="50" t="s">
        <v>487</v>
      </c>
    </row>
    <row r="37" spans="1:24" s="41" customFormat="1" ht="30" customHeight="1" x14ac:dyDescent="0.3">
      <c r="A37" s="23" t="s">
        <v>250</v>
      </c>
      <c r="B37" s="52" t="s">
        <v>488</v>
      </c>
      <c r="C37" s="30">
        <v>1039468308</v>
      </c>
      <c r="D37" s="17" t="s">
        <v>489</v>
      </c>
      <c r="E37" s="18" t="s">
        <v>11</v>
      </c>
      <c r="F37" s="18" t="s">
        <v>490</v>
      </c>
      <c r="G37" s="19" t="s">
        <v>396</v>
      </c>
      <c r="H37" s="18" t="s">
        <v>14</v>
      </c>
      <c r="I37" s="22" t="s">
        <v>491</v>
      </c>
      <c r="J37" s="22" t="s">
        <v>371</v>
      </c>
      <c r="K37" s="23" t="s">
        <v>257</v>
      </c>
      <c r="L37" s="22">
        <v>5</v>
      </c>
      <c r="M37" s="26">
        <v>46935</v>
      </c>
      <c r="N37" s="26">
        <v>11505</v>
      </c>
      <c r="O37" s="23" t="s">
        <v>484</v>
      </c>
      <c r="P37" s="22" t="s">
        <v>485</v>
      </c>
      <c r="Q37" s="22" t="s">
        <v>141</v>
      </c>
      <c r="R37" s="22" t="s">
        <v>223</v>
      </c>
      <c r="S37" s="22" t="s">
        <v>17</v>
      </c>
      <c r="T37" s="18" t="s">
        <v>257</v>
      </c>
      <c r="U37" s="23" t="s">
        <v>262</v>
      </c>
      <c r="V37" s="23" t="s">
        <v>492</v>
      </c>
      <c r="W37" s="18" t="s">
        <v>264</v>
      </c>
      <c r="X37" s="50"/>
    </row>
    <row r="38" spans="1:24" s="41" customFormat="1" ht="30" customHeight="1" x14ac:dyDescent="0.3">
      <c r="A38" s="23" t="s">
        <v>250</v>
      </c>
      <c r="B38" s="52" t="s">
        <v>493</v>
      </c>
      <c r="C38" s="30">
        <v>98635919</v>
      </c>
      <c r="D38" s="17" t="s">
        <v>494</v>
      </c>
      <c r="E38" s="18" t="s">
        <v>11</v>
      </c>
      <c r="F38" s="18" t="s">
        <v>495</v>
      </c>
      <c r="G38" s="37" t="s">
        <v>496</v>
      </c>
      <c r="H38" s="18" t="s">
        <v>14</v>
      </c>
      <c r="I38" s="22" t="s">
        <v>491</v>
      </c>
      <c r="J38" s="22" t="s">
        <v>371</v>
      </c>
      <c r="K38" s="23" t="s">
        <v>257</v>
      </c>
      <c r="L38" s="22">
        <v>5</v>
      </c>
      <c r="M38" s="26">
        <v>46935</v>
      </c>
      <c r="N38" s="26">
        <v>11505</v>
      </c>
      <c r="O38" s="23" t="s">
        <v>484</v>
      </c>
      <c r="P38" s="22" t="s">
        <v>485</v>
      </c>
      <c r="Q38" s="22" t="s">
        <v>141</v>
      </c>
      <c r="R38" s="22" t="s">
        <v>223</v>
      </c>
      <c r="S38" s="22" t="s">
        <v>17</v>
      </c>
      <c r="T38" s="18" t="s">
        <v>257</v>
      </c>
      <c r="U38" s="23" t="s">
        <v>289</v>
      </c>
      <c r="V38" s="23" t="s">
        <v>492</v>
      </c>
      <c r="W38" s="18" t="s">
        <v>264</v>
      </c>
      <c r="X38" s="50" t="s">
        <v>497</v>
      </c>
    </row>
    <row r="39" spans="1:24" s="41" customFormat="1" ht="30" customHeight="1" x14ac:dyDescent="0.3">
      <c r="A39" s="18" t="s">
        <v>31</v>
      </c>
      <c r="B39" s="18" t="s">
        <v>498</v>
      </c>
      <c r="C39" s="18">
        <v>71649309</v>
      </c>
      <c r="D39" s="17" t="s">
        <v>499</v>
      </c>
      <c r="E39" s="19" t="s">
        <v>271</v>
      </c>
      <c r="F39" s="18" t="s">
        <v>500</v>
      </c>
      <c r="G39" s="19" t="s">
        <v>273</v>
      </c>
      <c r="H39" s="18" t="s">
        <v>274</v>
      </c>
      <c r="I39" s="18" t="s">
        <v>501</v>
      </c>
      <c r="J39" s="18" t="s">
        <v>431</v>
      </c>
      <c r="K39" s="18" t="s">
        <v>257</v>
      </c>
      <c r="L39" s="18">
        <v>3</v>
      </c>
      <c r="M39" s="26">
        <v>43922</v>
      </c>
      <c r="N39" s="26">
        <v>44652</v>
      </c>
      <c r="O39" s="18" t="s">
        <v>353</v>
      </c>
      <c r="P39" s="18"/>
      <c r="Q39" s="18" t="s">
        <v>355</v>
      </c>
      <c r="R39" s="18" t="s">
        <v>363</v>
      </c>
      <c r="S39" s="18" t="s">
        <v>364</v>
      </c>
      <c r="T39" s="18" t="s">
        <v>257</v>
      </c>
      <c r="U39" s="18"/>
      <c r="V39" s="18"/>
      <c r="W39" s="18" t="s">
        <v>257</v>
      </c>
      <c r="X39" s="44"/>
    </row>
    <row r="40" spans="1:24" s="41" customFormat="1" ht="30" customHeight="1" x14ac:dyDescent="0.3">
      <c r="A40" s="18" t="s">
        <v>31</v>
      </c>
      <c r="B40" s="18" t="s">
        <v>502</v>
      </c>
      <c r="C40" s="18">
        <v>8359354</v>
      </c>
      <c r="D40" s="17" t="s">
        <v>503</v>
      </c>
      <c r="E40" s="19" t="s">
        <v>271</v>
      </c>
      <c r="F40" s="18" t="s">
        <v>504</v>
      </c>
      <c r="G40" s="19" t="s">
        <v>273</v>
      </c>
      <c r="H40" s="18" t="s">
        <v>274</v>
      </c>
      <c r="I40" s="18" t="s">
        <v>505</v>
      </c>
      <c r="J40" s="18" t="s">
        <v>431</v>
      </c>
      <c r="K40" s="18" t="s">
        <v>257</v>
      </c>
      <c r="L40" s="18">
        <v>3</v>
      </c>
      <c r="M40" s="26">
        <v>44287</v>
      </c>
      <c r="N40" s="26">
        <v>45017</v>
      </c>
      <c r="O40" s="18" t="s">
        <v>353</v>
      </c>
      <c r="P40" s="18" t="s">
        <v>257</v>
      </c>
      <c r="Q40" s="18" t="s">
        <v>287</v>
      </c>
      <c r="R40" s="18"/>
      <c r="S40" s="18" t="s">
        <v>17</v>
      </c>
      <c r="T40" s="18" t="s">
        <v>257</v>
      </c>
      <c r="U40" s="18"/>
      <c r="V40" s="18"/>
      <c r="W40" s="18"/>
      <c r="X40" s="44"/>
    </row>
    <row r="41" spans="1:24" s="41" customFormat="1" ht="30" customHeight="1" x14ac:dyDescent="0.3">
      <c r="A41" s="23" t="s">
        <v>250</v>
      </c>
      <c r="B41" s="23" t="s">
        <v>506</v>
      </c>
      <c r="C41" s="30">
        <v>1039461285</v>
      </c>
      <c r="D41" s="17" t="s">
        <v>507</v>
      </c>
      <c r="E41" s="18" t="s">
        <v>11</v>
      </c>
      <c r="F41" s="18" t="s">
        <v>405</v>
      </c>
      <c r="G41" s="19" t="s">
        <v>302</v>
      </c>
      <c r="H41" s="18" t="s">
        <v>14</v>
      </c>
      <c r="I41" s="22" t="s">
        <v>491</v>
      </c>
      <c r="J41" s="22" t="s">
        <v>371</v>
      </c>
      <c r="K41" s="23" t="s">
        <v>257</v>
      </c>
      <c r="L41" s="22">
        <v>5</v>
      </c>
      <c r="M41" s="26">
        <v>46935</v>
      </c>
      <c r="N41" s="26">
        <v>11505</v>
      </c>
      <c r="O41" s="23" t="s">
        <v>484</v>
      </c>
      <c r="P41" s="22" t="s">
        <v>485</v>
      </c>
      <c r="Q41" s="22" t="s">
        <v>141</v>
      </c>
      <c r="R41" s="22" t="s">
        <v>223</v>
      </c>
      <c r="S41" s="22" t="s">
        <v>17</v>
      </c>
      <c r="T41" s="18" t="s">
        <v>257</v>
      </c>
      <c r="U41" s="23" t="s">
        <v>289</v>
      </c>
      <c r="V41" s="23" t="s">
        <v>492</v>
      </c>
      <c r="W41" s="18" t="s">
        <v>264</v>
      </c>
      <c r="X41" s="50" t="s">
        <v>497</v>
      </c>
    </row>
    <row r="42" spans="1:24" s="41" customFormat="1" ht="30" customHeight="1" x14ac:dyDescent="0.3">
      <c r="A42" s="18" t="s">
        <v>250</v>
      </c>
      <c r="B42" s="18" t="s">
        <v>508</v>
      </c>
      <c r="C42" s="18" t="s">
        <v>509</v>
      </c>
      <c r="D42" s="17" t="s">
        <v>510</v>
      </c>
      <c r="E42" s="19" t="s">
        <v>271</v>
      </c>
      <c r="F42" s="18" t="s">
        <v>511</v>
      </c>
      <c r="G42" s="19" t="s">
        <v>273</v>
      </c>
      <c r="H42" s="18" t="s">
        <v>274</v>
      </c>
      <c r="I42" s="18" t="s">
        <v>512</v>
      </c>
      <c r="J42" s="18" t="s">
        <v>54</v>
      </c>
      <c r="K42" s="18" t="s">
        <v>513</v>
      </c>
      <c r="L42" s="18">
        <v>3</v>
      </c>
      <c r="M42" s="26">
        <v>46844</v>
      </c>
      <c r="N42" s="26">
        <v>11049</v>
      </c>
      <c r="O42" s="18" t="s">
        <v>353</v>
      </c>
      <c r="P42" s="18" t="s">
        <v>514</v>
      </c>
      <c r="Q42" s="18" t="s">
        <v>355</v>
      </c>
      <c r="R42" s="18" t="s">
        <v>363</v>
      </c>
      <c r="S42" s="18" t="s">
        <v>57</v>
      </c>
      <c r="T42" s="18" t="s">
        <v>257</v>
      </c>
      <c r="U42" s="18" t="s">
        <v>262</v>
      </c>
      <c r="V42" s="18" t="s">
        <v>515</v>
      </c>
      <c r="W42" s="18" t="s">
        <v>257</v>
      </c>
      <c r="X42" s="44" t="s">
        <v>516</v>
      </c>
    </row>
    <row r="43" spans="1:24" s="41" customFormat="1" ht="30" customHeight="1" x14ac:dyDescent="0.3">
      <c r="A43" s="19" t="s">
        <v>250</v>
      </c>
      <c r="B43" s="18" t="s">
        <v>517</v>
      </c>
      <c r="C43" s="16">
        <v>1020421391</v>
      </c>
      <c r="D43" s="54" t="s">
        <v>518</v>
      </c>
      <c r="E43" s="18" t="s">
        <v>11</v>
      </c>
      <c r="F43" s="18" t="s">
        <v>519</v>
      </c>
      <c r="G43" s="19" t="s">
        <v>396</v>
      </c>
      <c r="H43" s="18" t="s">
        <v>14</v>
      </c>
      <c r="I43" s="18" t="s">
        <v>520</v>
      </c>
      <c r="J43" s="18" t="s">
        <v>178</v>
      </c>
      <c r="K43" s="18" t="s">
        <v>520</v>
      </c>
      <c r="L43" s="18">
        <v>2</v>
      </c>
      <c r="M43" s="26">
        <v>46813</v>
      </c>
      <c r="N43" s="26">
        <v>11018</v>
      </c>
      <c r="O43" s="18" t="s">
        <v>285</v>
      </c>
      <c r="P43" s="18" t="s">
        <v>257</v>
      </c>
      <c r="Q43" s="18" t="s">
        <v>521</v>
      </c>
      <c r="R43" s="18" t="s">
        <v>164</v>
      </c>
      <c r="S43" s="18" t="s">
        <v>57</v>
      </c>
      <c r="T43" s="18" t="s">
        <v>257</v>
      </c>
      <c r="U43" s="18" t="s">
        <v>262</v>
      </c>
      <c r="V43" s="18" t="s">
        <v>522</v>
      </c>
      <c r="W43" s="18" t="s">
        <v>257</v>
      </c>
      <c r="X43" s="44"/>
    </row>
    <row r="44" spans="1:24" s="41" customFormat="1" ht="30" customHeight="1" x14ac:dyDescent="0.3">
      <c r="A44" s="19" t="s">
        <v>250</v>
      </c>
      <c r="B44" s="18" t="s">
        <v>523</v>
      </c>
      <c r="C44" s="16">
        <v>98551755</v>
      </c>
      <c r="D44" s="17" t="s">
        <v>524</v>
      </c>
      <c r="E44" s="18" t="s">
        <v>309</v>
      </c>
      <c r="F44" s="19" t="s">
        <v>301</v>
      </c>
      <c r="G44" s="19" t="s">
        <v>273</v>
      </c>
      <c r="H44" s="18" t="s">
        <v>274</v>
      </c>
      <c r="I44" s="18" t="s">
        <v>525</v>
      </c>
      <c r="J44" s="18" t="s">
        <v>526</v>
      </c>
      <c r="K44" s="18" t="s">
        <v>527</v>
      </c>
      <c r="L44" s="18">
        <v>3</v>
      </c>
      <c r="M44" s="26">
        <v>44317</v>
      </c>
      <c r="N44" s="26">
        <v>44682</v>
      </c>
      <c r="O44" s="23" t="s">
        <v>454</v>
      </c>
      <c r="P44" s="18" t="s">
        <v>528</v>
      </c>
      <c r="Q44" s="18" t="s">
        <v>321</v>
      </c>
      <c r="R44" s="18" t="s">
        <v>321</v>
      </c>
      <c r="S44" s="18" t="s">
        <v>17</v>
      </c>
      <c r="T44" s="18" t="s">
        <v>257</v>
      </c>
      <c r="U44" s="18" t="s">
        <v>262</v>
      </c>
      <c r="V44" s="18" t="s">
        <v>529</v>
      </c>
      <c r="W44" s="18" t="s">
        <v>264</v>
      </c>
      <c r="X44" s="44"/>
    </row>
    <row r="45" spans="1:24" s="56" customFormat="1" ht="30" customHeight="1" x14ac:dyDescent="0.3">
      <c r="A45" s="23" t="s">
        <v>250</v>
      </c>
      <c r="B45" s="22" t="s">
        <v>530</v>
      </c>
      <c r="C45" s="33">
        <v>70322949</v>
      </c>
      <c r="D45" s="17" t="s">
        <v>531</v>
      </c>
      <c r="E45" s="22" t="s">
        <v>337</v>
      </c>
      <c r="F45" s="19" t="s">
        <v>301</v>
      </c>
      <c r="G45" s="18" t="s">
        <v>254</v>
      </c>
      <c r="H45" s="18" t="s">
        <v>274</v>
      </c>
      <c r="I45" s="22" t="s">
        <v>532</v>
      </c>
      <c r="J45" s="22" t="s">
        <v>533</v>
      </c>
      <c r="K45" s="22" t="s">
        <v>534</v>
      </c>
      <c r="L45" s="22">
        <v>6.5</v>
      </c>
      <c r="M45" s="43">
        <v>37377</v>
      </c>
      <c r="N45" s="43">
        <v>39569</v>
      </c>
      <c r="O45" s="23" t="s">
        <v>454</v>
      </c>
      <c r="P45" s="22" t="s">
        <v>535</v>
      </c>
      <c r="Q45" s="18" t="s">
        <v>321</v>
      </c>
      <c r="R45" s="22" t="s">
        <v>536</v>
      </c>
      <c r="S45" s="22" t="s">
        <v>17</v>
      </c>
      <c r="T45" s="22" t="s">
        <v>257</v>
      </c>
      <c r="U45" s="22" t="s">
        <v>262</v>
      </c>
      <c r="V45" s="22" t="s">
        <v>537</v>
      </c>
      <c r="W45" s="22" t="s">
        <v>264</v>
      </c>
      <c r="X45" s="55" t="s">
        <v>358</v>
      </c>
    </row>
    <row r="46" spans="1:24" s="41" customFormat="1" ht="30" customHeight="1" x14ac:dyDescent="0.3">
      <c r="A46" s="19" t="s">
        <v>250</v>
      </c>
      <c r="B46" s="18" t="s">
        <v>538</v>
      </c>
      <c r="C46" s="16">
        <v>9886096</v>
      </c>
      <c r="D46" s="21" t="s">
        <v>539</v>
      </c>
      <c r="E46" s="18" t="s">
        <v>337</v>
      </c>
      <c r="F46" s="23" t="s">
        <v>540</v>
      </c>
      <c r="G46" s="18" t="s">
        <v>369</v>
      </c>
      <c r="H46" s="18" t="s">
        <v>274</v>
      </c>
      <c r="I46" s="18" t="s">
        <v>541</v>
      </c>
      <c r="J46" s="18" t="s">
        <v>407</v>
      </c>
      <c r="K46" s="18" t="s">
        <v>542</v>
      </c>
      <c r="L46" s="18">
        <v>1</v>
      </c>
      <c r="M46" s="26">
        <v>47239</v>
      </c>
      <c r="N46" s="26">
        <v>42153</v>
      </c>
      <c r="O46" s="23" t="s">
        <v>454</v>
      </c>
      <c r="P46" s="18" t="s">
        <v>543</v>
      </c>
      <c r="Q46" s="18" t="s">
        <v>355</v>
      </c>
      <c r="R46" s="18" t="s">
        <v>164</v>
      </c>
      <c r="S46" s="18" t="s">
        <v>57</v>
      </c>
      <c r="T46" s="18" t="s">
        <v>257</v>
      </c>
      <c r="U46" s="18" t="s">
        <v>262</v>
      </c>
      <c r="V46" s="18" t="s">
        <v>544</v>
      </c>
      <c r="W46" s="18" t="s">
        <v>257</v>
      </c>
      <c r="X46" s="44"/>
    </row>
    <row r="47" spans="1:24" s="41" customFormat="1" ht="30" customHeight="1" x14ac:dyDescent="0.3">
      <c r="A47" s="19" t="s">
        <v>250</v>
      </c>
      <c r="B47" s="18" t="s">
        <v>545</v>
      </c>
      <c r="C47" s="16">
        <v>8126627</v>
      </c>
      <c r="D47" s="21" t="s">
        <v>546</v>
      </c>
      <c r="E47" s="18" t="s">
        <v>337</v>
      </c>
      <c r="F47" s="18" t="s">
        <v>511</v>
      </c>
      <c r="G47" s="18" t="s">
        <v>369</v>
      </c>
      <c r="H47" s="18" t="s">
        <v>274</v>
      </c>
      <c r="I47" s="18" t="s">
        <v>541</v>
      </c>
      <c r="J47" s="18" t="s">
        <v>407</v>
      </c>
      <c r="K47" s="18" t="s">
        <v>542</v>
      </c>
      <c r="L47" s="18">
        <v>2</v>
      </c>
      <c r="M47" s="26">
        <v>46508</v>
      </c>
      <c r="N47" s="26">
        <v>46874</v>
      </c>
      <c r="O47" s="23" t="s">
        <v>454</v>
      </c>
      <c r="P47" s="18" t="s">
        <v>543</v>
      </c>
      <c r="Q47" s="18" t="s">
        <v>355</v>
      </c>
      <c r="R47" s="18" t="s">
        <v>164</v>
      </c>
      <c r="S47" s="18" t="s">
        <v>57</v>
      </c>
      <c r="T47" s="18" t="s">
        <v>257</v>
      </c>
      <c r="U47" s="18" t="s">
        <v>262</v>
      </c>
      <c r="V47" s="18" t="s">
        <v>547</v>
      </c>
      <c r="W47" s="18" t="s">
        <v>257</v>
      </c>
      <c r="X47" s="44"/>
    </row>
    <row r="48" spans="1:24" s="41" customFormat="1" ht="30" customHeight="1" x14ac:dyDescent="0.3">
      <c r="A48" s="19" t="s">
        <v>250</v>
      </c>
      <c r="B48" s="18" t="s">
        <v>548</v>
      </c>
      <c r="C48" s="16">
        <v>1017222156</v>
      </c>
      <c r="D48" s="21" t="s">
        <v>549</v>
      </c>
      <c r="E48" s="18" t="s">
        <v>11</v>
      </c>
      <c r="F48" s="18" t="s">
        <v>253</v>
      </c>
      <c r="G48" s="18" t="s">
        <v>254</v>
      </c>
      <c r="H48" s="18" t="s">
        <v>14</v>
      </c>
      <c r="I48" s="35" t="s">
        <v>550</v>
      </c>
      <c r="J48" s="18" t="s">
        <v>54</v>
      </c>
      <c r="K48" s="18" t="s">
        <v>551</v>
      </c>
      <c r="L48" s="18">
        <v>2</v>
      </c>
      <c r="M48" s="26">
        <v>46508</v>
      </c>
      <c r="N48" s="26">
        <v>46874</v>
      </c>
      <c r="O48" s="23" t="s">
        <v>454</v>
      </c>
      <c r="P48" s="18" t="s">
        <v>552</v>
      </c>
      <c r="Q48" s="18" t="s">
        <v>355</v>
      </c>
      <c r="R48" s="18" t="s">
        <v>164</v>
      </c>
      <c r="S48" s="18" t="s">
        <v>57</v>
      </c>
      <c r="T48" s="18" t="s">
        <v>257</v>
      </c>
      <c r="U48" s="18" t="s">
        <v>262</v>
      </c>
      <c r="V48" s="18" t="s">
        <v>553</v>
      </c>
      <c r="W48" s="18" t="s">
        <v>257</v>
      </c>
      <c r="X48" s="44"/>
    </row>
    <row r="49" spans="1:24" s="41" customFormat="1" ht="30" customHeight="1" x14ac:dyDescent="0.3">
      <c r="A49" s="19" t="s">
        <v>250</v>
      </c>
      <c r="B49" s="18" t="s">
        <v>554</v>
      </c>
      <c r="C49" s="16">
        <v>1023750028</v>
      </c>
      <c r="D49" s="21" t="s">
        <v>555</v>
      </c>
      <c r="E49" s="18" t="s">
        <v>11</v>
      </c>
      <c r="F49" s="18" t="s">
        <v>556</v>
      </c>
      <c r="G49" s="18" t="s">
        <v>254</v>
      </c>
      <c r="H49" s="18" t="s">
        <v>14</v>
      </c>
      <c r="I49" s="35" t="s">
        <v>550</v>
      </c>
      <c r="J49" s="18" t="s">
        <v>54</v>
      </c>
      <c r="K49" s="18" t="s">
        <v>557</v>
      </c>
      <c r="L49" s="18">
        <v>2</v>
      </c>
      <c r="M49" s="26">
        <v>46508</v>
      </c>
      <c r="N49" s="26">
        <v>11079</v>
      </c>
      <c r="O49" s="23" t="s">
        <v>454</v>
      </c>
      <c r="P49" s="18" t="s">
        <v>552</v>
      </c>
      <c r="Q49" s="18" t="s">
        <v>355</v>
      </c>
      <c r="R49" s="18" t="s">
        <v>164</v>
      </c>
      <c r="S49" s="18" t="s">
        <v>57</v>
      </c>
      <c r="T49" s="18" t="s">
        <v>257</v>
      </c>
      <c r="U49" s="18" t="s">
        <v>262</v>
      </c>
      <c r="V49" s="18" t="s">
        <v>553</v>
      </c>
      <c r="W49" s="18" t="s">
        <v>257</v>
      </c>
      <c r="X49" s="44"/>
    </row>
    <row r="50" spans="1:24" s="41" customFormat="1" ht="30" customHeight="1" x14ac:dyDescent="0.3">
      <c r="A50" s="19" t="s">
        <v>250</v>
      </c>
      <c r="B50" s="18" t="s">
        <v>558</v>
      </c>
      <c r="C50" s="16">
        <v>8101247</v>
      </c>
      <c r="D50" s="17" t="s">
        <v>559</v>
      </c>
      <c r="E50" s="18" t="s">
        <v>11</v>
      </c>
      <c r="F50" s="18" t="s">
        <v>253</v>
      </c>
      <c r="G50" s="19" t="s">
        <v>254</v>
      </c>
      <c r="H50" s="18" t="s">
        <v>14</v>
      </c>
      <c r="I50" s="18" t="s">
        <v>560</v>
      </c>
      <c r="J50" s="18" t="s">
        <v>407</v>
      </c>
      <c r="K50" s="18" t="s">
        <v>257</v>
      </c>
      <c r="L50" s="18">
        <v>2</v>
      </c>
      <c r="M50" s="26">
        <v>45047</v>
      </c>
      <c r="N50" s="26">
        <v>45413</v>
      </c>
      <c r="O50" s="23" t="s">
        <v>454</v>
      </c>
      <c r="P50" s="18" t="s">
        <v>561</v>
      </c>
      <c r="Q50" s="18" t="s">
        <v>521</v>
      </c>
      <c r="R50" s="18" t="s">
        <v>164</v>
      </c>
      <c r="S50" s="18" t="s">
        <v>57</v>
      </c>
      <c r="T50" s="18" t="s">
        <v>257</v>
      </c>
      <c r="U50" s="18" t="s">
        <v>262</v>
      </c>
      <c r="V50" s="18" t="s">
        <v>562</v>
      </c>
      <c r="W50" s="18" t="s">
        <v>257</v>
      </c>
      <c r="X50" s="44"/>
    </row>
    <row r="51" spans="1:24" s="41" customFormat="1" ht="30" customHeight="1" x14ac:dyDescent="0.3">
      <c r="A51" s="19" t="s">
        <v>250</v>
      </c>
      <c r="B51" s="18" t="s">
        <v>563</v>
      </c>
      <c r="C51" s="31">
        <v>1128398978</v>
      </c>
      <c r="D51" s="17" t="s">
        <v>559</v>
      </c>
      <c r="E51" s="18" t="s">
        <v>11</v>
      </c>
      <c r="F51" s="18" t="s">
        <v>40</v>
      </c>
      <c r="G51" s="19" t="s">
        <v>302</v>
      </c>
      <c r="H51" s="18" t="s">
        <v>14</v>
      </c>
      <c r="I51" s="18" t="s">
        <v>560</v>
      </c>
      <c r="J51" s="18" t="s">
        <v>407</v>
      </c>
      <c r="K51" s="18" t="s">
        <v>257</v>
      </c>
      <c r="L51" s="18">
        <v>2</v>
      </c>
      <c r="M51" s="26">
        <v>45047</v>
      </c>
      <c r="N51" s="26">
        <v>45413</v>
      </c>
      <c r="O51" s="23" t="s">
        <v>454</v>
      </c>
      <c r="P51" s="18" t="s">
        <v>561</v>
      </c>
      <c r="Q51" s="18" t="s">
        <v>521</v>
      </c>
      <c r="R51" s="18" t="s">
        <v>164</v>
      </c>
      <c r="S51" s="18" t="s">
        <v>57</v>
      </c>
      <c r="T51" s="18" t="s">
        <v>257</v>
      </c>
      <c r="U51" s="18" t="s">
        <v>262</v>
      </c>
      <c r="V51" s="18" t="s">
        <v>562</v>
      </c>
      <c r="W51" s="18" t="s">
        <v>257</v>
      </c>
      <c r="X51" s="44"/>
    </row>
    <row r="52" spans="1:24" s="41" customFormat="1" ht="30" customHeight="1" x14ac:dyDescent="0.3">
      <c r="A52" s="19" t="s">
        <v>250</v>
      </c>
      <c r="B52" s="18" t="s">
        <v>564</v>
      </c>
      <c r="C52" s="16">
        <v>1128475025</v>
      </c>
      <c r="D52" s="21" t="s">
        <v>565</v>
      </c>
      <c r="E52" s="18" t="s">
        <v>11</v>
      </c>
      <c r="F52" s="18" t="s">
        <v>40</v>
      </c>
      <c r="G52" s="19" t="s">
        <v>302</v>
      </c>
      <c r="H52" s="18" t="s">
        <v>14</v>
      </c>
      <c r="I52" s="18" t="s">
        <v>566</v>
      </c>
      <c r="J52" s="18" t="s">
        <v>54</v>
      </c>
      <c r="K52" s="18" t="s">
        <v>567</v>
      </c>
      <c r="L52" s="18">
        <v>2</v>
      </c>
      <c r="M52" s="26">
        <v>44287</v>
      </c>
      <c r="N52" s="26">
        <v>45017</v>
      </c>
      <c r="O52" s="18" t="s">
        <v>353</v>
      </c>
      <c r="P52" s="18" t="s">
        <v>257</v>
      </c>
      <c r="Q52" s="18" t="s">
        <v>568</v>
      </c>
      <c r="R52" s="18" t="s">
        <v>164</v>
      </c>
      <c r="S52" s="18" t="s">
        <v>57</v>
      </c>
      <c r="T52" s="18" t="s">
        <v>257</v>
      </c>
      <c r="U52" s="18" t="s">
        <v>262</v>
      </c>
      <c r="V52" s="18" t="s">
        <v>569</v>
      </c>
      <c r="W52" s="18" t="s">
        <v>257</v>
      </c>
      <c r="X52" s="44"/>
    </row>
    <row r="53" spans="1:24" s="41" customFormat="1" ht="30" customHeight="1" x14ac:dyDescent="0.3">
      <c r="A53" s="19" t="s">
        <v>250</v>
      </c>
      <c r="B53" s="18" t="s">
        <v>570</v>
      </c>
      <c r="C53" s="16">
        <v>16076495</v>
      </c>
      <c r="D53" s="21" t="s">
        <v>571</v>
      </c>
      <c r="E53" s="18" t="s">
        <v>337</v>
      </c>
      <c r="F53" s="18" t="s">
        <v>460</v>
      </c>
      <c r="G53" s="18" t="s">
        <v>369</v>
      </c>
      <c r="H53" s="18" t="s">
        <v>274</v>
      </c>
      <c r="I53" s="18" t="s">
        <v>572</v>
      </c>
      <c r="J53" s="18" t="s">
        <v>54</v>
      </c>
      <c r="K53" s="18" t="s">
        <v>573</v>
      </c>
      <c r="L53" s="18">
        <v>4</v>
      </c>
      <c r="M53" s="26">
        <v>41730</v>
      </c>
      <c r="N53" s="26">
        <v>43191</v>
      </c>
      <c r="O53" s="18" t="s">
        <v>353</v>
      </c>
      <c r="P53" s="18" t="s">
        <v>257</v>
      </c>
      <c r="Q53" s="18" t="s">
        <v>574</v>
      </c>
      <c r="R53" s="18" t="s">
        <v>575</v>
      </c>
      <c r="S53" s="18" t="s">
        <v>17</v>
      </c>
      <c r="T53" s="18" t="s">
        <v>257</v>
      </c>
      <c r="U53" s="18" t="s">
        <v>262</v>
      </c>
      <c r="V53" s="18" t="s">
        <v>576</v>
      </c>
      <c r="W53" s="18" t="s">
        <v>264</v>
      </c>
      <c r="X53" s="44" t="s">
        <v>358</v>
      </c>
    </row>
    <row r="54" spans="1:24" s="41" customFormat="1" ht="30" customHeight="1" x14ac:dyDescent="0.3">
      <c r="A54" s="19" t="s">
        <v>250</v>
      </c>
      <c r="B54" s="18" t="s">
        <v>577</v>
      </c>
      <c r="C54" s="16">
        <v>8026131</v>
      </c>
      <c r="D54" s="21" t="s">
        <v>578</v>
      </c>
      <c r="E54" s="18" t="s">
        <v>579</v>
      </c>
      <c r="F54" s="19" t="s">
        <v>580</v>
      </c>
      <c r="G54" s="18" t="s">
        <v>581</v>
      </c>
      <c r="H54" s="18" t="s">
        <v>274</v>
      </c>
      <c r="I54" s="18" t="s">
        <v>582</v>
      </c>
      <c r="J54" s="18" t="s">
        <v>407</v>
      </c>
      <c r="K54" s="18" t="s">
        <v>257</v>
      </c>
      <c r="L54" s="18">
        <v>6</v>
      </c>
      <c r="M54" s="27" t="s">
        <v>583</v>
      </c>
      <c r="N54" s="26">
        <v>43191</v>
      </c>
      <c r="O54" s="18" t="s">
        <v>353</v>
      </c>
      <c r="P54" s="18"/>
      <c r="Q54" s="18" t="s">
        <v>568</v>
      </c>
      <c r="R54" s="18" t="s">
        <v>145</v>
      </c>
      <c r="S54" s="18" t="s">
        <v>57</v>
      </c>
      <c r="T54" s="18" t="s">
        <v>257</v>
      </c>
      <c r="U54" s="18" t="s">
        <v>262</v>
      </c>
      <c r="V54" s="18" t="s">
        <v>465</v>
      </c>
      <c r="W54" s="18" t="s">
        <v>257</v>
      </c>
      <c r="X54" s="44"/>
    </row>
    <row r="55" spans="1:24" s="41" customFormat="1" ht="30" customHeight="1" thickBot="1" x14ac:dyDescent="0.35">
      <c r="A55" s="19" t="s">
        <v>250</v>
      </c>
      <c r="B55" s="18" t="s">
        <v>584</v>
      </c>
      <c r="C55" s="16">
        <v>1036633884</v>
      </c>
      <c r="D55" s="17" t="s">
        <v>257</v>
      </c>
      <c r="E55" s="18" t="s">
        <v>579</v>
      </c>
      <c r="F55" s="23" t="s">
        <v>60</v>
      </c>
      <c r="G55" s="18" t="s">
        <v>581</v>
      </c>
      <c r="H55" s="18" t="s">
        <v>274</v>
      </c>
      <c r="I55" s="18" t="s">
        <v>582</v>
      </c>
      <c r="J55" s="18" t="s">
        <v>407</v>
      </c>
      <c r="K55" s="18" t="s">
        <v>257</v>
      </c>
      <c r="L55" s="18">
        <v>5</v>
      </c>
      <c r="M55" s="27" t="s">
        <v>583</v>
      </c>
      <c r="N55" s="26">
        <v>43191</v>
      </c>
      <c r="O55" s="18" t="s">
        <v>353</v>
      </c>
      <c r="P55" s="18" t="s">
        <v>585</v>
      </c>
      <c r="Q55" s="18" t="s">
        <v>568</v>
      </c>
      <c r="R55" s="18" t="s">
        <v>145</v>
      </c>
      <c r="S55" s="18" t="s">
        <v>57</v>
      </c>
      <c r="T55" s="18" t="s">
        <v>257</v>
      </c>
      <c r="U55" s="18" t="s">
        <v>262</v>
      </c>
      <c r="V55" s="18" t="s">
        <v>465</v>
      </c>
      <c r="W55" s="18" t="s">
        <v>257</v>
      </c>
    </row>
    <row r="56" spans="1:24" s="41" customFormat="1" ht="30" customHeight="1" thickBot="1" x14ac:dyDescent="0.35">
      <c r="A56" s="19" t="s">
        <v>250</v>
      </c>
      <c r="B56" s="18" t="s">
        <v>586</v>
      </c>
      <c r="C56" s="16">
        <v>1023832910</v>
      </c>
      <c r="D56" s="17" t="s">
        <v>257</v>
      </c>
      <c r="E56" s="18" t="s">
        <v>11</v>
      </c>
      <c r="F56" s="23" t="s">
        <v>60</v>
      </c>
      <c r="G56" s="19" t="s">
        <v>273</v>
      </c>
      <c r="H56" s="18" t="s">
        <v>14</v>
      </c>
      <c r="I56" s="18" t="s">
        <v>582</v>
      </c>
      <c r="J56" s="18" t="s">
        <v>407</v>
      </c>
      <c r="K56" s="18" t="s">
        <v>257</v>
      </c>
      <c r="L56" s="18">
        <v>5</v>
      </c>
      <c r="M56" s="27" t="s">
        <v>583</v>
      </c>
      <c r="N56" s="26">
        <v>43191</v>
      </c>
      <c r="O56" s="18" t="s">
        <v>353</v>
      </c>
      <c r="P56" s="18" t="s">
        <v>585</v>
      </c>
      <c r="Q56" s="18" t="s">
        <v>568</v>
      </c>
      <c r="R56" s="18" t="s">
        <v>145</v>
      </c>
      <c r="S56" s="18" t="s">
        <v>57</v>
      </c>
      <c r="T56" s="18" t="s">
        <v>257</v>
      </c>
      <c r="U56" s="18" t="s">
        <v>262</v>
      </c>
      <c r="V56" s="18" t="s">
        <v>465</v>
      </c>
      <c r="W56" s="18" t="s">
        <v>257</v>
      </c>
      <c r="X56" s="57"/>
    </row>
    <row r="57" spans="1:24" s="41" customFormat="1" ht="30" customHeight="1" thickBot="1" x14ac:dyDescent="0.35">
      <c r="A57" s="19" t="s">
        <v>250</v>
      </c>
      <c r="B57" s="18" t="s">
        <v>587</v>
      </c>
      <c r="C57" s="16">
        <v>1152191091</v>
      </c>
      <c r="D57" s="17" t="s">
        <v>257</v>
      </c>
      <c r="E57" s="18" t="s">
        <v>11</v>
      </c>
      <c r="F57" s="19" t="s">
        <v>125</v>
      </c>
      <c r="G57" s="19" t="s">
        <v>396</v>
      </c>
      <c r="H57" s="18" t="s">
        <v>14</v>
      </c>
      <c r="I57" s="18" t="s">
        <v>582</v>
      </c>
      <c r="J57" s="18" t="s">
        <v>407</v>
      </c>
      <c r="K57" s="18" t="s">
        <v>257</v>
      </c>
      <c r="L57" s="18">
        <v>5</v>
      </c>
      <c r="M57" s="27" t="s">
        <v>583</v>
      </c>
      <c r="N57" s="26">
        <v>43191</v>
      </c>
      <c r="O57" s="18" t="s">
        <v>353</v>
      </c>
      <c r="P57" s="18" t="s">
        <v>585</v>
      </c>
      <c r="Q57" s="18" t="s">
        <v>568</v>
      </c>
      <c r="R57" s="18" t="s">
        <v>145</v>
      </c>
      <c r="S57" s="18" t="s">
        <v>57</v>
      </c>
      <c r="T57" s="18" t="s">
        <v>257</v>
      </c>
      <c r="U57" s="18" t="s">
        <v>588</v>
      </c>
      <c r="V57" s="18" t="s">
        <v>465</v>
      </c>
      <c r="W57" s="18" t="s">
        <v>257</v>
      </c>
      <c r="X57" s="58"/>
    </row>
    <row r="58" spans="1:24" s="41" customFormat="1" ht="30" customHeight="1" thickBot="1" x14ac:dyDescent="0.35">
      <c r="A58" s="19" t="s">
        <v>250</v>
      </c>
      <c r="B58" s="18" t="s">
        <v>589</v>
      </c>
      <c r="C58" s="16">
        <v>1036423059</v>
      </c>
      <c r="D58" s="17" t="s">
        <v>257</v>
      </c>
      <c r="E58" s="18" t="s">
        <v>11</v>
      </c>
      <c r="F58" s="18" t="s">
        <v>253</v>
      </c>
      <c r="G58" s="19" t="s">
        <v>254</v>
      </c>
      <c r="H58" s="18" t="s">
        <v>14</v>
      </c>
      <c r="I58" s="18" t="s">
        <v>582</v>
      </c>
      <c r="J58" s="18" t="s">
        <v>407</v>
      </c>
      <c r="K58" s="18" t="s">
        <v>257</v>
      </c>
      <c r="L58" s="18">
        <v>5</v>
      </c>
      <c r="M58" s="27" t="s">
        <v>583</v>
      </c>
      <c r="N58" s="26">
        <v>43191</v>
      </c>
      <c r="O58" s="18" t="s">
        <v>353</v>
      </c>
      <c r="P58" s="18" t="s">
        <v>585</v>
      </c>
      <c r="Q58" s="18" t="s">
        <v>568</v>
      </c>
      <c r="R58" s="18" t="s">
        <v>145</v>
      </c>
      <c r="S58" s="18" t="s">
        <v>57</v>
      </c>
      <c r="T58" s="18" t="s">
        <v>257</v>
      </c>
      <c r="U58" s="18" t="s">
        <v>262</v>
      </c>
      <c r="V58" s="18" t="s">
        <v>465</v>
      </c>
      <c r="W58" s="18" t="s">
        <v>257</v>
      </c>
      <c r="X58" s="58"/>
    </row>
    <row r="59" spans="1:24" s="41" customFormat="1" ht="30" customHeight="1" thickBot="1" x14ac:dyDescent="0.35">
      <c r="A59" s="19" t="s">
        <v>250</v>
      </c>
      <c r="B59" s="18" t="s">
        <v>590</v>
      </c>
      <c r="C59" s="16">
        <v>1037615692</v>
      </c>
      <c r="D59" s="17" t="s">
        <v>257</v>
      </c>
      <c r="E59" s="18" t="s">
        <v>11</v>
      </c>
      <c r="F59" s="18" t="s">
        <v>253</v>
      </c>
      <c r="G59" s="19" t="s">
        <v>254</v>
      </c>
      <c r="H59" s="18" t="s">
        <v>14</v>
      </c>
      <c r="I59" s="18" t="s">
        <v>582</v>
      </c>
      <c r="J59" s="18" t="s">
        <v>407</v>
      </c>
      <c r="K59" s="18" t="s">
        <v>257</v>
      </c>
      <c r="L59" s="18">
        <v>5</v>
      </c>
      <c r="M59" s="27" t="s">
        <v>583</v>
      </c>
      <c r="N59" s="26">
        <v>43191</v>
      </c>
      <c r="O59" s="18" t="s">
        <v>353</v>
      </c>
      <c r="P59" s="18" t="s">
        <v>585</v>
      </c>
      <c r="Q59" s="18" t="s">
        <v>568</v>
      </c>
      <c r="R59" s="18" t="s">
        <v>145</v>
      </c>
      <c r="S59" s="18" t="s">
        <v>57</v>
      </c>
      <c r="T59" s="18" t="s">
        <v>257</v>
      </c>
      <c r="U59" s="18" t="s">
        <v>262</v>
      </c>
      <c r="V59" s="18" t="s">
        <v>465</v>
      </c>
      <c r="W59" s="18" t="s">
        <v>257</v>
      </c>
      <c r="X59" s="58"/>
    </row>
    <row r="60" spans="1:24" s="41" customFormat="1" ht="30" customHeight="1" thickBot="1" x14ac:dyDescent="0.35">
      <c r="A60" s="19" t="s">
        <v>250</v>
      </c>
      <c r="B60" s="18" t="s">
        <v>591</v>
      </c>
      <c r="C60" s="16">
        <v>1017217729</v>
      </c>
      <c r="D60" s="17" t="s">
        <v>257</v>
      </c>
      <c r="E60" s="18" t="s">
        <v>11</v>
      </c>
      <c r="F60" s="18" t="s">
        <v>490</v>
      </c>
      <c r="G60" s="19" t="s">
        <v>396</v>
      </c>
      <c r="H60" s="18" t="s">
        <v>14</v>
      </c>
      <c r="I60" s="18" t="s">
        <v>582</v>
      </c>
      <c r="J60" s="18" t="s">
        <v>407</v>
      </c>
      <c r="K60" s="18" t="s">
        <v>257</v>
      </c>
      <c r="L60" s="18">
        <v>5</v>
      </c>
      <c r="M60" s="27" t="s">
        <v>583</v>
      </c>
      <c r="N60" s="26">
        <v>43191</v>
      </c>
      <c r="O60" s="18" t="s">
        <v>353</v>
      </c>
      <c r="P60" s="18" t="s">
        <v>585</v>
      </c>
      <c r="Q60" s="18" t="s">
        <v>568</v>
      </c>
      <c r="R60" s="18" t="s">
        <v>145</v>
      </c>
      <c r="S60" s="18" t="s">
        <v>57</v>
      </c>
      <c r="T60" s="18" t="s">
        <v>257</v>
      </c>
      <c r="U60" s="18" t="s">
        <v>262</v>
      </c>
      <c r="V60" s="18" t="s">
        <v>465</v>
      </c>
      <c r="W60" s="18" t="s">
        <v>257</v>
      </c>
      <c r="X60" s="58"/>
    </row>
    <row r="61" spans="1:24" s="41" customFormat="1" ht="30" customHeight="1" thickBot="1" x14ac:dyDescent="0.35">
      <c r="A61" s="19" t="s">
        <v>250</v>
      </c>
      <c r="B61" s="18" t="s">
        <v>592</v>
      </c>
      <c r="C61" s="16">
        <v>1020456561</v>
      </c>
      <c r="D61" s="17" t="s">
        <v>257</v>
      </c>
      <c r="E61" s="18" t="s">
        <v>11</v>
      </c>
      <c r="F61" s="18" t="s">
        <v>490</v>
      </c>
      <c r="G61" s="19" t="s">
        <v>396</v>
      </c>
      <c r="H61" s="18" t="s">
        <v>14</v>
      </c>
      <c r="I61" s="18" t="s">
        <v>582</v>
      </c>
      <c r="J61" s="18" t="s">
        <v>407</v>
      </c>
      <c r="K61" s="18" t="s">
        <v>257</v>
      </c>
      <c r="L61" s="18">
        <v>5</v>
      </c>
      <c r="M61" s="27" t="s">
        <v>583</v>
      </c>
      <c r="N61" s="26">
        <v>43191</v>
      </c>
      <c r="O61" s="18" t="s">
        <v>353</v>
      </c>
      <c r="P61" s="18" t="s">
        <v>585</v>
      </c>
      <c r="Q61" s="18" t="s">
        <v>568</v>
      </c>
      <c r="R61" s="18" t="s">
        <v>145</v>
      </c>
      <c r="S61" s="18" t="s">
        <v>57</v>
      </c>
      <c r="T61" s="18" t="s">
        <v>257</v>
      </c>
      <c r="U61" s="18" t="s">
        <v>262</v>
      </c>
      <c r="V61" s="18" t="s">
        <v>465</v>
      </c>
      <c r="W61" s="18" t="s">
        <v>257</v>
      </c>
      <c r="X61" s="58"/>
    </row>
    <row r="62" spans="1:24" s="56" customFormat="1" ht="30" customHeight="1" thickBot="1" x14ac:dyDescent="0.35">
      <c r="A62" s="23" t="s">
        <v>250</v>
      </c>
      <c r="B62" s="22" t="s">
        <v>593</v>
      </c>
      <c r="C62" s="33">
        <v>1152197735</v>
      </c>
      <c r="D62" s="17" t="s">
        <v>257</v>
      </c>
      <c r="E62" s="22" t="s">
        <v>11</v>
      </c>
      <c r="F62" s="18" t="s">
        <v>594</v>
      </c>
      <c r="G62" s="19" t="s">
        <v>396</v>
      </c>
      <c r="H62" s="18" t="s">
        <v>14</v>
      </c>
      <c r="I62" s="22" t="s">
        <v>582</v>
      </c>
      <c r="J62" s="22" t="s">
        <v>407</v>
      </c>
      <c r="K62" s="22" t="s">
        <v>257</v>
      </c>
      <c r="L62" s="22">
        <v>5</v>
      </c>
      <c r="M62" s="59" t="s">
        <v>583</v>
      </c>
      <c r="N62" s="43">
        <v>43191</v>
      </c>
      <c r="O62" s="18" t="s">
        <v>353</v>
      </c>
      <c r="P62" s="22" t="s">
        <v>585</v>
      </c>
      <c r="Q62" s="22" t="s">
        <v>568</v>
      </c>
      <c r="R62" s="22" t="s">
        <v>145</v>
      </c>
      <c r="S62" s="22" t="s">
        <v>57</v>
      </c>
      <c r="T62" s="22" t="s">
        <v>257</v>
      </c>
      <c r="U62" s="22" t="s">
        <v>262</v>
      </c>
      <c r="V62" s="22" t="s">
        <v>465</v>
      </c>
      <c r="W62" s="22" t="s">
        <v>257</v>
      </c>
      <c r="X62" s="60"/>
    </row>
    <row r="63" spans="1:24" s="41" customFormat="1" ht="30" customHeight="1" thickBot="1" x14ac:dyDescent="0.35">
      <c r="A63" s="19" t="s">
        <v>250</v>
      </c>
      <c r="B63" s="18" t="s">
        <v>595</v>
      </c>
      <c r="C63" s="16">
        <v>1146435562</v>
      </c>
      <c r="D63" s="17" t="s">
        <v>257</v>
      </c>
      <c r="E63" s="18" t="s">
        <v>11</v>
      </c>
      <c r="F63" s="19" t="s">
        <v>580</v>
      </c>
      <c r="G63" s="19" t="s">
        <v>396</v>
      </c>
      <c r="H63" s="18" t="s">
        <v>14</v>
      </c>
      <c r="I63" s="18" t="s">
        <v>582</v>
      </c>
      <c r="J63" s="18" t="s">
        <v>407</v>
      </c>
      <c r="K63" s="18" t="s">
        <v>257</v>
      </c>
      <c r="L63" s="18">
        <v>5</v>
      </c>
      <c r="M63" s="27" t="s">
        <v>583</v>
      </c>
      <c r="N63" s="26">
        <v>43191</v>
      </c>
      <c r="O63" s="18" t="s">
        <v>353</v>
      </c>
      <c r="P63" s="18" t="s">
        <v>585</v>
      </c>
      <c r="Q63" s="18" t="s">
        <v>568</v>
      </c>
      <c r="R63" s="18" t="s">
        <v>145</v>
      </c>
      <c r="S63" s="18" t="s">
        <v>57</v>
      </c>
      <c r="T63" s="18" t="s">
        <v>257</v>
      </c>
      <c r="U63" s="18" t="s">
        <v>262</v>
      </c>
      <c r="V63" s="18" t="s">
        <v>465</v>
      </c>
      <c r="W63" s="18" t="s">
        <v>257</v>
      </c>
      <c r="X63" s="58"/>
    </row>
    <row r="64" spans="1:24" s="41" customFormat="1" ht="30" customHeight="1" thickBot="1" x14ac:dyDescent="0.35">
      <c r="A64" s="19" t="s">
        <v>250</v>
      </c>
      <c r="B64" s="18" t="s">
        <v>596</v>
      </c>
      <c r="C64" s="16">
        <v>1214724376</v>
      </c>
      <c r="D64" s="17" t="s">
        <v>257</v>
      </c>
      <c r="E64" s="18" t="s">
        <v>11</v>
      </c>
      <c r="F64" s="19" t="s">
        <v>301</v>
      </c>
      <c r="G64" s="19" t="s">
        <v>302</v>
      </c>
      <c r="H64" s="18" t="s">
        <v>14</v>
      </c>
      <c r="I64" s="18" t="s">
        <v>582</v>
      </c>
      <c r="J64" s="18" t="s">
        <v>407</v>
      </c>
      <c r="K64" s="18" t="s">
        <v>257</v>
      </c>
      <c r="L64" s="18">
        <v>5</v>
      </c>
      <c r="M64" s="27" t="s">
        <v>583</v>
      </c>
      <c r="N64" s="26">
        <v>43191</v>
      </c>
      <c r="O64" s="18" t="s">
        <v>353</v>
      </c>
      <c r="P64" s="18" t="s">
        <v>585</v>
      </c>
      <c r="Q64" s="18" t="s">
        <v>568</v>
      </c>
      <c r="R64" s="18" t="s">
        <v>145</v>
      </c>
      <c r="S64" s="18" t="s">
        <v>57</v>
      </c>
      <c r="T64" s="18" t="s">
        <v>257</v>
      </c>
      <c r="U64" s="18" t="s">
        <v>262</v>
      </c>
      <c r="V64" s="18" t="s">
        <v>465</v>
      </c>
      <c r="W64" s="18" t="s">
        <v>257</v>
      </c>
      <c r="X64" s="61"/>
    </row>
    <row r="65" spans="1:24" s="41" customFormat="1" ht="30" customHeight="1" x14ac:dyDescent="0.3">
      <c r="A65" s="18" t="s">
        <v>437</v>
      </c>
      <c r="B65" s="35" t="s">
        <v>597</v>
      </c>
      <c r="C65" s="18">
        <v>39184106</v>
      </c>
      <c r="D65" s="17" t="s">
        <v>598</v>
      </c>
      <c r="E65" s="18" t="s">
        <v>599</v>
      </c>
      <c r="F65" s="19" t="s">
        <v>301</v>
      </c>
      <c r="G65" s="18" t="s">
        <v>600</v>
      </c>
      <c r="H65" s="18" t="s">
        <v>416</v>
      </c>
      <c r="I65" s="18" t="s">
        <v>601</v>
      </c>
      <c r="J65" s="18" t="s">
        <v>431</v>
      </c>
      <c r="K65" s="18" t="s">
        <v>257</v>
      </c>
      <c r="L65" s="18">
        <v>3</v>
      </c>
      <c r="M65" s="26">
        <v>43525</v>
      </c>
      <c r="N65" s="26">
        <v>44256</v>
      </c>
      <c r="O65" s="18" t="s">
        <v>285</v>
      </c>
      <c r="P65" s="18" t="s">
        <v>602</v>
      </c>
      <c r="Q65" s="18" t="s">
        <v>603</v>
      </c>
      <c r="R65" s="18" t="s">
        <v>604</v>
      </c>
      <c r="S65" s="18" t="s">
        <v>57</v>
      </c>
      <c r="T65" s="18" t="s">
        <v>257</v>
      </c>
      <c r="U65" s="18"/>
      <c r="V65" s="18" t="s">
        <v>605</v>
      </c>
      <c r="W65" s="18" t="s">
        <v>257</v>
      </c>
      <c r="X65" s="44"/>
    </row>
    <row r="66" spans="1:24" s="41" customFormat="1" ht="30" customHeight="1" x14ac:dyDescent="0.3">
      <c r="A66" s="18" t="s">
        <v>437</v>
      </c>
      <c r="B66" s="35" t="s">
        <v>606</v>
      </c>
      <c r="C66" s="18">
        <v>4146807</v>
      </c>
      <c r="D66" s="17" t="s">
        <v>607</v>
      </c>
      <c r="E66" s="18" t="s">
        <v>608</v>
      </c>
      <c r="F66" s="19" t="s">
        <v>301</v>
      </c>
      <c r="G66" s="18" t="s">
        <v>609</v>
      </c>
      <c r="H66" s="18" t="s">
        <v>416</v>
      </c>
      <c r="I66" s="18" t="s">
        <v>610</v>
      </c>
      <c r="J66" s="18" t="s">
        <v>431</v>
      </c>
      <c r="K66" s="18" t="s">
        <v>257</v>
      </c>
      <c r="L66" s="18">
        <v>3</v>
      </c>
      <c r="M66" s="26">
        <v>41030</v>
      </c>
      <c r="N66" s="26">
        <v>41760</v>
      </c>
      <c r="O66" s="23" t="s">
        <v>454</v>
      </c>
      <c r="P66" s="18" t="s">
        <v>257</v>
      </c>
      <c r="Q66" s="18" t="s">
        <v>603</v>
      </c>
      <c r="R66" s="18" t="s">
        <v>611</v>
      </c>
      <c r="S66" s="18" t="s">
        <v>57</v>
      </c>
      <c r="T66" s="18" t="s">
        <v>257</v>
      </c>
      <c r="U66" s="18"/>
      <c r="V66" s="18"/>
      <c r="W66" s="18" t="s">
        <v>257</v>
      </c>
      <c r="X66" s="44"/>
    </row>
    <row r="67" spans="1:24" s="41" customFormat="1" ht="30" customHeight="1" x14ac:dyDescent="0.3">
      <c r="A67" s="18" t="s">
        <v>437</v>
      </c>
      <c r="B67" s="35" t="s">
        <v>612</v>
      </c>
      <c r="C67" s="18">
        <v>71611331</v>
      </c>
      <c r="D67" s="17" t="s">
        <v>613</v>
      </c>
      <c r="E67" s="18" t="s">
        <v>614</v>
      </c>
      <c r="F67" s="19" t="s">
        <v>615</v>
      </c>
      <c r="G67" s="18" t="s">
        <v>616</v>
      </c>
      <c r="H67" s="18" t="s">
        <v>416</v>
      </c>
      <c r="I67" s="18" t="s">
        <v>617</v>
      </c>
      <c r="J67" s="18" t="s">
        <v>431</v>
      </c>
      <c r="K67" s="18" t="s">
        <v>257</v>
      </c>
      <c r="L67" s="18">
        <v>3</v>
      </c>
      <c r="M67" s="26">
        <v>43952</v>
      </c>
      <c r="N67" s="26">
        <v>44682</v>
      </c>
      <c r="O67" s="23" t="s">
        <v>454</v>
      </c>
      <c r="P67" s="18" t="s">
        <v>257</v>
      </c>
      <c r="Q67" s="18" t="s">
        <v>603</v>
      </c>
      <c r="R67" s="18" t="s">
        <v>618</v>
      </c>
      <c r="S67" s="18" t="s">
        <v>57</v>
      </c>
      <c r="T67" s="18" t="s">
        <v>257</v>
      </c>
      <c r="U67" s="18"/>
      <c r="V67" s="18"/>
      <c r="W67" s="18" t="s">
        <v>257</v>
      </c>
      <c r="X67" s="44"/>
    </row>
    <row r="68" spans="1:24" s="41" customFormat="1" ht="30" customHeight="1" x14ac:dyDescent="0.3">
      <c r="A68" s="19" t="s">
        <v>305</v>
      </c>
      <c r="B68" s="19" t="s">
        <v>619</v>
      </c>
      <c r="C68" s="20">
        <v>1017158632</v>
      </c>
      <c r="D68" s="17" t="s">
        <v>344</v>
      </c>
      <c r="E68" s="19" t="s">
        <v>337</v>
      </c>
      <c r="F68" s="19" t="s">
        <v>125</v>
      </c>
      <c r="G68" s="19" t="s">
        <v>273</v>
      </c>
      <c r="H68" s="18" t="s">
        <v>274</v>
      </c>
      <c r="I68" s="19" t="s">
        <v>620</v>
      </c>
      <c r="J68" s="19" t="s">
        <v>54</v>
      </c>
      <c r="K68" s="19" t="s">
        <v>621</v>
      </c>
      <c r="L68" s="19">
        <v>3</v>
      </c>
      <c r="M68" s="32">
        <v>46508</v>
      </c>
      <c r="N68" s="32">
        <v>47239</v>
      </c>
      <c r="O68" s="23" t="s">
        <v>454</v>
      </c>
      <c r="P68" s="18" t="s">
        <v>622</v>
      </c>
      <c r="Q68" s="19" t="s">
        <v>623</v>
      </c>
      <c r="R68" s="19" t="s">
        <v>624</v>
      </c>
      <c r="S68" s="19" t="s">
        <v>17</v>
      </c>
      <c r="T68" s="18" t="s">
        <v>257</v>
      </c>
      <c r="U68" s="18" t="s">
        <v>313</v>
      </c>
      <c r="V68" s="18" t="s">
        <v>625</v>
      </c>
      <c r="W68" s="18" t="s">
        <v>264</v>
      </c>
      <c r="X68" s="44"/>
    </row>
    <row r="69" spans="1:24" s="41" customFormat="1" ht="30" customHeight="1" x14ac:dyDescent="0.3">
      <c r="A69" s="18" t="s">
        <v>402</v>
      </c>
      <c r="B69" s="18" t="s">
        <v>626</v>
      </c>
      <c r="C69" s="18" t="s">
        <v>627</v>
      </c>
      <c r="D69" s="17" t="s">
        <v>628</v>
      </c>
      <c r="E69" s="19" t="s">
        <v>271</v>
      </c>
      <c r="F69" s="19" t="s">
        <v>22</v>
      </c>
      <c r="G69" s="18" t="s">
        <v>369</v>
      </c>
      <c r="H69" s="18" t="s">
        <v>274</v>
      </c>
      <c r="I69" s="18" t="s">
        <v>629</v>
      </c>
      <c r="J69" s="18" t="s">
        <v>371</v>
      </c>
      <c r="K69" s="18" t="s">
        <v>257</v>
      </c>
      <c r="L69" s="18">
        <v>6</v>
      </c>
      <c r="M69" s="32">
        <v>11171</v>
      </c>
      <c r="N69" s="32">
        <v>38961</v>
      </c>
      <c r="O69" s="18" t="s">
        <v>630</v>
      </c>
      <c r="P69" s="18" t="s">
        <v>257</v>
      </c>
      <c r="Q69" s="18" t="s">
        <v>631</v>
      </c>
      <c r="R69" s="18" t="s">
        <v>632</v>
      </c>
      <c r="S69" s="18" t="s">
        <v>17</v>
      </c>
      <c r="T69" s="18" t="s">
        <v>257</v>
      </c>
      <c r="U69" s="18"/>
      <c r="V69" s="18"/>
      <c r="W69" s="18"/>
      <c r="X69" s="44"/>
    </row>
    <row r="70" spans="1:24" s="41" customFormat="1" ht="30" customHeight="1" x14ac:dyDescent="0.3">
      <c r="A70" s="18" t="s">
        <v>402</v>
      </c>
      <c r="B70" s="18" t="s">
        <v>633</v>
      </c>
      <c r="C70" s="18" t="s">
        <v>634</v>
      </c>
      <c r="D70" s="17" t="s">
        <v>635</v>
      </c>
      <c r="E70" s="19" t="s">
        <v>337</v>
      </c>
      <c r="F70" s="19" t="s">
        <v>636</v>
      </c>
      <c r="G70" s="18" t="s">
        <v>369</v>
      </c>
      <c r="H70" s="18" t="s">
        <v>274</v>
      </c>
      <c r="I70" s="18" t="s">
        <v>637</v>
      </c>
      <c r="J70" s="18" t="s">
        <v>371</v>
      </c>
      <c r="K70" s="18" t="s">
        <v>257</v>
      </c>
      <c r="L70" s="18">
        <v>2</v>
      </c>
      <c r="M70" s="32">
        <v>40695</v>
      </c>
      <c r="N70" s="32">
        <v>41061</v>
      </c>
      <c r="O70" s="34" t="s">
        <v>469</v>
      </c>
      <c r="P70" s="18" t="s">
        <v>257</v>
      </c>
      <c r="Q70" s="18" t="s">
        <v>28</v>
      </c>
      <c r="R70" s="18" t="s">
        <v>261</v>
      </c>
      <c r="S70" s="18" t="s">
        <v>17</v>
      </c>
      <c r="T70" s="18" t="s">
        <v>257</v>
      </c>
      <c r="U70" s="18"/>
      <c r="V70" s="18"/>
      <c r="W70" s="18"/>
      <c r="X70" s="44"/>
    </row>
    <row r="71" spans="1:24" s="41" customFormat="1" ht="30" customHeight="1" x14ac:dyDescent="0.3">
      <c r="A71" s="18" t="s">
        <v>402</v>
      </c>
      <c r="B71" s="18" t="s">
        <v>638</v>
      </c>
      <c r="C71" s="18" t="s">
        <v>639</v>
      </c>
      <c r="D71" s="17" t="s">
        <v>640</v>
      </c>
      <c r="E71" s="19" t="s">
        <v>337</v>
      </c>
      <c r="F71" s="19" t="s">
        <v>615</v>
      </c>
      <c r="G71" s="18" t="s">
        <v>369</v>
      </c>
      <c r="H71" s="18" t="s">
        <v>274</v>
      </c>
      <c r="I71" s="18" t="s">
        <v>641</v>
      </c>
      <c r="J71" s="18" t="s">
        <v>431</v>
      </c>
      <c r="K71" s="18" t="s">
        <v>257</v>
      </c>
      <c r="L71" s="18">
        <v>3</v>
      </c>
      <c r="M71" s="32">
        <v>37408</v>
      </c>
      <c r="N71" s="32">
        <v>38139</v>
      </c>
      <c r="O71" s="34" t="s">
        <v>469</v>
      </c>
      <c r="P71" s="18" t="s">
        <v>257</v>
      </c>
      <c r="Q71" s="18" t="s">
        <v>355</v>
      </c>
      <c r="R71" s="18" t="s">
        <v>164</v>
      </c>
      <c r="S71" s="18" t="s">
        <v>57</v>
      </c>
      <c r="T71" s="18" t="s">
        <v>257</v>
      </c>
      <c r="U71" s="18"/>
      <c r="V71" s="18"/>
      <c r="W71" s="18"/>
      <c r="X71" s="44"/>
    </row>
    <row r="72" spans="1:24" s="41" customFormat="1" ht="30" customHeight="1" x14ac:dyDescent="0.3">
      <c r="A72" s="18" t="s">
        <v>334</v>
      </c>
      <c r="B72" s="18" t="s">
        <v>642</v>
      </c>
      <c r="C72" s="16">
        <v>1037625586</v>
      </c>
      <c r="D72" s="17" t="s">
        <v>643</v>
      </c>
      <c r="E72" s="18" t="s">
        <v>337</v>
      </c>
      <c r="F72" s="23" t="s">
        <v>272</v>
      </c>
      <c r="G72" s="18" t="s">
        <v>254</v>
      </c>
      <c r="H72" s="18" t="s">
        <v>274</v>
      </c>
      <c r="I72" s="18" t="s">
        <v>338</v>
      </c>
      <c r="J72" s="18" t="s">
        <v>54</v>
      </c>
      <c r="K72" s="18" t="s">
        <v>644</v>
      </c>
      <c r="L72" s="18">
        <v>1</v>
      </c>
      <c r="M72" s="32">
        <v>41395</v>
      </c>
      <c r="N72" s="32">
        <v>41395</v>
      </c>
      <c r="O72" s="23" t="s">
        <v>454</v>
      </c>
      <c r="P72" s="18" t="s">
        <v>645</v>
      </c>
      <c r="Q72" s="18" t="s">
        <v>347</v>
      </c>
      <c r="R72" s="18" t="s">
        <v>145</v>
      </c>
      <c r="S72" s="18" t="s">
        <v>57</v>
      </c>
      <c r="T72" s="18" t="s">
        <v>646</v>
      </c>
      <c r="U72" s="18"/>
      <c r="V72" s="18"/>
      <c r="W72" s="18"/>
      <c r="X72" s="44"/>
    </row>
    <row r="73" spans="1:24" s="41" customFormat="1" ht="30" customHeight="1" x14ac:dyDescent="0.3">
      <c r="A73" s="18" t="s">
        <v>437</v>
      </c>
      <c r="B73" s="35" t="s">
        <v>647</v>
      </c>
      <c r="C73" s="16">
        <v>43572193</v>
      </c>
      <c r="D73" s="17" t="s">
        <v>648</v>
      </c>
      <c r="E73" s="18" t="s">
        <v>649</v>
      </c>
      <c r="F73" s="19" t="s">
        <v>615</v>
      </c>
      <c r="G73" s="18" t="s">
        <v>650</v>
      </c>
      <c r="H73" s="18" t="s">
        <v>416</v>
      </c>
      <c r="I73" s="18" t="s">
        <v>651</v>
      </c>
      <c r="J73" s="18" t="s">
        <v>431</v>
      </c>
      <c r="K73" s="18" t="s">
        <v>257</v>
      </c>
      <c r="L73" s="18">
        <v>3</v>
      </c>
      <c r="M73" s="32">
        <v>41395</v>
      </c>
      <c r="N73" s="32">
        <v>42125</v>
      </c>
      <c r="O73" s="23" t="s">
        <v>454</v>
      </c>
      <c r="P73" s="18" t="s">
        <v>257</v>
      </c>
      <c r="Q73" s="18" t="s">
        <v>603</v>
      </c>
      <c r="R73" s="18" t="s">
        <v>652</v>
      </c>
      <c r="S73" s="18" t="s">
        <v>57</v>
      </c>
      <c r="T73" s="18" t="s">
        <v>257</v>
      </c>
      <c r="U73" s="18"/>
      <c r="V73" s="18"/>
      <c r="W73" s="18" t="s">
        <v>257</v>
      </c>
      <c r="X73" s="44"/>
    </row>
    <row r="74" spans="1:24" s="41" customFormat="1" ht="30" customHeight="1" x14ac:dyDescent="0.3">
      <c r="A74" s="18" t="s">
        <v>437</v>
      </c>
      <c r="B74" s="35" t="s">
        <v>653</v>
      </c>
      <c r="C74" s="16">
        <v>71333978</v>
      </c>
      <c r="D74" s="17" t="s">
        <v>654</v>
      </c>
      <c r="E74" s="18" t="s">
        <v>655</v>
      </c>
      <c r="F74" s="23" t="s">
        <v>272</v>
      </c>
      <c r="G74" s="18" t="s">
        <v>609</v>
      </c>
      <c r="H74" s="18" t="s">
        <v>416</v>
      </c>
      <c r="I74" s="18" t="s">
        <v>656</v>
      </c>
      <c r="J74" s="18" t="s">
        <v>431</v>
      </c>
      <c r="K74" s="18" t="s">
        <v>257</v>
      </c>
      <c r="L74" s="18">
        <v>2</v>
      </c>
      <c r="M74" s="32">
        <v>40664</v>
      </c>
      <c r="N74" s="32">
        <v>41030</v>
      </c>
      <c r="O74" s="23" t="s">
        <v>454</v>
      </c>
      <c r="P74" s="18" t="s">
        <v>257</v>
      </c>
      <c r="Q74" s="18" t="s">
        <v>603</v>
      </c>
      <c r="R74" s="18" t="s">
        <v>618</v>
      </c>
      <c r="S74" s="18" t="s">
        <v>57</v>
      </c>
      <c r="T74" s="18" t="s">
        <v>257</v>
      </c>
      <c r="U74" s="18"/>
      <c r="V74" s="18"/>
      <c r="W74" s="39" t="s">
        <v>257</v>
      </c>
      <c r="X74" s="44"/>
    </row>
    <row r="75" spans="1:24" s="41" customFormat="1" ht="30" customHeight="1" x14ac:dyDescent="0.3">
      <c r="A75" s="18" t="s">
        <v>437</v>
      </c>
      <c r="B75" s="35" t="s">
        <v>657</v>
      </c>
      <c r="C75" s="16">
        <v>43002915</v>
      </c>
      <c r="D75" s="17" t="s">
        <v>658</v>
      </c>
      <c r="E75" s="18" t="s">
        <v>659</v>
      </c>
      <c r="F75" s="23" t="s">
        <v>660</v>
      </c>
      <c r="G75" s="18" t="s">
        <v>661</v>
      </c>
      <c r="H75" s="18" t="s">
        <v>416</v>
      </c>
      <c r="I75" s="18" t="s">
        <v>662</v>
      </c>
      <c r="J75" s="18" t="s">
        <v>431</v>
      </c>
      <c r="K75" s="18" t="s">
        <v>257</v>
      </c>
      <c r="L75" s="18">
        <v>2</v>
      </c>
      <c r="M75" s="32">
        <v>46874</v>
      </c>
      <c r="N75" s="32">
        <v>47239</v>
      </c>
      <c r="O75" s="23" t="s">
        <v>454</v>
      </c>
      <c r="P75" s="18" t="s">
        <v>257</v>
      </c>
      <c r="Q75" s="18" t="s">
        <v>603</v>
      </c>
      <c r="R75" s="18" t="s">
        <v>652</v>
      </c>
      <c r="S75" s="18" t="s">
        <v>57</v>
      </c>
      <c r="T75" s="18" t="s">
        <v>257</v>
      </c>
      <c r="U75" s="18"/>
      <c r="V75" s="18"/>
      <c r="W75" s="18" t="s">
        <v>257</v>
      </c>
      <c r="X75" s="44"/>
    </row>
    <row r="76" spans="1:24" s="41" customFormat="1" ht="30" customHeight="1" x14ac:dyDescent="0.3">
      <c r="A76" s="18" t="s">
        <v>437</v>
      </c>
      <c r="B76" s="35" t="s">
        <v>663</v>
      </c>
      <c r="C76" s="16">
        <v>43593782</v>
      </c>
      <c r="D76" s="17" t="s">
        <v>664</v>
      </c>
      <c r="E76" s="18" t="s">
        <v>665</v>
      </c>
      <c r="F76" s="19" t="s">
        <v>125</v>
      </c>
      <c r="G76" s="18" t="s">
        <v>254</v>
      </c>
      <c r="H76" s="18" t="s">
        <v>416</v>
      </c>
      <c r="I76" s="18" t="s">
        <v>666</v>
      </c>
      <c r="J76" s="18" t="s">
        <v>431</v>
      </c>
      <c r="K76" s="18" t="s">
        <v>257</v>
      </c>
      <c r="L76" s="18">
        <v>3</v>
      </c>
      <c r="M76" s="32">
        <v>38108</v>
      </c>
      <c r="N76" s="32">
        <v>38838</v>
      </c>
      <c r="O76" s="23" t="s">
        <v>454</v>
      </c>
      <c r="P76" s="18" t="s">
        <v>257</v>
      </c>
      <c r="Q76" s="18" t="s">
        <v>603</v>
      </c>
      <c r="R76" s="18" t="s">
        <v>667</v>
      </c>
      <c r="S76" s="18" t="s">
        <v>57</v>
      </c>
      <c r="T76" s="18" t="s">
        <v>257</v>
      </c>
      <c r="U76" s="18"/>
      <c r="V76" s="18"/>
      <c r="W76" s="18" t="s">
        <v>257</v>
      </c>
      <c r="X76" s="44"/>
    </row>
    <row r="77" spans="1:24" s="41" customFormat="1" ht="30" customHeight="1" x14ac:dyDescent="0.3">
      <c r="A77" s="19" t="s">
        <v>250</v>
      </c>
      <c r="B77" s="18" t="s">
        <v>668</v>
      </c>
      <c r="C77" s="16">
        <v>1037601759</v>
      </c>
      <c r="D77" s="17" t="s">
        <v>669</v>
      </c>
      <c r="E77" s="18" t="s">
        <v>11</v>
      </c>
      <c r="F77" s="18" t="s">
        <v>511</v>
      </c>
      <c r="G77" s="18" t="s">
        <v>273</v>
      </c>
      <c r="H77" s="18" t="s">
        <v>14</v>
      </c>
      <c r="I77" s="18" t="s">
        <v>255</v>
      </c>
      <c r="J77" s="18" t="s">
        <v>256</v>
      </c>
      <c r="K77" s="18" t="s">
        <v>257</v>
      </c>
      <c r="L77" s="19">
        <v>150</v>
      </c>
      <c r="M77" s="32">
        <v>46204</v>
      </c>
      <c r="N77" s="32">
        <v>45627</v>
      </c>
      <c r="O77" s="23" t="s">
        <v>484</v>
      </c>
      <c r="P77" s="18" t="s">
        <v>670</v>
      </c>
      <c r="Q77" s="18" t="s">
        <v>321</v>
      </c>
      <c r="R77" s="18" t="s">
        <v>671</v>
      </c>
      <c r="S77" s="18" t="s">
        <v>17</v>
      </c>
      <c r="T77" s="18" t="s">
        <v>257</v>
      </c>
      <c r="U77" s="18" t="s">
        <v>672</v>
      </c>
      <c r="V77" s="18" t="s">
        <v>673</v>
      </c>
      <c r="W77" s="18" t="s">
        <v>264</v>
      </c>
      <c r="X77" s="44"/>
    </row>
    <row r="78" spans="1:24" s="41" customFormat="1" ht="30" customHeight="1" x14ac:dyDescent="0.3">
      <c r="A78" s="19" t="s">
        <v>250</v>
      </c>
      <c r="B78" s="18" t="s">
        <v>674</v>
      </c>
      <c r="C78" s="16">
        <v>1035424622</v>
      </c>
      <c r="D78" s="17" t="s">
        <v>675</v>
      </c>
      <c r="E78" s="18" t="s">
        <v>11</v>
      </c>
      <c r="F78" s="19" t="s">
        <v>580</v>
      </c>
      <c r="G78" s="19" t="s">
        <v>396</v>
      </c>
      <c r="H78" s="18" t="s">
        <v>14</v>
      </c>
      <c r="I78" s="18" t="s">
        <v>255</v>
      </c>
      <c r="J78" s="18" t="s">
        <v>256</v>
      </c>
      <c r="K78" s="18" t="s">
        <v>257</v>
      </c>
      <c r="L78" s="19">
        <v>150</v>
      </c>
      <c r="M78" s="32">
        <v>46204</v>
      </c>
      <c r="N78" s="32">
        <v>45627</v>
      </c>
      <c r="O78" s="23" t="s">
        <v>484</v>
      </c>
      <c r="P78" s="18" t="s">
        <v>670</v>
      </c>
      <c r="Q78" s="18" t="s">
        <v>321</v>
      </c>
      <c r="R78" s="18" t="s">
        <v>671</v>
      </c>
      <c r="S78" s="18" t="s">
        <v>17</v>
      </c>
      <c r="T78" s="18" t="s">
        <v>257</v>
      </c>
      <c r="U78" s="18" t="s">
        <v>676</v>
      </c>
      <c r="V78" s="18" t="s">
        <v>673</v>
      </c>
      <c r="W78" s="18" t="s">
        <v>264</v>
      </c>
      <c r="X78" s="44" t="s">
        <v>677</v>
      </c>
    </row>
    <row r="79" spans="1:24" s="41" customFormat="1" ht="30" customHeight="1" x14ac:dyDescent="0.3">
      <c r="A79" s="19" t="s">
        <v>250</v>
      </c>
      <c r="B79" s="18" t="s">
        <v>678</v>
      </c>
      <c r="C79" s="16">
        <v>1017196060</v>
      </c>
      <c r="D79" s="17" t="s">
        <v>679</v>
      </c>
      <c r="E79" s="18" t="s">
        <v>11</v>
      </c>
      <c r="F79" s="19" t="s">
        <v>580</v>
      </c>
      <c r="G79" s="19" t="s">
        <v>396</v>
      </c>
      <c r="H79" s="18" t="s">
        <v>14</v>
      </c>
      <c r="I79" s="18" t="s">
        <v>255</v>
      </c>
      <c r="J79" s="18" t="s">
        <v>256</v>
      </c>
      <c r="K79" s="18" t="s">
        <v>257</v>
      </c>
      <c r="L79" s="19">
        <v>150</v>
      </c>
      <c r="M79" s="32">
        <v>46204</v>
      </c>
      <c r="N79" s="32">
        <v>45627</v>
      </c>
      <c r="O79" s="23" t="s">
        <v>484</v>
      </c>
      <c r="P79" s="18" t="s">
        <v>680</v>
      </c>
      <c r="Q79" s="18" t="s">
        <v>260</v>
      </c>
      <c r="R79" s="18"/>
      <c r="S79" s="18" t="s">
        <v>17</v>
      </c>
      <c r="T79" s="18" t="s">
        <v>257</v>
      </c>
      <c r="U79" s="18" t="s">
        <v>672</v>
      </c>
      <c r="V79" s="18" t="s">
        <v>673</v>
      </c>
      <c r="W79" s="18" t="s">
        <v>264</v>
      </c>
      <c r="X79" s="44"/>
    </row>
    <row r="80" spans="1:24" s="41" customFormat="1" ht="30" customHeight="1" x14ac:dyDescent="0.3">
      <c r="A80" s="19" t="s">
        <v>250</v>
      </c>
      <c r="B80" s="18" t="s">
        <v>681</v>
      </c>
      <c r="C80" s="16">
        <v>1128470222</v>
      </c>
      <c r="D80" s="17" t="s">
        <v>682</v>
      </c>
      <c r="E80" s="18" t="s">
        <v>11</v>
      </c>
      <c r="F80" s="23" t="s">
        <v>203</v>
      </c>
      <c r="G80" s="19" t="s">
        <v>302</v>
      </c>
      <c r="H80" s="18" t="s">
        <v>14</v>
      </c>
      <c r="I80" s="18" t="s">
        <v>255</v>
      </c>
      <c r="J80" s="18" t="s">
        <v>256</v>
      </c>
      <c r="K80" s="18" t="s">
        <v>257</v>
      </c>
      <c r="L80" s="19">
        <v>150</v>
      </c>
      <c r="M80" s="32">
        <v>46204</v>
      </c>
      <c r="N80" s="32">
        <v>45627</v>
      </c>
      <c r="O80" s="23" t="s">
        <v>484</v>
      </c>
      <c r="P80" s="18" t="s">
        <v>680</v>
      </c>
      <c r="Q80" s="18" t="s">
        <v>260</v>
      </c>
      <c r="R80" s="18"/>
      <c r="S80" s="18" t="s">
        <v>17</v>
      </c>
      <c r="T80" s="18" t="s">
        <v>257</v>
      </c>
      <c r="U80" s="18" t="s">
        <v>262</v>
      </c>
      <c r="V80" s="18" t="s">
        <v>673</v>
      </c>
      <c r="W80" s="18" t="s">
        <v>264</v>
      </c>
      <c r="X80" s="44"/>
    </row>
    <row r="81" spans="1:24" s="41" customFormat="1" ht="30" customHeight="1" x14ac:dyDescent="0.3">
      <c r="A81" s="19" t="s">
        <v>305</v>
      </c>
      <c r="B81" s="19" t="s">
        <v>683</v>
      </c>
      <c r="C81" s="20">
        <v>78752989</v>
      </c>
      <c r="D81" s="17" t="s">
        <v>684</v>
      </c>
      <c r="E81" s="19" t="s">
        <v>337</v>
      </c>
      <c r="F81" s="23" t="s">
        <v>540</v>
      </c>
      <c r="G81" s="19" t="s">
        <v>273</v>
      </c>
      <c r="H81" s="18" t="s">
        <v>274</v>
      </c>
      <c r="I81" s="19" t="s">
        <v>685</v>
      </c>
      <c r="J81" s="19" t="s">
        <v>54</v>
      </c>
      <c r="K81" s="19" t="s">
        <v>686</v>
      </c>
      <c r="L81" s="19" t="s">
        <v>383</v>
      </c>
      <c r="M81" s="32">
        <v>11110</v>
      </c>
      <c r="N81" s="32">
        <v>37803</v>
      </c>
      <c r="O81" s="23" t="s">
        <v>484</v>
      </c>
      <c r="P81" s="19" t="s">
        <v>687</v>
      </c>
      <c r="Q81" s="19" t="s">
        <v>184</v>
      </c>
      <c r="R81" s="19" t="s">
        <v>688</v>
      </c>
      <c r="S81" s="19" t="s">
        <v>17</v>
      </c>
      <c r="T81" s="18" t="s">
        <v>257</v>
      </c>
      <c r="U81" s="18" t="s">
        <v>313</v>
      </c>
      <c r="V81" s="18" t="s">
        <v>689</v>
      </c>
      <c r="W81" s="19"/>
      <c r="X81" s="44" t="s">
        <v>690</v>
      </c>
    </row>
    <row r="82" spans="1:24" s="41" customFormat="1" ht="30" customHeight="1" x14ac:dyDescent="0.3">
      <c r="A82" s="19" t="s">
        <v>305</v>
      </c>
      <c r="B82" s="19" t="s">
        <v>691</v>
      </c>
      <c r="C82" s="20">
        <v>43683730</v>
      </c>
      <c r="D82" s="17" t="s">
        <v>318</v>
      </c>
      <c r="E82" s="19" t="s">
        <v>271</v>
      </c>
      <c r="F82" s="23" t="s">
        <v>60</v>
      </c>
      <c r="G82" s="19" t="s">
        <v>273</v>
      </c>
      <c r="H82" s="18" t="s">
        <v>274</v>
      </c>
      <c r="I82" s="19" t="s">
        <v>692</v>
      </c>
      <c r="J82" s="19" t="s">
        <v>54</v>
      </c>
      <c r="K82" s="19" t="s">
        <v>693</v>
      </c>
      <c r="L82" s="19">
        <v>4</v>
      </c>
      <c r="M82" s="32">
        <v>41091</v>
      </c>
      <c r="N82" s="32">
        <v>42186</v>
      </c>
      <c r="O82" s="23" t="s">
        <v>484</v>
      </c>
      <c r="P82" s="19" t="s">
        <v>257</v>
      </c>
      <c r="Q82" s="22" t="s">
        <v>330</v>
      </c>
      <c r="R82" s="19" t="s">
        <v>436</v>
      </c>
      <c r="S82" s="19" t="s">
        <v>17</v>
      </c>
      <c r="T82" s="18" t="s">
        <v>257</v>
      </c>
      <c r="U82" s="18" t="s">
        <v>313</v>
      </c>
      <c r="V82" s="18" t="s">
        <v>694</v>
      </c>
      <c r="W82" s="19" t="s">
        <v>315</v>
      </c>
      <c r="X82" s="44"/>
    </row>
    <row r="83" spans="1:24" s="41" customFormat="1" ht="30" customHeight="1" x14ac:dyDescent="0.3">
      <c r="A83" s="19" t="s">
        <v>305</v>
      </c>
      <c r="B83" s="19" t="s">
        <v>695</v>
      </c>
      <c r="C83" s="20">
        <v>15348045</v>
      </c>
      <c r="D83" s="17" t="s">
        <v>308</v>
      </c>
      <c r="E83" s="19" t="s">
        <v>271</v>
      </c>
      <c r="F83" s="23" t="s">
        <v>696</v>
      </c>
      <c r="G83" s="19" t="s">
        <v>273</v>
      </c>
      <c r="H83" s="18" t="s">
        <v>274</v>
      </c>
      <c r="I83" s="19" t="s">
        <v>692</v>
      </c>
      <c r="J83" s="19" t="s">
        <v>54</v>
      </c>
      <c r="K83" s="19" t="s">
        <v>697</v>
      </c>
      <c r="L83" s="19">
        <v>4</v>
      </c>
      <c r="M83" s="32">
        <v>41091</v>
      </c>
      <c r="N83" s="32">
        <v>42186</v>
      </c>
      <c r="O83" s="23" t="s">
        <v>484</v>
      </c>
      <c r="P83" s="19" t="s">
        <v>257</v>
      </c>
      <c r="Q83" s="22" t="s">
        <v>330</v>
      </c>
      <c r="R83" s="19" t="s">
        <v>436</v>
      </c>
      <c r="S83" s="19" t="s">
        <v>17</v>
      </c>
      <c r="T83" s="18" t="s">
        <v>257</v>
      </c>
      <c r="U83" s="18" t="s">
        <v>313</v>
      </c>
      <c r="V83" s="18" t="s">
        <v>694</v>
      </c>
      <c r="W83" s="19" t="s">
        <v>315</v>
      </c>
      <c r="X83" s="44"/>
    </row>
    <row r="84" spans="1:24" s="41" customFormat="1" ht="30" customHeight="1" x14ac:dyDescent="0.3">
      <c r="A84" s="19" t="s">
        <v>305</v>
      </c>
      <c r="B84" s="19" t="s">
        <v>97</v>
      </c>
      <c r="C84" s="20">
        <v>1214714560</v>
      </c>
      <c r="D84" s="17" t="s">
        <v>394</v>
      </c>
      <c r="E84" s="19" t="s">
        <v>14</v>
      </c>
      <c r="F84" s="23" t="s">
        <v>540</v>
      </c>
      <c r="G84" s="19" t="s">
        <v>273</v>
      </c>
      <c r="H84" s="18" t="s">
        <v>14</v>
      </c>
      <c r="I84" s="19" t="s">
        <v>698</v>
      </c>
      <c r="J84" s="19" t="s">
        <v>54</v>
      </c>
      <c r="K84" s="19" t="s">
        <v>699</v>
      </c>
      <c r="L84" s="19" t="s">
        <v>700</v>
      </c>
      <c r="M84" s="32">
        <v>46935</v>
      </c>
      <c r="N84" s="32">
        <v>11140</v>
      </c>
      <c r="O84" s="23" t="s">
        <v>484</v>
      </c>
      <c r="P84" s="19" t="s">
        <v>257</v>
      </c>
      <c r="Q84" s="19" t="s">
        <v>141</v>
      </c>
      <c r="R84" s="19" t="s">
        <v>223</v>
      </c>
      <c r="S84" s="19" t="s">
        <v>17</v>
      </c>
      <c r="T84" s="18" t="s">
        <v>257</v>
      </c>
      <c r="U84" s="18" t="s">
        <v>313</v>
      </c>
      <c r="V84" s="18" t="s">
        <v>689</v>
      </c>
      <c r="W84" s="18" t="s">
        <v>264</v>
      </c>
      <c r="X84" s="44"/>
    </row>
    <row r="85" spans="1:24" s="41" customFormat="1" ht="30" customHeight="1" x14ac:dyDescent="0.3">
      <c r="A85" s="19" t="s">
        <v>305</v>
      </c>
      <c r="B85" s="19" t="s">
        <v>397</v>
      </c>
      <c r="C85" s="20">
        <v>1214715254</v>
      </c>
      <c r="D85" s="17" t="s">
        <v>398</v>
      </c>
      <c r="E85" s="19" t="s">
        <v>14</v>
      </c>
      <c r="F85" s="18" t="s">
        <v>253</v>
      </c>
      <c r="G85" s="19" t="s">
        <v>254</v>
      </c>
      <c r="H85" s="18" t="s">
        <v>14</v>
      </c>
      <c r="I85" s="19" t="s">
        <v>698</v>
      </c>
      <c r="J85" s="19" t="s">
        <v>54</v>
      </c>
      <c r="K85" s="19" t="s">
        <v>701</v>
      </c>
      <c r="L85" s="19" t="s">
        <v>700</v>
      </c>
      <c r="M85" s="32">
        <v>46935</v>
      </c>
      <c r="N85" s="32">
        <v>11140</v>
      </c>
      <c r="O85" s="23" t="s">
        <v>484</v>
      </c>
      <c r="P85" s="19" t="s">
        <v>257</v>
      </c>
      <c r="Q85" s="19" t="s">
        <v>141</v>
      </c>
      <c r="R85" s="19" t="s">
        <v>223</v>
      </c>
      <c r="S85" s="19" t="s">
        <v>17</v>
      </c>
      <c r="T85" s="18" t="s">
        <v>257</v>
      </c>
      <c r="U85" s="18" t="s">
        <v>313</v>
      </c>
      <c r="V85" s="18" t="s">
        <v>689</v>
      </c>
      <c r="W85" s="18" t="s">
        <v>264</v>
      </c>
      <c r="X85" s="44"/>
    </row>
    <row r="86" spans="1:24" s="41" customFormat="1" ht="30" customHeight="1" x14ac:dyDescent="0.3">
      <c r="A86" s="19" t="s">
        <v>305</v>
      </c>
      <c r="B86" s="19" t="s">
        <v>399</v>
      </c>
      <c r="C86" s="20">
        <v>1037627457</v>
      </c>
      <c r="D86" s="17" t="s">
        <v>400</v>
      </c>
      <c r="E86" s="19" t="s">
        <v>14</v>
      </c>
      <c r="F86" s="23" t="s">
        <v>401</v>
      </c>
      <c r="G86" s="19" t="s">
        <v>302</v>
      </c>
      <c r="H86" s="18" t="s">
        <v>14</v>
      </c>
      <c r="I86" s="19" t="s">
        <v>698</v>
      </c>
      <c r="J86" s="19" t="s">
        <v>54</v>
      </c>
      <c r="K86" s="19" t="s">
        <v>702</v>
      </c>
      <c r="L86" s="19" t="s">
        <v>700</v>
      </c>
      <c r="M86" s="32">
        <v>46935</v>
      </c>
      <c r="N86" s="32">
        <v>11140</v>
      </c>
      <c r="O86" s="23" t="s">
        <v>484</v>
      </c>
      <c r="P86" s="19" t="s">
        <v>257</v>
      </c>
      <c r="Q86" s="19" t="s">
        <v>141</v>
      </c>
      <c r="R86" s="19" t="s">
        <v>223</v>
      </c>
      <c r="S86" s="19" t="s">
        <v>17</v>
      </c>
      <c r="T86" s="18" t="s">
        <v>257</v>
      </c>
      <c r="U86" s="18" t="s">
        <v>313</v>
      </c>
      <c r="V86" s="18" t="s">
        <v>689</v>
      </c>
      <c r="W86" s="18" t="s">
        <v>264</v>
      </c>
      <c r="X86" s="44"/>
    </row>
    <row r="87" spans="1:24" s="41" customFormat="1" ht="30" customHeight="1" x14ac:dyDescent="0.3">
      <c r="A87" s="19" t="s">
        <v>250</v>
      </c>
      <c r="B87" s="19" t="s">
        <v>703</v>
      </c>
      <c r="C87" s="16">
        <v>10772359</v>
      </c>
      <c r="D87" s="17" t="s">
        <v>704</v>
      </c>
      <c r="E87" s="19" t="s">
        <v>337</v>
      </c>
      <c r="F87" s="23" t="s">
        <v>696</v>
      </c>
      <c r="G87" s="18" t="s">
        <v>254</v>
      </c>
      <c r="H87" s="18" t="s">
        <v>274</v>
      </c>
      <c r="I87" s="19" t="s">
        <v>705</v>
      </c>
      <c r="J87" s="19" t="s">
        <v>706</v>
      </c>
      <c r="K87" s="19" t="s">
        <v>707</v>
      </c>
      <c r="L87" s="18">
        <v>3.5</v>
      </c>
      <c r="M87" s="32">
        <v>38565</v>
      </c>
      <c r="N87" s="32">
        <v>39661</v>
      </c>
      <c r="O87" s="18" t="s">
        <v>630</v>
      </c>
      <c r="P87" s="18" t="s">
        <v>354</v>
      </c>
      <c r="Q87" s="19" t="s">
        <v>603</v>
      </c>
      <c r="R87" s="19" t="s">
        <v>604</v>
      </c>
      <c r="S87" s="19" t="s">
        <v>57</v>
      </c>
      <c r="T87" s="18" t="s">
        <v>257</v>
      </c>
      <c r="U87" s="18" t="s">
        <v>262</v>
      </c>
      <c r="V87" s="18" t="s">
        <v>708</v>
      </c>
      <c r="W87" s="18" t="s">
        <v>257</v>
      </c>
      <c r="X87" s="44"/>
    </row>
    <row r="88" spans="1:24" s="41" customFormat="1" ht="30" customHeight="1" x14ac:dyDescent="0.3">
      <c r="A88" s="19" t="s">
        <v>250</v>
      </c>
      <c r="B88" s="18" t="s">
        <v>709</v>
      </c>
      <c r="C88" s="16">
        <v>32887861</v>
      </c>
      <c r="D88" s="17" t="s">
        <v>710</v>
      </c>
      <c r="E88" s="18" t="s">
        <v>711</v>
      </c>
      <c r="F88" s="18" t="s">
        <v>253</v>
      </c>
      <c r="G88" s="19" t="s">
        <v>302</v>
      </c>
      <c r="H88" s="18" t="s">
        <v>416</v>
      </c>
      <c r="I88" s="18" t="s">
        <v>712</v>
      </c>
      <c r="J88" s="18" t="s">
        <v>431</v>
      </c>
      <c r="K88" s="18" t="s">
        <v>257</v>
      </c>
      <c r="L88" s="18">
        <v>6</v>
      </c>
      <c r="M88" s="32">
        <v>44378</v>
      </c>
      <c r="N88" s="32">
        <v>46204</v>
      </c>
      <c r="O88" s="23" t="s">
        <v>484</v>
      </c>
      <c r="P88" s="18" t="s">
        <v>713</v>
      </c>
      <c r="Q88" s="18" t="s">
        <v>603</v>
      </c>
      <c r="R88" s="18" t="s">
        <v>714</v>
      </c>
      <c r="S88" s="18" t="s">
        <v>57</v>
      </c>
      <c r="T88" s="18" t="s">
        <v>257</v>
      </c>
      <c r="U88" s="18" t="s">
        <v>262</v>
      </c>
      <c r="V88" s="18" t="s">
        <v>522</v>
      </c>
      <c r="W88" s="18" t="s">
        <v>257</v>
      </c>
      <c r="X88" s="44" t="s">
        <v>715</v>
      </c>
    </row>
    <row r="89" spans="1:24" s="41" customFormat="1" ht="30" customHeight="1" x14ac:dyDescent="0.3">
      <c r="A89" s="19" t="s">
        <v>250</v>
      </c>
      <c r="B89" s="18" t="s">
        <v>716</v>
      </c>
      <c r="C89" s="16">
        <v>1035916827</v>
      </c>
      <c r="D89" s="17" t="s">
        <v>717</v>
      </c>
      <c r="E89" s="18" t="s">
        <v>11</v>
      </c>
      <c r="F89" s="23" t="s">
        <v>451</v>
      </c>
      <c r="G89" s="19" t="s">
        <v>302</v>
      </c>
      <c r="H89" s="18" t="s">
        <v>14</v>
      </c>
      <c r="I89" s="18" t="s">
        <v>718</v>
      </c>
      <c r="J89" s="18" t="s">
        <v>178</v>
      </c>
      <c r="K89" s="18" t="s">
        <v>719</v>
      </c>
      <c r="L89" s="18">
        <v>5</v>
      </c>
      <c r="M89" s="32">
        <v>37135</v>
      </c>
      <c r="N89" s="32">
        <v>38596</v>
      </c>
      <c r="O89" s="18" t="s">
        <v>720</v>
      </c>
      <c r="P89" s="18" t="s">
        <v>721</v>
      </c>
      <c r="Q89" s="18" t="s">
        <v>603</v>
      </c>
      <c r="R89" s="18" t="s">
        <v>722</v>
      </c>
      <c r="S89" s="18" t="s">
        <v>57</v>
      </c>
      <c r="T89" s="18" t="s">
        <v>257</v>
      </c>
      <c r="U89" s="18" t="s">
        <v>262</v>
      </c>
      <c r="V89" s="18" t="s">
        <v>723</v>
      </c>
      <c r="W89" s="18" t="s">
        <v>257</v>
      </c>
      <c r="X89" s="44" t="s">
        <v>715</v>
      </c>
    </row>
    <row r="90" spans="1:24" s="41" customFormat="1" ht="30" customHeight="1" x14ac:dyDescent="0.3">
      <c r="A90" s="19" t="s">
        <v>250</v>
      </c>
      <c r="B90" s="18" t="s">
        <v>530</v>
      </c>
      <c r="C90" s="16">
        <v>70322949</v>
      </c>
      <c r="D90" s="17" t="s">
        <v>531</v>
      </c>
      <c r="E90" s="18" t="s">
        <v>337</v>
      </c>
      <c r="F90" s="23" t="s">
        <v>660</v>
      </c>
      <c r="G90" s="18" t="s">
        <v>254</v>
      </c>
      <c r="H90" s="18" t="s">
        <v>274</v>
      </c>
      <c r="I90" s="18" t="s">
        <v>724</v>
      </c>
      <c r="J90" s="18" t="s">
        <v>178</v>
      </c>
      <c r="K90" s="18" t="s">
        <v>725</v>
      </c>
      <c r="L90" s="18">
        <v>1.5</v>
      </c>
      <c r="M90" s="32">
        <v>37865</v>
      </c>
      <c r="N90" s="32">
        <v>38231</v>
      </c>
      <c r="O90" s="18" t="s">
        <v>720</v>
      </c>
      <c r="P90" s="18" t="s">
        <v>726</v>
      </c>
      <c r="Q90" s="18" t="s">
        <v>603</v>
      </c>
      <c r="R90" s="18" t="s">
        <v>604</v>
      </c>
      <c r="S90" s="18" t="s">
        <v>57</v>
      </c>
      <c r="T90" s="18" t="s">
        <v>257</v>
      </c>
      <c r="U90" s="18" t="s">
        <v>262</v>
      </c>
      <c r="V90" s="18" t="s">
        <v>537</v>
      </c>
      <c r="W90" s="18" t="s">
        <v>257</v>
      </c>
      <c r="X90" s="44"/>
    </row>
    <row r="91" spans="1:24" s="42" customFormat="1" ht="30" customHeight="1" x14ac:dyDescent="0.3">
      <c r="A91" s="36" t="s">
        <v>250</v>
      </c>
      <c r="B91" s="37" t="s">
        <v>727</v>
      </c>
      <c r="C91" s="38">
        <v>1026155081</v>
      </c>
      <c r="D91" s="17" t="s">
        <v>728</v>
      </c>
      <c r="E91" s="18" t="s">
        <v>11</v>
      </c>
      <c r="F91" s="18" t="s">
        <v>495</v>
      </c>
      <c r="G91" s="37" t="s">
        <v>496</v>
      </c>
      <c r="H91" s="18" t="s">
        <v>14</v>
      </c>
      <c r="I91" s="18" t="s">
        <v>729</v>
      </c>
      <c r="J91" s="18" t="s">
        <v>431</v>
      </c>
      <c r="K91" s="39" t="s">
        <v>257</v>
      </c>
      <c r="L91" s="18">
        <v>2.5</v>
      </c>
      <c r="M91" s="32">
        <v>42231</v>
      </c>
      <c r="N91" s="32">
        <v>42948</v>
      </c>
      <c r="O91" s="18" t="s">
        <v>630</v>
      </c>
      <c r="P91" s="37" t="s">
        <v>730</v>
      </c>
      <c r="Q91" s="37" t="s">
        <v>347</v>
      </c>
      <c r="R91" s="37" t="s">
        <v>198</v>
      </c>
      <c r="S91" s="37" t="s">
        <v>57</v>
      </c>
      <c r="T91" s="18" t="s">
        <v>257</v>
      </c>
      <c r="U91" s="18" t="s">
        <v>262</v>
      </c>
      <c r="V91" s="18" t="s">
        <v>731</v>
      </c>
      <c r="W91" s="37" t="s">
        <v>257</v>
      </c>
      <c r="X91" s="51" t="s">
        <v>732</v>
      </c>
    </row>
    <row r="92" spans="1:24" s="41" customFormat="1" ht="30" customHeight="1" x14ac:dyDescent="0.3">
      <c r="A92" s="19" t="s">
        <v>250</v>
      </c>
      <c r="B92" s="18" t="s">
        <v>733</v>
      </c>
      <c r="C92" s="16">
        <v>1017187365</v>
      </c>
      <c r="D92" s="17" t="s">
        <v>734</v>
      </c>
      <c r="E92" s="18" t="s">
        <v>11</v>
      </c>
      <c r="F92" s="18" t="s">
        <v>735</v>
      </c>
      <c r="G92" s="19" t="s">
        <v>396</v>
      </c>
      <c r="H92" s="18" t="s">
        <v>14</v>
      </c>
      <c r="I92" s="18" t="s">
        <v>718</v>
      </c>
      <c r="J92" s="18" t="s">
        <v>178</v>
      </c>
      <c r="K92" s="18" t="s">
        <v>736</v>
      </c>
      <c r="L92" s="18">
        <v>2.5</v>
      </c>
      <c r="M92" s="32">
        <v>37135</v>
      </c>
      <c r="N92" s="32">
        <v>37865</v>
      </c>
      <c r="O92" s="18" t="s">
        <v>720</v>
      </c>
      <c r="P92" s="18" t="s">
        <v>737</v>
      </c>
      <c r="Q92" s="18" t="s">
        <v>603</v>
      </c>
      <c r="R92" s="18" t="s">
        <v>722</v>
      </c>
      <c r="S92" s="18" t="s">
        <v>57</v>
      </c>
      <c r="T92" s="18" t="s">
        <v>257</v>
      </c>
      <c r="U92" s="18" t="s">
        <v>262</v>
      </c>
      <c r="V92" s="18" t="s">
        <v>738</v>
      </c>
      <c r="W92" s="18" t="s">
        <v>257</v>
      </c>
      <c r="X92" s="44"/>
    </row>
    <row r="93" spans="1:24" s="41" customFormat="1" ht="30" customHeight="1" x14ac:dyDescent="0.3">
      <c r="A93" s="19" t="s">
        <v>250</v>
      </c>
      <c r="B93" s="18" t="s">
        <v>739</v>
      </c>
      <c r="C93" s="16">
        <v>43165096</v>
      </c>
      <c r="D93" s="17" t="s">
        <v>740</v>
      </c>
      <c r="E93" s="19" t="s">
        <v>337</v>
      </c>
      <c r="F93" s="18" t="s">
        <v>395</v>
      </c>
      <c r="G93" s="18" t="s">
        <v>369</v>
      </c>
      <c r="H93" s="18" t="s">
        <v>274</v>
      </c>
      <c r="I93" s="18" t="s">
        <v>741</v>
      </c>
      <c r="J93" s="18" t="s">
        <v>178</v>
      </c>
      <c r="K93" s="18" t="s">
        <v>742</v>
      </c>
      <c r="L93" s="18">
        <v>1.5</v>
      </c>
      <c r="M93" s="32">
        <v>44378</v>
      </c>
      <c r="N93" s="32">
        <v>44743</v>
      </c>
      <c r="O93" s="23" t="s">
        <v>484</v>
      </c>
      <c r="P93" s="18" t="s">
        <v>743</v>
      </c>
      <c r="Q93" s="18" t="s">
        <v>603</v>
      </c>
      <c r="R93" s="18" t="s">
        <v>164</v>
      </c>
      <c r="S93" s="18" t="s">
        <v>57</v>
      </c>
      <c r="T93" s="18" t="s">
        <v>257</v>
      </c>
      <c r="U93" s="18" t="s">
        <v>262</v>
      </c>
      <c r="V93" s="18" t="s">
        <v>744</v>
      </c>
      <c r="W93" s="18" t="s">
        <v>257</v>
      </c>
      <c r="X93" s="44"/>
    </row>
    <row r="94" spans="1:24" s="41" customFormat="1" ht="30" customHeight="1" x14ac:dyDescent="0.3">
      <c r="A94" s="19" t="s">
        <v>250</v>
      </c>
      <c r="B94" s="18" t="s">
        <v>745</v>
      </c>
      <c r="C94" s="16">
        <v>1039458895</v>
      </c>
      <c r="D94" s="17" t="s">
        <v>746</v>
      </c>
      <c r="E94" s="18" t="s">
        <v>14</v>
      </c>
      <c r="F94" s="18" t="s">
        <v>395</v>
      </c>
      <c r="G94" s="19" t="s">
        <v>396</v>
      </c>
      <c r="H94" s="18" t="s">
        <v>14</v>
      </c>
      <c r="I94" s="18" t="s">
        <v>747</v>
      </c>
      <c r="J94" s="18" t="s">
        <v>533</v>
      </c>
      <c r="K94" s="18" t="s">
        <v>748</v>
      </c>
      <c r="L94" s="18">
        <v>5</v>
      </c>
      <c r="M94" s="32">
        <v>47024</v>
      </c>
      <c r="N94" s="32">
        <v>37531</v>
      </c>
      <c r="O94" s="18" t="s">
        <v>720</v>
      </c>
      <c r="P94" s="18" t="s">
        <v>286</v>
      </c>
      <c r="Q94" s="18" t="s">
        <v>28</v>
      </c>
      <c r="R94" s="18" t="s">
        <v>749</v>
      </c>
      <c r="S94" s="18" t="s">
        <v>17</v>
      </c>
      <c r="T94" s="18" t="s">
        <v>257</v>
      </c>
      <c r="U94" s="18" t="s">
        <v>750</v>
      </c>
      <c r="V94" s="18" t="s">
        <v>751</v>
      </c>
      <c r="W94" s="18" t="s">
        <v>264</v>
      </c>
      <c r="X94" s="44"/>
    </row>
    <row r="95" spans="1:24" s="41" customFormat="1" ht="30" customHeight="1" x14ac:dyDescent="0.3">
      <c r="A95" s="19" t="s">
        <v>250</v>
      </c>
      <c r="B95" s="18" t="s">
        <v>752</v>
      </c>
      <c r="C95" s="16">
        <v>89005629</v>
      </c>
      <c r="D95" s="17" t="s">
        <v>753</v>
      </c>
      <c r="E95" s="19" t="s">
        <v>337</v>
      </c>
      <c r="F95" s="18" t="s">
        <v>490</v>
      </c>
      <c r="G95" s="18" t="s">
        <v>369</v>
      </c>
      <c r="H95" s="18" t="s">
        <v>274</v>
      </c>
      <c r="I95" s="18" t="s">
        <v>754</v>
      </c>
      <c r="J95" s="18" t="s">
        <v>371</v>
      </c>
      <c r="K95" s="18" t="s">
        <v>257</v>
      </c>
      <c r="L95" s="18">
        <v>30</v>
      </c>
      <c r="M95" s="32">
        <v>42995</v>
      </c>
      <c r="N95" s="32">
        <v>37531</v>
      </c>
      <c r="O95" s="18" t="s">
        <v>720</v>
      </c>
      <c r="P95" s="18" t="s">
        <v>755</v>
      </c>
      <c r="Q95" s="18" t="s">
        <v>756</v>
      </c>
      <c r="R95" s="18" t="s">
        <v>757</v>
      </c>
      <c r="S95" s="18" t="s">
        <v>17</v>
      </c>
      <c r="T95" s="18" t="s">
        <v>257</v>
      </c>
      <c r="U95" s="18" t="s">
        <v>262</v>
      </c>
      <c r="V95" s="18" t="s">
        <v>758</v>
      </c>
      <c r="W95" s="18" t="s">
        <v>264</v>
      </c>
      <c r="X95" s="44"/>
    </row>
    <row r="96" spans="1:24" s="41" customFormat="1" ht="30" customHeight="1" x14ac:dyDescent="0.3">
      <c r="A96" s="19" t="s">
        <v>250</v>
      </c>
      <c r="B96" s="18" t="s">
        <v>759</v>
      </c>
      <c r="C96" s="16">
        <v>43629910</v>
      </c>
      <c r="D96" s="17" t="s">
        <v>760</v>
      </c>
      <c r="E96" s="19" t="s">
        <v>337</v>
      </c>
      <c r="F96" s="18" t="s">
        <v>22</v>
      </c>
      <c r="G96" s="18" t="s">
        <v>369</v>
      </c>
      <c r="H96" s="18" t="s">
        <v>274</v>
      </c>
      <c r="I96" s="18" t="s">
        <v>754</v>
      </c>
      <c r="J96" s="18" t="s">
        <v>371</v>
      </c>
      <c r="K96" s="18" t="s">
        <v>257</v>
      </c>
      <c r="L96" s="18">
        <v>30</v>
      </c>
      <c r="M96" s="32">
        <v>42995</v>
      </c>
      <c r="N96" s="32">
        <v>37531</v>
      </c>
      <c r="O96" s="18" t="s">
        <v>720</v>
      </c>
      <c r="P96" s="18" t="s">
        <v>755</v>
      </c>
      <c r="Q96" s="18" t="s">
        <v>756</v>
      </c>
      <c r="R96" s="18" t="s">
        <v>757</v>
      </c>
      <c r="S96" s="18" t="s">
        <v>17</v>
      </c>
      <c r="T96" s="18" t="s">
        <v>257</v>
      </c>
      <c r="U96" s="18" t="s">
        <v>262</v>
      </c>
      <c r="V96" s="18" t="s">
        <v>761</v>
      </c>
      <c r="W96" s="18" t="s">
        <v>264</v>
      </c>
      <c r="X96" s="44"/>
    </row>
    <row r="97" spans="1:24" s="41" customFormat="1" ht="30" customHeight="1" x14ac:dyDescent="0.3">
      <c r="A97" s="19" t="s">
        <v>250</v>
      </c>
      <c r="B97" s="18" t="s">
        <v>762</v>
      </c>
      <c r="C97" s="16" t="s">
        <v>763</v>
      </c>
      <c r="D97" s="21" t="s">
        <v>764</v>
      </c>
      <c r="E97" s="18" t="s">
        <v>11</v>
      </c>
      <c r="F97" s="18" t="s">
        <v>405</v>
      </c>
      <c r="G97" s="19" t="s">
        <v>302</v>
      </c>
      <c r="H97" s="18" t="s">
        <v>14</v>
      </c>
      <c r="I97" s="18" t="s">
        <v>765</v>
      </c>
      <c r="J97" s="18" t="s">
        <v>407</v>
      </c>
      <c r="K97" s="18" t="s">
        <v>257</v>
      </c>
      <c r="L97" s="18">
        <v>1</v>
      </c>
      <c r="M97" s="32">
        <v>47359</v>
      </c>
      <c r="N97" s="32">
        <v>47359</v>
      </c>
      <c r="O97" s="18" t="s">
        <v>630</v>
      </c>
      <c r="P97" s="18" t="s">
        <v>766</v>
      </c>
      <c r="Q97" s="18" t="s">
        <v>347</v>
      </c>
      <c r="R97" s="18" t="s">
        <v>767</v>
      </c>
      <c r="S97" s="18" t="s">
        <v>57</v>
      </c>
      <c r="T97" s="18" t="s">
        <v>257</v>
      </c>
      <c r="U97" s="18" t="s">
        <v>262</v>
      </c>
      <c r="V97" s="18" t="s">
        <v>768</v>
      </c>
      <c r="W97" s="18" t="s">
        <v>257</v>
      </c>
      <c r="X97" s="44"/>
    </row>
    <row r="98" spans="1:24" s="41" customFormat="1" ht="30" customHeight="1" x14ac:dyDescent="0.3">
      <c r="A98" s="19" t="s">
        <v>250</v>
      </c>
      <c r="B98" s="18" t="s">
        <v>769</v>
      </c>
      <c r="C98" s="16" t="s">
        <v>770</v>
      </c>
      <c r="D98" s="21" t="s">
        <v>771</v>
      </c>
      <c r="E98" s="18" t="s">
        <v>11</v>
      </c>
      <c r="F98" s="18" t="s">
        <v>511</v>
      </c>
      <c r="G98" s="19" t="s">
        <v>273</v>
      </c>
      <c r="H98" s="18" t="s">
        <v>14</v>
      </c>
      <c r="I98" s="18" t="s">
        <v>765</v>
      </c>
      <c r="J98" s="18" t="s">
        <v>407</v>
      </c>
      <c r="K98" s="18" t="s">
        <v>257</v>
      </c>
      <c r="L98" s="18">
        <v>1</v>
      </c>
      <c r="M98" s="32">
        <v>47359</v>
      </c>
      <c r="N98" s="32">
        <v>47359</v>
      </c>
      <c r="O98" s="18" t="s">
        <v>630</v>
      </c>
      <c r="P98" s="18" t="s">
        <v>766</v>
      </c>
      <c r="Q98" s="18" t="s">
        <v>347</v>
      </c>
      <c r="R98" s="18" t="s">
        <v>767</v>
      </c>
      <c r="S98" s="18" t="s">
        <v>57</v>
      </c>
      <c r="T98" s="18" t="s">
        <v>257</v>
      </c>
      <c r="U98" s="18" t="s">
        <v>262</v>
      </c>
      <c r="V98" s="18" t="s">
        <v>768</v>
      </c>
      <c r="W98" s="18" t="s">
        <v>257</v>
      </c>
      <c r="X98" s="44"/>
    </row>
    <row r="99" spans="1:24" s="41" customFormat="1" ht="30" customHeight="1" x14ac:dyDescent="0.3">
      <c r="A99" s="19" t="s">
        <v>250</v>
      </c>
      <c r="B99" s="18" t="s">
        <v>772</v>
      </c>
      <c r="C99" s="16" t="s">
        <v>773</v>
      </c>
      <c r="D99" s="21" t="s">
        <v>774</v>
      </c>
      <c r="E99" s="18" t="s">
        <v>11</v>
      </c>
      <c r="F99" s="18" t="s">
        <v>775</v>
      </c>
      <c r="G99" s="19" t="s">
        <v>396</v>
      </c>
      <c r="H99" s="18" t="s">
        <v>14</v>
      </c>
      <c r="I99" s="18" t="s">
        <v>765</v>
      </c>
      <c r="J99" s="18" t="s">
        <v>407</v>
      </c>
      <c r="K99" s="18" t="s">
        <v>257</v>
      </c>
      <c r="L99" s="18">
        <v>1</v>
      </c>
      <c r="M99" s="32">
        <v>47359</v>
      </c>
      <c r="N99" s="32">
        <v>47359</v>
      </c>
      <c r="O99" s="18" t="s">
        <v>630</v>
      </c>
      <c r="P99" s="18" t="s">
        <v>766</v>
      </c>
      <c r="Q99" s="18" t="s">
        <v>347</v>
      </c>
      <c r="R99" s="18" t="s">
        <v>767</v>
      </c>
      <c r="S99" s="18" t="s">
        <v>57</v>
      </c>
      <c r="T99" s="18" t="s">
        <v>257</v>
      </c>
      <c r="U99" s="18" t="s">
        <v>262</v>
      </c>
      <c r="V99" s="18" t="s">
        <v>768</v>
      </c>
      <c r="W99" s="18" t="s">
        <v>257</v>
      </c>
      <c r="X99" s="44"/>
    </row>
    <row r="100" spans="1:24" s="41" customFormat="1" ht="30" customHeight="1" x14ac:dyDescent="0.3">
      <c r="A100" s="19" t="s">
        <v>250</v>
      </c>
      <c r="B100" s="18" t="s">
        <v>776</v>
      </c>
      <c r="C100" s="16" t="s">
        <v>777</v>
      </c>
      <c r="D100" s="21" t="s">
        <v>778</v>
      </c>
      <c r="E100" s="18" t="s">
        <v>11</v>
      </c>
      <c r="F100" s="19" t="s">
        <v>301</v>
      </c>
      <c r="G100" s="19" t="s">
        <v>302</v>
      </c>
      <c r="H100" s="18" t="s">
        <v>14</v>
      </c>
      <c r="I100" s="18" t="s">
        <v>765</v>
      </c>
      <c r="J100" s="18" t="s">
        <v>407</v>
      </c>
      <c r="K100" s="18" t="s">
        <v>257</v>
      </c>
      <c r="L100" s="18">
        <v>1</v>
      </c>
      <c r="M100" s="32">
        <v>47359</v>
      </c>
      <c r="N100" s="32">
        <v>47359</v>
      </c>
      <c r="O100" s="18" t="s">
        <v>630</v>
      </c>
      <c r="P100" s="18" t="s">
        <v>766</v>
      </c>
      <c r="Q100" s="18" t="s">
        <v>347</v>
      </c>
      <c r="R100" s="18" t="s">
        <v>767</v>
      </c>
      <c r="S100" s="18" t="s">
        <v>57</v>
      </c>
      <c r="T100" s="18" t="s">
        <v>257</v>
      </c>
      <c r="U100" s="18" t="s">
        <v>262</v>
      </c>
      <c r="V100" s="18" t="s">
        <v>768</v>
      </c>
      <c r="W100" s="18" t="s">
        <v>257</v>
      </c>
      <c r="X100" s="44"/>
    </row>
    <row r="101" spans="1:24" s="41" customFormat="1" ht="30" customHeight="1" x14ac:dyDescent="0.3">
      <c r="A101" s="19" t="s">
        <v>250</v>
      </c>
      <c r="B101" s="18" t="s">
        <v>779</v>
      </c>
      <c r="C101" s="16" t="s">
        <v>780</v>
      </c>
      <c r="D101" s="21" t="s">
        <v>781</v>
      </c>
      <c r="E101" s="18" t="s">
        <v>11</v>
      </c>
      <c r="F101" s="19" t="s">
        <v>301</v>
      </c>
      <c r="G101" s="19" t="s">
        <v>302</v>
      </c>
      <c r="H101" s="18" t="s">
        <v>14</v>
      </c>
      <c r="I101" s="18" t="s">
        <v>765</v>
      </c>
      <c r="J101" s="18" t="s">
        <v>407</v>
      </c>
      <c r="K101" s="18" t="s">
        <v>257</v>
      </c>
      <c r="L101" s="18">
        <v>1</v>
      </c>
      <c r="M101" s="32">
        <v>47359</v>
      </c>
      <c r="N101" s="32">
        <v>47359</v>
      </c>
      <c r="O101" s="18" t="s">
        <v>630</v>
      </c>
      <c r="P101" s="18" t="s">
        <v>766</v>
      </c>
      <c r="Q101" s="18" t="s">
        <v>347</v>
      </c>
      <c r="R101" s="18" t="s">
        <v>767</v>
      </c>
      <c r="S101" s="18" t="s">
        <v>57</v>
      </c>
      <c r="T101" s="18" t="s">
        <v>257</v>
      </c>
      <c r="U101" s="18" t="s">
        <v>262</v>
      </c>
      <c r="V101" s="18" t="s">
        <v>768</v>
      </c>
      <c r="W101" s="18" t="s">
        <v>257</v>
      </c>
      <c r="X101" s="44"/>
    </row>
    <row r="102" spans="1:24" s="41" customFormat="1" ht="30" customHeight="1" x14ac:dyDescent="0.3">
      <c r="A102" s="19" t="s">
        <v>250</v>
      </c>
      <c r="B102" s="18" t="s">
        <v>782</v>
      </c>
      <c r="C102" s="16" t="s">
        <v>783</v>
      </c>
      <c r="D102" s="21" t="s">
        <v>784</v>
      </c>
      <c r="E102" s="18" t="s">
        <v>11</v>
      </c>
      <c r="F102" s="23" t="s">
        <v>540</v>
      </c>
      <c r="G102" s="19" t="s">
        <v>273</v>
      </c>
      <c r="H102" s="18" t="s">
        <v>14</v>
      </c>
      <c r="I102" s="18" t="s">
        <v>765</v>
      </c>
      <c r="J102" s="18" t="s">
        <v>407</v>
      </c>
      <c r="K102" s="18" t="s">
        <v>257</v>
      </c>
      <c r="L102" s="18">
        <v>1</v>
      </c>
      <c r="M102" s="32">
        <v>47359</v>
      </c>
      <c r="N102" s="32">
        <v>47359</v>
      </c>
      <c r="O102" s="18" t="s">
        <v>630</v>
      </c>
      <c r="P102" s="18" t="s">
        <v>766</v>
      </c>
      <c r="Q102" s="18" t="s">
        <v>347</v>
      </c>
      <c r="R102" s="18" t="s">
        <v>767</v>
      </c>
      <c r="S102" s="18" t="s">
        <v>57</v>
      </c>
      <c r="T102" s="18" t="s">
        <v>257</v>
      </c>
      <c r="U102" s="18" t="s">
        <v>262</v>
      </c>
      <c r="V102" s="18" t="s">
        <v>768</v>
      </c>
      <c r="W102" s="18" t="s">
        <v>257</v>
      </c>
      <c r="X102" s="44"/>
    </row>
    <row r="103" spans="1:24" s="41" customFormat="1" ht="30" customHeight="1" x14ac:dyDescent="0.3">
      <c r="A103" s="19" t="s">
        <v>250</v>
      </c>
      <c r="B103" s="18" t="s">
        <v>785</v>
      </c>
      <c r="C103" s="16" t="s">
        <v>786</v>
      </c>
      <c r="D103" s="21" t="s">
        <v>787</v>
      </c>
      <c r="E103" s="18" t="s">
        <v>11</v>
      </c>
      <c r="F103" s="18" t="s">
        <v>511</v>
      </c>
      <c r="G103" s="19" t="s">
        <v>273</v>
      </c>
      <c r="H103" s="18" t="s">
        <v>14</v>
      </c>
      <c r="I103" s="18" t="s">
        <v>765</v>
      </c>
      <c r="J103" s="18" t="s">
        <v>407</v>
      </c>
      <c r="K103" s="18" t="s">
        <v>257</v>
      </c>
      <c r="L103" s="18">
        <v>1</v>
      </c>
      <c r="M103" s="32">
        <v>47359</v>
      </c>
      <c r="N103" s="32">
        <v>47359</v>
      </c>
      <c r="O103" s="18" t="s">
        <v>630</v>
      </c>
      <c r="P103" s="18" t="s">
        <v>766</v>
      </c>
      <c r="Q103" s="18" t="s">
        <v>347</v>
      </c>
      <c r="R103" s="18" t="s">
        <v>767</v>
      </c>
      <c r="S103" s="18" t="s">
        <v>57</v>
      </c>
      <c r="T103" s="18" t="s">
        <v>257</v>
      </c>
      <c r="U103" s="18" t="s">
        <v>262</v>
      </c>
      <c r="V103" s="18" t="s">
        <v>768</v>
      </c>
      <c r="W103" s="18" t="s">
        <v>257</v>
      </c>
      <c r="X103" s="44"/>
    </row>
    <row r="104" spans="1:24" s="41" customFormat="1" ht="30" customHeight="1" x14ac:dyDescent="0.3">
      <c r="A104" s="19" t="s">
        <v>250</v>
      </c>
      <c r="B104" s="18" t="s">
        <v>788</v>
      </c>
      <c r="C104" s="16" t="s">
        <v>789</v>
      </c>
      <c r="D104" s="21" t="s">
        <v>790</v>
      </c>
      <c r="E104" s="18" t="s">
        <v>11</v>
      </c>
      <c r="F104" s="18" t="s">
        <v>253</v>
      </c>
      <c r="G104" s="18" t="s">
        <v>254</v>
      </c>
      <c r="H104" s="18" t="s">
        <v>14</v>
      </c>
      <c r="I104" s="18" t="s">
        <v>765</v>
      </c>
      <c r="J104" s="18" t="s">
        <v>407</v>
      </c>
      <c r="K104" s="18" t="s">
        <v>257</v>
      </c>
      <c r="L104" s="18">
        <v>1</v>
      </c>
      <c r="M104" s="32">
        <v>47359</v>
      </c>
      <c r="N104" s="32">
        <v>47359</v>
      </c>
      <c r="O104" s="18" t="s">
        <v>630</v>
      </c>
      <c r="P104" s="18" t="s">
        <v>766</v>
      </c>
      <c r="Q104" s="18" t="s">
        <v>347</v>
      </c>
      <c r="R104" s="18" t="s">
        <v>767</v>
      </c>
      <c r="S104" s="18" t="s">
        <v>57</v>
      </c>
      <c r="T104" s="18" t="s">
        <v>257</v>
      </c>
      <c r="U104" s="18" t="s">
        <v>262</v>
      </c>
      <c r="V104" s="18" t="s">
        <v>768</v>
      </c>
      <c r="W104" s="18" t="s">
        <v>257</v>
      </c>
      <c r="X104" s="44"/>
    </row>
    <row r="105" spans="1:24" s="41" customFormat="1" ht="30" customHeight="1" x14ac:dyDescent="0.3">
      <c r="A105" s="19" t="s">
        <v>250</v>
      </c>
      <c r="B105" s="18" t="s">
        <v>791</v>
      </c>
      <c r="C105" s="16" t="s">
        <v>792</v>
      </c>
      <c r="D105" s="21" t="s">
        <v>793</v>
      </c>
      <c r="E105" s="18" t="s">
        <v>11</v>
      </c>
      <c r="F105" s="18" t="s">
        <v>556</v>
      </c>
      <c r="G105" s="18" t="s">
        <v>254</v>
      </c>
      <c r="H105" s="18" t="s">
        <v>14</v>
      </c>
      <c r="I105" s="18" t="s">
        <v>765</v>
      </c>
      <c r="J105" s="18" t="s">
        <v>407</v>
      </c>
      <c r="K105" s="18" t="s">
        <v>257</v>
      </c>
      <c r="L105" s="18">
        <v>1</v>
      </c>
      <c r="M105" s="32">
        <v>47359</v>
      </c>
      <c r="N105" s="32">
        <v>47359</v>
      </c>
      <c r="O105" s="18" t="s">
        <v>630</v>
      </c>
      <c r="P105" s="18" t="s">
        <v>766</v>
      </c>
      <c r="Q105" s="18" t="s">
        <v>347</v>
      </c>
      <c r="R105" s="18" t="s">
        <v>767</v>
      </c>
      <c r="S105" s="18" t="s">
        <v>57</v>
      </c>
      <c r="T105" s="18" t="s">
        <v>257</v>
      </c>
      <c r="U105" s="18" t="s">
        <v>262</v>
      </c>
      <c r="V105" s="18" t="s">
        <v>768</v>
      </c>
      <c r="W105" s="18" t="s">
        <v>257</v>
      </c>
      <c r="X105" s="44"/>
    </row>
    <row r="106" spans="1:24" s="41" customFormat="1" ht="30" customHeight="1" x14ac:dyDescent="0.3">
      <c r="A106" s="19" t="s">
        <v>250</v>
      </c>
      <c r="B106" s="18" t="s">
        <v>794</v>
      </c>
      <c r="C106" s="16" t="s">
        <v>795</v>
      </c>
      <c r="D106" s="21" t="s">
        <v>796</v>
      </c>
      <c r="E106" s="18" t="s">
        <v>11</v>
      </c>
      <c r="F106" s="18" t="s">
        <v>253</v>
      </c>
      <c r="G106" s="18" t="s">
        <v>254</v>
      </c>
      <c r="H106" s="18" t="s">
        <v>14</v>
      </c>
      <c r="I106" s="18" t="s">
        <v>765</v>
      </c>
      <c r="J106" s="18" t="s">
        <v>407</v>
      </c>
      <c r="K106" s="18" t="s">
        <v>257</v>
      </c>
      <c r="L106" s="18">
        <v>1</v>
      </c>
      <c r="M106" s="32">
        <v>47359</v>
      </c>
      <c r="N106" s="32">
        <v>47359</v>
      </c>
      <c r="O106" s="18" t="s">
        <v>630</v>
      </c>
      <c r="P106" s="18" t="s">
        <v>766</v>
      </c>
      <c r="Q106" s="18" t="s">
        <v>347</v>
      </c>
      <c r="R106" s="18" t="s">
        <v>767</v>
      </c>
      <c r="S106" s="18" t="s">
        <v>57</v>
      </c>
      <c r="T106" s="18" t="s">
        <v>257</v>
      </c>
      <c r="U106" s="18" t="s">
        <v>262</v>
      </c>
      <c r="V106" s="18" t="s">
        <v>768</v>
      </c>
      <c r="W106" s="18" t="s">
        <v>257</v>
      </c>
      <c r="X106" s="44"/>
    </row>
    <row r="107" spans="1:24" s="41" customFormat="1" ht="30" customHeight="1" x14ac:dyDescent="0.3">
      <c r="A107" s="19" t="s">
        <v>250</v>
      </c>
      <c r="B107" s="18" t="s">
        <v>797</v>
      </c>
      <c r="C107" s="16">
        <v>42687135</v>
      </c>
      <c r="D107" s="17" t="s">
        <v>798</v>
      </c>
      <c r="E107" s="18" t="s">
        <v>799</v>
      </c>
      <c r="F107" s="18" t="s">
        <v>581</v>
      </c>
      <c r="G107" s="18" t="s">
        <v>581</v>
      </c>
      <c r="H107" s="18" t="s">
        <v>274</v>
      </c>
      <c r="I107" s="18" t="s">
        <v>765</v>
      </c>
      <c r="J107" s="18" t="s">
        <v>407</v>
      </c>
      <c r="K107" s="18" t="s">
        <v>257</v>
      </c>
      <c r="L107" s="18">
        <v>1</v>
      </c>
      <c r="M107" s="32">
        <v>47359</v>
      </c>
      <c r="N107" s="32">
        <v>47359</v>
      </c>
      <c r="O107" s="18" t="s">
        <v>630</v>
      </c>
      <c r="P107" s="18" t="s">
        <v>766</v>
      </c>
      <c r="Q107" s="18" t="s">
        <v>347</v>
      </c>
      <c r="R107" s="18" t="s">
        <v>767</v>
      </c>
      <c r="S107" s="18" t="s">
        <v>57</v>
      </c>
      <c r="T107" s="18" t="s">
        <v>257</v>
      </c>
      <c r="U107" s="18" t="s">
        <v>262</v>
      </c>
      <c r="V107" s="18" t="s">
        <v>768</v>
      </c>
      <c r="W107" s="18" t="s">
        <v>257</v>
      </c>
      <c r="X107" s="44"/>
    </row>
    <row r="108" spans="1:24" s="41" customFormat="1" ht="30" customHeight="1" x14ac:dyDescent="0.3">
      <c r="A108" s="19" t="s">
        <v>250</v>
      </c>
      <c r="B108" s="23" t="s">
        <v>800</v>
      </c>
      <c r="C108" s="30">
        <v>43975993</v>
      </c>
      <c r="D108" s="17" t="s">
        <v>439</v>
      </c>
      <c r="E108" s="19" t="s">
        <v>271</v>
      </c>
      <c r="F108" s="22" t="s">
        <v>102</v>
      </c>
      <c r="G108" s="19" t="s">
        <v>302</v>
      </c>
      <c r="H108" s="18" t="s">
        <v>274</v>
      </c>
      <c r="I108" s="18" t="s">
        <v>801</v>
      </c>
      <c r="J108" s="18" t="s">
        <v>178</v>
      </c>
      <c r="K108" s="18" t="s">
        <v>802</v>
      </c>
      <c r="L108" s="18">
        <v>4.5</v>
      </c>
      <c r="M108" s="32">
        <v>46296</v>
      </c>
      <c r="N108" s="32">
        <v>11232</v>
      </c>
      <c r="O108" s="18" t="s">
        <v>803</v>
      </c>
      <c r="P108" s="18" t="s">
        <v>804</v>
      </c>
      <c r="Q108" s="18" t="s">
        <v>603</v>
      </c>
      <c r="R108" s="18" t="s">
        <v>198</v>
      </c>
      <c r="S108" s="18" t="s">
        <v>57</v>
      </c>
      <c r="T108" s="18" t="s">
        <v>257</v>
      </c>
      <c r="U108" s="18" t="s">
        <v>672</v>
      </c>
      <c r="V108" s="18" t="s">
        <v>805</v>
      </c>
      <c r="W108" s="18" t="s">
        <v>257</v>
      </c>
      <c r="X108" s="44" t="s">
        <v>358</v>
      </c>
    </row>
    <row r="109" spans="1:24" s="41" customFormat="1" ht="30" customHeight="1" x14ac:dyDescent="0.3">
      <c r="A109" s="19" t="s">
        <v>250</v>
      </c>
      <c r="B109" s="18" t="s">
        <v>806</v>
      </c>
      <c r="C109" s="16">
        <v>1128400180</v>
      </c>
      <c r="D109" s="21" t="s">
        <v>807</v>
      </c>
      <c r="E109" s="19" t="s">
        <v>271</v>
      </c>
      <c r="F109" s="19" t="s">
        <v>808</v>
      </c>
      <c r="G109" s="19" t="s">
        <v>273</v>
      </c>
      <c r="H109" s="18" t="s">
        <v>274</v>
      </c>
      <c r="I109" s="18" t="s">
        <v>809</v>
      </c>
      <c r="J109" s="18" t="s">
        <v>810</v>
      </c>
      <c r="K109" s="18" t="s">
        <v>257</v>
      </c>
      <c r="L109" s="18">
        <v>3.5</v>
      </c>
      <c r="M109" s="32">
        <v>39722</v>
      </c>
      <c r="N109" s="32">
        <v>40817</v>
      </c>
      <c r="O109" s="18" t="s">
        <v>803</v>
      </c>
      <c r="P109" s="18" t="s">
        <v>811</v>
      </c>
      <c r="Q109" s="18" t="s">
        <v>521</v>
      </c>
      <c r="R109" s="18" t="s">
        <v>198</v>
      </c>
      <c r="S109" s="18" t="s">
        <v>57</v>
      </c>
      <c r="T109" s="18" t="s">
        <v>257</v>
      </c>
      <c r="U109" s="18" t="s">
        <v>262</v>
      </c>
      <c r="V109" s="18" t="s">
        <v>465</v>
      </c>
      <c r="W109" s="18" t="s">
        <v>257</v>
      </c>
      <c r="X109" s="44"/>
    </row>
    <row r="110" spans="1:24" s="41" customFormat="1" ht="30" customHeight="1" x14ac:dyDescent="0.3">
      <c r="A110" s="19" t="s">
        <v>250</v>
      </c>
      <c r="B110" s="18" t="s">
        <v>812</v>
      </c>
      <c r="C110" s="16">
        <v>8064656</v>
      </c>
      <c r="D110" s="21" t="s">
        <v>813</v>
      </c>
      <c r="E110" s="18" t="s">
        <v>11</v>
      </c>
      <c r="F110" s="18" t="s">
        <v>40</v>
      </c>
      <c r="G110" s="19" t="s">
        <v>302</v>
      </c>
      <c r="H110" s="18" t="s">
        <v>14</v>
      </c>
      <c r="I110" s="18" t="s">
        <v>814</v>
      </c>
      <c r="J110" s="18" t="s">
        <v>178</v>
      </c>
      <c r="K110" s="18" t="s">
        <v>815</v>
      </c>
      <c r="L110" s="18">
        <v>3</v>
      </c>
      <c r="M110" s="32">
        <v>45536</v>
      </c>
      <c r="N110" s="32">
        <v>46631</v>
      </c>
      <c r="O110" s="18" t="s">
        <v>720</v>
      </c>
      <c r="P110" s="18" t="s">
        <v>257</v>
      </c>
      <c r="Q110" s="18" t="s">
        <v>321</v>
      </c>
      <c r="R110" s="18" t="s">
        <v>816</v>
      </c>
      <c r="S110" s="18" t="s">
        <v>17</v>
      </c>
      <c r="T110" s="18" t="s">
        <v>257</v>
      </c>
      <c r="U110" s="18" t="s">
        <v>262</v>
      </c>
      <c r="V110" s="18" t="s">
        <v>817</v>
      </c>
      <c r="W110" s="18" t="s">
        <v>264</v>
      </c>
      <c r="X110" s="44"/>
    </row>
    <row r="111" spans="1:24" s="41" customFormat="1" ht="30" customHeight="1" x14ac:dyDescent="0.3">
      <c r="A111" s="19" t="s">
        <v>250</v>
      </c>
      <c r="B111" s="18" t="s">
        <v>818</v>
      </c>
      <c r="C111" s="16">
        <v>1152202983</v>
      </c>
      <c r="D111" s="17" t="s">
        <v>819</v>
      </c>
      <c r="E111" s="18" t="s">
        <v>11</v>
      </c>
      <c r="F111" s="18" t="s">
        <v>40</v>
      </c>
      <c r="G111" s="19" t="s">
        <v>302</v>
      </c>
      <c r="H111" s="18" t="s">
        <v>14</v>
      </c>
      <c r="I111" s="18" t="s">
        <v>820</v>
      </c>
      <c r="J111" s="18" t="s">
        <v>178</v>
      </c>
      <c r="K111" s="18" t="s">
        <v>821</v>
      </c>
      <c r="L111" s="18">
        <v>4.5</v>
      </c>
      <c r="M111" s="32">
        <v>45536</v>
      </c>
      <c r="N111" s="32">
        <v>46997</v>
      </c>
      <c r="O111" s="18" t="s">
        <v>720</v>
      </c>
      <c r="P111" s="18" t="s">
        <v>384</v>
      </c>
      <c r="Q111" s="18" t="s">
        <v>347</v>
      </c>
      <c r="R111" s="18" t="s">
        <v>822</v>
      </c>
      <c r="S111" s="18" t="s">
        <v>57</v>
      </c>
      <c r="T111" s="18" t="s">
        <v>257</v>
      </c>
      <c r="U111" s="18" t="s">
        <v>262</v>
      </c>
      <c r="V111" s="18" t="s">
        <v>823</v>
      </c>
      <c r="W111" s="18" t="s">
        <v>257</v>
      </c>
      <c r="X111" s="44"/>
    </row>
    <row r="112" spans="1:24" s="41" customFormat="1" ht="30" customHeight="1" x14ac:dyDescent="0.3">
      <c r="A112" s="19" t="s">
        <v>250</v>
      </c>
      <c r="B112" s="23" t="s">
        <v>419</v>
      </c>
      <c r="C112" s="30">
        <v>71647133</v>
      </c>
      <c r="D112" s="17" t="s">
        <v>420</v>
      </c>
      <c r="E112" s="19" t="s">
        <v>337</v>
      </c>
      <c r="F112" s="22" t="s">
        <v>824</v>
      </c>
      <c r="G112" s="19" t="s">
        <v>302</v>
      </c>
      <c r="H112" s="18" t="s">
        <v>274</v>
      </c>
      <c r="I112" s="18" t="s">
        <v>825</v>
      </c>
      <c r="J112" s="18" t="s">
        <v>178</v>
      </c>
      <c r="K112" s="18" t="s">
        <v>826</v>
      </c>
      <c r="L112" s="18">
        <v>5.5</v>
      </c>
      <c r="M112" s="32">
        <v>39722</v>
      </c>
      <c r="N112" s="32">
        <v>41548</v>
      </c>
      <c r="O112" s="18" t="s">
        <v>803</v>
      </c>
      <c r="P112" s="18" t="s">
        <v>827</v>
      </c>
      <c r="Q112" s="18" t="s">
        <v>828</v>
      </c>
      <c r="R112" s="18" t="s">
        <v>829</v>
      </c>
      <c r="S112" s="18" t="s">
        <v>17</v>
      </c>
      <c r="T112" s="18" t="s">
        <v>257</v>
      </c>
      <c r="U112" s="18" t="s">
        <v>262</v>
      </c>
      <c r="V112" s="18" t="s">
        <v>830</v>
      </c>
      <c r="W112" s="18" t="s">
        <v>264</v>
      </c>
      <c r="X112" s="44"/>
    </row>
    <row r="113" spans="1:24" s="41" customFormat="1" ht="30" customHeight="1" x14ac:dyDescent="0.3">
      <c r="A113" s="19" t="s">
        <v>250</v>
      </c>
      <c r="B113" s="23" t="s">
        <v>419</v>
      </c>
      <c r="C113" s="30">
        <v>71647133</v>
      </c>
      <c r="D113" s="17" t="s">
        <v>420</v>
      </c>
      <c r="E113" s="19" t="s">
        <v>337</v>
      </c>
      <c r="F113" s="22" t="s">
        <v>824</v>
      </c>
      <c r="G113" s="19" t="s">
        <v>302</v>
      </c>
      <c r="H113" s="18" t="s">
        <v>274</v>
      </c>
      <c r="I113" s="18" t="s">
        <v>831</v>
      </c>
      <c r="J113" s="18" t="s">
        <v>178</v>
      </c>
      <c r="K113" s="18" t="s">
        <v>832</v>
      </c>
      <c r="L113" s="18">
        <v>3.5</v>
      </c>
      <c r="M113" s="32">
        <v>37165</v>
      </c>
      <c r="N113" s="32">
        <v>38261</v>
      </c>
      <c r="O113" s="18" t="s">
        <v>803</v>
      </c>
      <c r="P113" s="18" t="s">
        <v>833</v>
      </c>
      <c r="Q113" s="18" t="s">
        <v>295</v>
      </c>
      <c r="R113" s="18" t="s">
        <v>834</v>
      </c>
      <c r="S113" s="18" t="s">
        <v>17</v>
      </c>
      <c r="T113" s="18" t="s">
        <v>257</v>
      </c>
      <c r="U113" s="18" t="s">
        <v>262</v>
      </c>
      <c r="V113" s="18" t="s">
        <v>830</v>
      </c>
      <c r="W113" s="18" t="s">
        <v>264</v>
      </c>
      <c r="X113" s="44"/>
    </row>
    <row r="114" spans="1:24" s="41" customFormat="1" ht="30" customHeight="1" x14ac:dyDescent="0.3">
      <c r="A114" s="19" t="s">
        <v>250</v>
      </c>
      <c r="B114" s="18" t="s">
        <v>835</v>
      </c>
      <c r="C114" s="16">
        <v>32106541</v>
      </c>
      <c r="D114" s="17" t="s">
        <v>836</v>
      </c>
      <c r="E114" s="18" t="s">
        <v>837</v>
      </c>
      <c r="F114" s="18" t="s">
        <v>250</v>
      </c>
      <c r="G114" s="18" t="s">
        <v>838</v>
      </c>
      <c r="H114" s="18" t="s">
        <v>416</v>
      </c>
      <c r="I114" s="18" t="s">
        <v>839</v>
      </c>
      <c r="J114" s="18" t="s">
        <v>840</v>
      </c>
      <c r="K114" s="18" t="s">
        <v>257</v>
      </c>
      <c r="L114" s="18">
        <v>4.5</v>
      </c>
      <c r="M114" s="32">
        <v>43739</v>
      </c>
      <c r="N114" s="32">
        <v>44835</v>
      </c>
      <c r="O114" s="18" t="s">
        <v>803</v>
      </c>
      <c r="P114" s="18" t="s">
        <v>841</v>
      </c>
      <c r="Q114" s="18" t="s">
        <v>279</v>
      </c>
      <c r="R114" s="18" t="s">
        <v>280</v>
      </c>
      <c r="S114" s="18" t="s">
        <v>17</v>
      </c>
      <c r="T114" s="18" t="s">
        <v>257</v>
      </c>
      <c r="U114" s="18"/>
      <c r="V114" s="18" t="s">
        <v>842</v>
      </c>
      <c r="W114" s="18" t="s">
        <v>257</v>
      </c>
      <c r="X114" s="44"/>
    </row>
    <row r="115" spans="1:24" s="41" customFormat="1" ht="30" customHeight="1" x14ac:dyDescent="0.3">
      <c r="A115" s="19" t="s">
        <v>250</v>
      </c>
      <c r="B115" s="18" t="s">
        <v>739</v>
      </c>
      <c r="C115" s="16">
        <v>43165096</v>
      </c>
      <c r="D115" s="17" t="s">
        <v>740</v>
      </c>
      <c r="E115" s="19" t="s">
        <v>337</v>
      </c>
      <c r="F115" s="18" t="s">
        <v>395</v>
      </c>
      <c r="G115" s="18" t="s">
        <v>369</v>
      </c>
      <c r="H115" s="18" t="s">
        <v>274</v>
      </c>
      <c r="I115" s="18" t="s">
        <v>839</v>
      </c>
      <c r="J115" s="18" t="s">
        <v>840</v>
      </c>
      <c r="K115" s="18" t="s">
        <v>257</v>
      </c>
      <c r="L115" s="18">
        <v>4.5</v>
      </c>
      <c r="M115" s="32">
        <v>43739</v>
      </c>
      <c r="N115" s="32">
        <v>44835</v>
      </c>
      <c r="O115" s="18" t="s">
        <v>803</v>
      </c>
      <c r="P115" s="18" t="s">
        <v>841</v>
      </c>
      <c r="Q115" s="18" t="s">
        <v>279</v>
      </c>
      <c r="R115" s="18" t="s">
        <v>280</v>
      </c>
      <c r="S115" s="18" t="s">
        <v>17</v>
      </c>
      <c r="T115" s="18" t="s">
        <v>257</v>
      </c>
      <c r="U115" s="18"/>
      <c r="V115" s="18" t="s">
        <v>465</v>
      </c>
      <c r="W115" s="18" t="s">
        <v>264</v>
      </c>
      <c r="X115" s="44" t="s">
        <v>843</v>
      </c>
    </row>
    <row r="116" spans="1:24" s="41" customFormat="1" ht="30" customHeight="1" x14ac:dyDescent="0.3">
      <c r="A116" s="19" t="s">
        <v>250</v>
      </c>
      <c r="B116" s="18" t="s">
        <v>844</v>
      </c>
      <c r="C116" s="16">
        <v>71371053</v>
      </c>
      <c r="D116" s="17" t="s">
        <v>845</v>
      </c>
      <c r="E116" s="19" t="s">
        <v>337</v>
      </c>
      <c r="F116" s="18" t="s">
        <v>22</v>
      </c>
      <c r="G116" s="18" t="s">
        <v>369</v>
      </c>
      <c r="H116" s="18" t="s">
        <v>274</v>
      </c>
      <c r="I116" s="18" t="s">
        <v>846</v>
      </c>
      <c r="J116" s="18" t="s">
        <v>66</v>
      </c>
      <c r="K116" s="18" t="s">
        <v>257</v>
      </c>
      <c r="L116" s="18">
        <v>10</v>
      </c>
      <c r="M116" s="32">
        <v>37073</v>
      </c>
      <c r="N116" s="32">
        <v>40360</v>
      </c>
      <c r="O116" s="23" t="s">
        <v>484</v>
      </c>
      <c r="P116" s="18" t="s">
        <v>847</v>
      </c>
      <c r="Q116" s="18" t="s">
        <v>295</v>
      </c>
      <c r="R116" s="18" t="s">
        <v>834</v>
      </c>
      <c r="S116" s="18" t="s">
        <v>17</v>
      </c>
      <c r="T116" s="18" t="s">
        <v>257</v>
      </c>
      <c r="U116" s="18" t="s">
        <v>262</v>
      </c>
      <c r="V116" s="18" t="s">
        <v>848</v>
      </c>
      <c r="W116" s="18" t="s">
        <v>264</v>
      </c>
      <c r="X116" s="44"/>
    </row>
    <row r="117" spans="1:24" s="41" customFormat="1" ht="30" customHeight="1" x14ac:dyDescent="0.3">
      <c r="A117" s="19" t="s">
        <v>466</v>
      </c>
      <c r="B117" s="18" t="s">
        <v>849</v>
      </c>
      <c r="C117" s="16">
        <v>8106237</v>
      </c>
      <c r="D117" s="17" t="s">
        <v>850</v>
      </c>
      <c r="E117" s="18" t="s">
        <v>11</v>
      </c>
      <c r="F117" s="18" t="s">
        <v>460</v>
      </c>
      <c r="G117" s="18" t="s">
        <v>254</v>
      </c>
      <c r="H117" s="18" t="s">
        <v>14</v>
      </c>
      <c r="I117" s="18" t="s">
        <v>851</v>
      </c>
      <c r="J117" s="18" t="s">
        <v>178</v>
      </c>
      <c r="K117" s="18" t="s">
        <v>852</v>
      </c>
      <c r="L117" s="18">
        <v>3.5</v>
      </c>
      <c r="M117" s="32">
        <v>47362</v>
      </c>
      <c r="N117" s="32">
        <v>37530</v>
      </c>
      <c r="O117" s="18" t="s">
        <v>720</v>
      </c>
      <c r="P117" s="18" t="s">
        <v>853</v>
      </c>
      <c r="Q117" s="18" t="s">
        <v>355</v>
      </c>
      <c r="R117" s="18" t="s">
        <v>95</v>
      </c>
      <c r="S117" s="18" t="s">
        <v>57</v>
      </c>
      <c r="T117" s="18" t="s">
        <v>257</v>
      </c>
      <c r="U117" s="18"/>
      <c r="V117" s="18" t="s">
        <v>854</v>
      </c>
      <c r="W117" s="18" t="s">
        <v>257</v>
      </c>
      <c r="X117" s="44" t="s">
        <v>843</v>
      </c>
    </row>
    <row r="118" spans="1:24" s="41" customFormat="1" ht="30" customHeight="1" x14ac:dyDescent="0.3">
      <c r="A118" s="19" t="s">
        <v>466</v>
      </c>
      <c r="B118" s="18" t="s">
        <v>855</v>
      </c>
      <c r="C118" s="16">
        <v>98484208</v>
      </c>
      <c r="D118" s="17" t="s">
        <v>856</v>
      </c>
      <c r="E118" s="19" t="s">
        <v>337</v>
      </c>
      <c r="F118" s="18" t="s">
        <v>253</v>
      </c>
      <c r="G118" s="18" t="s">
        <v>254</v>
      </c>
      <c r="H118" s="18" t="s">
        <v>274</v>
      </c>
      <c r="I118" s="18" t="s">
        <v>851</v>
      </c>
      <c r="J118" s="18" t="s">
        <v>178</v>
      </c>
      <c r="K118" s="18" t="s">
        <v>857</v>
      </c>
      <c r="L118" s="18">
        <v>3.5</v>
      </c>
      <c r="M118" s="32">
        <v>47362</v>
      </c>
      <c r="N118" s="32">
        <v>37530</v>
      </c>
      <c r="O118" s="18" t="s">
        <v>720</v>
      </c>
      <c r="P118" s="18" t="s">
        <v>853</v>
      </c>
      <c r="Q118" s="18" t="s">
        <v>347</v>
      </c>
      <c r="R118" s="18" t="s">
        <v>95</v>
      </c>
      <c r="S118" s="18" t="s">
        <v>57</v>
      </c>
      <c r="T118" s="18" t="s">
        <v>257</v>
      </c>
      <c r="U118" s="18" t="s">
        <v>262</v>
      </c>
      <c r="V118" s="18" t="s">
        <v>858</v>
      </c>
      <c r="W118" s="18" t="s">
        <v>257</v>
      </c>
      <c r="X118" s="44" t="s">
        <v>358</v>
      </c>
    </row>
    <row r="119" spans="1:24" s="41" customFormat="1" ht="30" customHeight="1" x14ac:dyDescent="0.3">
      <c r="A119" s="19" t="s">
        <v>466</v>
      </c>
      <c r="B119" s="18" t="s">
        <v>859</v>
      </c>
      <c r="C119" s="16">
        <v>12751939</v>
      </c>
      <c r="D119" s="17" t="s">
        <v>860</v>
      </c>
      <c r="E119" s="19" t="s">
        <v>337</v>
      </c>
      <c r="F119" s="18" t="s">
        <v>253</v>
      </c>
      <c r="G119" s="18" t="s">
        <v>254</v>
      </c>
      <c r="H119" s="18" t="s">
        <v>274</v>
      </c>
      <c r="I119" s="18" t="s">
        <v>851</v>
      </c>
      <c r="J119" s="18" t="s">
        <v>178</v>
      </c>
      <c r="K119" s="18" t="s">
        <v>861</v>
      </c>
      <c r="L119" s="18">
        <v>3.5</v>
      </c>
      <c r="M119" s="32">
        <v>47362</v>
      </c>
      <c r="N119" s="32">
        <v>37530</v>
      </c>
      <c r="O119" s="18" t="s">
        <v>720</v>
      </c>
      <c r="P119" s="18" t="s">
        <v>853</v>
      </c>
      <c r="Q119" s="18" t="s">
        <v>347</v>
      </c>
      <c r="R119" s="18" t="s">
        <v>95</v>
      </c>
      <c r="S119" s="18" t="s">
        <v>57</v>
      </c>
      <c r="T119" s="18" t="s">
        <v>257</v>
      </c>
      <c r="U119" s="18" t="s">
        <v>262</v>
      </c>
      <c r="V119" s="18" t="s">
        <v>862</v>
      </c>
      <c r="W119" s="18" t="s">
        <v>257</v>
      </c>
      <c r="X119" s="44"/>
    </row>
    <row r="120" spans="1:24" s="41" customFormat="1" ht="30" customHeight="1" x14ac:dyDescent="0.3">
      <c r="A120" s="19" t="s">
        <v>250</v>
      </c>
      <c r="B120" s="18" t="s">
        <v>835</v>
      </c>
      <c r="C120" s="16">
        <v>32106541</v>
      </c>
      <c r="D120" s="17" t="s">
        <v>836</v>
      </c>
      <c r="E120" s="18" t="s">
        <v>863</v>
      </c>
      <c r="F120" s="18" t="s">
        <v>250</v>
      </c>
      <c r="G120" s="18" t="s">
        <v>838</v>
      </c>
      <c r="H120" s="18" t="s">
        <v>416</v>
      </c>
      <c r="I120" s="18" t="s">
        <v>864</v>
      </c>
      <c r="J120" s="18" t="s">
        <v>865</v>
      </c>
      <c r="K120" s="18" t="s">
        <v>257</v>
      </c>
      <c r="L120" s="18">
        <v>5</v>
      </c>
      <c r="M120" s="32">
        <v>39264</v>
      </c>
      <c r="N120" s="32">
        <v>40725</v>
      </c>
      <c r="O120" s="23" t="s">
        <v>484</v>
      </c>
      <c r="P120" s="18" t="s">
        <v>286</v>
      </c>
      <c r="Q120" s="18" t="s">
        <v>287</v>
      </c>
      <c r="R120" s="18" t="s">
        <v>288</v>
      </c>
      <c r="S120" s="18" t="s">
        <v>17</v>
      </c>
      <c r="T120" s="18" t="s">
        <v>257</v>
      </c>
      <c r="U120" s="18" t="s">
        <v>315</v>
      </c>
      <c r="V120" s="18" t="s">
        <v>866</v>
      </c>
      <c r="W120" s="18" t="s">
        <v>257</v>
      </c>
      <c r="X120" s="44"/>
    </row>
    <row r="121" spans="1:24" s="41" customFormat="1" ht="30" customHeight="1" x14ac:dyDescent="0.3">
      <c r="A121" s="19" t="s">
        <v>305</v>
      </c>
      <c r="B121" s="19" t="s">
        <v>867</v>
      </c>
      <c r="C121" s="20">
        <v>43856550</v>
      </c>
      <c r="D121" s="17" t="s">
        <v>868</v>
      </c>
      <c r="E121" s="19" t="s">
        <v>11</v>
      </c>
      <c r="F121" s="23" t="s">
        <v>869</v>
      </c>
      <c r="G121" s="19" t="s">
        <v>396</v>
      </c>
      <c r="H121" s="18" t="s">
        <v>14</v>
      </c>
      <c r="I121" s="19" t="s">
        <v>870</v>
      </c>
      <c r="J121" s="19" t="s">
        <v>54</v>
      </c>
      <c r="K121" s="19" t="s">
        <v>871</v>
      </c>
      <c r="L121" s="19">
        <v>6.5</v>
      </c>
      <c r="M121" s="32">
        <v>42583</v>
      </c>
      <c r="N121" s="32">
        <v>44044</v>
      </c>
      <c r="O121" s="18" t="s">
        <v>630</v>
      </c>
      <c r="P121" s="19" t="s">
        <v>872</v>
      </c>
      <c r="Q121" s="18" t="s">
        <v>321</v>
      </c>
      <c r="R121" s="19" t="s">
        <v>873</v>
      </c>
      <c r="S121" s="19" t="s">
        <v>17</v>
      </c>
      <c r="T121" s="18" t="s">
        <v>257</v>
      </c>
      <c r="U121" s="18" t="s">
        <v>313</v>
      </c>
      <c r="V121" s="19" t="s">
        <v>874</v>
      </c>
      <c r="W121" s="18" t="s">
        <v>264</v>
      </c>
      <c r="X121" s="44"/>
    </row>
    <row r="122" spans="1:24" s="41" customFormat="1" ht="30" customHeight="1" x14ac:dyDescent="0.3">
      <c r="A122" s="18" t="s">
        <v>437</v>
      </c>
      <c r="B122" s="19" t="s">
        <v>875</v>
      </c>
      <c r="C122" s="16">
        <v>43575366</v>
      </c>
      <c r="D122" s="17" t="s">
        <v>876</v>
      </c>
      <c r="E122" s="18" t="s">
        <v>877</v>
      </c>
      <c r="F122" s="18" t="s">
        <v>878</v>
      </c>
      <c r="G122" s="18" t="s">
        <v>879</v>
      </c>
      <c r="H122" s="18" t="s">
        <v>416</v>
      </c>
      <c r="I122" s="18" t="s">
        <v>880</v>
      </c>
      <c r="J122" s="18" t="s">
        <v>431</v>
      </c>
      <c r="K122" s="18" t="s">
        <v>257</v>
      </c>
      <c r="L122" s="18">
        <v>3</v>
      </c>
      <c r="M122" s="32">
        <v>46235</v>
      </c>
      <c r="N122" s="32">
        <v>46966</v>
      </c>
      <c r="O122" s="18" t="s">
        <v>630</v>
      </c>
      <c r="P122" s="18" t="s">
        <v>881</v>
      </c>
      <c r="Q122" s="18" t="s">
        <v>603</v>
      </c>
      <c r="R122" s="18" t="s">
        <v>652</v>
      </c>
      <c r="S122" s="18" t="s">
        <v>57</v>
      </c>
      <c r="T122" s="18" t="s">
        <v>257</v>
      </c>
      <c r="U122" s="18"/>
      <c r="V122" s="19" t="s">
        <v>882</v>
      </c>
      <c r="W122" s="18" t="s">
        <v>257</v>
      </c>
      <c r="X122" s="44"/>
    </row>
    <row r="123" spans="1:24" s="41" customFormat="1" ht="30" customHeight="1" x14ac:dyDescent="0.3">
      <c r="A123" s="19" t="s">
        <v>305</v>
      </c>
      <c r="B123" s="19" t="s">
        <v>883</v>
      </c>
      <c r="C123" s="20">
        <v>43158233</v>
      </c>
      <c r="D123" s="17" t="s">
        <v>884</v>
      </c>
      <c r="E123" s="19" t="s">
        <v>271</v>
      </c>
      <c r="F123" s="19" t="s">
        <v>60</v>
      </c>
      <c r="G123" s="19" t="s">
        <v>273</v>
      </c>
      <c r="H123" s="18" t="s">
        <v>274</v>
      </c>
      <c r="I123" s="19" t="s">
        <v>885</v>
      </c>
      <c r="J123" s="19" t="s">
        <v>371</v>
      </c>
      <c r="K123" s="19" t="s">
        <v>257</v>
      </c>
      <c r="L123" s="19">
        <v>20</v>
      </c>
      <c r="M123" s="32">
        <v>46569</v>
      </c>
      <c r="N123" s="32">
        <v>42217</v>
      </c>
      <c r="O123" s="18" t="s">
        <v>630</v>
      </c>
      <c r="P123" s="19" t="s">
        <v>670</v>
      </c>
      <c r="Q123" s="18" t="s">
        <v>321</v>
      </c>
      <c r="R123" s="19" t="s">
        <v>886</v>
      </c>
      <c r="S123" s="19" t="s">
        <v>17</v>
      </c>
      <c r="T123" s="18" t="s">
        <v>257</v>
      </c>
      <c r="U123" s="18" t="s">
        <v>313</v>
      </c>
      <c r="V123" s="19"/>
      <c r="W123" s="19" t="s">
        <v>264</v>
      </c>
      <c r="X123" s="44"/>
    </row>
    <row r="124" spans="1:24" s="41" customFormat="1" ht="30" customHeight="1" x14ac:dyDescent="0.3">
      <c r="A124" s="19" t="s">
        <v>305</v>
      </c>
      <c r="B124" s="19" t="s">
        <v>883</v>
      </c>
      <c r="C124" s="20">
        <v>43158234</v>
      </c>
      <c r="D124" s="17" t="s">
        <v>884</v>
      </c>
      <c r="E124" s="19" t="s">
        <v>271</v>
      </c>
      <c r="F124" s="19" t="s">
        <v>60</v>
      </c>
      <c r="G124" s="19" t="s">
        <v>273</v>
      </c>
      <c r="H124" s="18" t="s">
        <v>274</v>
      </c>
      <c r="I124" s="19" t="s">
        <v>870</v>
      </c>
      <c r="J124" s="19" t="s">
        <v>54</v>
      </c>
      <c r="K124" s="19" t="s">
        <v>887</v>
      </c>
      <c r="L124" s="19">
        <v>6.5</v>
      </c>
      <c r="M124" s="32">
        <v>42583</v>
      </c>
      <c r="N124" s="32">
        <v>44044</v>
      </c>
      <c r="O124" s="18" t="s">
        <v>630</v>
      </c>
      <c r="P124" s="19" t="s">
        <v>872</v>
      </c>
      <c r="Q124" s="18" t="s">
        <v>321</v>
      </c>
      <c r="R124" s="19" t="s">
        <v>873</v>
      </c>
      <c r="S124" s="19" t="s">
        <v>17</v>
      </c>
      <c r="T124" s="18" t="s">
        <v>257</v>
      </c>
      <c r="U124" s="18" t="s">
        <v>313</v>
      </c>
      <c r="V124" s="19" t="s">
        <v>888</v>
      </c>
      <c r="W124" s="19" t="s">
        <v>264</v>
      </c>
      <c r="X124" s="44"/>
    </row>
    <row r="125" spans="1:24" s="41" customFormat="1" ht="30" customHeight="1" x14ac:dyDescent="0.3">
      <c r="A125" s="19" t="s">
        <v>305</v>
      </c>
      <c r="B125" s="19" t="s">
        <v>889</v>
      </c>
      <c r="C125" s="20">
        <v>1128454269</v>
      </c>
      <c r="D125" s="17" t="s">
        <v>890</v>
      </c>
      <c r="E125" s="19" t="s">
        <v>11</v>
      </c>
      <c r="F125" s="23" t="s">
        <v>60</v>
      </c>
      <c r="G125" s="19" t="s">
        <v>273</v>
      </c>
      <c r="H125" s="18" t="s">
        <v>14</v>
      </c>
      <c r="I125" s="19" t="s">
        <v>870</v>
      </c>
      <c r="J125" s="19" t="s">
        <v>54</v>
      </c>
      <c r="K125" s="19" t="s">
        <v>891</v>
      </c>
      <c r="L125" s="19">
        <v>6.5</v>
      </c>
      <c r="M125" s="32">
        <v>42583</v>
      </c>
      <c r="N125" s="32">
        <v>44044</v>
      </c>
      <c r="O125" s="18" t="s">
        <v>630</v>
      </c>
      <c r="P125" s="19" t="s">
        <v>872</v>
      </c>
      <c r="Q125" s="18" t="s">
        <v>321</v>
      </c>
      <c r="R125" s="19" t="s">
        <v>873</v>
      </c>
      <c r="S125" s="19" t="s">
        <v>17</v>
      </c>
      <c r="T125" s="18" t="s">
        <v>257</v>
      </c>
      <c r="U125" s="18" t="s">
        <v>313</v>
      </c>
      <c r="V125" s="19" t="s">
        <v>892</v>
      </c>
      <c r="W125" s="18" t="s">
        <v>264</v>
      </c>
      <c r="X125" s="44"/>
    </row>
    <row r="126" spans="1:24" s="41" customFormat="1" ht="30" customHeight="1" x14ac:dyDescent="0.3">
      <c r="A126" s="19" t="s">
        <v>305</v>
      </c>
      <c r="B126" s="19" t="s">
        <v>893</v>
      </c>
      <c r="C126" s="20">
        <v>37082048</v>
      </c>
      <c r="D126" s="17" t="s">
        <v>894</v>
      </c>
      <c r="E126" s="19" t="s">
        <v>11</v>
      </c>
      <c r="F126" s="23" t="s">
        <v>869</v>
      </c>
      <c r="G126" s="19" t="s">
        <v>396</v>
      </c>
      <c r="H126" s="18" t="s">
        <v>14</v>
      </c>
      <c r="I126" s="19" t="s">
        <v>870</v>
      </c>
      <c r="J126" s="19" t="s">
        <v>54</v>
      </c>
      <c r="K126" s="19" t="s">
        <v>895</v>
      </c>
      <c r="L126" s="19">
        <v>6.5</v>
      </c>
      <c r="M126" s="32">
        <v>42583</v>
      </c>
      <c r="N126" s="32">
        <v>44044</v>
      </c>
      <c r="O126" s="18" t="s">
        <v>630</v>
      </c>
      <c r="P126" s="19" t="s">
        <v>872</v>
      </c>
      <c r="Q126" s="18" t="s">
        <v>321</v>
      </c>
      <c r="R126" s="19" t="s">
        <v>873</v>
      </c>
      <c r="S126" s="19" t="s">
        <v>17</v>
      </c>
      <c r="T126" s="18" t="s">
        <v>257</v>
      </c>
      <c r="U126" s="18" t="s">
        <v>313</v>
      </c>
      <c r="V126" s="19" t="s">
        <v>874</v>
      </c>
      <c r="W126" s="18" t="s">
        <v>264</v>
      </c>
      <c r="X126" s="44"/>
    </row>
    <row r="127" spans="1:24" s="41" customFormat="1" ht="46.5" customHeight="1" x14ac:dyDescent="0.3">
      <c r="A127" s="18" t="s">
        <v>402</v>
      </c>
      <c r="B127" s="18" t="s">
        <v>413</v>
      </c>
      <c r="C127" s="18">
        <v>71697459</v>
      </c>
      <c r="D127" s="18" t="s">
        <v>414</v>
      </c>
      <c r="E127" s="18" t="s">
        <v>415</v>
      </c>
      <c r="F127" s="18" t="s">
        <v>257</v>
      </c>
      <c r="G127" s="18" t="s">
        <v>369</v>
      </c>
      <c r="H127" s="18" t="s">
        <v>416</v>
      </c>
      <c r="I127" s="18" t="s">
        <v>417</v>
      </c>
      <c r="J127" s="18" t="s">
        <v>407</v>
      </c>
      <c r="K127" s="18" t="s">
        <v>257</v>
      </c>
      <c r="L127" s="18">
        <v>2</v>
      </c>
      <c r="M127" s="32">
        <v>46569</v>
      </c>
      <c r="N127" s="32">
        <v>46935</v>
      </c>
      <c r="O127" s="23" t="s">
        <v>484</v>
      </c>
      <c r="P127" s="18" t="s">
        <v>896</v>
      </c>
      <c r="Q127" s="18" t="s">
        <v>164</v>
      </c>
      <c r="R127" s="18" t="s">
        <v>355</v>
      </c>
      <c r="S127" s="18" t="s">
        <v>57</v>
      </c>
      <c r="T127" s="18" t="s">
        <v>257</v>
      </c>
      <c r="U127" s="18"/>
      <c r="V127" s="18"/>
      <c r="W127" s="18" t="s">
        <v>257</v>
      </c>
      <c r="X127" s="44"/>
    </row>
    <row r="128" spans="1:24" s="41" customFormat="1" ht="47.25" customHeight="1" x14ac:dyDescent="0.3">
      <c r="A128" s="18" t="s">
        <v>402</v>
      </c>
      <c r="B128" s="18" t="s">
        <v>897</v>
      </c>
      <c r="C128" s="18">
        <v>71214105</v>
      </c>
      <c r="D128" s="18" t="s">
        <v>898</v>
      </c>
      <c r="E128" s="18" t="s">
        <v>899</v>
      </c>
      <c r="F128" s="18" t="s">
        <v>257</v>
      </c>
      <c r="G128" s="18" t="s">
        <v>369</v>
      </c>
      <c r="H128" s="18" t="s">
        <v>416</v>
      </c>
      <c r="I128" s="18" t="s">
        <v>417</v>
      </c>
      <c r="J128" s="18" t="s">
        <v>407</v>
      </c>
      <c r="K128" s="18" t="s">
        <v>257</v>
      </c>
      <c r="L128" s="18">
        <v>2</v>
      </c>
      <c r="M128" s="32">
        <v>46569</v>
      </c>
      <c r="N128" s="32">
        <v>46935</v>
      </c>
      <c r="O128" s="23" t="s">
        <v>484</v>
      </c>
      <c r="P128" s="18" t="s">
        <v>896</v>
      </c>
      <c r="Q128" s="18" t="s">
        <v>164</v>
      </c>
      <c r="R128" s="18" t="s">
        <v>355</v>
      </c>
      <c r="S128" s="18" t="s">
        <v>57</v>
      </c>
      <c r="T128" s="18" t="s">
        <v>257</v>
      </c>
      <c r="U128" s="18"/>
      <c r="V128" s="18"/>
      <c r="W128" s="18" t="s">
        <v>257</v>
      </c>
      <c r="X128" s="44"/>
    </row>
    <row r="129" spans="1:24" s="41" customFormat="1" ht="30" customHeight="1" x14ac:dyDescent="0.3">
      <c r="A129" s="18" t="s">
        <v>437</v>
      </c>
      <c r="B129" s="35" t="s">
        <v>900</v>
      </c>
      <c r="C129" s="16">
        <v>78752898</v>
      </c>
      <c r="D129" s="17" t="s">
        <v>684</v>
      </c>
      <c r="E129" s="18" t="s">
        <v>429</v>
      </c>
      <c r="F129" s="19" t="s">
        <v>60</v>
      </c>
      <c r="G129" s="19" t="s">
        <v>273</v>
      </c>
      <c r="H129" s="18" t="s">
        <v>274</v>
      </c>
      <c r="I129" s="18" t="s">
        <v>901</v>
      </c>
      <c r="J129" s="18" t="s">
        <v>431</v>
      </c>
      <c r="K129" s="18" t="s">
        <v>257</v>
      </c>
      <c r="L129" s="18">
        <v>2</v>
      </c>
      <c r="M129" s="32">
        <v>37865</v>
      </c>
      <c r="N129" s="32">
        <v>38231</v>
      </c>
      <c r="O129" s="18" t="s">
        <v>720</v>
      </c>
      <c r="P129" s="18"/>
      <c r="Q129" s="18" t="s">
        <v>347</v>
      </c>
      <c r="R129" s="18" t="s">
        <v>618</v>
      </c>
      <c r="S129" s="18" t="s">
        <v>57</v>
      </c>
      <c r="T129" s="18" t="s">
        <v>257</v>
      </c>
      <c r="U129" s="18" t="s">
        <v>902</v>
      </c>
      <c r="V129" s="18" t="s">
        <v>903</v>
      </c>
      <c r="W129" s="18" t="s">
        <v>257</v>
      </c>
      <c r="X129" s="44"/>
    </row>
    <row r="130" spans="1:24" s="41" customFormat="1" ht="30" customHeight="1" x14ac:dyDescent="0.3">
      <c r="A130" s="18" t="s">
        <v>437</v>
      </c>
      <c r="B130" s="35" t="s">
        <v>904</v>
      </c>
      <c r="C130" s="16">
        <v>70125682</v>
      </c>
      <c r="D130" s="17" t="s">
        <v>905</v>
      </c>
      <c r="E130" s="18" t="s">
        <v>906</v>
      </c>
      <c r="F130" s="18" t="s">
        <v>907</v>
      </c>
      <c r="G130" s="19" t="s">
        <v>257</v>
      </c>
      <c r="H130" s="18" t="s">
        <v>416</v>
      </c>
      <c r="I130" s="18" t="s">
        <v>908</v>
      </c>
      <c r="J130" s="18" t="s">
        <v>431</v>
      </c>
      <c r="K130" s="18" t="s">
        <v>257</v>
      </c>
      <c r="L130" s="18">
        <v>4</v>
      </c>
      <c r="M130" s="32">
        <v>37135</v>
      </c>
      <c r="N130" s="32">
        <v>38231</v>
      </c>
      <c r="O130" s="18" t="s">
        <v>720</v>
      </c>
      <c r="P130" s="18"/>
      <c r="Q130" s="18" t="s">
        <v>909</v>
      </c>
      <c r="R130" s="18" t="s">
        <v>910</v>
      </c>
      <c r="S130" s="18" t="s">
        <v>57</v>
      </c>
      <c r="T130" s="18" t="s">
        <v>257</v>
      </c>
      <c r="U130" s="18" t="s">
        <v>902</v>
      </c>
      <c r="V130" s="19" t="s">
        <v>911</v>
      </c>
      <c r="W130" s="18" t="s">
        <v>257</v>
      </c>
      <c r="X130" s="44"/>
    </row>
    <row r="131" spans="1:24" s="40" customFormat="1" ht="30" customHeight="1" x14ac:dyDescent="0.3">
      <c r="A131" s="19" t="s">
        <v>305</v>
      </c>
      <c r="B131" s="19" t="s">
        <v>912</v>
      </c>
      <c r="C131" s="19">
        <v>43157125</v>
      </c>
      <c r="D131" s="17" t="s">
        <v>913</v>
      </c>
      <c r="E131" s="19" t="s">
        <v>337</v>
      </c>
      <c r="F131" s="19" t="s">
        <v>60</v>
      </c>
      <c r="G131" s="19" t="s">
        <v>273</v>
      </c>
      <c r="H131" s="18" t="s">
        <v>274</v>
      </c>
      <c r="I131" s="19" t="s">
        <v>914</v>
      </c>
      <c r="J131" s="19" t="s">
        <v>54</v>
      </c>
      <c r="K131" s="19" t="s">
        <v>915</v>
      </c>
      <c r="L131" s="19">
        <v>2</v>
      </c>
      <c r="M131" s="32">
        <v>38961</v>
      </c>
      <c r="N131" s="32">
        <v>39692</v>
      </c>
      <c r="O131" s="18" t="s">
        <v>720</v>
      </c>
      <c r="P131" s="19" t="s">
        <v>916</v>
      </c>
      <c r="Q131" s="19" t="s">
        <v>50</v>
      </c>
      <c r="R131" s="19" t="s">
        <v>917</v>
      </c>
      <c r="S131" s="19" t="s">
        <v>17</v>
      </c>
      <c r="T131" s="18" t="s">
        <v>257</v>
      </c>
      <c r="U131" s="18" t="s">
        <v>313</v>
      </c>
      <c r="V131" s="19" t="s">
        <v>918</v>
      </c>
      <c r="W131" s="18" t="s">
        <v>264</v>
      </c>
      <c r="X131" s="44"/>
    </row>
    <row r="132" spans="1:24" s="40" customFormat="1" ht="30" customHeight="1" x14ac:dyDescent="0.3">
      <c r="A132" s="19" t="s">
        <v>305</v>
      </c>
      <c r="B132" s="19" t="s">
        <v>919</v>
      </c>
      <c r="C132" s="19">
        <v>1036611459</v>
      </c>
      <c r="D132" s="17" t="s">
        <v>920</v>
      </c>
      <c r="E132" s="19" t="s">
        <v>271</v>
      </c>
      <c r="F132" s="19" t="s">
        <v>808</v>
      </c>
      <c r="G132" s="19" t="s">
        <v>273</v>
      </c>
      <c r="H132" s="18" t="s">
        <v>274</v>
      </c>
      <c r="I132" s="19" t="s">
        <v>921</v>
      </c>
      <c r="J132" s="19" t="s">
        <v>54</v>
      </c>
      <c r="K132" s="19" t="s">
        <v>922</v>
      </c>
      <c r="L132" s="19">
        <v>2</v>
      </c>
      <c r="M132" s="32">
        <v>45536</v>
      </c>
      <c r="N132" s="32">
        <v>45901</v>
      </c>
      <c r="O132" s="18" t="s">
        <v>720</v>
      </c>
      <c r="P132" s="19" t="s">
        <v>257</v>
      </c>
      <c r="Q132" s="19" t="s">
        <v>923</v>
      </c>
      <c r="R132" s="19" t="s">
        <v>924</v>
      </c>
      <c r="S132" s="19" t="s">
        <v>17</v>
      </c>
      <c r="T132" s="18" t="s">
        <v>257</v>
      </c>
      <c r="U132" s="18" t="s">
        <v>313</v>
      </c>
      <c r="V132" s="19" t="s">
        <v>918</v>
      </c>
      <c r="W132" s="18" t="s">
        <v>264</v>
      </c>
      <c r="X132" s="44"/>
    </row>
    <row r="133" spans="1:24" s="40" customFormat="1" ht="30" customHeight="1" x14ac:dyDescent="0.3">
      <c r="A133" s="19" t="s">
        <v>305</v>
      </c>
      <c r="B133" s="19" t="s">
        <v>124</v>
      </c>
      <c r="C133" s="19">
        <v>71312803</v>
      </c>
      <c r="D133" s="17" t="s">
        <v>925</v>
      </c>
      <c r="E133" s="19" t="s">
        <v>14</v>
      </c>
      <c r="F133" s="19" t="s">
        <v>125</v>
      </c>
      <c r="G133" s="19" t="s">
        <v>396</v>
      </c>
      <c r="H133" s="18" t="s">
        <v>14</v>
      </c>
      <c r="I133" s="19" t="s">
        <v>926</v>
      </c>
      <c r="J133" s="19" t="s">
        <v>54</v>
      </c>
      <c r="K133" s="19" t="s">
        <v>927</v>
      </c>
      <c r="L133" s="19">
        <v>4</v>
      </c>
      <c r="M133" s="32">
        <v>39692</v>
      </c>
      <c r="N133" s="32">
        <v>40787</v>
      </c>
      <c r="O133" s="18" t="s">
        <v>720</v>
      </c>
      <c r="P133" s="19" t="s">
        <v>257</v>
      </c>
      <c r="Q133" s="19" t="s">
        <v>928</v>
      </c>
      <c r="R133" s="19" t="s">
        <v>928</v>
      </c>
      <c r="S133" s="19" t="s">
        <v>17</v>
      </c>
      <c r="T133" s="18" t="s">
        <v>257</v>
      </c>
      <c r="U133" s="18" t="s">
        <v>313</v>
      </c>
      <c r="V133" s="19" t="s">
        <v>918</v>
      </c>
      <c r="W133" s="18" t="s">
        <v>264</v>
      </c>
      <c r="X133" s="44"/>
    </row>
    <row r="134" spans="1:24" s="41" customFormat="1" ht="30" customHeight="1" x14ac:dyDescent="0.3">
      <c r="A134" s="19" t="s">
        <v>305</v>
      </c>
      <c r="B134" s="19" t="s">
        <v>929</v>
      </c>
      <c r="C134" s="19">
        <v>1214715577</v>
      </c>
      <c r="D134" s="21" t="s">
        <v>930</v>
      </c>
      <c r="E134" s="19" t="s">
        <v>14</v>
      </c>
      <c r="F134" s="18" t="s">
        <v>253</v>
      </c>
      <c r="G134" s="18" t="s">
        <v>254</v>
      </c>
      <c r="H134" s="18" t="s">
        <v>14</v>
      </c>
      <c r="I134" s="19" t="s">
        <v>931</v>
      </c>
      <c r="J134" s="19" t="s">
        <v>54</v>
      </c>
      <c r="K134" s="18" t="s">
        <v>932</v>
      </c>
      <c r="L134" s="19">
        <v>2</v>
      </c>
      <c r="M134" s="32">
        <v>37500</v>
      </c>
      <c r="N134" s="32">
        <v>38231</v>
      </c>
      <c r="O134" s="18" t="s">
        <v>720</v>
      </c>
      <c r="P134" s="19" t="s">
        <v>257</v>
      </c>
      <c r="Q134" s="19" t="s">
        <v>355</v>
      </c>
      <c r="R134" s="19" t="s">
        <v>164</v>
      </c>
      <c r="S134" s="19" t="s">
        <v>57</v>
      </c>
      <c r="T134" s="18" t="s">
        <v>257</v>
      </c>
      <c r="U134" s="18" t="s">
        <v>313</v>
      </c>
      <c r="V134" s="19" t="s">
        <v>918</v>
      </c>
      <c r="W134" s="18" t="s">
        <v>257</v>
      </c>
      <c r="X134" s="44"/>
    </row>
    <row r="135" spans="1:24" s="41" customFormat="1" ht="30" customHeight="1" x14ac:dyDescent="0.3">
      <c r="A135" s="19" t="s">
        <v>305</v>
      </c>
      <c r="B135" s="19" t="s">
        <v>933</v>
      </c>
      <c r="C135" s="19">
        <v>1152197704</v>
      </c>
      <c r="D135" s="21" t="s">
        <v>934</v>
      </c>
      <c r="E135" s="19" t="s">
        <v>14</v>
      </c>
      <c r="F135" s="18" t="s">
        <v>253</v>
      </c>
      <c r="G135" s="18" t="s">
        <v>254</v>
      </c>
      <c r="H135" s="18" t="s">
        <v>14</v>
      </c>
      <c r="I135" s="19" t="s">
        <v>931</v>
      </c>
      <c r="J135" s="19" t="s">
        <v>54</v>
      </c>
      <c r="K135" s="18" t="s">
        <v>935</v>
      </c>
      <c r="L135" s="19">
        <v>2</v>
      </c>
      <c r="M135" s="32">
        <v>37500</v>
      </c>
      <c r="N135" s="32">
        <v>38231</v>
      </c>
      <c r="O135" s="18" t="s">
        <v>720</v>
      </c>
      <c r="P135" s="19" t="s">
        <v>257</v>
      </c>
      <c r="Q135" s="19" t="s">
        <v>355</v>
      </c>
      <c r="R135" s="19" t="s">
        <v>164</v>
      </c>
      <c r="S135" s="19" t="s">
        <v>57</v>
      </c>
      <c r="T135" s="18" t="s">
        <v>257</v>
      </c>
      <c r="U135" s="18" t="s">
        <v>313</v>
      </c>
      <c r="V135" s="19" t="s">
        <v>918</v>
      </c>
      <c r="W135" s="18" t="s">
        <v>257</v>
      </c>
      <c r="X135" s="44"/>
    </row>
    <row r="136" spans="1:24" s="41" customFormat="1" ht="30" customHeight="1" x14ac:dyDescent="0.3">
      <c r="A136" s="18" t="s">
        <v>466</v>
      </c>
      <c r="B136" s="18" t="s">
        <v>936</v>
      </c>
      <c r="C136" s="16">
        <v>1036398696</v>
      </c>
      <c r="D136" s="25" t="s">
        <v>937</v>
      </c>
      <c r="E136" s="18" t="s">
        <v>14</v>
      </c>
      <c r="F136" s="18" t="s">
        <v>490</v>
      </c>
      <c r="G136" s="19" t="s">
        <v>396</v>
      </c>
      <c r="H136" s="18" t="s">
        <v>14</v>
      </c>
      <c r="I136" s="18" t="s">
        <v>938</v>
      </c>
      <c r="J136" s="18" t="s">
        <v>178</v>
      </c>
      <c r="K136" s="18" t="s">
        <v>939</v>
      </c>
      <c r="L136" s="18">
        <v>2</v>
      </c>
      <c r="M136" s="32">
        <v>11232</v>
      </c>
      <c r="N136" s="32">
        <v>11597</v>
      </c>
      <c r="O136" s="18" t="s">
        <v>803</v>
      </c>
      <c r="P136" s="18" t="s">
        <v>940</v>
      </c>
      <c r="Q136" s="18" t="s">
        <v>347</v>
      </c>
      <c r="R136" s="18" t="s">
        <v>145</v>
      </c>
      <c r="S136" s="18" t="s">
        <v>57</v>
      </c>
      <c r="T136" s="18" t="s">
        <v>257</v>
      </c>
      <c r="U136" s="18" t="s">
        <v>672</v>
      </c>
      <c r="V136" s="18" t="s">
        <v>465</v>
      </c>
      <c r="W136" s="18" t="s">
        <v>257</v>
      </c>
      <c r="X136" s="44"/>
    </row>
    <row r="137" spans="1:24" s="41" customFormat="1" ht="30" customHeight="1" x14ac:dyDescent="0.3">
      <c r="A137" s="18" t="s">
        <v>466</v>
      </c>
      <c r="B137" s="19" t="s">
        <v>875</v>
      </c>
      <c r="C137" s="16">
        <v>43575366</v>
      </c>
      <c r="D137" s="17" t="s">
        <v>876</v>
      </c>
      <c r="E137" s="18" t="s">
        <v>877</v>
      </c>
      <c r="F137" s="18" t="s">
        <v>878</v>
      </c>
      <c r="G137" s="18" t="s">
        <v>879</v>
      </c>
      <c r="H137" s="18" t="s">
        <v>416</v>
      </c>
      <c r="I137" s="18" t="s">
        <v>941</v>
      </c>
      <c r="J137" s="18" t="s">
        <v>178</v>
      </c>
      <c r="K137" s="18" t="s">
        <v>942</v>
      </c>
      <c r="L137" s="18">
        <v>5</v>
      </c>
      <c r="M137" s="32">
        <v>46661</v>
      </c>
      <c r="N137" s="32">
        <v>11597</v>
      </c>
      <c r="O137" s="18" t="s">
        <v>803</v>
      </c>
      <c r="P137" s="18" t="s">
        <v>943</v>
      </c>
      <c r="Q137" s="18" t="s">
        <v>279</v>
      </c>
      <c r="R137" s="18" t="s">
        <v>280</v>
      </c>
      <c r="S137" s="18" t="s">
        <v>17</v>
      </c>
      <c r="T137" s="18" t="s">
        <v>257</v>
      </c>
      <c r="U137" s="18"/>
      <c r="V137" s="18" t="s">
        <v>944</v>
      </c>
      <c r="W137" s="18"/>
      <c r="X137" s="44" t="s">
        <v>843</v>
      </c>
    </row>
    <row r="138" spans="1:24" s="41" customFormat="1" ht="30" customHeight="1" x14ac:dyDescent="0.3">
      <c r="A138" s="18" t="s">
        <v>466</v>
      </c>
      <c r="B138" s="19" t="s">
        <v>875</v>
      </c>
      <c r="C138" s="16">
        <v>43575366</v>
      </c>
      <c r="D138" s="17" t="s">
        <v>876</v>
      </c>
      <c r="E138" s="18" t="s">
        <v>877</v>
      </c>
      <c r="F138" s="18" t="s">
        <v>878</v>
      </c>
      <c r="G138" s="18" t="s">
        <v>879</v>
      </c>
      <c r="H138" s="18" t="s">
        <v>416</v>
      </c>
      <c r="I138" s="18" t="s">
        <v>945</v>
      </c>
      <c r="J138" s="18" t="s">
        <v>178</v>
      </c>
      <c r="K138" s="18" t="s">
        <v>257</v>
      </c>
      <c r="L138" s="18">
        <v>2</v>
      </c>
      <c r="M138" s="32">
        <v>39722</v>
      </c>
      <c r="N138" s="32">
        <v>40087</v>
      </c>
      <c r="O138" s="18" t="s">
        <v>803</v>
      </c>
      <c r="P138" s="18" t="s">
        <v>946</v>
      </c>
      <c r="Q138" s="18" t="s">
        <v>347</v>
      </c>
      <c r="R138" s="18" t="s">
        <v>947</v>
      </c>
      <c r="S138" s="18" t="s">
        <v>57</v>
      </c>
      <c r="T138" s="18" t="s">
        <v>257</v>
      </c>
      <c r="U138" s="18"/>
      <c r="V138" s="18" t="s">
        <v>944</v>
      </c>
      <c r="W138" s="18" t="s">
        <v>257</v>
      </c>
      <c r="X138" s="44" t="s">
        <v>843</v>
      </c>
    </row>
    <row r="139" spans="1:24" s="41" customFormat="1" ht="30" customHeight="1" x14ac:dyDescent="0.3">
      <c r="A139" s="18" t="s">
        <v>250</v>
      </c>
      <c r="B139" s="18" t="s">
        <v>948</v>
      </c>
      <c r="C139" s="16">
        <v>1152186562</v>
      </c>
      <c r="D139" s="25" t="s">
        <v>949</v>
      </c>
      <c r="E139" s="18" t="s">
        <v>14</v>
      </c>
      <c r="F139" s="18" t="s">
        <v>490</v>
      </c>
      <c r="G139" s="19" t="s">
        <v>396</v>
      </c>
      <c r="H139" s="18" t="s">
        <v>14</v>
      </c>
      <c r="I139" s="18" t="s">
        <v>938</v>
      </c>
      <c r="J139" s="18" t="s">
        <v>178</v>
      </c>
      <c r="K139" s="18" t="s">
        <v>950</v>
      </c>
      <c r="L139" s="18">
        <v>2</v>
      </c>
      <c r="M139" s="32">
        <v>11232</v>
      </c>
      <c r="N139" s="32">
        <v>11597</v>
      </c>
      <c r="O139" s="18" t="s">
        <v>803</v>
      </c>
      <c r="P139" s="18" t="s">
        <v>940</v>
      </c>
      <c r="Q139" s="18" t="s">
        <v>347</v>
      </c>
      <c r="R139" s="18" t="s">
        <v>145</v>
      </c>
      <c r="S139" s="18" t="s">
        <v>57</v>
      </c>
      <c r="T139" s="18" t="s">
        <v>257</v>
      </c>
      <c r="U139" s="18" t="s">
        <v>672</v>
      </c>
      <c r="V139" s="18" t="s">
        <v>951</v>
      </c>
      <c r="W139" s="18" t="s">
        <v>257</v>
      </c>
      <c r="X139" s="44"/>
    </row>
    <row r="140" spans="1:24" s="41" customFormat="1" ht="30" customHeight="1" x14ac:dyDescent="0.3">
      <c r="A140" s="18" t="s">
        <v>466</v>
      </c>
      <c r="B140" s="18" t="s">
        <v>952</v>
      </c>
      <c r="C140" s="16">
        <v>43605412</v>
      </c>
      <c r="D140" s="25" t="s">
        <v>953</v>
      </c>
      <c r="E140" s="19" t="s">
        <v>337</v>
      </c>
      <c r="F140" s="18" t="s">
        <v>954</v>
      </c>
      <c r="G140" s="19" t="s">
        <v>273</v>
      </c>
      <c r="H140" s="18" t="s">
        <v>274</v>
      </c>
      <c r="I140" s="18" t="s">
        <v>955</v>
      </c>
      <c r="J140" s="18" t="s">
        <v>178</v>
      </c>
      <c r="K140" s="18" t="s">
        <v>956</v>
      </c>
      <c r="L140" s="18">
        <v>3</v>
      </c>
      <c r="M140" s="32">
        <v>43374</v>
      </c>
      <c r="N140" s="32">
        <v>45200</v>
      </c>
      <c r="O140" s="18" t="s">
        <v>803</v>
      </c>
      <c r="P140" s="18" t="s">
        <v>957</v>
      </c>
      <c r="Q140" s="18" t="s">
        <v>260</v>
      </c>
      <c r="R140" s="18" t="s">
        <v>958</v>
      </c>
      <c r="S140" s="18" t="s">
        <v>17</v>
      </c>
      <c r="T140" s="18" t="s">
        <v>257</v>
      </c>
      <c r="U140" s="18"/>
      <c r="V140" s="18" t="s">
        <v>959</v>
      </c>
      <c r="W140" s="18" t="s">
        <v>264</v>
      </c>
      <c r="X140" s="44"/>
    </row>
    <row r="141" spans="1:24" s="41" customFormat="1" ht="30" customHeight="1" x14ac:dyDescent="0.3">
      <c r="A141" s="18" t="s">
        <v>466</v>
      </c>
      <c r="B141" s="18" t="s">
        <v>960</v>
      </c>
      <c r="C141" s="16">
        <v>1128432410</v>
      </c>
      <c r="D141" s="25" t="s">
        <v>961</v>
      </c>
      <c r="E141" s="18" t="s">
        <v>14</v>
      </c>
      <c r="F141" s="18" t="s">
        <v>594</v>
      </c>
      <c r="G141" s="19" t="s">
        <v>396</v>
      </c>
      <c r="H141" s="18" t="s">
        <v>14</v>
      </c>
      <c r="I141" s="18" t="s">
        <v>962</v>
      </c>
      <c r="J141" s="18" t="s">
        <v>178</v>
      </c>
      <c r="K141" s="18" t="s">
        <v>963</v>
      </c>
      <c r="L141" s="18">
        <v>3</v>
      </c>
      <c r="M141" s="32">
        <v>47027</v>
      </c>
      <c r="N141" s="32">
        <v>11232</v>
      </c>
      <c r="O141" s="18" t="s">
        <v>803</v>
      </c>
      <c r="P141" s="18" t="s">
        <v>964</v>
      </c>
      <c r="Q141" s="18" t="s">
        <v>347</v>
      </c>
      <c r="R141" s="18" t="s">
        <v>965</v>
      </c>
      <c r="S141" s="18" t="s">
        <v>57</v>
      </c>
      <c r="T141" s="18" t="s">
        <v>257</v>
      </c>
      <c r="U141" s="18" t="s">
        <v>966</v>
      </c>
      <c r="V141" s="18" t="s">
        <v>967</v>
      </c>
      <c r="W141" s="18" t="s">
        <v>257</v>
      </c>
      <c r="X141" s="44"/>
    </row>
    <row r="142" spans="1:24" s="41" customFormat="1" ht="30" customHeight="1" x14ac:dyDescent="0.3">
      <c r="A142" s="18" t="s">
        <v>466</v>
      </c>
      <c r="B142" s="18" t="s">
        <v>968</v>
      </c>
      <c r="C142" s="16">
        <v>1017186890</v>
      </c>
      <c r="D142" s="25" t="s">
        <v>969</v>
      </c>
      <c r="E142" s="18" t="s">
        <v>11</v>
      </c>
      <c r="F142" s="18" t="s">
        <v>970</v>
      </c>
      <c r="G142" s="19" t="s">
        <v>396</v>
      </c>
      <c r="H142" s="18" t="s">
        <v>14</v>
      </c>
      <c r="I142" s="18" t="s">
        <v>971</v>
      </c>
      <c r="J142" s="18" t="s">
        <v>178</v>
      </c>
      <c r="K142" s="18" t="s">
        <v>972</v>
      </c>
      <c r="L142" s="18">
        <v>4</v>
      </c>
      <c r="M142" s="32">
        <v>40483</v>
      </c>
      <c r="N142" s="32">
        <v>41579</v>
      </c>
      <c r="O142" s="18" t="s">
        <v>973</v>
      </c>
      <c r="P142" s="18" t="s">
        <v>974</v>
      </c>
      <c r="Q142" s="18" t="s">
        <v>279</v>
      </c>
      <c r="R142" s="18" t="s">
        <v>975</v>
      </c>
      <c r="S142" s="18" t="s">
        <v>17</v>
      </c>
      <c r="T142" s="18" t="s">
        <v>257</v>
      </c>
      <c r="U142" s="18" t="s">
        <v>672</v>
      </c>
      <c r="V142" s="18" t="s">
        <v>976</v>
      </c>
      <c r="W142" s="18" t="s">
        <v>264</v>
      </c>
      <c r="X142" s="44"/>
    </row>
    <row r="143" spans="1:24" s="41" customFormat="1" ht="30" customHeight="1" x14ac:dyDescent="0.3">
      <c r="A143" s="18" t="s">
        <v>466</v>
      </c>
      <c r="B143" s="18" t="s">
        <v>977</v>
      </c>
      <c r="C143" s="16">
        <v>71791477</v>
      </c>
      <c r="D143" s="25" t="s">
        <v>978</v>
      </c>
      <c r="E143" s="19" t="s">
        <v>271</v>
      </c>
      <c r="F143" s="18" t="s">
        <v>490</v>
      </c>
      <c r="G143" s="18" t="s">
        <v>369</v>
      </c>
      <c r="H143" s="18" t="s">
        <v>274</v>
      </c>
      <c r="I143" s="18" t="s">
        <v>979</v>
      </c>
      <c r="J143" s="18" t="s">
        <v>178</v>
      </c>
      <c r="K143" s="18" t="s">
        <v>980</v>
      </c>
      <c r="L143" s="18">
        <v>3</v>
      </c>
      <c r="M143" s="32">
        <v>46661</v>
      </c>
      <c r="N143" s="32">
        <v>47392</v>
      </c>
      <c r="O143" s="18" t="s">
        <v>803</v>
      </c>
      <c r="P143" s="18" t="s">
        <v>896</v>
      </c>
      <c r="Q143" s="18" t="s">
        <v>347</v>
      </c>
      <c r="R143" s="18" t="s">
        <v>981</v>
      </c>
      <c r="S143" s="18" t="s">
        <v>57</v>
      </c>
      <c r="T143" s="18" t="s">
        <v>257</v>
      </c>
      <c r="U143" s="18" t="s">
        <v>672</v>
      </c>
      <c r="V143" s="18" t="s">
        <v>982</v>
      </c>
      <c r="W143" s="18" t="s">
        <v>257</v>
      </c>
      <c r="X143" s="44"/>
    </row>
    <row r="144" spans="1:24" s="41" customFormat="1" ht="30" customHeight="1" x14ac:dyDescent="0.3">
      <c r="A144" s="18" t="s">
        <v>250</v>
      </c>
      <c r="B144" s="18" t="s">
        <v>983</v>
      </c>
      <c r="C144" s="16">
        <v>8029227</v>
      </c>
      <c r="D144" s="25" t="s">
        <v>984</v>
      </c>
      <c r="E144" s="19" t="s">
        <v>271</v>
      </c>
      <c r="F144" s="18" t="s">
        <v>490</v>
      </c>
      <c r="G144" s="18" t="s">
        <v>369</v>
      </c>
      <c r="H144" s="18" t="s">
        <v>274</v>
      </c>
      <c r="I144" s="18" t="s">
        <v>979</v>
      </c>
      <c r="J144" s="18" t="s">
        <v>178</v>
      </c>
      <c r="K144" s="18" t="s">
        <v>980</v>
      </c>
      <c r="L144" s="18">
        <v>3</v>
      </c>
      <c r="M144" s="32">
        <v>46661</v>
      </c>
      <c r="N144" s="32">
        <v>47392</v>
      </c>
      <c r="O144" s="18" t="s">
        <v>803</v>
      </c>
      <c r="P144" s="18" t="s">
        <v>896</v>
      </c>
      <c r="Q144" s="18" t="s">
        <v>347</v>
      </c>
      <c r="R144" s="18" t="s">
        <v>981</v>
      </c>
      <c r="S144" s="18" t="s">
        <v>57</v>
      </c>
      <c r="T144" s="18" t="s">
        <v>257</v>
      </c>
      <c r="U144" s="18" t="s">
        <v>672</v>
      </c>
      <c r="V144" s="18" t="s">
        <v>982</v>
      </c>
      <c r="W144" s="18" t="s">
        <v>257</v>
      </c>
      <c r="X144" s="44"/>
    </row>
    <row r="145" spans="1:24" s="41" customFormat="1" ht="30" customHeight="1" x14ac:dyDescent="0.3">
      <c r="A145" s="18" t="s">
        <v>466</v>
      </c>
      <c r="B145" s="18" t="s">
        <v>985</v>
      </c>
      <c r="C145" s="16">
        <v>1039460709</v>
      </c>
      <c r="D145" s="25" t="s">
        <v>986</v>
      </c>
      <c r="E145" s="18" t="s">
        <v>11</v>
      </c>
      <c r="F145" s="19" t="s">
        <v>301</v>
      </c>
      <c r="G145" s="19" t="s">
        <v>302</v>
      </c>
      <c r="H145" s="18" t="s">
        <v>14</v>
      </c>
      <c r="I145" s="18" t="s">
        <v>987</v>
      </c>
      <c r="J145" s="18" t="s">
        <v>178</v>
      </c>
      <c r="K145" s="18" t="s">
        <v>988</v>
      </c>
      <c r="L145" s="18">
        <v>5</v>
      </c>
      <c r="M145" s="32">
        <v>46296</v>
      </c>
      <c r="N145" s="32">
        <v>11232</v>
      </c>
      <c r="O145" s="18" t="s">
        <v>803</v>
      </c>
      <c r="P145" s="18" t="s">
        <v>804</v>
      </c>
      <c r="Q145" s="18" t="s">
        <v>347</v>
      </c>
      <c r="R145" s="18" t="s">
        <v>198</v>
      </c>
      <c r="S145" s="18" t="s">
        <v>57</v>
      </c>
      <c r="T145" s="18" t="s">
        <v>257</v>
      </c>
      <c r="U145" s="18" t="s">
        <v>262</v>
      </c>
      <c r="V145" s="18" t="s">
        <v>989</v>
      </c>
      <c r="W145" s="18" t="s">
        <v>257</v>
      </c>
      <c r="X145" s="44"/>
    </row>
    <row r="146" spans="1:24" s="41" customFormat="1" ht="30" customHeight="1" x14ac:dyDescent="0.3">
      <c r="A146" s="18" t="s">
        <v>466</v>
      </c>
      <c r="B146" s="18" t="s">
        <v>990</v>
      </c>
      <c r="C146" s="16">
        <v>3104102731</v>
      </c>
      <c r="D146" s="25" t="s">
        <v>991</v>
      </c>
      <c r="E146" s="18" t="s">
        <v>11</v>
      </c>
      <c r="F146" s="19" t="s">
        <v>301</v>
      </c>
      <c r="G146" s="19" t="s">
        <v>302</v>
      </c>
      <c r="H146" s="18" t="s">
        <v>14</v>
      </c>
      <c r="I146" s="18" t="s">
        <v>987</v>
      </c>
      <c r="J146" s="18" t="s">
        <v>178</v>
      </c>
      <c r="K146" s="18" t="s">
        <v>992</v>
      </c>
      <c r="L146" s="18">
        <v>5</v>
      </c>
      <c r="M146" s="32">
        <v>46296</v>
      </c>
      <c r="N146" s="32">
        <v>11232</v>
      </c>
      <c r="O146" s="18" t="s">
        <v>803</v>
      </c>
      <c r="P146" s="18" t="s">
        <v>804</v>
      </c>
      <c r="Q146" s="18" t="s">
        <v>347</v>
      </c>
      <c r="R146" s="18" t="s">
        <v>198</v>
      </c>
      <c r="S146" s="18" t="s">
        <v>57</v>
      </c>
      <c r="T146" s="18" t="s">
        <v>257</v>
      </c>
      <c r="U146" s="18" t="s">
        <v>262</v>
      </c>
      <c r="V146" s="18" t="s">
        <v>993</v>
      </c>
      <c r="W146" s="18" t="s">
        <v>257</v>
      </c>
      <c r="X146" s="44"/>
    </row>
    <row r="147" spans="1:24" s="41" customFormat="1" ht="30" customHeight="1" x14ac:dyDescent="0.3">
      <c r="A147" s="18" t="s">
        <v>466</v>
      </c>
      <c r="B147" s="18" t="s">
        <v>994</v>
      </c>
      <c r="C147" s="16">
        <v>1128267203</v>
      </c>
      <c r="D147" s="25" t="s">
        <v>995</v>
      </c>
      <c r="E147" s="18" t="s">
        <v>11</v>
      </c>
      <c r="F147" s="19" t="s">
        <v>301</v>
      </c>
      <c r="G147" s="19" t="s">
        <v>302</v>
      </c>
      <c r="H147" s="18" t="s">
        <v>14</v>
      </c>
      <c r="I147" s="18" t="s">
        <v>987</v>
      </c>
      <c r="J147" s="18" t="s">
        <v>178</v>
      </c>
      <c r="K147" s="18" t="s">
        <v>996</v>
      </c>
      <c r="L147" s="18">
        <v>5</v>
      </c>
      <c r="M147" s="32">
        <v>46296</v>
      </c>
      <c r="N147" s="32">
        <v>11232</v>
      </c>
      <c r="O147" s="18" t="s">
        <v>803</v>
      </c>
      <c r="P147" s="18" t="s">
        <v>804</v>
      </c>
      <c r="Q147" s="18" t="s">
        <v>347</v>
      </c>
      <c r="R147" s="18" t="s">
        <v>198</v>
      </c>
      <c r="S147" s="18" t="s">
        <v>57</v>
      </c>
      <c r="T147" s="18" t="s">
        <v>257</v>
      </c>
      <c r="U147" s="18" t="s">
        <v>262</v>
      </c>
      <c r="V147" s="18" t="s">
        <v>951</v>
      </c>
      <c r="W147" s="18" t="s">
        <v>257</v>
      </c>
      <c r="X147" s="44" t="s">
        <v>997</v>
      </c>
    </row>
    <row r="148" spans="1:24" s="41" customFormat="1" ht="30" customHeight="1" x14ac:dyDescent="0.3">
      <c r="A148" s="18" t="s">
        <v>466</v>
      </c>
      <c r="B148" s="18" t="s">
        <v>998</v>
      </c>
      <c r="C148" s="16">
        <v>71214302</v>
      </c>
      <c r="D148" s="25" t="s">
        <v>999</v>
      </c>
      <c r="E148" s="19" t="s">
        <v>271</v>
      </c>
      <c r="F148" s="18" t="s">
        <v>253</v>
      </c>
      <c r="G148" s="18" t="s">
        <v>254</v>
      </c>
      <c r="H148" s="18" t="s">
        <v>274</v>
      </c>
      <c r="I148" s="18" t="s">
        <v>1000</v>
      </c>
      <c r="J148" s="18" t="s">
        <v>178</v>
      </c>
      <c r="K148" s="18" t="s">
        <v>257</v>
      </c>
      <c r="L148" s="18">
        <v>5</v>
      </c>
      <c r="M148" s="32">
        <v>44470</v>
      </c>
      <c r="N148" s="32">
        <v>45931</v>
      </c>
      <c r="O148" s="18" t="s">
        <v>803</v>
      </c>
      <c r="P148" s="18" t="s">
        <v>1001</v>
      </c>
      <c r="Q148" s="18" t="s">
        <v>1002</v>
      </c>
      <c r="R148" s="18" t="s">
        <v>1003</v>
      </c>
      <c r="S148" s="18" t="s">
        <v>17</v>
      </c>
      <c r="T148" s="18" t="s">
        <v>257</v>
      </c>
      <c r="U148" s="18"/>
      <c r="V148" s="18" t="s">
        <v>1004</v>
      </c>
      <c r="W148" s="18" t="s">
        <v>264</v>
      </c>
      <c r="X148" s="44"/>
    </row>
    <row r="149" spans="1:24" ht="30" customHeight="1" x14ac:dyDescent="0.3">
      <c r="A149" s="19" t="s">
        <v>250</v>
      </c>
      <c r="B149" s="18" t="s">
        <v>835</v>
      </c>
      <c r="C149" s="16">
        <v>32106541</v>
      </c>
      <c r="D149" s="17" t="s">
        <v>836</v>
      </c>
      <c r="E149" s="18" t="s">
        <v>863</v>
      </c>
      <c r="F149" s="18" t="s">
        <v>250</v>
      </c>
      <c r="G149" s="18" t="s">
        <v>838</v>
      </c>
      <c r="H149" s="18" t="s">
        <v>416</v>
      </c>
      <c r="I149" s="18" t="s">
        <v>864</v>
      </c>
      <c r="J149" s="18" t="s">
        <v>865</v>
      </c>
      <c r="K149" s="18" t="s">
        <v>257</v>
      </c>
      <c r="L149" s="18">
        <v>3</v>
      </c>
      <c r="M149" s="32">
        <v>47392</v>
      </c>
      <c r="N149" s="32">
        <v>11597</v>
      </c>
      <c r="O149" s="18" t="s">
        <v>803</v>
      </c>
      <c r="P149" s="18" t="s">
        <v>286</v>
      </c>
      <c r="Q149" s="18" t="s">
        <v>287</v>
      </c>
      <c r="R149" s="18" t="s">
        <v>288</v>
      </c>
      <c r="S149" s="18" t="s">
        <v>17</v>
      </c>
      <c r="T149" s="18" t="s">
        <v>257</v>
      </c>
      <c r="U149" s="18"/>
      <c r="V149" s="18" t="s">
        <v>866</v>
      </c>
      <c r="W149" s="18" t="s">
        <v>257</v>
      </c>
      <c r="X149" s="44"/>
    </row>
    <row r="150" spans="1:24" ht="30" customHeight="1" x14ac:dyDescent="0.3">
      <c r="A150" s="19" t="s">
        <v>250</v>
      </c>
      <c r="B150" s="18" t="s">
        <v>1005</v>
      </c>
      <c r="C150" s="16">
        <v>43153899</v>
      </c>
      <c r="D150" s="21" t="s">
        <v>1006</v>
      </c>
      <c r="E150" s="18" t="s">
        <v>1007</v>
      </c>
      <c r="F150" s="18" t="s">
        <v>257</v>
      </c>
      <c r="G150" s="19" t="s">
        <v>273</v>
      </c>
      <c r="H150" s="18" t="s">
        <v>416</v>
      </c>
      <c r="I150" s="18" t="s">
        <v>864</v>
      </c>
      <c r="J150" s="18" t="s">
        <v>865</v>
      </c>
      <c r="K150" s="18" t="s">
        <v>257</v>
      </c>
      <c r="L150" s="18">
        <v>3</v>
      </c>
      <c r="M150" s="32">
        <v>47392</v>
      </c>
      <c r="N150" s="32">
        <v>37561</v>
      </c>
      <c r="O150" s="18" t="s">
        <v>803</v>
      </c>
      <c r="P150" s="18" t="s">
        <v>286</v>
      </c>
      <c r="Q150" s="18" t="s">
        <v>287</v>
      </c>
      <c r="R150" s="18" t="s">
        <v>288</v>
      </c>
      <c r="S150" s="18" t="s">
        <v>17</v>
      </c>
      <c r="T150" s="18" t="s">
        <v>257</v>
      </c>
      <c r="U150" s="18"/>
      <c r="V150" s="18" t="s">
        <v>866</v>
      </c>
      <c r="W150" s="18" t="s">
        <v>257</v>
      </c>
      <c r="X150" s="44"/>
    </row>
    <row r="151" spans="1:24" ht="30" customHeight="1" x14ac:dyDescent="0.3">
      <c r="A151" s="19" t="s">
        <v>250</v>
      </c>
      <c r="B151" s="18" t="s">
        <v>1008</v>
      </c>
      <c r="C151" s="16">
        <v>39184106</v>
      </c>
      <c r="D151" s="21" t="s">
        <v>1009</v>
      </c>
      <c r="E151" s="18" t="s">
        <v>1010</v>
      </c>
      <c r="F151" s="18" t="s">
        <v>257</v>
      </c>
      <c r="G151" s="18" t="s">
        <v>1011</v>
      </c>
      <c r="H151" s="18" t="s">
        <v>416</v>
      </c>
      <c r="I151" s="18" t="s">
        <v>864</v>
      </c>
      <c r="J151" s="18" t="s">
        <v>865</v>
      </c>
      <c r="K151" s="18" t="s">
        <v>257</v>
      </c>
      <c r="L151" s="18">
        <v>3</v>
      </c>
      <c r="M151" s="32">
        <v>47392</v>
      </c>
      <c r="N151" s="32">
        <v>37561</v>
      </c>
      <c r="O151" s="18" t="s">
        <v>803</v>
      </c>
      <c r="P151" s="18" t="s">
        <v>286</v>
      </c>
      <c r="Q151" s="18" t="s">
        <v>287</v>
      </c>
      <c r="R151" s="18" t="s">
        <v>288</v>
      </c>
      <c r="S151" s="18" t="s">
        <v>17</v>
      </c>
      <c r="T151" s="18" t="s">
        <v>257</v>
      </c>
      <c r="U151" s="18"/>
      <c r="V151" s="18" t="s">
        <v>866</v>
      </c>
      <c r="W151" s="18" t="s">
        <v>257</v>
      </c>
      <c r="X151" s="44"/>
    </row>
    <row r="152" spans="1:24" ht="30" customHeight="1" x14ac:dyDescent="0.3">
      <c r="A152" s="19" t="s">
        <v>305</v>
      </c>
      <c r="B152" s="19" t="s">
        <v>1012</v>
      </c>
      <c r="C152" s="19">
        <v>98569672</v>
      </c>
      <c r="D152" s="21" t="s">
        <v>1013</v>
      </c>
      <c r="E152" s="19" t="s">
        <v>337</v>
      </c>
      <c r="F152" s="19" t="s">
        <v>1014</v>
      </c>
      <c r="G152" s="19" t="s">
        <v>302</v>
      </c>
      <c r="H152" s="18" t="s">
        <v>274</v>
      </c>
      <c r="I152" s="19" t="s">
        <v>1015</v>
      </c>
      <c r="J152" s="19" t="s">
        <v>54</v>
      </c>
      <c r="K152" s="19" t="s">
        <v>1016</v>
      </c>
      <c r="L152" s="19">
        <v>5.5</v>
      </c>
      <c r="M152" s="32">
        <v>47392</v>
      </c>
      <c r="N152" s="32">
        <v>37926</v>
      </c>
      <c r="O152" s="19" t="s">
        <v>1017</v>
      </c>
      <c r="P152" s="19"/>
      <c r="Q152" s="22" t="s">
        <v>330</v>
      </c>
      <c r="R152" s="19" t="s">
        <v>1018</v>
      </c>
      <c r="S152" s="19" t="s">
        <v>17</v>
      </c>
      <c r="T152" s="18" t="s">
        <v>257</v>
      </c>
      <c r="U152" s="19" t="s">
        <v>1019</v>
      </c>
      <c r="V152" s="19" t="s">
        <v>1020</v>
      </c>
      <c r="W152" s="19"/>
      <c r="X152" s="44"/>
    </row>
    <row r="153" spans="1:24" ht="30" customHeight="1" x14ac:dyDescent="0.3">
      <c r="A153" s="19" t="s">
        <v>305</v>
      </c>
      <c r="B153" s="19" t="s">
        <v>1021</v>
      </c>
      <c r="C153" s="19">
        <v>98553427</v>
      </c>
      <c r="D153" s="21" t="s">
        <v>640</v>
      </c>
      <c r="E153" s="19" t="s">
        <v>337</v>
      </c>
      <c r="F153" s="18" t="s">
        <v>22</v>
      </c>
      <c r="G153" s="18" t="s">
        <v>369</v>
      </c>
      <c r="H153" s="18" t="s">
        <v>274</v>
      </c>
      <c r="I153" s="19" t="s">
        <v>1022</v>
      </c>
      <c r="J153" s="19" t="s">
        <v>54</v>
      </c>
      <c r="K153" s="19" t="s">
        <v>1023</v>
      </c>
      <c r="L153" s="19">
        <v>5.5</v>
      </c>
      <c r="M153" s="32">
        <v>45931</v>
      </c>
      <c r="N153" s="32">
        <v>47027</v>
      </c>
      <c r="O153" s="19" t="s">
        <v>1017</v>
      </c>
      <c r="P153" s="19" t="s">
        <v>257</v>
      </c>
      <c r="Q153" s="19" t="s">
        <v>28</v>
      </c>
      <c r="R153" s="19" t="s">
        <v>1024</v>
      </c>
      <c r="S153" s="19" t="s">
        <v>17</v>
      </c>
      <c r="T153" s="18" t="s">
        <v>257</v>
      </c>
      <c r="U153" s="19" t="s">
        <v>1019</v>
      </c>
      <c r="V153" s="19" t="s">
        <v>1020</v>
      </c>
      <c r="W153" s="19"/>
      <c r="X153" s="44"/>
    </row>
    <row r="154" spans="1:24" ht="30" customHeight="1" x14ac:dyDescent="0.3">
      <c r="A154" s="19" t="s">
        <v>305</v>
      </c>
      <c r="B154" s="19" t="s">
        <v>1025</v>
      </c>
      <c r="C154" s="19">
        <v>1214723474</v>
      </c>
      <c r="D154" s="21" t="s">
        <v>1026</v>
      </c>
      <c r="E154" s="19" t="s">
        <v>14</v>
      </c>
      <c r="F154" s="18" t="s">
        <v>954</v>
      </c>
      <c r="G154" s="19" t="s">
        <v>273</v>
      </c>
      <c r="H154" s="18" t="s">
        <v>14</v>
      </c>
      <c r="I154" s="19" t="s">
        <v>1027</v>
      </c>
      <c r="J154" s="19" t="s">
        <v>54</v>
      </c>
      <c r="K154" s="19" t="s">
        <v>1028</v>
      </c>
      <c r="L154" s="19">
        <v>5.5</v>
      </c>
      <c r="M154" s="32">
        <v>43739</v>
      </c>
      <c r="N154" s="32">
        <v>44835</v>
      </c>
      <c r="O154" s="19" t="s">
        <v>1017</v>
      </c>
      <c r="P154" s="19"/>
      <c r="Q154" s="19" t="s">
        <v>28</v>
      </c>
      <c r="R154" s="19" t="s">
        <v>1029</v>
      </c>
      <c r="S154" s="19" t="s">
        <v>17</v>
      </c>
      <c r="T154" s="18" t="s">
        <v>257</v>
      </c>
      <c r="U154" s="19" t="s">
        <v>281</v>
      </c>
      <c r="V154" s="19" t="s">
        <v>1020</v>
      </c>
      <c r="W154" s="19"/>
      <c r="X154" s="44"/>
    </row>
    <row r="155" spans="1:24" ht="30" customHeight="1" x14ac:dyDescent="0.3">
      <c r="A155" s="19" t="s">
        <v>305</v>
      </c>
      <c r="B155" s="19" t="s">
        <v>1030</v>
      </c>
      <c r="C155" s="19" t="s">
        <v>1031</v>
      </c>
      <c r="D155" s="21" t="s">
        <v>1032</v>
      </c>
      <c r="E155" s="19" t="s">
        <v>14</v>
      </c>
      <c r="F155" s="19" t="s">
        <v>125</v>
      </c>
      <c r="G155" s="19" t="s">
        <v>396</v>
      </c>
      <c r="H155" s="18" t="s">
        <v>14</v>
      </c>
      <c r="I155" s="19" t="s">
        <v>1033</v>
      </c>
      <c r="J155" s="19" t="s">
        <v>54</v>
      </c>
      <c r="K155" s="19" t="s">
        <v>1034</v>
      </c>
      <c r="L155" s="19">
        <v>2</v>
      </c>
      <c r="M155" s="32">
        <v>39356</v>
      </c>
      <c r="N155" s="32">
        <v>40087</v>
      </c>
      <c r="O155" s="19" t="s">
        <v>1017</v>
      </c>
      <c r="P155" s="19" t="s">
        <v>257</v>
      </c>
      <c r="Q155" s="19" t="s">
        <v>355</v>
      </c>
      <c r="R155" s="19" t="s">
        <v>145</v>
      </c>
      <c r="S155" s="19" t="s">
        <v>57</v>
      </c>
      <c r="T155" s="18" t="s">
        <v>257</v>
      </c>
      <c r="U155" s="19" t="s">
        <v>1019</v>
      </c>
      <c r="V155" s="19" t="s">
        <v>1020</v>
      </c>
      <c r="W155" s="19"/>
      <c r="X155" s="44"/>
    </row>
    <row r="156" spans="1:24" ht="30" customHeight="1" x14ac:dyDescent="0.3">
      <c r="A156" s="19" t="s">
        <v>305</v>
      </c>
      <c r="B156" s="19" t="s">
        <v>1035</v>
      </c>
      <c r="C156" s="19" t="s">
        <v>1036</v>
      </c>
      <c r="D156" s="21" t="s">
        <v>1037</v>
      </c>
      <c r="E156" s="19" t="s">
        <v>11</v>
      </c>
      <c r="F156" s="19" t="s">
        <v>22</v>
      </c>
      <c r="G156" s="19" t="s">
        <v>396</v>
      </c>
      <c r="H156" s="18" t="s">
        <v>14</v>
      </c>
      <c r="I156" s="19" t="s">
        <v>1038</v>
      </c>
      <c r="J156" s="19" t="s">
        <v>178</v>
      </c>
      <c r="K156" s="19" t="s">
        <v>1039</v>
      </c>
      <c r="L156" s="19">
        <v>3</v>
      </c>
      <c r="M156" s="32">
        <v>46661</v>
      </c>
      <c r="N156" s="32">
        <v>47392</v>
      </c>
      <c r="O156" s="19" t="s">
        <v>1017</v>
      </c>
      <c r="P156" s="19" t="s">
        <v>257</v>
      </c>
      <c r="Q156" s="19" t="s">
        <v>355</v>
      </c>
      <c r="R156" s="19" t="s">
        <v>61</v>
      </c>
      <c r="S156" s="19" t="s">
        <v>57</v>
      </c>
      <c r="T156" s="18" t="s">
        <v>257</v>
      </c>
      <c r="U156" s="19" t="s">
        <v>1019</v>
      </c>
      <c r="V156" s="19" t="s">
        <v>1020</v>
      </c>
      <c r="W156" s="19"/>
      <c r="X156" s="44"/>
    </row>
    <row r="157" spans="1:24" ht="30" customHeight="1" x14ac:dyDescent="0.3">
      <c r="A157" s="19" t="s">
        <v>305</v>
      </c>
      <c r="B157" s="19" t="s">
        <v>1040</v>
      </c>
      <c r="C157" s="19" t="s">
        <v>1041</v>
      </c>
      <c r="D157" s="21" t="s">
        <v>953</v>
      </c>
      <c r="E157" s="19" t="s">
        <v>337</v>
      </c>
      <c r="F157" s="18" t="s">
        <v>954</v>
      </c>
      <c r="G157" s="19" t="s">
        <v>273</v>
      </c>
      <c r="H157" s="18" t="s">
        <v>274</v>
      </c>
      <c r="I157" s="19" t="s">
        <v>1042</v>
      </c>
      <c r="J157" s="19" t="s">
        <v>178</v>
      </c>
      <c r="K157" s="19" t="s">
        <v>1043</v>
      </c>
      <c r="L157" s="19">
        <v>7.5</v>
      </c>
      <c r="M157" s="32">
        <v>43374</v>
      </c>
      <c r="N157" s="32">
        <v>45200</v>
      </c>
      <c r="O157" s="19" t="s">
        <v>1017</v>
      </c>
      <c r="P157" s="19"/>
      <c r="Q157" s="19" t="s">
        <v>28</v>
      </c>
      <c r="R157" s="19" t="s">
        <v>1029</v>
      </c>
      <c r="S157" s="19" t="s">
        <v>17</v>
      </c>
      <c r="T157" s="18" t="s">
        <v>257</v>
      </c>
      <c r="U157" s="19" t="s">
        <v>1019</v>
      </c>
      <c r="V157" s="19" t="s">
        <v>1020</v>
      </c>
      <c r="W157" s="19"/>
      <c r="X157" s="44"/>
    </row>
    <row r="158" spans="1:24" ht="30" customHeight="1" x14ac:dyDescent="0.3">
      <c r="A158" s="19" t="s">
        <v>305</v>
      </c>
      <c r="B158" s="19" t="s">
        <v>1044</v>
      </c>
      <c r="C158" s="19" t="s">
        <v>1045</v>
      </c>
      <c r="D158" s="21" t="s">
        <v>360</v>
      </c>
      <c r="E158" s="19" t="s">
        <v>337</v>
      </c>
      <c r="F158" s="18" t="s">
        <v>253</v>
      </c>
      <c r="G158" s="18" t="s">
        <v>254</v>
      </c>
      <c r="H158" s="18" t="s">
        <v>274</v>
      </c>
      <c r="I158" s="19" t="s">
        <v>1046</v>
      </c>
      <c r="J158" s="19" t="s">
        <v>54</v>
      </c>
      <c r="K158" s="19" t="s">
        <v>1047</v>
      </c>
      <c r="L158" s="19">
        <v>4.5</v>
      </c>
      <c r="M158" s="32">
        <v>39356</v>
      </c>
      <c r="N158" s="32">
        <v>40087</v>
      </c>
      <c r="O158" s="19" t="s">
        <v>1048</v>
      </c>
      <c r="P158" s="19"/>
      <c r="Q158" s="18" t="s">
        <v>321</v>
      </c>
      <c r="R158" s="19" t="s">
        <v>873</v>
      </c>
      <c r="S158" s="19" t="s">
        <v>17</v>
      </c>
      <c r="T158" s="18" t="s">
        <v>257</v>
      </c>
      <c r="U158" s="19" t="s">
        <v>1019</v>
      </c>
      <c r="V158" s="19" t="s">
        <v>1020</v>
      </c>
      <c r="W158" s="19"/>
      <c r="X158" s="44"/>
    </row>
    <row r="159" spans="1:24" ht="30" customHeight="1" x14ac:dyDescent="0.3">
      <c r="A159" s="19" t="s">
        <v>305</v>
      </c>
      <c r="B159" s="19" t="s">
        <v>1049</v>
      </c>
      <c r="C159" s="19" t="s">
        <v>1050</v>
      </c>
      <c r="D159" s="21" t="s">
        <v>1051</v>
      </c>
      <c r="E159" s="19" t="s">
        <v>271</v>
      </c>
      <c r="F159" s="19" t="s">
        <v>1052</v>
      </c>
      <c r="G159" s="18" t="s">
        <v>369</v>
      </c>
      <c r="H159" s="18" t="s">
        <v>274</v>
      </c>
      <c r="I159" s="19" t="s">
        <v>1038</v>
      </c>
      <c r="J159" s="19" t="s">
        <v>54</v>
      </c>
      <c r="K159" s="19" t="s">
        <v>1053</v>
      </c>
      <c r="L159" s="19">
        <v>2.2000000000000002</v>
      </c>
      <c r="M159" s="32">
        <v>46661</v>
      </c>
      <c r="N159" s="32">
        <v>47392</v>
      </c>
      <c r="O159" s="19" t="s">
        <v>1054</v>
      </c>
      <c r="P159" s="19" t="s">
        <v>896</v>
      </c>
      <c r="Q159" s="19" t="s">
        <v>355</v>
      </c>
      <c r="R159" s="19" t="s">
        <v>61</v>
      </c>
      <c r="S159" s="19" t="s">
        <v>57</v>
      </c>
      <c r="T159" s="18" t="s">
        <v>257</v>
      </c>
      <c r="U159" s="19" t="s">
        <v>1019</v>
      </c>
      <c r="V159" s="19" t="s">
        <v>1020</v>
      </c>
      <c r="W159" s="19"/>
      <c r="X159" s="44"/>
    </row>
    <row r="160" spans="1:24" ht="30" customHeight="1" x14ac:dyDescent="0.3">
      <c r="A160" s="19" t="s">
        <v>305</v>
      </c>
      <c r="B160" s="19" t="s">
        <v>1055</v>
      </c>
      <c r="C160" s="19" t="s">
        <v>1056</v>
      </c>
      <c r="D160" s="21" t="s">
        <v>1057</v>
      </c>
      <c r="E160" s="19" t="s">
        <v>271</v>
      </c>
      <c r="F160" s="19" t="s">
        <v>1058</v>
      </c>
      <c r="G160" s="18" t="s">
        <v>369</v>
      </c>
      <c r="H160" s="18" t="s">
        <v>274</v>
      </c>
      <c r="I160" s="19" t="s">
        <v>1038</v>
      </c>
      <c r="J160" s="19" t="s">
        <v>54</v>
      </c>
      <c r="K160" s="19" t="s">
        <v>1059</v>
      </c>
      <c r="L160" s="19">
        <v>2.2000000000000002</v>
      </c>
      <c r="M160" s="32">
        <v>46661</v>
      </c>
      <c r="N160" s="32">
        <v>47392</v>
      </c>
      <c r="O160" s="19" t="s">
        <v>1017</v>
      </c>
      <c r="P160" s="19" t="s">
        <v>1060</v>
      </c>
      <c r="Q160" s="19" t="s">
        <v>355</v>
      </c>
      <c r="R160" s="19" t="s">
        <v>61</v>
      </c>
      <c r="S160" s="19" t="s">
        <v>1061</v>
      </c>
      <c r="T160" s="18" t="s">
        <v>257</v>
      </c>
      <c r="U160" s="19" t="s">
        <v>1019</v>
      </c>
      <c r="V160" s="19" t="s">
        <v>1020</v>
      </c>
      <c r="W160" s="19"/>
      <c r="X160" s="44"/>
    </row>
    <row r="161" spans="1:24" ht="30" customHeight="1" x14ac:dyDescent="0.3">
      <c r="A161" s="19" t="s">
        <v>305</v>
      </c>
      <c r="B161" s="19" t="s">
        <v>1062</v>
      </c>
      <c r="C161" s="19" t="s">
        <v>1063</v>
      </c>
      <c r="D161" s="21" t="s">
        <v>1064</v>
      </c>
      <c r="E161" s="19" t="s">
        <v>14</v>
      </c>
      <c r="F161" s="19" t="s">
        <v>636</v>
      </c>
      <c r="G161" s="19" t="s">
        <v>396</v>
      </c>
      <c r="H161" s="18" t="s">
        <v>14</v>
      </c>
      <c r="I161" s="19"/>
      <c r="J161" s="19" t="s">
        <v>371</v>
      </c>
      <c r="K161" s="19" t="s">
        <v>257</v>
      </c>
      <c r="L161" s="19">
        <v>7.5</v>
      </c>
      <c r="M161" s="32">
        <v>45931</v>
      </c>
      <c r="N161" s="32">
        <v>37196</v>
      </c>
      <c r="O161" s="19" t="s">
        <v>1054</v>
      </c>
      <c r="P161" s="19" t="s">
        <v>1065</v>
      </c>
      <c r="Q161" s="18" t="s">
        <v>321</v>
      </c>
      <c r="R161" s="19" t="s">
        <v>1066</v>
      </c>
      <c r="S161" s="19" t="s">
        <v>17</v>
      </c>
      <c r="T161" s="18" t="s">
        <v>257</v>
      </c>
      <c r="U161" s="19" t="s">
        <v>1019</v>
      </c>
      <c r="V161" s="19" t="s">
        <v>1020</v>
      </c>
      <c r="W161" s="19"/>
      <c r="X161" s="44"/>
    </row>
    <row r="162" spans="1:24" ht="30" customHeight="1" x14ac:dyDescent="0.3">
      <c r="A162" s="19" t="s">
        <v>437</v>
      </c>
      <c r="B162" s="19" t="s">
        <v>1067</v>
      </c>
      <c r="C162" s="19">
        <v>71736626</v>
      </c>
      <c r="D162" s="47" t="s">
        <v>1068</v>
      </c>
      <c r="E162" s="19" t="s">
        <v>1069</v>
      </c>
      <c r="F162" s="19" t="s">
        <v>102</v>
      </c>
      <c r="G162" s="19" t="s">
        <v>302</v>
      </c>
      <c r="H162" s="18" t="s">
        <v>274</v>
      </c>
      <c r="I162" s="19" t="s">
        <v>1070</v>
      </c>
      <c r="J162" s="19" t="s">
        <v>431</v>
      </c>
      <c r="K162" s="19" t="s">
        <v>257</v>
      </c>
      <c r="L162" s="19">
        <v>5</v>
      </c>
      <c r="M162" s="32">
        <v>47027</v>
      </c>
      <c r="N162" s="32">
        <v>37196</v>
      </c>
      <c r="O162" s="19" t="s">
        <v>1017</v>
      </c>
      <c r="P162" s="19" t="s">
        <v>1071</v>
      </c>
      <c r="Q162" s="22" t="s">
        <v>330</v>
      </c>
      <c r="R162" s="19" t="s">
        <v>1072</v>
      </c>
      <c r="S162" s="19" t="s">
        <v>17</v>
      </c>
      <c r="T162" s="19" t="s">
        <v>257</v>
      </c>
      <c r="U162" s="19"/>
      <c r="V162" s="19" t="s">
        <v>1073</v>
      </c>
      <c r="W162" s="19"/>
      <c r="X162" s="44"/>
    </row>
    <row r="163" spans="1:24" ht="30" customHeight="1" x14ac:dyDescent="0.3">
      <c r="A163" s="18" t="s">
        <v>1074</v>
      </c>
      <c r="B163" s="23" t="s">
        <v>1075</v>
      </c>
      <c r="C163" s="30">
        <v>1152197172</v>
      </c>
      <c r="D163" s="45" t="s">
        <v>1076</v>
      </c>
      <c r="E163" s="23" t="s">
        <v>14</v>
      </c>
      <c r="F163" s="18" t="s">
        <v>954</v>
      </c>
      <c r="G163" s="19" t="s">
        <v>273</v>
      </c>
      <c r="H163" s="18" t="s">
        <v>14</v>
      </c>
      <c r="I163" s="23" t="s">
        <v>1077</v>
      </c>
      <c r="J163" s="23" t="s">
        <v>54</v>
      </c>
      <c r="K163" s="23" t="s">
        <v>1078</v>
      </c>
      <c r="L163" s="23">
        <v>4</v>
      </c>
      <c r="M163" s="32">
        <v>39722</v>
      </c>
      <c r="N163" s="48">
        <v>40817</v>
      </c>
      <c r="O163" s="23" t="s">
        <v>1017</v>
      </c>
      <c r="P163" s="23"/>
      <c r="Q163" s="23" t="s">
        <v>347</v>
      </c>
      <c r="R163" s="23" t="s">
        <v>198</v>
      </c>
      <c r="S163" s="23" t="s">
        <v>57</v>
      </c>
      <c r="T163" s="23" t="s">
        <v>1079</v>
      </c>
      <c r="U163" s="23" t="s">
        <v>1080</v>
      </c>
      <c r="V163" s="23" t="s">
        <v>1081</v>
      </c>
      <c r="W163" s="23" t="s">
        <v>1082</v>
      </c>
      <c r="X163" s="40"/>
    </row>
    <row r="164" spans="1:24" ht="30" customHeight="1" x14ac:dyDescent="0.3">
      <c r="A164" s="18" t="s">
        <v>1083</v>
      </c>
      <c r="B164" s="23" t="s">
        <v>201</v>
      </c>
      <c r="C164" s="30">
        <v>1035919666</v>
      </c>
      <c r="D164" s="30" t="s">
        <v>1084</v>
      </c>
      <c r="E164" s="23" t="s">
        <v>14</v>
      </c>
      <c r="F164" s="23" t="s">
        <v>808</v>
      </c>
      <c r="G164" s="19" t="s">
        <v>273</v>
      </c>
      <c r="H164" s="18" t="s">
        <v>14</v>
      </c>
      <c r="I164" s="23" t="s">
        <v>1077</v>
      </c>
      <c r="J164" s="23" t="s">
        <v>54</v>
      </c>
      <c r="K164" s="23" t="s">
        <v>1085</v>
      </c>
      <c r="L164" s="23">
        <v>4</v>
      </c>
      <c r="M164" s="32">
        <v>39722</v>
      </c>
      <c r="N164" s="48">
        <v>40817</v>
      </c>
      <c r="O164" s="23" t="s">
        <v>1017</v>
      </c>
      <c r="P164" s="23"/>
      <c r="Q164" s="23" t="s">
        <v>347</v>
      </c>
      <c r="R164" s="23" t="s">
        <v>198</v>
      </c>
      <c r="S164" s="23" t="s">
        <v>57</v>
      </c>
      <c r="T164" s="23" t="s">
        <v>1079</v>
      </c>
      <c r="U164" s="23" t="s">
        <v>1080</v>
      </c>
      <c r="V164" s="23" t="s">
        <v>1081</v>
      </c>
      <c r="W164" s="23" t="s">
        <v>1082</v>
      </c>
      <c r="X164" s="40"/>
    </row>
    <row r="165" spans="1:24" ht="30" customHeight="1" x14ac:dyDescent="0.3">
      <c r="A165" s="18" t="s">
        <v>1083</v>
      </c>
      <c r="B165" s="23" t="s">
        <v>70</v>
      </c>
      <c r="C165" s="30">
        <v>1214723474</v>
      </c>
      <c r="D165" s="45" t="s">
        <v>1086</v>
      </c>
      <c r="E165" s="23" t="s">
        <v>14</v>
      </c>
      <c r="F165" s="18" t="s">
        <v>954</v>
      </c>
      <c r="G165" s="19" t="s">
        <v>273</v>
      </c>
      <c r="H165" s="18" t="s">
        <v>14</v>
      </c>
      <c r="I165" s="23" t="s">
        <v>1077</v>
      </c>
      <c r="J165" s="23" t="s">
        <v>54</v>
      </c>
      <c r="K165" s="23" t="s">
        <v>1087</v>
      </c>
      <c r="L165" s="23">
        <v>4</v>
      </c>
      <c r="M165" s="32">
        <v>39722</v>
      </c>
      <c r="N165" s="48">
        <v>40817</v>
      </c>
      <c r="O165" s="23" t="s">
        <v>1017</v>
      </c>
      <c r="P165" s="23"/>
      <c r="Q165" s="23" t="s">
        <v>347</v>
      </c>
      <c r="R165" s="23" t="s">
        <v>198</v>
      </c>
      <c r="S165" s="23" t="s">
        <v>57</v>
      </c>
      <c r="T165" s="23" t="s">
        <v>1079</v>
      </c>
      <c r="U165" s="23" t="s">
        <v>1080</v>
      </c>
      <c r="V165" s="23" t="s">
        <v>1081</v>
      </c>
      <c r="W165" s="23" t="s">
        <v>1082</v>
      </c>
      <c r="X165" s="40"/>
    </row>
    <row r="166" spans="1:24" ht="30" customHeight="1" x14ac:dyDescent="0.3">
      <c r="A166" s="18" t="s">
        <v>1083</v>
      </c>
      <c r="B166" s="23" t="s">
        <v>1088</v>
      </c>
      <c r="C166" s="23">
        <v>1147950572</v>
      </c>
      <c r="D166" s="46" t="s">
        <v>1089</v>
      </c>
      <c r="E166" s="23" t="s">
        <v>14</v>
      </c>
      <c r="F166" s="23" t="s">
        <v>808</v>
      </c>
      <c r="G166" s="19" t="s">
        <v>273</v>
      </c>
      <c r="H166" s="18" t="s">
        <v>14</v>
      </c>
      <c r="I166" s="23" t="s">
        <v>1077</v>
      </c>
      <c r="J166" s="23" t="s">
        <v>54</v>
      </c>
      <c r="K166" s="23" t="s">
        <v>1090</v>
      </c>
      <c r="L166" s="23">
        <v>4</v>
      </c>
      <c r="M166" s="32">
        <v>39722</v>
      </c>
      <c r="N166" s="48">
        <v>40817</v>
      </c>
      <c r="O166" s="23" t="s">
        <v>1017</v>
      </c>
      <c r="P166" s="23"/>
      <c r="Q166" s="23" t="s">
        <v>347</v>
      </c>
      <c r="R166" s="23" t="s">
        <v>198</v>
      </c>
      <c r="S166" s="23" t="s">
        <v>57</v>
      </c>
      <c r="T166" s="23" t="s">
        <v>1079</v>
      </c>
      <c r="U166" s="23" t="s">
        <v>1080</v>
      </c>
      <c r="V166" s="23" t="s">
        <v>1081</v>
      </c>
      <c r="W166" s="23" t="s">
        <v>1082</v>
      </c>
      <c r="X166" s="40"/>
    </row>
    <row r="167" spans="1:24" ht="30" customHeight="1" x14ac:dyDescent="0.3">
      <c r="A167" s="18" t="s">
        <v>1083</v>
      </c>
      <c r="B167" s="23" t="s">
        <v>1091</v>
      </c>
      <c r="C167" s="23">
        <v>1152198833</v>
      </c>
      <c r="D167" s="45" t="s">
        <v>1092</v>
      </c>
      <c r="E167" s="23" t="s">
        <v>14</v>
      </c>
      <c r="F167" s="23" t="s">
        <v>68</v>
      </c>
      <c r="G167" s="19" t="s">
        <v>273</v>
      </c>
      <c r="H167" s="18" t="s">
        <v>14</v>
      </c>
      <c r="I167" s="23" t="s">
        <v>1077</v>
      </c>
      <c r="J167" s="23" t="s">
        <v>54</v>
      </c>
      <c r="K167" s="23" t="s">
        <v>1093</v>
      </c>
      <c r="L167" s="23">
        <v>4</v>
      </c>
      <c r="M167" s="32">
        <v>39722</v>
      </c>
      <c r="N167" s="48">
        <v>40817</v>
      </c>
      <c r="O167" s="23" t="s">
        <v>1017</v>
      </c>
      <c r="P167" s="23"/>
      <c r="Q167" s="23" t="s">
        <v>347</v>
      </c>
      <c r="R167" s="23" t="s">
        <v>198</v>
      </c>
      <c r="S167" s="23" t="s">
        <v>57</v>
      </c>
      <c r="T167" s="23" t="s">
        <v>1079</v>
      </c>
      <c r="U167" s="23" t="s">
        <v>1080</v>
      </c>
      <c r="V167" s="23" t="s">
        <v>1081</v>
      </c>
      <c r="W167" s="23" t="s">
        <v>1082</v>
      </c>
      <c r="X167" s="40"/>
    </row>
    <row r="168" spans="1:24" ht="30" customHeight="1" x14ac:dyDescent="0.3">
      <c r="A168" s="18" t="s">
        <v>1083</v>
      </c>
      <c r="B168" s="23" t="s">
        <v>1094</v>
      </c>
      <c r="C168" s="23">
        <v>1128455339</v>
      </c>
      <c r="D168" s="23" t="s">
        <v>1095</v>
      </c>
      <c r="E168" s="23" t="s">
        <v>14</v>
      </c>
      <c r="F168" s="19" t="s">
        <v>125</v>
      </c>
      <c r="G168" s="19" t="s">
        <v>396</v>
      </c>
      <c r="H168" s="18" t="s">
        <v>14</v>
      </c>
      <c r="I168" s="23" t="s">
        <v>1077</v>
      </c>
      <c r="J168" s="23" t="s">
        <v>54</v>
      </c>
      <c r="K168" s="23" t="s">
        <v>1096</v>
      </c>
      <c r="L168" s="23">
        <v>4</v>
      </c>
      <c r="M168" s="32">
        <v>39722</v>
      </c>
      <c r="N168" s="48">
        <v>40817</v>
      </c>
      <c r="O168" s="23" t="s">
        <v>1017</v>
      </c>
      <c r="P168" s="23"/>
      <c r="Q168" s="23" t="s">
        <v>347</v>
      </c>
      <c r="R168" s="23" t="s">
        <v>198</v>
      </c>
      <c r="S168" s="23" t="s">
        <v>57</v>
      </c>
      <c r="T168" s="23" t="s">
        <v>1097</v>
      </c>
      <c r="U168" s="23" t="s">
        <v>1080</v>
      </c>
      <c r="V168" s="23" t="s">
        <v>1081</v>
      </c>
      <c r="W168" s="23" t="s">
        <v>1082</v>
      </c>
      <c r="X168" s="40"/>
    </row>
    <row r="169" spans="1:24" ht="30" customHeight="1" x14ac:dyDescent="0.3">
      <c r="A169" s="18" t="s">
        <v>1083</v>
      </c>
      <c r="B169" s="23" t="s">
        <v>1098</v>
      </c>
      <c r="C169" s="23">
        <v>1017187173</v>
      </c>
      <c r="D169" s="46" t="s">
        <v>1099</v>
      </c>
      <c r="E169" s="23" t="s">
        <v>14</v>
      </c>
      <c r="F169" s="18" t="s">
        <v>511</v>
      </c>
      <c r="G169" s="19" t="s">
        <v>273</v>
      </c>
      <c r="H169" s="18" t="s">
        <v>14</v>
      </c>
      <c r="I169" s="23" t="s">
        <v>1077</v>
      </c>
      <c r="J169" s="23" t="s">
        <v>54</v>
      </c>
      <c r="K169" s="23" t="s">
        <v>1100</v>
      </c>
      <c r="L169" s="23">
        <v>4</v>
      </c>
      <c r="M169" s="32">
        <v>39722</v>
      </c>
      <c r="N169" s="48">
        <v>40817</v>
      </c>
      <c r="O169" s="23" t="s">
        <v>1017</v>
      </c>
      <c r="P169" s="23"/>
      <c r="Q169" s="23" t="s">
        <v>347</v>
      </c>
      <c r="R169" s="23" t="s">
        <v>198</v>
      </c>
      <c r="S169" s="23" t="s">
        <v>57</v>
      </c>
      <c r="T169" s="23" t="s">
        <v>1101</v>
      </c>
      <c r="U169" s="23" t="s">
        <v>1080</v>
      </c>
      <c r="V169" s="23" t="s">
        <v>1081</v>
      </c>
      <c r="W169" s="23" t="s">
        <v>1082</v>
      </c>
      <c r="X169" s="40"/>
    </row>
    <row r="170" spans="1:24" ht="30" customHeight="1" x14ac:dyDescent="0.3">
      <c r="A170" s="18" t="s">
        <v>1083</v>
      </c>
      <c r="B170" s="23" t="s">
        <v>1102</v>
      </c>
      <c r="C170" s="23">
        <v>1036632190</v>
      </c>
      <c r="D170" s="45" t="s">
        <v>1103</v>
      </c>
      <c r="E170" s="23" t="s">
        <v>14</v>
      </c>
      <c r="F170" s="23" t="s">
        <v>869</v>
      </c>
      <c r="G170" s="19" t="s">
        <v>396</v>
      </c>
      <c r="H170" s="18" t="s">
        <v>14</v>
      </c>
      <c r="I170" s="23" t="s">
        <v>1077</v>
      </c>
      <c r="J170" s="23" t="s">
        <v>54</v>
      </c>
      <c r="K170" s="23" t="s">
        <v>1104</v>
      </c>
      <c r="L170" s="23">
        <v>4</v>
      </c>
      <c r="M170" s="32">
        <v>39722</v>
      </c>
      <c r="N170" s="48">
        <v>40817</v>
      </c>
      <c r="O170" s="23" t="s">
        <v>1017</v>
      </c>
      <c r="P170" s="23"/>
      <c r="Q170" s="23" t="s">
        <v>347</v>
      </c>
      <c r="R170" s="23" t="s">
        <v>198</v>
      </c>
      <c r="S170" s="23" t="s">
        <v>57</v>
      </c>
      <c r="T170" s="23" t="s">
        <v>1105</v>
      </c>
      <c r="U170" s="23" t="s">
        <v>1080</v>
      </c>
      <c r="V170" s="23" t="s">
        <v>1081</v>
      </c>
      <c r="W170" s="23" t="s">
        <v>1082</v>
      </c>
      <c r="X170" s="40"/>
    </row>
    <row r="171" spans="1:24" ht="30" customHeight="1" x14ac:dyDescent="0.3">
      <c r="A171" s="18" t="s">
        <v>250</v>
      </c>
      <c r="B171" s="23" t="s">
        <v>1106</v>
      </c>
      <c r="C171" s="23">
        <v>1017186890</v>
      </c>
      <c r="D171" s="45" t="s">
        <v>969</v>
      </c>
      <c r="E171" s="23" t="s">
        <v>14</v>
      </c>
      <c r="F171" s="23" t="s">
        <v>869</v>
      </c>
      <c r="G171" s="19" t="s">
        <v>396</v>
      </c>
      <c r="H171" s="18" t="s">
        <v>14</v>
      </c>
      <c r="I171" s="23" t="s">
        <v>1077</v>
      </c>
      <c r="J171" s="23" t="s">
        <v>54</v>
      </c>
      <c r="K171" s="23" t="s">
        <v>1107</v>
      </c>
      <c r="L171" s="23">
        <v>4</v>
      </c>
      <c r="M171" s="32">
        <v>39722</v>
      </c>
      <c r="N171" s="48">
        <v>40817</v>
      </c>
      <c r="O171" s="23" t="s">
        <v>1017</v>
      </c>
      <c r="P171" s="23"/>
      <c r="Q171" s="23" t="s">
        <v>347</v>
      </c>
      <c r="R171" s="23" t="s">
        <v>198</v>
      </c>
      <c r="S171" s="23" t="s">
        <v>57</v>
      </c>
      <c r="T171" s="23" t="s">
        <v>1105</v>
      </c>
      <c r="U171" s="23" t="s">
        <v>1080</v>
      </c>
      <c r="V171" s="23" t="s">
        <v>1081</v>
      </c>
      <c r="W171" s="23" t="s">
        <v>1082</v>
      </c>
      <c r="X171" s="40"/>
    </row>
    <row r="172" spans="1:24" ht="30" customHeight="1" x14ac:dyDescent="0.3">
      <c r="A172" s="18" t="s">
        <v>1083</v>
      </c>
      <c r="B172" s="23" t="s">
        <v>87</v>
      </c>
      <c r="C172" s="23">
        <v>1026149220</v>
      </c>
      <c r="D172" s="46" t="s">
        <v>1108</v>
      </c>
      <c r="E172" s="23" t="s">
        <v>14</v>
      </c>
      <c r="F172" s="23" t="s">
        <v>203</v>
      </c>
      <c r="G172" s="19" t="s">
        <v>302</v>
      </c>
      <c r="H172" s="18" t="s">
        <v>14</v>
      </c>
      <c r="I172" s="23" t="s">
        <v>1077</v>
      </c>
      <c r="J172" s="23" t="s">
        <v>54</v>
      </c>
      <c r="K172" s="23" t="s">
        <v>1109</v>
      </c>
      <c r="L172" s="23">
        <v>4</v>
      </c>
      <c r="M172" s="32">
        <v>39722</v>
      </c>
      <c r="N172" s="48">
        <v>40817</v>
      </c>
      <c r="O172" s="23" t="s">
        <v>1017</v>
      </c>
      <c r="P172" s="23"/>
      <c r="Q172" s="23" t="s">
        <v>347</v>
      </c>
      <c r="R172" s="23" t="s">
        <v>198</v>
      </c>
      <c r="S172" s="23" t="s">
        <v>57</v>
      </c>
      <c r="T172" s="23" t="s">
        <v>1110</v>
      </c>
      <c r="U172" s="23" t="s">
        <v>1080</v>
      </c>
      <c r="V172" s="23" t="s">
        <v>1081</v>
      </c>
      <c r="W172" s="23" t="s">
        <v>1082</v>
      </c>
      <c r="X172" s="40"/>
    </row>
    <row r="173" spans="1:24" ht="30" customHeight="1" x14ac:dyDescent="0.3">
      <c r="A173" s="18" t="s">
        <v>1083</v>
      </c>
      <c r="B173" s="23" t="s">
        <v>1111</v>
      </c>
      <c r="C173" s="23">
        <v>1128430021</v>
      </c>
      <c r="D173" s="45" t="s">
        <v>1112</v>
      </c>
      <c r="E173" s="23" t="s">
        <v>14</v>
      </c>
      <c r="F173" s="23" t="s">
        <v>540</v>
      </c>
      <c r="G173" s="19" t="s">
        <v>273</v>
      </c>
      <c r="H173" s="18" t="s">
        <v>14</v>
      </c>
      <c r="I173" s="23" t="s">
        <v>1077</v>
      </c>
      <c r="J173" s="23" t="s">
        <v>54</v>
      </c>
      <c r="K173" s="23" t="s">
        <v>1113</v>
      </c>
      <c r="L173" s="23">
        <v>4</v>
      </c>
      <c r="M173" s="32">
        <v>39722</v>
      </c>
      <c r="N173" s="48">
        <v>40817</v>
      </c>
      <c r="O173" s="23" t="s">
        <v>1017</v>
      </c>
      <c r="P173" s="23"/>
      <c r="Q173" s="23" t="s">
        <v>347</v>
      </c>
      <c r="R173" s="23" t="s">
        <v>198</v>
      </c>
      <c r="S173" s="23" t="s">
        <v>57</v>
      </c>
      <c r="T173" s="23" t="s">
        <v>1114</v>
      </c>
      <c r="U173" s="23" t="s">
        <v>1080</v>
      </c>
      <c r="V173" s="23" t="s">
        <v>1081</v>
      </c>
      <c r="W173" s="23" t="s">
        <v>1082</v>
      </c>
      <c r="X173" s="40"/>
    </row>
    <row r="174" spans="1:24" ht="30" customHeight="1" x14ac:dyDescent="0.3">
      <c r="A174" s="18" t="s">
        <v>1083</v>
      </c>
      <c r="B174" s="23" t="s">
        <v>1115</v>
      </c>
      <c r="C174" s="23">
        <v>1037573463</v>
      </c>
      <c r="D174" s="45" t="s">
        <v>1116</v>
      </c>
      <c r="E174" s="23" t="s">
        <v>14</v>
      </c>
      <c r="F174" s="23" t="s">
        <v>60</v>
      </c>
      <c r="G174" s="19" t="s">
        <v>273</v>
      </c>
      <c r="H174" s="18" t="s">
        <v>14</v>
      </c>
      <c r="I174" s="23" t="s">
        <v>1077</v>
      </c>
      <c r="J174" s="23" t="s">
        <v>54</v>
      </c>
      <c r="K174" s="23" t="s">
        <v>1117</v>
      </c>
      <c r="L174" s="23">
        <v>4</v>
      </c>
      <c r="M174" s="32">
        <v>39722</v>
      </c>
      <c r="N174" s="48">
        <v>40817</v>
      </c>
      <c r="O174" s="23" t="s">
        <v>1017</v>
      </c>
      <c r="P174" s="23"/>
      <c r="Q174" s="23" t="s">
        <v>347</v>
      </c>
      <c r="R174" s="23" t="s">
        <v>198</v>
      </c>
      <c r="S174" s="23" t="s">
        <v>57</v>
      </c>
      <c r="T174" s="23" t="s">
        <v>1118</v>
      </c>
      <c r="U174" s="23" t="s">
        <v>1080</v>
      </c>
      <c r="V174" s="23" t="s">
        <v>1081</v>
      </c>
      <c r="W174" s="23" t="s">
        <v>1082</v>
      </c>
      <c r="X174" s="40"/>
    </row>
    <row r="175" spans="1:24" ht="30" customHeight="1" x14ac:dyDescent="0.3">
      <c r="A175" s="18" t="s">
        <v>1083</v>
      </c>
      <c r="B175" s="23" t="s">
        <v>1119</v>
      </c>
      <c r="C175" s="23">
        <v>1022098462</v>
      </c>
      <c r="D175" s="46" t="s">
        <v>1120</v>
      </c>
      <c r="E175" s="23" t="s">
        <v>14</v>
      </c>
      <c r="F175" s="23" t="s">
        <v>696</v>
      </c>
      <c r="G175" s="19" t="s">
        <v>273</v>
      </c>
      <c r="H175" s="18" t="s">
        <v>14</v>
      </c>
      <c r="I175" s="23" t="s">
        <v>1077</v>
      </c>
      <c r="J175" s="23" t="s">
        <v>54</v>
      </c>
      <c r="K175" s="23" t="s">
        <v>1121</v>
      </c>
      <c r="L175" s="23">
        <v>4</v>
      </c>
      <c r="M175" s="32">
        <v>39722</v>
      </c>
      <c r="N175" s="48">
        <v>40817</v>
      </c>
      <c r="O175" s="23" t="s">
        <v>1017</v>
      </c>
      <c r="P175" s="23"/>
      <c r="Q175" s="23" t="s">
        <v>347</v>
      </c>
      <c r="R175" s="23" t="s">
        <v>198</v>
      </c>
      <c r="S175" s="23" t="s">
        <v>57</v>
      </c>
      <c r="T175" s="23" t="s">
        <v>1122</v>
      </c>
      <c r="U175" s="23" t="s">
        <v>1080</v>
      </c>
      <c r="V175" s="23" t="s">
        <v>1081</v>
      </c>
      <c r="W175" s="23" t="s">
        <v>1082</v>
      </c>
      <c r="X175" s="40"/>
    </row>
    <row r="176" spans="1:24" ht="30" customHeight="1" x14ac:dyDescent="0.3">
      <c r="A176" s="18" t="s">
        <v>1083</v>
      </c>
      <c r="B176" s="23" t="s">
        <v>889</v>
      </c>
      <c r="C176" s="23">
        <v>1128454269</v>
      </c>
      <c r="D176" s="45" t="s">
        <v>890</v>
      </c>
      <c r="E176" s="23" t="s">
        <v>14</v>
      </c>
      <c r="F176" s="23" t="s">
        <v>540</v>
      </c>
      <c r="G176" s="19" t="s">
        <v>273</v>
      </c>
      <c r="H176" s="18" t="s">
        <v>14</v>
      </c>
      <c r="I176" s="23" t="s">
        <v>1077</v>
      </c>
      <c r="J176" s="23" t="s">
        <v>54</v>
      </c>
      <c r="K176" s="23" t="s">
        <v>1123</v>
      </c>
      <c r="L176" s="23">
        <v>4</v>
      </c>
      <c r="M176" s="32">
        <v>39722</v>
      </c>
      <c r="N176" s="48">
        <v>40817</v>
      </c>
      <c r="O176" s="23" t="s">
        <v>1017</v>
      </c>
      <c r="P176" s="23"/>
      <c r="Q176" s="23" t="s">
        <v>347</v>
      </c>
      <c r="R176" s="23" t="s">
        <v>198</v>
      </c>
      <c r="S176" s="23" t="s">
        <v>57</v>
      </c>
      <c r="T176" s="23" t="s">
        <v>1124</v>
      </c>
      <c r="U176" s="23" t="s">
        <v>1080</v>
      </c>
      <c r="V176" s="23" t="s">
        <v>1081</v>
      </c>
      <c r="W176" s="23" t="s">
        <v>1082</v>
      </c>
      <c r="X176" s="40"/>
    </row>
    <row r="177" spans="1:23" ht="30" customHeight="1" x14ac:dyDescent="0.3">
      <c r="A177" s="18" t="s">
        <v>1083</v>
      </c>
      <c r="B177" s="23" t="s">
        <v>1125</v>
      </c>
      <c r="C177" s="23" t="s">
        <v>1126</v>
      </c>
      <c r="D177" s="46" t="s">
        <v>1127</v>
      </c>
      <c r="E177" s="23" t="s">
        <v>14</v>
      </c>
      <c r="F177" s="18" t="s">
        <v>253</v>
      </c>
      <c r="G177" s="18" t="s">
        <v>254</v>
      </c>
      <c r="H177" s="18" t="s">
        <v>14</v>
      </c>
      <c r="I177" s="23" t="s">
        <v>1077</v>
      </c>
      <c r="J177" s="23" t="s">
        <v>54</v>
      </c>
      <c r="K177" s="23" t="s">
        <v>1128</v>
      </c>
      <c r="L177" s="23">
        <v>4</v>
      </c>
      <c r="M177" s="32">
        <v>39722</v>
      </c>
      <c r="N177" s="48">
        <v>40817</v>
      </c>
      <c r="O177" s="23" t="s">
        <v>1017</v>
      </c>
      <c r="P177" s="23"/>
      <c r="Q177" s="23" t="s">
        <v>347</v>
      </c>
      <c r="R177" s="23" t="s">
        <v>198</v>
      </c>
      <c r="S177" s="23" t="s">
        <v>57</v>
      </c>
      <c r="T177" s="23" t="s">
        <v>1129</v>
      </c>
      <c r="U177" s="23" t="s">
        <v>1080</v>
      </c>
      <c r="V177" s="23" t="s">
        <v>1081</v>
      </c>
      <c r="W177" s="23" t="s">
        <v>1082</v>
      </c>
    </row>
    <row r="178" spans="1:23" ht="30" customHeight="1" x14ac:dyDescent="0.3">
      <c r="A178" s="18" t="s">
        <v>1083</v>
      </c>
      <c r="B178" s="23" t="s">
        <v>1130</v>
      </c>
      <c r="C178" s="23">
        <v>1017176876</v>
      </c>
      <c r="D178" s="46" t="s">
        <v>1131</v>
      </c>
      <c r="E178" s="23" t="s">
        <v>14</v>
      </c>
      <c r="F178" s="23" t="s">
        <v>421</v>
      </c>
      <c r="G178" s="19" t="s">
        <v>396</v>
      </c>
      <c r="H178" s="18" t="s">
        <v>14</v>
      </c>
      <c r="I178" s="23" t="s">
        <v>1077</v>
      </c>
      <c r="J178" s="23" t="s">
        <v>54</v>
      </c>
      <c r="K178" s="23" t="s">
        <v>1132</v>
      </c>
      <c r="L178" s="23">
        <v>4</v>
      </c>
      <c r="M178" s="32">
        <v>39722</v>
      </c>
      <c r="N178" s="48">
        <v>40817</v>
      </c>
      <c r="O178" s="23" t="s">
        <v>1017</v>
      </c>
      <c r="P178" s="23"/>
      <c r="Q178" s="23" t="s">
        <v>347</v>
      </c>
      <c r="R178" s="23" t="s">
        <v>198</v>
      </c>
      <c r="S178" s="23" t="s">
        <v>57</v>
      </c>
      <c r="T178" s="23" t="s">
        <v>1133</v>
      </c>
      <c r="U178" s="23" t="s">
        <v>1080</v>
      </c>
      <c r="V178" s="23" t="s">
        <v>1081</v>
      </c>
      <c r="W178" s="23" t="s">
        <v>1082</v>
      </c>
    </row>
    <row r="179" spans="1:23" ht="30" customHeight="1" x14ac:dyDescent="0.3">
      <c r="A179" s="18" t="s">
        <v>1083</v>
      </c>
      <c r="B179" s="23" t="s">
        <v>1134</v>
      </c>
      <c r="C179" s="23">
        <v>71374027</v>
      </c>
      <c r="D179" s="23" t="s">
        <v>1135</v>
      </c>
      <c r="E179" s="23" t="s">
        <v>14</v>
      </c>
      <c r="F179" s="23" t="s">
        <v>696</v>
      </c>
      <c r="G179" s="19" t="s">
        <v>273</v>
      </c>
      <c r="H179" s="18" t="s">
        <v>14</v>
      </c>
      <c r="I179" s="23" t="s">
        <v>1077</v>
      </c>
      <c r="J179" s="23" t="s">
        <v>54</v>
      </c>
      <c r="K179" s="23" t="s">
        <v>1136</v>
      </c>
      <c r="L179" s="23">
        <v>4</v>
      </c>
      <c r="M179" s="32">
        <v>39722</v>
      </c>
      <c r="N179" s="48">
        <v>40817</v>
      </c>
      <c r="O179" s="23" t="s">
        <v>1017</v>
      </c>
      <c r="P179" s="23"/>
      <c r="Q179" s="23" t="s">
        <v>347</v>
      </c>
      <c r="R179" s="23" t="s">
        <v>198</v>
      </c>
      <c r="S179" s="23" t="s">
        <v>57</v>
      </c>
      <c r="T179" s="23" t="s">
        <v>1124</v>
      </c>
      <c r="U179" s="23" t="s">
        <v>1080</v>
      </c>
      <c r="V179" s="23" t="s">
        <v>1081</v>
      </c>
      <c r="W179" s="23" t="s">
        <v>1082</v>
      </c>
    </row>
    <row r="180" spans="1:23" ht="30" customHeight="1" x14ac:dyDescent="0.3">
      <c r="A180" s="18" t="s">
        <v>1083</v>
      </c>
      <c r="B180" s="23" t="s">
        <v>1137</v>
      </c>
      <c r="C180" s="23">
        <v>1214719705</v>
      </c>
      <c r="D180" s="45" t="s">
        <v>1138</v>
      </c>
      <c r="E180" s="23" t="s">
        <v>14</v>
      </c>
      <c r="F180" s="18" t="s">
        <v>253</v>
      </c>
      <c r="G180" s="18" t="s">
        <v>254</v>
      </c>
      <c r="H180" s="18" t="s">
        <v>14</v>
      </c>
      <c r="I180" s="23" t="s">
        <v>1077</v>
      </c>
      <c r="J180" s="23" t="s">
        <v>54</v>
      </c>
      <c r="K180" s="23" t="s">
        <v>1139</v>
      </c>
      <c r="L180" s="23">
        <v>4</v>
      </c>
      <c r="M180" s="32">
        <v>39722</v>
      </c>
      <c r="N180" s="48">
        <v>40817</v>
      </c>
      <c r="O180" s="23" t="s">
        <v>1017</v>
      </c>
      <c r="P180" s="23"/>
      <c r="Q180" s="23" t="s">
        <v>347</v>
      </c>
      <c r="R180" s="23" t="s">
        <v>198</v>
      </c>
      <c r="S180" s="23" t="s">
        <v>57</v>
      </c>
      <c r="T180" s="23" t="s">
        <v>1140</v>
      </c>
      <c r="U180" s="23" t="s">
        <v>1080</v>
      </c>
      <c r="V180" s="23" t="s">
        <v>1081</v>
      </c>
      <c r="W180" s="23" t="s">
        <v>1082</v>
      </c>
    </row>
    <row r="181" spans="1:23" ht="30" customHeight="1" x14ac:dyDescent="0.3">
      <c r="A181" s="18" t="s">
        <v>1083</v>
      </c>
      <c r="B181" s="23" t="s">
        <v>202</v>
      </c>
      <c r="C181" s="23">
        <v>1017225238</v>
      </c>
      <c r="D181" s="45" t="s">
        <v>1141</v>
      </c>
      <c r="E181" s="23" t="s">
        <v>14</v>
      </c>
      <c r="F181" s="23" t="s">
        <v>451</v>
      </c>
      <c r="G181" s="19" t="s">
        <v>302</v>
      </c>
      <c r="H181" s="18" t="s">
        <v>14</v>
      </c>
      <c r="I181" s="23" t="s">
        <v>1077</v>
      </c>
      <c r="J181" s="23" t="s">
        <v>54</v>
      </c>
      <c r="K181" s="23" t="s">
        <v>1142</v>
      </c>
      <c r="L181" s="23">
        <v>4</v>
      </c>
      <c r="M181" s="32">
        <v>39722</v>
      </c>
      <c r="N181" s="48">
        <v>40817</v>
      </c>
      <c r="O181" s="23" t="s">
        <v>1017</v>
      </c>
      <c r="P181" s="23"/>
      <c r="Q181" s="23" t="s">
        <v>347</v>
      </c>
      <c r="R181" s="23" t="s">
        <v>198</v>
      </c>
      <c r="S181" s="23" t="s">
        <v>57</v>
      </c>
      <c r="T181" s="23" t="s">
        <v>1079</v>
      </c>
      <c r="U181" s="23" t="s">
        <v>1080</v>
      </c>
      <c r="V181" s="23" t="s">
        <v>1081</v>
      </c>
      <c r="W181" s="23" t="s">
        <v>1082</v>
      </c>
    </row>
    <row r="182" spans="1:23" ht="30" customHeight="1" x14ac:dyDescent="0.3">
      <c r="A182" s="18" t="s">
        <v>334</v>
      </c>
      <c r="B182" s="18" t="s">
        <v>1143</v>
      </c>
      <c r="C182" s="18">
        <v>8153284</v>
      </c>
      <c r="D182" s="25" t="s">
        <v>1144</v>
      </c>
      <c r="E182" s="19" t="s">
        <v>337</v>
      </c>
      <c r="F182" s="18" t="s">
        <v>556</v>
      </c>
      <c r="G182" s="18" t="s">
        <v>254</v>
      </c>
      <c r="H182" s="18" t="s">
        <v>274</v>
      </c>
      <c r="I182" s="18" t="s">
        <v>1145</v>
      </c>
      <c r="J182" s="18" t="s">
        <v>54</v>
      </c>
      <c r="K182" s="18" t="s">
        <v>1146</v>
      </c>
      <c r="L182" s="18">
        <v>3</v>
      </c>
      <c r="M182" s="32">
        <v>44470</v>
      </c>
      <c r="N182" s="32">
        <v>45200</v>
      </c>
      <c r="O182" s="18" t="s">
        <v>1017</v>
      </c>
      <c r="P182" s="18" t="s">
        <v>1147</v>
      </c>
      <c r="Q182" s="18" t="s">
        <v>355</v>
      </c>
      <c r="R182" s="18" t="s">
        <v>100</v>
      </c>
      <c r="S182" s="18" t="s">
        <v>57</v>
      </c>
      <c r="T182" s="18" t="s">
        <v>1148</v>
      </c>
      <c r="U182" s="18"/>
      <c r="V182" s="18"/>
      <c r="W182" s="18" t="s">
        <v>1149</v>
      </c>
    </row>
    <row r="183" spans="1:23" ht="30" customHeight="1" x14ac:dyDescent="0.3">
      <c r="A183" s="19" t="s">
        <v>305</v>
      </c>
      <c r="B183" s="19" t="s">
        <v>1021</v>
      </c>
      <c r="C183" s="19">
        <v>98553427</v>
      </c>
      <c r="D183" s="21" t="s">
        <v>640</v>
      </c>
      <c r="E183" s="19" t="s">
        <v>337</v>
      </c>
      <c r="F183" s="19"/>
      <c r="G183" s="18" t="s">
        <v>369</v>
      </c>
      <c r="H183" s="18" t="s">
        <v>274</v>
      </c>
      <c r="I183" s="19" t="s">
        <v>1150</v>
      </c>
      <c r="J183" s="19" t="s">
        <v>54</v>
      </c>
      <c r="K183" s="19" t="s">
        <v>1151</v>
      </c>
      <c r="L183" s="19">
        <v>4.5</v>
      </c>
      <c r="M183" s="62">
        <v>42326</v>
      </c>
      <c r="N183" s="62">
        <v>42328</v>
      </c>
      <c r="O183" s="19" t="s">
        <v>1152</v>
      </c>
      <c r="P183" s="19"/>
      <c r="Q183" s="19" t="s">
        <v>50</v>
      </c>
      <c r="R183" s="19" t="s">
        <v>1153</v>
      </c>
      <c r="S183" s="19" t="s">
        <v>17</v>
      </c>
      <c r="T183" s="18" t="s">
        <v>257</v>
      </c>
      <c r="U183" s="19" t="s">
        <v>289</v>
      </c>
      <c r="V183" s="19" t="s">
        <v>1154</v>
      </c>
      <c r="W183" s="19"/>
    </row>
    <row r="184" spans="1:23" ht="30" customHeight="1" x14ac:dyDescent="0.3">
      <c r="A184" s="19" t="s">
        <v>305</v>
      </c>
      <c r="B184" s="19" t="s">
        <v>619</v>
      </c>
      <c r="C184" s="19" t="s">
        <v>1155</v>
      </c>
      <c r="D184" s="21" t="s">
        <v>344</v>
      </c>
      <c r="E184" s="19" t="s">
        <v>337</v>
      </c>
      <c r="F184" s="19" t="s">
        <v>808</v>
      </c>
      <c r="G184" s="19" t="s">
        <v>273</v>
      </c>
      <c r="H184" s="18" t="s">
        <v>274</v>
      </c>
      <c r="I184" s="19" t="s">
        <v>1156</v>
      </c>
      <c r="J184" s="19" t="s">
        <v>54</v>
      </c>
      <c r="K184" s="19" t="s">
        <v>1157</v>
      </c>
      <c r="L184" s="19">
        <v>4.5</v>
      </c>
      <c r="M184" s="62">
        <v>42324</v>
      </c>
      <c r="N184" s="62">
        <v>42326</v>
      </c>
      <c r="O184" s="19" t="s">
        <v>1152</v>
      </c>
      <c r="P184" s="19"/>
      <c r="Q184" s="19" t="s">
        <v>184</v>
      </c>
      <c r="R184" s="19" t="s">
        <v>1158</v>
      </c>
      <c r="S184" s="19" t="s">
        <v>17</v>
      </c>
      <c r="T184" s="18" t="s">
        <v>257</v>
      </c>
      <c r="U184" s="19" t="s">
        <v>262</v>
      </c>
      <c r="V184" s="19" t="s">
        <v>1154</v>
      </c>
      <c r="W184" s="19"/>
    </row>
    <row r="185" spans="1:23" ht="30" customHeight="1" x14ac:dyDescent="0.3">
      <c r="A185" s="19" t="s">
        <v>305</v>
      </c>
      <c r="B185" s="19" t="s">
        <v>1159</v>
      </c>
      <c r="C185" s="19" t="s">
        <v>1160</v>
      </c>
      <c r="D185" s="21" t="s">
        <v>1161</v>
      </c>
      <c r="E185" s="19" t="s">
        <v>271</v>
      </c>
      <c r="F185" s="19" t="s">
        <v>808</v>
      </c>
      <c r="G185" s="19" t="s">
        <v>273</v>
      </c>
      <c r="H185" s="18" t="s">
        <v>274</v>
      </c>
      <c r="I185" s="19" t="s">
        <v>1162</v>
      </c>
      <c r="J185" s="19" t="s">
        <v>178</v>
      </c>
      <c r="K185" s="19" t="s">
        <v>1163</v>
      </c>
      <c r="L185" s="19">
        <v>5.5</v>
      </c>
      <c r="M185" s="62">
        <v>42318</v>
      </c>
      <c r="N185" s="62">
        <v>42321</v>
      </c>
      <c r="O185" s="19" t="s">
        <v>1164</v>
      </c>
      <c r="P185" s="19"/>
      <c r="Q185" s="18" t="s">
        <v>321</v>
      </c>
      <c r="R185" s="19" t="s">
        <v>1066</v>
      </c>
      <c r="S185" s="19" t="s">
        <v>17</v>
      </c>
      <c r="T185" s="18" t="s">
        <v>257</v>
      </c>
      <c r="U185" s="19" t="s">
        <v>262</v>
      </c>
      <c r="V185" s="19" t="s">
        <v>1154</v>
      </c>
      <c r="W185" s="19"/>
    </row>
    <row r="186" spans="1:23" ht="30" customHeight="1" x14ac:dyDescent="0.3">
      <c r="A186" s="19" t="s">
        <v>305</v>
      </c>
      <c r="B186" s="19" t="s">
        <v>1165</v>
      </c>
      <c r="C186" s="19" t="s">
        <v>1166</v>
      </c>
      <c r="D186" s="21" t="s">
        <v>1167</v>
      </c>
      <c r="E186" s="19" t="s">
        <v>337</v>
      </c>
      <c r="F186" s="19" t="s">
        <v>1168</v>
      </c>
      <c r="G186" s="18" t="s">
        <v>369</v>
      </c>
      <c r="H186" s="18" t="s">
        <v>274</v>
      </c>
      <c r="I186" s="19" t="s">
        <v>1169</v>
      </c>
      <c r="J186" s="19" t="s">
        <v>371</v>
      </c>
      <c r="K186" s="19" t="s">
        <v>257</v>
      </c>
      <c r="L186" s="19">
        <v>1</v>
      </c>
      <c r="M186" s="62">
        <v>42325</v>
      </c>
      <c r="N186" s="62">
        <v>42325</v>
      </c>
      <c r="O186" s="19" t="s">
        <v>1152</v>
      </c>
      <c r="P186" s="19"/>
      <c r="Q186" s="19" t="s">
        <v>355</v>
      </c>
      <c r="R186" s="19" t="s">
        <v>164</v>
      </c>
      <c r="S186" s="19" t="s">
        <v>57</v>
      </c>
      <c r="T186" s="18" t="s">
        <v>257</v>
      </c>
      <c r="U186" s="19" t="s">
        <v>289</v>
      </c>
      <c r="V186" s="19" t="s">
        <v>1170</v>
      </c>
      <c r="W186" s="19"/>
    </row>
    <row r="187" spans="1:23" ht="30" customHeight="1" x14ac:dyDescent="0.3">
      <c r="A187" s="19" t="s">
        <v>305</v>
      </c>
      <c r="B187" s="19" t="s">
        <v>1171</v>
      </c>
      <c r="C187" s="20">
        <v>43272020</v>
      </c>
      <c r="D187" s="21" t="s">
        <v>1172</v>
      </c>
      <c r="E187" s="19" t="s">
        <v>271</v>
      </c>
      <c r="F187" s="18" t="s">
        <v>253</v>
      </c>
      <c r="G187" s="18" t="s">
        <v>254</v>
      </c>
      <c r="H187" s="18" t="s">
        <v>274</v>
      </c>
      <c r="I187" s="19" t="s">
        <v>1173</v>
      </c>
      <c r="J187" s="19" t="s">
        <v>54</v>
      </c>
      <c r="K187" s="19" t="s">
        <v>1174</v>
      </c>
      <c r="L187" s="19">
        <v>2.5</v>
      </c>
      <c r="M187" s="62">
        <v>42320</v>
      </c>
      <c r="N187" s="62">
        <v>42322</v>
      </c>
      <c r="O187" s="19" t="s">
        <v>1152</v>
      </c>
      <c r="P187" s="19"/>
      <c r="Q187" s="19" t="s">
        <v>355</v>
      </c>
      <c r="R187" s="19" t="s">
        <v>1175</v>
      </c>
      <c r="S187" s="19" t="s">
        <v>57</v>
      </c>
      <c r="T187" s="18" t="s">
        <v>257</v>
      </c>
      <c r="U187" s="19" t="s">
        <v>262</v>
      </c>
      <c r="V187" s="19" t="s">
        <v>1154</v>
      </c>
      <c r="W187" s="19"/>
    </row>
    <row r="188" spans="1:23" ht="30" customHeight="1" x14ac:dyDescent="0.3">
      <c r="A188" s="19" t="s">
        <v>305</v>
      </c>
      <c r="B188" s="19" t="s">
        <v>1176</v>
      </c>
      <c r="C188" s="20">
        <v>71781837</v>
      </c>
      <c r="D188" s="21" t="s">
        <v>1177</v>
      </c>
      <c r="E188" s="19" t="s">
        <v>337</v>
      </c>
      <c r="F188" s="18" t="s">
        <v>253</v>
      </c>
      <c r="G188" s="18" t="s">
        <v>254</v>
      </c>
      <c r="H188" s="18" t="s">
        <v>274</v>
      </c>
      <c r="I188" s="19" t="s">
        <v>1178</v>
      </c>
      <c r="J188" s="19" t="s">
        <v>54</v>
      </c>
      <c r="K188" s="19" t="s">
        <v>1179</v>
      </c>
      <c r="L188" s="19">
        <v>1.5</v>
      </c>
      <c r="M188" s="62">
        <v>42311</v>
      </c>
      <c r="N188" s="62">
        <v>42312</v>
      </c>
      <c r="O188" s="19" t="s">
        <v>1152</v>
      </c>
      <c r="P188" s="19"/>
      <c r="Q188" s="19" t="s">
        <v>355</v>
      </c>
      <c r="R188" s="19" t="s">
        <v>1180</v>
      </c>
      <c r="S188" s="19" t="s">
        <v>57</v>
      </c>
      <c r="T188" s="18" t="s">
        <v>257</v>
      </c>
      <c r="U188" s="19" t="s">
        <v>289</v>
      </c>
      <c r="V188" s="19" t="s">
        <v>1154</v>
      </c>
      <c r="W188" s="19"/>
    </row>
    <row r="189" spans="1:23" ht="30" customHeight="1" x14ac:dyDescent="0.3">
      <c r="A189" s="19" t="s">
        <v>305</v>
      </c>
      <c r="B189" s="19" t="s">
        <v>1181</v>
      </c>
      <c r="C189" s="20">
        <v>98559317</v>
      </c>
      <c r="D189" s="21" t="s">
        <v>1182</v>
      </c>
      <c r="E189" s="19" t="s">
        <v>271</v>
      </c>
      <c r="F189" s="18" t="s">
        <v>1183</v>
      </c>
      <c r="G189" s="19" t="s">
        <v>273</v>
      </c>
      <c r="H189" s="18" t="s">
        <v>274</v>
      </c>
      <c r="I189" s="19" t="s">
        <v>1184</v>
      </c>
      <c r="J189" s="19" t="s">
        <v>54</v>
      </c>
      <c r="K189" s="19" t="s">
        <v>1185</v>
      </c>
      <c r="L189" s="19">
        <v>6.5</v>
      </c>
      <c r="M189" s="62">
        <v>42331</v>
      </c>
      <c r="N189" s="62">
        <v>42335</v>
      </c>
      <c r="O189" s="19" t="s">
        <v>1152</v>
      </c>
      <c r="P189" s="19"/>
      <c r="Q189" s="19" t="s">
        <v>1186</v>
      </c>
      <c r="R189" s="19" t="s">
        <v>1186</v>
      </c>
      <c r="S189" s="19" t="s">
        <v>17</v>
      </c>
      <c r="T189" s="18" t="s">
        <v>257</v>
      </c>
      <c r="U189" s="19" t="s">
        <v>289</v>
      </c>
      <c r="V189" s="19" t="s">
        <v>1154</v>
      </c>
      <c r="W189" s="19"/>
    </row>
    <row r="190" spans="1:23" ht="30" customHeight="1" x14ac:dyDescent="0.3">
      <c r="A190" s="19" t="s">
        <v>305</v>
      </c>
      <c r="B190" s="19" t="s">
        <v>1187</v>
      </c>
      <c r="C190" s="20">
        <v>8163782</v>
      </c>
      <c r="D190" s="21" t="s">
        <v>1188</v>
      </c>
      <c r="E190" s="19" t="s">
        <v>271</v>
      </c>
      <c r="F190" s="18" t="s">
        <v>1189</v>
      </c>
      <c r="G190" s="19" t="s">
        <v>273</v>
      </c>
      <c r="H190" s="18" t="s">
        <v>274</v>
      </c>
      <c r="I190" s="19" t="s">
        <v>1190</v>
      </c>
      <c r="J190" s="19" t="s">
        <v>54</v>
      </c>
      <c r="K190" s="19" t="s">
        <v>1191</v>
      </c>
      <c r="L190" s="19">
        <v>1.5</v>
      </c>
      <c r="M190" s="62">
        <v>42334</v>
      </c>
      <c r="N190" s="62">
        <v>42335</v>
      </c>
      <c r="O190" s="19" t="s">
        <v>1152</v>
      </c>
      <c r="P190" s="19" t="s">
        <v>257</v>
      </c>
      <c r="Q190" s="19" t="s">
        <v>355</v>
      </c>
      <c r="R190" s="19" t="s">
        <v>164</v>
      </c>
      <c r="S190" s="19" t="s">
        <v>57</v>
      </c>
      <c r="T190" s="18" t="s">
        <v>257</v>
      </c>
      <c r="U190" s="19" t="s">
        <v>289</v>
      </c>
      <c r="V190" s="19" t="s">
        <v>1154</v>
      </c>
      <c r="W190" s="19"/>
    </row>
    <row r="191" spans="1:23" ht="30" customHeight="1" x14ac:dyDescent="0.3">
      <c r="A191" s="19" t="s">
        <v>305</v>
      </c>
      <c r="B191" s="19" t="s">
        <v>1192</v>
      </c>
      <c r="C191" s="20">
        <v>1020445674</v>
      </c>
      <c r="D191" s="21" t="s">
        <v>1193</v>
      </c>
      <c r="E191" s="19" t="s">
        <v>14</v>
      </c>
      <c r="F191" s="23" t="s">
        <v>68</v>
      </c>
      <c r="G191" s="19" t="s">
        <v>273</v>
      </c>
      <c r="H191" s="18" t="s">
        <v>14</v>
      </c>
      <c r="I191" s="19" t="s">
        <v>1190</v>
      </c>
      <c r="J191" s="19" t="s">
        <v>54</v>
      </c>
      <c r="K191" s="19" t="s">
        <v>1194</v>
      </c>
      <c r="L191" s="19">
        <v>1.5</v>
      </c>
      <c r="M191" s="62">
        <v>42334</v>
      </c>
      <c r="N191" s="62">
        <v>42335</v>
      </c>
      <c r="O191" s="19" t="s">
        <v>1152</v>
      </c>
      <c r="P191" s="19"/>
      <c r="Q191" s="19" t="s">
        <v>355</v>
      </c>
      <c r="R191" s="19" t="s">
        <v>164</v>
      </c>
      <c r="S191" s="19" t="s">
        <v>57</v>
      </c>
      <c r="T191" s="18" t="s">
        <v>257</v>
      </c>
      <c r="U191" s="19" t="s">
        <v>289</v>
      </c>
      <c r="V191" s="19" t="s">
        <v>1154</v>
      </c>
      <c r="W191" s="19"/>
    </row>
    <row r="192" spans="1:23" ht="30" customHeight="1" x14ac:dyDescent="0.3">
      <c r="A192" s="19" t="s">
        <v>305</v>
      </c>
      <c r="B192" s="19" t="s">
        <v>1195</v>
      </c>
      <c r="C192" s="20">
        <v>1036625006</v>
      </c>
      <c r="D192" s="21" t="s">
        <v>1196</v>
      </c>
      <c r="E192" s="19" t="s">
        <v>271</v>
      </c>
      <c r="F192" s="18" t="s">
        <v>1189</v>
      </c>
      <c r="G192" s="19" t="s">
        <v>273</v>
      </c>
      <c r="H192" s="18" t="s">
        <v>274</v>
      </c>
      <c r="I192" s="19" t="s">
        <v>1197</v>
      </c>
      <c r="J192" s="19" t="s">
        <v>54</v>
      </c>
      <c r="K192" s="19" t="s">
        <v>1198</v>
      </c>
      <c r="L192" s="19">
        <v>4.5</v>
      </c>
      <c r="M192" s="62">
        <v>42326</v>
      </c>
      <c r="N192" s="62">
        <v>42328</v>
      </c>
      <c r="O192" s="19" t="s">
        <v>1152</v>
      </c>
      <c r="P192" s="19" t="s">
        <v>257</v>
      </c>
      <c r="Q192" s="19" t="s">
        <v>424</v>
      </c>
      <c r="R192" s="19" t="s">
        <v>1199</v>
      </c>
      <c r="S192" s="19" t="s">
        <v>17</v>
      </c>
      <c r="T192" s="18" t="s">
        <v>257</v>
      </c>
      <c r="U192" s="19" t="s">
        <v>262</v>
      </c>
      <c r="V192" s="19" t="s">
        <v>1154</v>
      </c>
      <c r="W192" s="19"/>
    </row>
    <row r="193" spans="1:24" ht="30" customHeight="1" x14ac:dyDescent="0.3">
      <c r="A193" s="19" t="s">
        <v>305</v>
      </c>
      <c r="B193" s="19" t="s">
        <v>1200</v>
      </c>
      <c r="C193" s="20">
        <v>71222273</v>
      </c>
      <c r="D193" s="21" t="s">
        <v>1201</v>
      </c>
      <c r="E193" s="19" t="s">
        <v>337</v>
      </c>
      <c r="F193" s="18" t="s">
        <v>490</v>
      </c>
      <c r="G193" s="18" t="s">
        <v>369</v>
      </c>
      <c r="H193" s="18" t="s">
        <v>274</v>
      </c>
      <c r="I193" s="19" t="s">
        <v>1202</v>
      </c>
      <c r="J193" s="19" t="s">
        <v>371</v>
      </c>
      <c r="K193" s="19" t="s">
        <v>257</v>
      </c>
      <c r="L193" s="19">
        <v>33</v>
      </c>
      <c r="M193" s="62">
        <v>42323</v>
      </c>
      <c r="N193" s="62">
        <v>42355</v>
      </c>
      <c r="O193" s="19" t="s">
        <v>1152</v>
      </c>
      <c r="P193" s="19"/>
      <c r="Q193" s="19" t="s">
        <v>184</v>
      </c>
      <c r="R193" s="19" t="s">
        <v>1203</v>
      </c>
      <c r="S193" s="19" t="s">
        <v>17</v>
      </c>
      <c r="T193" s="18" t="s">
        <v>257</v>
      </c>
      <c r="U193" s="19" t="s">
        <v>289</v>
      </c>
      <c r="V193" s="19" t="s">
        <v>1204</v>
      </c>
      <c r="W193" s="19"/>
    </row>
    <row r="194" spans="1:24" ht="30" customHeight="1" x14ac:dyDescent="0.3">
      <c r="A194" s="19" t="s">
        <v>250</v>
      </c>
      <c r="B194" s="19" t="s">
        <v>1205</v>
      </c>
      <c r="C194" s="16">
        <v>71333978</v>
      </c>
      <c r="D194" s="25" t="s">
        <v>654</v>
      </c>
      <c r="E194" s="19" t="s">
        <v>1206</v>
      </c>
      <c r="F194" s="19" t="s">
        <v>257</v>
      </c>
      <c r="G194" s="19" t="s">
        <v>609</v>
      </c>
      <c r="H194" s="19" t="s">
        <v>416</v>
      </c>
      <c r="I194" s="19" t="s">
        <v>1207</v>
      </c>
      <c r="J194" s="19" t="s">
        <v>1208</v>
      </c>
      <c r="K194" s="19" t="s">
        <v>257</v>
      </c>
      <c r="L194" s="19">
        <v>6</v>
      </c>
      <c r="M194" s="32">
        <v>45231</v>
      </c>
      <c r="N194" s="32">
        <v>45962</v>
      </c>
      <c r="O194" s="19" t="s">
        <v>1152</v>
      </c>
      <c r="P194" s="19" t="s">
        <v>1209</v>
      </c>
      <c r="Q194" s="18" t="s">
        <v>321</v>
      </c>
      <c r="R194" s="19" t="s">
        <v>1210</v>
      </c>
      <c r="S194" s="19" t="s">
        <v>17</v>
      </c>
      <c r="T194" s="18" t="s">
        <v>257</v>
      </c>
      <c r="U194" s="19" t="s">
        <v>676</v>
      </c>
      <c r="V194" s="19" t="s">
        <v>257</v>
      </c>
      <c r="W194" s="19" t="s">
        <v>257</v>
      </c>
    </row>
    <row r="195" spans="1:24" ht="30" customHeight="1" x14ac:dyDescent="0.3">
      <c r="A195" s="19" t="s">
        <v>466</v>
      </c>
      <c r="B195" s="19" t="s">
        <v>1211</v>
      </c>
      <c r="C195" s="16">
        <v>71577946</v>
      </c>
      <c r="D195" s="25" t="s">
        <v>1212</v>
      </c>
      <c r="E195" s="19" t="s">
        <v>1213</v>
      </c>
      <c r="F195" s="19" t="s">
        <v>257</v>
      </c>
      <c r="G195" s="19" t="s">
        <v>273</v>
      </c>
      <c r="H195" s="19" t="s">
        <v>416</v>
      </c>
      <c r="I195" s="19" t="s">
        <v>1207</v>
      </c>
      <c r="J195" s="19" t="s">
        <v>1208</v>
      </c>
      <c r="K195" s="19" t="s">
        <v>257</v>
      </c>
      <c r="L195" s="19">
        <v>6</v>
      </c>
      <c r="M195" s="32">
        <v>45231</v>
      </c>
      <c r="N195" s="32">
        <v>45962</v>
      </c>
      <c r="O195" s="19" t="s">
        <v>1152</v>
      </c>
      <c r="P195" s="19" t="s">
        <v>1209</v>
      </c>
      <c r="Q195" s="18" t="s">
        <v>321</v>
      </c>
      <c r="R195" s="19" t="s">
        <v>1210</v>
      </c>
      <c r="S195" s="19" t="s">
        <v>17</v>
      </c>
      <c r="T195" s="18" t="s">
        <v>257</v>
      </c>
      <c r="U195" s="19" t="s">
        <v>676</v>
      </c>
      <c r="V195" s="19" t="s">
        <v>257</v>
      </c>
      <c r="W195" s="19" t="s">
        <v>257</v>
      </c>
    </row>
    <row r="196" spans="1:24" ht="30" customHeight="1" x14ac:dyDescent="0.3">
      <c r="A196" s="19" t="s">
        <v>250</v>
      </c>
      <c r="B196" s="19" t="s">
        <v>1214</v>
      </c>
      <c r="C196" s="16"/>
      <c r="D196" s="25" t="s">
        <v>598</v>
      </c>
      <c r="E196" s="19" t="s">
        <v>1010</v>
      </c>
      <c r="F196" s="19" t="s">
        <v>257</v>
      </c>
      <c r="G196" s="19" t="s">
        <v>1011</v>
      </c>
      <c r="H196" s="19" t="s">
        <v>416</v>
      </c>
      <c r="I196" s="19" t="s">
        <v>1207</v>
      </c>
      <c r="J196" s="19" t="s">
        <v>1208</v>
      </c>
      <c r="K196" s="19" t="s">
        <v>257</v>
      </c>
      <c r="L196" s="19">
        <v>6</v>
      </c>
      <c r="M196" s="32">
        <v>45231</v>
      </c>
      <c r="N196" s="32">
        <v>45962</v>
      </c>
      <c r="O196" s="19" t="s">
        <v>1152</v>
      </c>
      <c r="P196" s="19" t="s">
        <v>1209</v>
      </c>
      <c r="Q196" s="18" t="s">
        <v>321</v>
      </c>
      <c r="R196" s="19" t="s">
        <v>1210</v>
      </c>
      <c r="S196" s="19" t="s">
        <v>17</v>
      </c>
      <c r="T196" s="18" t="s">
        <v>257</v>
      </c>
      <c r="U196" s="19" t="s">
        <v>676</v>
      </c>
      <c r="V196" s="19" t="s">
        <v>257</v>
      </c>
      <c r="W196" s="19" t="s">
        <v>257</v>
      </c>
    </row>
    <row r="197" spans="1:24" ht="30" customHeight="1" x14ac:dyDescent="0.3">
      <c r="A197" s="19" t="s">
        <v>250</v>
      </c>
      <c r="B197" s="19" t="s">
        <v>1215</v>
      </c>
      <c r="C197" s="16">
        <v>43598948</v>
      </c>
      <c r="D197" s="25" t="s">
        <v>1216</v>
      </c>
      <c r="E197" s="19" t="s">
        <v>271</v>
      </c>
      <c r="F197" s="19" t="s">
        <v>451</v>
      </c>
      <c r="G197" s="19" t="s">
        <v>302</v>
      </c>
      <c r="H197" s="18" t="s">
        <v>274</v>
      </c>
      <c r="I197" s="19" t="s">
        <v>1217</v>
      </c>
      <c r="J197" s="19" t="s">
        <v>178</v>
      </c>
      <c r="K197" s="19" t="s">
        <v>1218</v>
      </c>
      <c r="L197" s="19">
        <v>4.5</v>
      </c>
      <c r="M197" s="32">
        <v>37226</v>
      </c>
      <c r="N197" s="32">
        <v>38687</v>
      </c>
      <c r="O197" s="19" t="s">
        <v>1219</v>
      </c>
      <c r="P197" s="19" t="s">
        <v>1220</v>
      </c>
      <c r="Q197" s="19" t="s">
        <v>722</v>
      </c>
      <c r="R197" s="19" t="s">
        <v>722</v>
      </c>
      <c r="S197" s="19" t="s">
        <v>57</v>
      </c>
      <c r="T197" s="18" t="s">
        <v>257</v>
      </c>
      <c r="U197" s="18" t="s">
        <v>262</v>
      </c>
      <c r="V197" s="18" t="s">
        <v>1221</v>
      </c>
      <c r="W197" s="18" t="s">
        <v>257</v>
      </c>
      <c r="X197" s="63" t="s">
        <v>358</v>
      </c>
    </row>
    <row r="198" spans="1:24" ht="30" customHeight="1" x14ac:dyDescent="0.3">
      <c r="A198" s="19" t="s">
        <v>250</v>
      </c>
      <c r="B198" s="19" t="s">
        <v>1222</v>
      </c>
      <c r="C198" s="16">
        <v>79568315</v>
      </c>
      <c r="D198" s="25" t="s">
        <v>1223</v>
      </c>
      <c r="E198" s="19" t="s">
        <v>271</v>
      </c>
      <c r="F198" s="18" t="s">
        <v>556</v>
      </c>
      <c r="G198" s="18" t="s">
        <v>254</v>
      </c>
      <c r="H198" s="18" t="s">
        <v>274</v>
      </c>
      <c r="I198" s="19" t="s">
        <v>1217</v>
      </c>
      <c r="J198" s="19" t="s">
        <v>178</v>
      </c>
      <c r="K198" s="19" t="s">
        <v>1224</v>
      </c>
      <c r="L198" s="19">
        <v>4.5</v>
      </c>
      <c r="M198" s="32">
        <v>37226</v>
      </c>
      <c r="N198" s="32">
        <v>38687</v>
      </c>
      <c r="O198" s="19" t="s">
        <v>1219</v>
      </c>
      <c r="P198" s="19" t="s">
        <v>1220</v>
      </c>
      <c r="Q198" s="19" t="s">
        <v>722</v>
      </c>
      <c r="R198" s="19" t="s">
        <v>722</v>
      </c>
      <c r="S198" s="19" t="s">
        <v>57</v>
      </c>
      <c r="T198" s="18" t="s">
        <v>257</v>
      </c>
      <c r="U198" s="18" t="s">
        <v>672</v>
      </c>
      <c r="V198" s="18" t="s">
        <v>951</v>
      </c>
      <c r="W198" s="18" t="s">
        <v>257</v>
      </c>
    </row>
    <row r="199" spans="1:24" ht="30" customHeight="1" x14ac:dyDescent="0.3">
      <c r="A199" s="19" t="s">
        <v>250</v>
      </c>
      <c r="B199" s="19" t="s">
        <v>859</v>
      </c>
      <c r="C199" s="16">
        <v>12751939</v>
      </c>
      <c r="D199" s="25" t="s">
        <v>1225</v>
      </c>
      <c r="E199" s="19" t="s">
        <v>337</v>
      </c>
      <c r="F199" s="18" t="s">
        <v>253</v>
      </c>
      <c r="G199" s="18" t="s">
        <v>254</v>
      </c>
      <c r="H199" s="18" t="s">
        <v>274</v>
      </c>
      <c r="I199" s="19" t="s">
        <v>1226</v>
      </c>
      <c r="J199" s="19" t="s">
        <v>178</v>
      </c>
      <c r="K199" s="19" t="s">
        <v>1227</v>
      </c>
      <c r="L199" s="18">
        <v>4</v>
      </c>
      <c r="M199" s="26">
        <v>40148</v>
      </c>
      <c r="N199" s="26">
        <v>41244</v>
      </c>
      <c r="O199" s="18" t="s">
        <v>1219</v>
      </c>
      <c r="P199" s="18" t="s">
        <v>1228</v>
      </c>
      <c r="Q199" s="18" t="s">
        <v>347</v>
      </c>
      <c r="R199" s="18" t="s">
        <v>1229</v>
      </c>
      <c r="S199" s="18" t="s">
        <v>57</v>
      </c>
      <c r="T199" s="18" t="s">
        <v>257</v>
      </c>
      <c r="U199" s="18" t="s">
        <v>672</v>
      </c>
      <c r="V199" s="18" t="s">
        <v>1230</v>
      </c>
      <c r="W199" s="18" t="s">
        <v>257</v>
      </c>
    </row>
    <row r="200" spans="1:24" ht="28.8" x14ac:dyDescent="0.3">
      <c r="A200" s="19" t="s">
        <v>437</v>
      </c>
      <c r="B200" s="19" t="s">
        <v>1231</v>
      </c>
      <c r="C200" s="19">
        <v>71633908</v>
      </c>
      <c r="D200" s="19" t="s">
        <v>446</v>
      </c>
      <c r="E200" s="19" t="s">
        <v>1232</v>
      </c>
      <c r="F200" s="19" t="s">
        <v>102</v>
      </c>
      <c r="G200" s="19" t="s">
        <v>302</v>
      </c>
      <c r="H200" s="18" t="s">
        <v>274</v>
      </c>
      <c r="I200" s="19" t="s">
        <v>1233</v>
      </c>
      <c r="J200" s="19" t="s">
        <v>431</v>
      </c>
      <c r="K200" s="19" t="s">
        <v>1234</v>
      </c>
      <c r="L200" s="19">
        <v>16</v>
      </c>
      <c r="M200" s="19">
        <v>42343</v>
      </c>
      <c r="N200" s="19">
        <v>42359</v>
      </c>
      <c r="O200" s="19" t="s">
        <v>1219</v>
      </c>
      <c r="P200" s="19" t="s">
        <v>1235</v>
      </c>
      <c r="Q200" s="18" t="s">
        <v>321</v>
      </c>
      <c r="R200" s="19" t="s">
        <v>1210</v>
      </c>
      <c r="S200" s="19" t="s">
        <v>17</v>
      </c>
      <c r="T200" s="19"/>
      <c r="U200" s="19"/>
      <c r="V200" s="19"/>
      <c r="W200" s="19"/>
    </row>
    <row r="201" spans="1:24" x14ac:dyDescent="0.3">
      <c r="F201" s="23"/>
    </row>
    <row r="279" spans="1:24" s="9" customFormat="1" ht="122.25" customHeight="1" x14ac:dyDescent="0.3">
      <c r="A279" s="3" t="s">
        <v>18</v>
      </c>
      <c r="B279" s="28">
        <v>1128265967</v>
      </c>
      <c r="C279" s="3" t="s">
        <v>11</v>
      </c>
      <c r="D279" s="3" t="s">
        <v>19</v>
      </c>
      <c r="E279" s="3" t="s">
        <v>13</v>
      </c>
      <c r="F279" s="3" t="s">
        <v>14</v>
      </c>
      <c r="G279" s="3" t="s">
        <v>1236</v>
      </c>
      <c r="H279" s="4" t="s">
        <v>15</v>
      </c>
      <c r="I279" s="3"/>
      <c r="J279" s="6">
        <v>41484</v>
      </c>
      <c r="K279" s="6">
        <v>41882</v>
      </c>
      <c r="L279" s="7">
        <v>41456</v>
      </c>
      <c r="M279" s="3" t="s">
        <v>20</v>
      </c>
      <c r="N279" s="3" t="s">
        <v>17</v>
      </c>
      <c r="O279" s="3" t="s">
        <v>1237</v>
      </c>
      <c r="P279" s="3"/>
      <c r="Q279" s="3" t="s">
        <v>1238</v>
      </c>
      <c r="R279" s="3" t="s">
        <v>1238</v>
      </c>
      <c r="S279" s="3" t="s">
        <v>1238</v>
      </c>
      <c r="T279" s="8">
        <v>825300</v>
      </c>
      <c r="U279" s="3"/>
      <c r="V279" s="3" t="s">
        <v>1239</v>
      </c>
      <c r="W279" s="3"/>
      <c r="X279" s="3" t="s">
        <v>264</v>
      </c>
    </row>
    <row r="280" spans="1:24" s="5" customFormat="1" ht="27.6" x14ac:dyDescent="0.3">
      <c r="A280" s="4" t="s">
        <v>23</v>
      </c>
      <c r="B280" s="29">
        <v>1128454933</v>
      </c>
      <c r="C280" s="4" t="s">
        <v>11</v>
      </c>
      <c r="D280" s="4" t="s">
        <v>12</v>
      </c>
      <c r="E280" s="4" t="s">
        <v>1240</v>
      </c>
      <c r="F280" s="4" t="s">
        <v>14</v>
      </c>
      <c r="G280" s="10" t="s">
        <v>1241</v>
      </c>
      <c r="H280" s="4" t="s">
        <v>15</v>
      </c>
      <c r="I280" s="11"/>
      <c r="J280" s="12">
        <v>41620</v>
      </c>
      <c r="K280" s="12">
        <v>41989</v>
      </c>
      <c r="L280" s="12" t="s">
        <v>1242</v>
      </c>
      <c r="M280" s="4" t="s">
        <v>16</v>
      </c>
      <c r="N280" s="4" t="s">
        <v>17</v>
      </c>
      <c r="O280" s="10"/>
      <c r="P280" s="13"/>
      <c r="Q280" s="14">
        <v>0</v>
      </c>
      <c r="R280" s="14">
        <v>0</v>
      </c>
      <c r="S280" s="14">
        <v>0</v>
      </c>
      <c r="T280" s="14">
        <v>825300</v>
      </c>
      <c r="U280" s="4"/>
      <c r="V280" s="15"/>
      <c r="W280" s="15"/>
      <c r="X280" s="4" t="s">
        <v>264</v>
      </c>
    </row>
  </sheetData>
  <dataValidations count="9">
    <dataValidation type="list" allowBlank="1" showInputMessage="1" showErrorMessage="1" sqref="A120:A135 A149:A154 A11:A38 A41:A116 A162 A182:A194 A200" xr:uid="{00000000-0002-0000-0200-000000000000}">
      <formula1>"Facultadad de Artes Y Humanidades, Facultadad de Ciencias Exactas y Aplicadas, Facultadad de Ciencias Ecnoómicas y Administrativas, Facultadad de Ingenierias, Departamento de Personal, Dirección de Investigación, DCRI"</formula1>
    </dataValidation>
    <dataValidation type="list" allowBlank="1" showInputMessage="1" showErrorMessage="1" sqref="S65:S67 S81:S86 S2:S42 S69:S76 S121:S135 S152:S154 S162:S183 S187:S193 S200" xr:uid="{00000000-0002-0000-0200-000001000000}">
      <formula1>"Nacional, Internacional, Regional"</formula1>
    </dataValidation>
    <dataValidation type="list" allowBlank="1" showInputMessage="1" showErrorMessage="1" sqref="O2:O86 O88:O90 O92:O96 O116:O120 O110:O111 O127:O135 O152:O154 O162:O183 O187:O193 O200" xr:uid="{00000000-0002-0000-0200-000002000000}">
      <formula1>"Enero, Febrero,Marzo, Abril, Mayo, Junio, Julio, Agosto, septiembre, Octubre, Noviembre, Diciembre"</formula1>
    </dataValidation>
    <dataValidation type="list" allowBlank="1" showInputMessage="1" showErrorMessage="1" sqref="J65:J67 J81:J86 J200 J69:J76 J121:J135 J152:J154 J162:J183 J187:J193 J2:J42" xr:uid="{00000000-0002-0000-0200-000003000000}">
      <formula1>"Intercambio Académico, Ponencia, Pasantía,Práctica,Capacitación,Misión,Representación Institucional,Asistente"</formula1>
    </dataValidation>
    <dataValidation type="list" allowBlank="1" showInputMessage="1" showErrorMessage="1" sqref="A6" xr:uid="{00000000-0002-0000-0200-000004000000}">
      <formula1>"cias Exactas y Aplicadas, Facultad de Ciencias Económicas y Administrativas, Facultad de Ingenierías, Departamento de Personal, Dirección de Investigación, DCRI"</formula1>
    </dataValidation>
    <dataValidation type="list" allowBlank="1" showInputMessage="1" showErrorMessage="1" sqref="H32 H117 H139 H161 H2:H3 H19:H22 H94 H5:H7 H41 H48:H52 H56:H64 H84:H86 H37:H38 H97:H106 H89 H91:H92 H110:H111 H43 H77:H80 H121 H125:H126 H133:H136 H142 H145:H147 H154:H156 H163:H181 H191" xr:uid="{00000000-0002-0000-0200-000005000000}">
      <formula1>"Estudiante, Administrativo, Academico "</formula1>
    </dataValidation>
    <dataValidation type="list" allowBlank="1" showInputMessage="1" showErrorMessage="1" sqref="H4 H87:H88 H81:H83 H192:H193 H8:H18 H107:H109 H33:H36 H39:H40 H53:H55 H44:H47 H157:H160 H90 H93 H23:H25 H27:H31 H68:H72 H95:H96 H115:H116 H118:H119 H123:H124 H129 H131:H132 H140 H42 H112:H113 H143:H144 H148 H152:H153 H162 H182:H190 H197:H200" xr:uid="{00000000-0002-0000-0200-000006000000}">
      <formula1>"Estudiante, Administrativo, Académico "</formula1>
    </dataValidation>
    <dataValidation type="list" allowBlank="1" showInputMessage="1" showErrorMessage="1" sqref="H65:H67 H26 H73:H76 H137:H138 H122 H127:H128 H130" xr:uid="{00000000-0002-0000-0200-000007000000}">
      <formula1>"Estduante, Administrativo, Academico "</formula1>
    </dataValidation>
    <dataValidation type="list" allowBlank="1" showInputMessage="1" showErrorMessage="1" sqref="A2:A5 A7:A10 A39:A40" xr:uid="{00000000-0002-0000-0200-000008000000}">
      <formula1>"Personal, Facultad de Artes y Humanidades, Faculd de Ciencias Exactas y Aplicadas, Facultad de Ciencias Económicas y Administrativas, Facultad de Ingenierias, Departamento de Personal, Dirección de Investigación, DCRI"</formula1>
    </dataValidation>
  </dataValidations>
  <hyperlinks>
    <hyperlink ref="D2" r:id="rId1" xr:uid="{00000000-0004-0000-0200-000000000000}"/>
    <hyperlink ref="D3" r:id="rId2" xr:uid="{00000000-0004-0000-0200-000001000000}"/>
    <hyperlink ref="D4" r:id="rId3" xr:uid="{00000000-0004-0000-0200-000002000000}"/>
    <hyperlink ref="D6" r:id="rId4" xr:uid="{00000000-0004-0000-0200-000003000000}"/>
    <hyperlink ref="D7" r:id="rId5" xr:uid="{00000000-0004-0000-0200-000004000000}"/>
    <hyperlink ref="D10" r:id="rId6" xr:uid="{00000000-0004-0000-0200-000005000000}"/>
    <hyperlink ref="D11" r:id="rId7" xr:uid="{00000000-0004-0000-0200-000006000000}"/>
    <hyperlink ref="D12" r:id="rId8" xr:uid="{00000000-0004-0000-0200-000007000000}"/>
    <hyperlink ref="D8" r:id="rId9" xr:uid="{00000000-0004-0000-0200-000008000000}"/>
    <hyperlink ref="D9" r:id="rId10" xr:uid="{00000000-0004-0000-0200-000009000000}"/>
    <hyperlink ref="D13" r:id="rId11" xr:uid="{00000000-0004-0000-0200-00000A000000}"/>
    <hyperlink ref="D14" r:id="rId12" xr:uid="{00000000-0004-0000-0200-00000B000000}"/>
    <hyperlink ref="D15" r:id="rId13" xr:uid="{00000000-0004-0000-0200-00000C000000}"/>
    <hyperlink ref="D16" r:id="rId14" xr:uid="{00000000-0004-0000-0200-00000D000000}"/>
    <hyperlink ref="D17" r:id="rId15" xr:uid="{00000000-0004-0000-0200-00000E000000}"/>
    <hyperlink ref="D18" r:id="rId16" xr:uid="{00000000-0004-0000-0200-00000F000000}"/>
    <hyperlink ref="D19" r:id="rId17" xr:uid="{00000000-0004-0000-0200-000010000000}"/>
    <hyperlink ref="D20" r:id="rId18" xr:uid="{00000000-0004-0000-0200-000011000000}"/>
    <hyperlink ref="D21" r:id="rId19" xr:uid="{00000000-0004-0000-0200-000012000000}"/>
    <hyperlink ref="D22" r:id="rId20" xr:uid="{00000000-0004-0000-0200-000013000000}"/>
    <hyperlink ref="D23" r:id="rId21" xr:uid="{00000000-0004-0000-0200-000014000000}"/>
    <hyperlink ref="D24" r:id="rId22" xr:uid="{00000000-0004-0000-0200-000015000000}"/>
    <hyperlink ref="D25" r:id="rId23" display="alexanderarias@itm.edu.ci" xr:uid="{00000000-0004-0000-0200-000016000000}"/>
    <hyperlink ref="D26" r:id="rId24" xr:uid="{00000000-0004-0000-0200-000017000000}"/>
    <hyperlink ref="D29" r:id="rId25" xr:uid="{00000000-0004-0000-0200-000018000000}"/>
    <hyperlink ref="D27" r:id="rId26" xr:uid="{00000000-0004-0000-0200-000019000000}"/>
    <hyperlink ref="D28" r:id="rId27" xr:uid="{00000000-0004-0000-0200-00001A000000}"/>
    <hyperlink ref="D30" r:id="rId28" xr:uid="{00000000-0004-0000-0200-00001B000000}"/>
    <hyperlink ref="D37" r:id="rId29" xr:uid="{00000000-0004-0000-0200-00001C000000}"/>
    <hyperlink ref="D38" r:id="rId30" xr:uid="{00000000-0004-0000-0200-00001D000000}"/>
    <hyperlink ref="D36" r:id="rId31" xr:uid="{00000000-0004-0000-0200-00001E000000}"/>
    <hyperlink ref="D34" r:id="rId32" xr:uid="{00000000-0004-0000-0200-00001F000000}"/>
    <hyperlink ref="D31" r:id="rId33" xr:uid="{00000000-0004-0000-0200-000020000000}"/>
    <hyperlink ref="D33" r:id="rId34" xr:uid="{00000000-0004-0000-0200-000021000000}"/>
    <hyperlink ref="D35" r:id="rId35" xr:uid="{00000000-0004-0000-0200-000022000000}"/>
    <hyperlink ref="D39" r:id="rId36" xr:uid="{00000000-0004-0000-0200-000023000000}"/>
    <hyperlink ref="D40" r:id="rId37" xr:uid="{00000000-0004-0000-0200-000024000000}"/>
    <hyperlink ref="D42" r:id="rId38" xr:uid="{00000000-0004-0000-0200-000025000000}"/>
    <hyperlink ref="D65" r:id="rId39" xr:uid="{00000000-0004-0000-0200-000026000000}"/>
    <hyperlink ref="D44" r:id="rId40" xr:uid="{00000000-0004-0000-0200-000027000000}"/>
    <hyperlink ref="D45" r:id="rId41" xr:uid="{00000000-0004-0000-0200-000028000000}"/>
    <hyperlink ref="D66" r:id="rId42" xr:uid="{00000000-0004-0000-0200-000029000000}"/>
    <hyperlink ref="D67" r:id="rId43" xr:uid="{00000000-0004-0000-0200-00002A000000}"/>
    <hyperlink ref="D68" r:id="rId44" xr:uid="{00000000-0004-0000-0200-00002B000000}"/>
    <hyperlink ref="D69" r:id="rId45" xr:uid="{00000000-0004-0000-0200-00002C000000}"/>
    <hyperlink ref="D70" r:id="rId46" xr:uid="{00000000-0004-0000-0200-00002D000000}"/>
    <hyperlink ref="D71" r:id="rId47" xr:uid="{00000000-0004-0000-0200-00002E000000}"/>
    <hyperlink ref="D5" r:id="rId48" xr:uid="{00000000-0004-0000-0200-00002F000000}"/>
    <hyperlink ref="D72" r:id="rId49" xr:uid="{00000000-0004-0000-0200-000030000000}"/>
    <hyperlink ref="D73" r:id="rId50" xr:uid="{00000000-0004-0000-0200-000031000000}"/>
    <hyperlink ref="D74" r:id="rId51" xr:uid="{00000000-0004-0000-0200-000032000000}"/>
    <hyperlink ref="D75" r:id="rId52" xr:uid="{00000000-0004-0000-0200-000033000000}"/>
    <hyperlink ref="D76" r:id="rId53" xr:uid="{00000000-0004-0000-0200-000034000000}"/>
    <hyperlink ref="D41" r:id="rId54" xr:uid="{00000000-0004-0000-0200-000035000000}"/>
    <hyperlink ref="D83" r:id="rId55" xr:uid="{00000000-0004-0000-0200-000036000000}"/>
    <hyperlink ref="D82" r:id="rId56" xr:uid="{00000000-0004-0000-0200-000037000000}"/>
    <hyperlink ref="D81" r:id="rId57" xr:uid="{00000000-0004-0000-0200-000038000000}"/>
    <hyperlink ref="D87" r:id="rId58" xr:uid="{00000000-0004-0000-0200-000039000000}"/>
    <hyperlink ref="D88" r:id="rId59" xr:uid="{00000000-0004-0000-0200-00003A000000}"/>
    <hyperlink ref="D89" r:id="rId60" xr:uid="{00000000-0004-0000-0200-00003B000000}"/>
    <hyperlink ref="D90" r:id="rId61" xr:uid="{00000000-0004-0000-0200-00003C000000}"/>
    <hyperlink ref="D91" r:id="rId62" xr:uid="{00000000-0004-0000-0200-00003D000000}"/>
    <hyperlink ref="D92" r:id="rId63" xr:uid="{00000000-0004-0000-0200-00003E000000}"/>
    <hyperlink ref="D93" r:id="rId64" xr:uid="{00000000-0004-0000-0200-00003F000000}"/>
    <hyperlink ref="D94" r:id="rId65" xr:uid="{00000000-0004-0000-0200-000040000000}"/>
    <hyperlink ref="D95" r:id="rId66" xr:uid="{00000000-0004-0000-0200-000041000000}"/>
    <hyperlink ref="D96" r:id="rId67" xr:uid="{00000000-0004-0000-0200-000042000000}"/>
    <hyperlink ref="D107" r:id="rId68" xr:uid="{00000000-0004-0000-0200-000043000000}"/>
    <hyperlink ref="D108" r:id="rId69" xr:uid="{00000000-0004-0000-0200-000044000000}"/>
    <hyperlink ref="D109" r:id="rId70" xr:uid="{00000000-0004-0000-0200-000045000000}"/>
    <hyperlink ref="D111" r:id="rId71" xr:uid="{00000000-0004-0000-0200-000046000000}"/>
    <hyperlink ref="D112" r:id="rId72" xr:uid="{00000000-0004-0000-0200-000047000000}"/>
    <hyperlink ref="D113" r:id="rId73" xr:uid="{00000000-0004-0000-0200-000048000000}"/>
    <hyperlink ref="D114" r:id="rId74" xr:uid="{00000000-0004-0000-0200-000049000000}"/>
    <hyperlink ref="D115" r:id="rId75" xr:uid="{00000000-0004-0000-0200-00004A000000}"/>
    <hyperlink ref="D117" r:id="rId76" xr:uid="{00000000-0004-0000-0200-00004B000000}"/>
    <hyperlink ref="D118" r:id="rId77" xr:uid="{00000000-0004-0000-0200-00004C000000}"/>
    <hyperlink ref="D119" r:id="rId78" xr:uid="{00000000-0004-0000-0200-00004D000000}"/>
    <hyperlink ref="D116" r:id="rId79" xr:uid="{00000000-0004-0000-0200-00004E000000}"/>
    <hyperlink ref="D120" r:id="rId80" xr:uid="{00000000-0004-0000-0200-00004F000000}"/>
    <hyperlink ref="D121" r:id="rId81" xr:uid="{00000000-0004-0000-0200-000050000000}"/>
    <hyperlink ref="D122" r:id="rId82" xr:uid="{00000000-0004-0000-0200-000051000000}"/>
    <hyperlink ref="D123" r:id="rId83" xr:uid="{00000000-0004-0000-0200-000052000000}"/>
    <hyperlink ref="D124" r:id="rId84" xr:uid="{00000000-0004-0000-0200-000053000000}"/>
    <hyperlink ref="D126" r:id="rId85" xr:uid="{00000000-0004-0000-0200-000054000000}"/>
    <hyperlink ref="D125" r:id="rId86" xr:uid="{00000000-0004-0000-0200-000055000000}"/>
    <hyperlink ref="D84" r:id="rId87" xr:uid="{00000000-0004-0000-0200-000056000000}"/>
    <hyperlink ref="D85" r:id="rId88" xr:uid="{00000000-0004-0000-0200-000057000000}"/>
    <hyperlink ref="D86" r:id="rId89" xr:uid="{00000000-0004-0000-0200-000058000000}"/>
    <hyperlink ref="D127" r:id="rId90" xr:uid="{00000000-0004-0000-0200-000059000000}"/>
    <hyperlink ref="D128" r:id="rId91" xr:uid="{00000000-0004-0000-0200-00005A000000}"/>
    <hyperlink ref="D129" r:id="rId92" xr:uid="{00000000-0004-0000-0200-00005B000000}"/>
    <hyperlink ref="D130" r:id="rId93" xr:uid="{00000000-0004-0000-0200-00005C000000}"/>
    <hyperlink ref="D131" r:id="rId94" xr:uid="{00000000-0004-0000-0200-00005D000000}"/>
    <hyperlink ref="D132" r:id="rId95" xr:uid="{00000000-0004-0000-0200-00005E000000}"/>
    <hyperlink ref="D133" r:id="rId96" xr:uid="{00000000-0004-0000-0200-00005F000000}"/>
    <hyperlink ref="D134" r:id="rId97" xr:uid="{00000000-0004-0000-0200-000060000000}"/>
    <hyperlink ref="D135" r:id="rId98" xr:uid="{00000000-0004-0000-0200-000061000000}"/>
    <hyperlink ref="D80" r:id="rId99" xr:uid="{00000000-0004-0000-0200-000062000000}"/>
    <hyperlink ref="D79" r:id="rId100" display="mailto:edtejada77@gmail.com" xr:uid="{00000000-0004-0000-0200-000063000000}"/>
    <hyperlink ref="D43" r:id="rId101" display="mailto:carlos.madrid@aiesec.net" xr:uid="{00000000-0004-0000-0200-000064000000}"/>
    <hyperlink ref="D52" r:id="rId102" xr:uid="{00000000-0004-0000-0200-000065000000}"/>
    <hyperlink ref="D49" r:id="rId103" xr:uid="{00000000-0004-0000-0200-000066000000}"/>
    <hyperlink ref="D48" r:id="rId104" xr:uid="{00000000-0004-0000-0200-000067000000}"/>
    <hyperlink ref="D47" r:id="rId105" xr:uid="{00000000-0004-0000-0200-000068000000}"/>
    <hyperlink ref="D46" r:id="rId106" xr:uid="{00000000-0004-0000-0200-000069000000}"/>
    <hyperlink ref="D136" r:id="rId107" xr:uid="{00000000-0004-0000-0200-00006A000000}"/>
    <hyperlink ref="D137" r:id="rId108" xr:uid="{00000000-0004-0000-0200-00006B000000}"/>
    <hyperlink ref="D138" r:id="rId109" xr:uid="{00000000-0004-0000-0200-00006C000000}"/>
    <hyperlink ref="D139" r:id="rId110" xr:uid="{00000000-0004-0000-0200-00006D000000}"/>
    <hyperlink ref="D140" r:id="rId111" xr:uid="{00000000-0004-0000-0200-00006E000000}"/>
    <hyperlink ref="D141" r:id="rId112" xr:uid="{00000000-0004-0000-0200-00006F000000}"/>
    <hyperlink ref="D142" r:id="rId113" xr:uid="{00000000-0004-0000-0200-000070000000}"/>
    <hyperlink ref="D143" r:id="rId114" xr:uid="{00000000-0004-0000-0200-000071000000}"/>
    <hyperlink ref="D144" r:id="rId115" xr:uid="{00000000-0004-0000-0200-000072000000}"/>
    <hyperlink ref="D145" r:id="rId116" xr:uid="{00000000-0004-0000-0200-000073000000}"/>
    <hyperlink ref="D146" r:id="rId117" xr:uid="{00000000-0004-0000-0200-000074000000}"/>
    <hyperlink ref="D147" r:id="rId118" xr:uid="{00000000-0004-0000-0200-000075000000}"/>
    <hyperlink ref="D148" r:id="rId119" xr:uid="{00000000-0004-0000-0200-000076000000}"/>
    <hyperlink ref="D53" r:id="rId120" xr:uid="{00000000-0004-0000-0200-000077000000}"/>
    <hyperlink ref="D97" r:id="rId121" xr:uid="{00000000-0004-0000-0200-000078000000}"/>
    <hyperlink ref="D99" r:id="rId122" xr:uid="{00000000-0004-0000-0200-000079000000}"/>
    <hyperlink ref="D100" r:id="rId123" xr:uid="{00000000-0004-0000-0200-00007A000000}"/>
    <hyperlink ref="D101" r:id="rId124" xr:uid="{00000000-0004-0000-0200-00007B000000}"/>
    <hyperlink ref="D102" r:id="rId125" xr:uid="{00000000-0004-0000-0200-00007C000000}"/>
    <hyperlink ref="D103" r:id="rId126" xr:uid="{00000000-0004-0000-0200-00007D000000}"/>
    <hyperlink ref="D104" r:id="rId127" xr:uid="{00000000-0004-0000-0200-00007E000000}"/>
    <hyperlink ref="D105" r:id="rId128" xr:uid="{00000000-0004-0000-0200-00007F000000}"/>
    <hyperlink ref="D106" r:id="rId129" xr:uid="{00000000-0004-0000-0200-000080000000}"/>
    <hyperlink ref="D98" r:id="rId130" xr:uid="{00000000-0004-0000-0200-000081000000}"/>
    <hyperlink ref="D110" r:id="rId131" xr:uid="{00000000-0004-0000-0200-000082000000}"/>
    <hyperlink ref="D149" r:id="rId132" xr:uid="{00000000-0004-0000-0200-000083000000}"/>
    <hyperlink ref="D150" r:id="rId133" xr:uid="{00000000-0004-0000-0200-000084000000}"/>
    <hyperlink ref="D151" r:id="rId134" xr:uid="{00000000-0004-0000-0200-000085000000}"/>
    <hyperlink ref="D54" r:id="rId135" xr:uid="{00000000-0004-0000-0200-000086000000}"/>
    <hyperlink ref="D152" r:id="rId136" xr:uid="{00000000-0004-0000-0200-000087000000}"/>
    <hyperlink ref="D153" r:id="rId137" xr:uid="{00000000-0004-0000-0200-000088000000}"/>
    <hyperlink ref="D154" r:id="rId138" xr:uid="{00000000-0004-0000-0200-000089000000}"/>
    <hyperlink ref="D157" r:id="rId139" xr:uid="{00000000-0004-0000-0200-00008A000000}"/>
    <hyperlink ref="D158" r:id="rId140" xr:uid="{00000000-0004-0000-0200-00008B000000}"/>
    <hyperlink ref="D159" r:id="rId141" xr:uid="{00000000-0004-0000-0200-00008C000000}"/>
    <hyperlink ref="D155" r:id="rId142" xr:uid="{00000000-0004-0000-0200-00008D000000}"/>
    <hyperlink ref="D156" r:id="rId143" xr:uid="{00000000-0004-0000-0200-00008E000000}"/>
    <hyperlink ref="D160" r:id="rId144" xr:uid="{00000000-0004-0000-0200-00008F000000}"/>
    <hyperlink ref="D161" r:id="rId145" xr:uid="{00000000-0004-0000-0200-000090000000}"/>
    <hyperlink ref="D162" r:id="rId146" xr:uid="{00000000-0004-0000-0200-000091000000}"/>
    <hyperlink ref="D165" r:id="rId147" xr:uid="{00000000-0004-0000-0200-000092000000}"/>
    <hyperlink ref="D163" r:id="rId148" xr:uid="{00000000-0004-0000-0200-000093000000}"/>
    <hyperlink ref="D166" r:id="rId149" xr:uid="{00000000-0004-0000-0200-000094000000}"/>
    <hyperlink ref="D167" r:id="rId150" xr:uid="{00000000-0004-0000-0200-000095000000}"/>
    <hyperlink ref="D169" r:id="rId151" xr:uid="{00000000-0004-0000-0200-000096000000}"/>
    <hyperlink ref="D170" r:id="rId152" xr:uid="{00000000-0004-0000-0200-000097000000}"/>
    <hyperlink ref="D171" r:id="rId153" xr:uid="{00000000-0004-0000-0200-000098000000}"/>
    <hyperlink ref="D172" r:id="rId154" xr:uid="{00000000-0004-0000-0200-000099000000}"/>
    <hyperlink ref="D173" r:id="rId155" xr:uid="{00000000-0004-0000-0200-00009A000000}"/>
    <hyperlink ref="D174" r:id="rId156" xr:uid="{00000000-0004-0000-0200-00009B000000}"/>
    <hyperlink ref="D175" r:id="rId157" xr:uid="{00000000-0004-0000-0200-00009C000000}"/>
    <hyperlink ref="D176" r:id="rId158" xr:uid="{00000000-0004-0000-0200-00009D000000}"/>
    <hyperlink ref="D177" r:id="rId159" xr:uid="{00000000-0004-0000-0200-00009E000000}"/>
    <hyperlink ref="D178" r:id="rId160" display="camilobermudez127768@correo.itm.edu.co" xr:uid="{00000000-0004-0000-0200-00009F000000}"/>
    <hyperlink ref="D180" r:id="rId161" xr:uid="{00000000-0004-0000-0200-0000A0000000}"/>
    <hyperlink ref="D181" r:id="rId162" xr:uid="{00000000-0004-0000-0200-0000A1000000}"/>
    <hyperlink ref="D182" r:id="rId163" xr:uid="{00000000-0004-0000-0200-0000A2000000}"/>
    <hyperlink ref="D183" r:id="rId164" xr:uid="{00000000-0004-0000-0200-0000A3000000}"/>
    <hyperlink ref="D184" r:id="rId165" xr:uid="{00000000-0004-0000-0200-0000A4000000}"/>
    <hyperlink ref="D185" r:id="rId166" xr:uid="{00000000-0004-0000-0200-0000A5000000}"/>
    <hyperlink ref="D186" r:id="rId167" xr:uid="{00000000-0004-0000-0200-0000A6000000}"/>
    <hyperlink ref="D187" r:id="rId168" xr:uid="{00000000-0004-0000-0200-0000A7000000}"/>
    <hyperlink ref="D189" r:id="rId169" xr:uid="{00000000-0004-0000-0200-0000A8000000}"/>
    <hyperlink ref="D190" r:id="rId170" xr:uid="{00000000-0004-0000-0200-0000A9000000}"/>
    <hyperlink ref="D191" r:id="rId171" xr:uid="{00000000-0004-0000-0200-0000AA000000}"/>
    <hyperlink ref="D192" r:id="rId172" xr:uid="{00000000-0004-0000-0200-0000AB000000}"/>
    <hyperlink ref="D193" r:id="rId173" xr:uid="{00000000-0004-0000-0200-0000AC000000}"/>
    <hyperlink ref="D188" r:id="rId174" xr:uid="{00000000-0004-0000-0200-0000AD000000}"/>
    <hyperlink ref="D194" r:id="rId175" xr:uid="{00000000-0004-0000-0200-0000AE000000}"/>
    <hyperlink ref="D195" r:id="rId176" xr:uid="{00000000-0004-0000-0200-0000AF000000}"/>
    <hyperlink ref="D196" r:id="rId177" xr:uid="{00000000-0004-0000-0200-0000B0000000}"/>
    <hyperlink ref="D197" r:id="rId178" xr:uid="{00000000-0004-0000-0200-0000B1000000}"/>
    <hyperlink ref="D198" r:id="rId179" xr:uid="{00000000-0004-0000-0200-0000B2000000}"/>
    <hyperlink ref="D199" r:id="rId180" xr:uid="{00000000-0004-0000-0200-0000B3000000}"/>
    <hyperlink ref="D200" r:id="rId181" xr:uid="{00000000-0004-0000-0200-0000B4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130"/>
  <sheetViews>
    <sheetView workbookViewId="0">
      <selection activeCell="A3" sqref="A3"/>
    </sheetView>
  </sheetViews>
  <sheetFormatPr baseColWidth="10" defaultColWidth="11.44140625" defaultRowHeight="14.4" x14ac:dyDescent="0.3"/>
  <cols>
    <col min="1" max="1" width="54.88671875" bestFit="1" customWidth="1"/>
    <col min="2" max="2" width="22.44140625" bestFit="1" customWidth="1"/>
    <col min="3" max="3" width="14.109375" bestFit="1" customWidth="1"/>
    <col min="4" max="4" width="10.44140625" bestFit="1" customWidth="1"/>
    <col min="5" max="5" width="12.5546875" bestFit="1" customWidth="1"/>
  </cols>
  <sheetData>
    <row r="3" spans="1:5" x14ac:dyDescent="0.3">
      <c r="A3" s="269" t="s">
        <v>228</v>
      </c>
      <c r="B3" s="269" t="s">
        <v>229</v>
      </c>
    </row>
    <row r="4" spans="1:5" x14ac:dyDescent="0.3">
      <c r="A4" s="269" t="s">
        <v>230</v>
      </c>
      <c r="B4" t="s">
        <v>274</v>
      </c>
      <c r="C4" t="s">
        <v>416</v>
      </c>
      <c r="D4" t="s">
        <v>14</v>
      </c>
      <c r="E4" t="s">
        <v>231</v>
      </c>
    </row>
    <row r="5" spans="1:5" x14ac:dyDescent="0.3">
      <c r="A5" s="129" t="s">
        <v>954</v>
      </c>
      <c r="B5">
        <v>2</v>
      </c>
      <c r="D5">
        <v>3</v>
      </c>
      <c r="E5">
        <v>5</v>
      </c>
    </row>
    <row r="6" spans="1:5" x14ac:dyDescent="0.3">
      <c r="A6" s="270" t="s">
        <v>17</v>
      </c>
      <c r="B6">
        <v>2</v>
      </c>
      <c r="D6">
        <v>1</v>
      </c>
      <c r="E6">
        <v>3</v>
      </c>
    </row>
    <row r="7" spans="1:5" x14ac:dyDescent="0.3">
      <c r="A7" s="270" t="s">
        <v>57</v>
      </c>
      <c r="D7">
        <v>2</v>
      </c>
      <c r="E7">
        <v>2</v>
      </c>
    </row>
    <row r="8" spans="1:5" x14ac:dyDescent="0.3">
      <c r="A8" s="129" t="s">
        <v>40</v>
      </c>
      <c r="B8">
        <v>1</v>
      </c>
      <c r="D8">
        <v>6</v>
      </c>
      <c r="E8">
        <v>7</v>
      </c>
    </row>
    <row r="9" spans="1:5" x14ac:dyDescent="0.3">
      <c r="A9" s="270" t="s">
        <v>17</v>
      </c>
      <c r="B9">
        <v>1</v>
      </c>
      <c r="D9">
        <v>2</v>
      </c>
      <c r="E9">
        <v>3</v>
      </c>
    </row>
    <row r="10" spans="1:5" x14ac:dyDescent="0.3">
      <c r="A10" s="270" t="s">
        <v>57</v>
      </c>
      <c r="D10">
        <v>4</v>
      </c>
      <c r="E10">
        <v>4</v>
      </c>
    </row>
    <row r="11" spans="1:5" x14ac:dyDescent="0.3">
      <c r="A11" s="129" t="s">
        <v>451</v>
      </c>
      <c r="B11">
        <v>1</v>
      </c>
      <c r="D11">
        <v>3</v>
      </c>
      <c r="E11">
        <v>4</v>
      </c>
    </row>
    <row r="12" spans="1:5" x14ac:dyDescent="0.3">
      <c r="A12" s="270" t="s">
        <v>17</v>
      </c>
      <c r="D12">
        <v>1</v>
      </c>
      <c r="E12">
        <v>1</v>
      </c>
    </row>
    <row r="13" spans="1:5" x14ac:dyDescent="0.3">
      <c r="A13" s="270" t="s">
        <v>57</v>
      </c>
      <c r="B13">
        <v>1</v>
      </c>
      <c r="D13">
        <v>2</v>
      </c>
      <c r="E13">
        <v>3</v>
      </c>
    </row>
    <row r="14" spans="1:5" x14ac:dyDescent="0.3">
      <c r="A14" s="129" t="s">
        <v>495</v>
      </c>
      <c r="D14">
        <v>2</v>
      </c>
      <c r="E14">
        <v>2</v>
      </c>
    </row>
    <row r="15" spans="1:5" x14ac:dyDescent="0.3">
      <c r="A15" s="270" t="s">
        <v>17</v>
      </c>
      <c r="D15">
        <v>1</v>
      </c>
      <c r="E15">
        <v>1</v>
      </c>
    </row>
    <row r="16" spans="1:5" x14ac:dyDescent="0.3">
      <c r="A16" s="270" t="s">
        <v>57</v>
      </c>
      <c r="D16">
        <v>1</v>
      </c>
      <c r="E16">
        <v>1</v>
      </c>
    </row>
    <row r="17" spans="1:5" x14ac:dyDescent="0.3">
      <c r="A17" s="129" t="s">
        <v>581</v>
      </c>
      <c r="B17">
        <v>1</v>
      </c>
      <c r="E17">
        <v>1</v>
      </c>
    </row>
    <row r="18" spans="1:5" x14ac:dyDescent="0.3">
      <c r="A18" s="270" t="s">
        <v>57</v>
      </c>
      <c r="B18">
        <v>1</v>
      </c>
      <c r="E18">
        <v>1</v>
      </c>
    </row>
    <row r="19" spans="1:5" x14ac:dyDescent="0.3">
      <c r="A19" s="129" t="s">
        <v>556</v>
      </c>
      <c r="B19">
        <v>2</v>
      </c>
      <c r="D19">
        <v>2</v>
      </c>
      <c r="E19">
        <v>4</v>
      </c>
    </row>
    <row r="20" spans="1:5" x14ac:dyDescent="0.3">
      <c r="A20" s="270" t="s">
        <v>57</v>
      </c>
      <c r="B20">
        <v>2</v>
      </c>
      <c r="D20">
        <v>2</v>
      </c>
      <c r="E20">
        <v>4</v>
      </c>
    </row>
    <row r="21" spans="1:5" x14ac:dyDescent="0.3">
      <c r="A21" s="129" t="s">
        <v>250</v>
      </c>
      <c r="C21">
        <v>3</v>
      </c>
      <c r="E21">
        <v>3</v>
      </c>
    </row>
    <row r="22" spans="1:5" x14ac:dyDescent="0.3">
      <c r="A22" s="270" t="s">
        <v>17</v>
      </c>
      <c r="C22">
        <v>3</v>
      </c>
      <c r="E22">
        <v>3</v>
      </c>
    </row>
    <row r="23" spans="1:5" x14ac:dyDescent="0.3">
      <c r="A23" s="129" t="s">
        <v>102</v>
      </c>
      <c r="B23">
        <v>3</v>
      </c>
      <c r="E23">
        <v>3</v>
      </c>
    </row>
    <row r="24" spans="1:5" x14ac:dyDescent="0.3">
      <c r="A24" s="270" t="s">
        <v>17</v>
      </c>
      <c r="B24">
        <v>2</v>
      </c>
      <c r="E24">
        <v>2</v>
      </c>
    </row>
    <row r="25" spans="1:5" x14ac:dyDescent="0.3">
      <c r="A25" s="270" t="s">
        <v>57</v>
      </c>
      <c r="B25">
        <v>1</v>
      </c>
      <c r="E25">
        <v>1</v>
      </c>
    </row>
    <row r="26" spans="1:5" x14ac:dyDescent="0.3">
      <c r="A26" s="129" t="s">
        <v>500</v>
      </c>
      <c r="B26">
        <v>1</v>
      </c>
      <c r="E26">
        <v>1</v>
      </c>
    </row>
    <row r="27" spans="1:5" x14ac:dyDescent="0.3">
      <c r="A27" s="270" t="s">
        <v>364</v>
      </c>
      <c r="B27">
        <v>1</v>
      </c>
      <c r="E27">
        <v>1</v>
      </c>
    </row>
    <row r="28" spans="1:5" x14ac:dyDescent="0.3">
      <c r="A28" s="129" t="s">
        <v>878</v>
      </c>
      <c r="C28">
        <v>3</v>
      </c>
      <c r="E28">
        <v>3</v>
      </c>
    </row>
    <row r="29" spans="1:5" x14ac:dyDescent="0.3">
      <c r="A29" s="270" t="s">
        <v>17</v>
      </c>
      <c r="C29">
        <v>1</v>
      </c>
      <c r="E29">
        <v>1</v>
      </c>
    </row>
    <row r="30" spans="1:5" x14ac:dyDescent="0.3">
      <c r="A30" s="270" t="s">
        <v>57</v>
      </c>
      <c r="C30">
        <v>2</v>
      </c>
      <c r="E30">
        <v>2</v>
      </c>
    </row>
    <row r="31" spans="1:5" x14ac:dyDescent="0.3">
      <c r="A31" s="129" t="s">
        <v>460</v>
      </c>
      <c r="B31">
        <v>2</v>
      </c>
      <c r="D31">
        <v>1</v>
      </c>
      <c r="E31">
        <v>3</v>
      </c>
    </row>
    <row r="32" spans="1:5" x14ac:dyDescent="0.3">
      <c r="A32" s="270" t="s">
        <v>17</v>
      </c>
      <c r="B32">
        <v>2</v>
      </c>
      <c r="E32">
        <v>2</v>
      </c>
    </row>
    <row r="33" spans="1:5" x14ac:dyDescent="0.3">
      <c r="A33" s="270" t="s">
        <v>57</v>
      </c>
      <c r="D33">
        <v>1</v>
      </c>
      <c r="E33">
        <v>1</v>
      </c>
    </row>
    <row r="34" spans="1:5" x14ac:dyDescent="0.3">
      <c r="A34" s="129" t="s">
        <v>389</v>
      </c>
      <c r="B34">
        <v>1</v>
      </c>
      <c r="D34">
        <v>1</v>
      </c>
      <c r="E34">
        <v>2</v>
      </c>
    </row>
    <row r="35" spans="1:5" x14ac:dyDescent="0.3">
      <c r="A35" s="270" t="s">
        <v>57</v>
      </c>
      <c r="B35">
        <v>1</v>
      </c>
      <c r="D35">
        <v>1</v>
      </c>
      <c r="E35">
        <v>2</v>
      </c>
    </row>
    <row r="36" spans="1:5" x14ac:dyDescent="0.3">
      <c r="A36" s="129" t="s">
        <v>808</v>
      </c>
      <c r="B36">
        <v>4</v>
      </c>
      <c r="D36">
        <v>2</v>
      </c>
      <c r="E36">
        <v>6</v>
      </c>
    </row>
    <row r="37" spans="1:5" x14ac:dyDescent="0.3">
      <c r="A37" s="270" t="s">
        <v>17</v>
      </c>
      <c r="B37">
        <v>3</v>
      </c>
      <c r="E37">
        <v>3</v>
      </c>
    </row>
    <row r="38" spans="1:5" x14ac:dyDescent="0.3">
      <c r="A38" s="270" t="s">
        <v>57</v>
      </c>
      <c r="B38">
        <v>1</v>
      </c>
      <c r="D38">
        <v>2</v>
      </c>
      <c r="E38">
        <v>3</v>
      </c>
    </row>
    <row r="39" spans="1:5" x14ac:dyDescent="0.3">
      <c r="A39" s="129" t="s">
        <v>405</v>
      </c>
      <c r="B39">
        <v>3</v>
      </c>
      <c r="C39">
        <v>1</v>
      </c>
      <c r="D39">
        <v>2</v>
      </c>
      <c r="E39">
        <v>6</v>
      </c>
    </row>
    <row r="40" spans="1:5" x14ac:dyDescent="0.3">
      <c r="A40" s="270" t="s">
        <v>17</v>
      </c>
      <c r="D40">
        <v>1</v>
      </c>
      <c r="E40">
        <v>1</v>
      </c>
    </row>
    <row r="41" spans="1:5" x14ac:dyDescent="0.3">
      <c r="A41" s="270" t="s">
        <v>57</v>
      </c>
      <c r="B41">
        <v>3</v>
      </c>
      <c r="C41">
        <v>1</v>
      </c>
      <c r="D41">
        <v>1</v>
      </c>
      <c r="E41">
        <v>5</v>
      </c>
    </row>
    <row r="42" spans="1:5" x14ac:dyDescent="0.3">
      <c r="A42" s="129" t="s">
        <v>253</v>
      </c>
      <c r="B42">
        <v>13</v>
      </c>
      <c r="C42">
        <v>1</v>
      </c>
      <c r="D42">
        <v>15</v>
      </c>
      <c r="E42">
        <v>29</v>
      </c>
    </row>
    <row r="43" spans="1:5" x14ac:dyDescent="0.3">
      <c r="A43" s="270" t="s">
        <v>17</v>
      </c>
      <c r="B43">
        <v>6</v>
      </c>
      <c r="D43">
        <v>5</v>
      </c>
      <c r="E43">
        <v>11</v>
      </c>
    </row>
    <row r="44" spans="1:5" x14ac:dyDescent="0.3">
      <c r="A44" s="270" t="s">
        <v>57</v>
      </c>
      <c r="B44">
        <v>7</v>
      </c>
      <c r="C44">
        <v>1</v>
      </c>
      <c r="D44">
        <v>10</v>
      </c>
      <c r="E44">
        <v>18</v>
      </c>
    </row>
    <row r="45" spans="1:5" x14ac:dyDescent="0.3">
      <c r="A45" s="129" t="s">
        <v>1183</v>
      </c>
      <c r="B45">
        <v>1</v>
      </c>
      <c r="E45">
        <v>1</v>
      </c>
    </row>
    <row r="46" spans="1:5" x14ac:dyDescent="0.3">
      <c r="A46" s="270" t="s">
        <v>17</v>
      </c>
      <c r="B46">
        <v>1</v>
      </c>
      <c r="E46">
        <v>1</v>
      </c>
    </row>
    <row r="47" spans="1:5" x14ac:dyDescent="0.3">
      <c r="A47" s="129" t="s">
        <v>301</v>
      </c>
      <c r="B47">
        <v>11</v>
      </c>
      <c r="C47">
        <v>3</v>
      </c>
      <c r="D47">
        <v>7</v>
      </c>
      <c r="E47">
        <v>21</v>
      </c>
    </row>
    <row r="48" spans="1:5" x14ac:dyDescent="0.3">
      <c r="A48" s="270" t="s">
        <v>17</v>
      </c>
      <c r="B48">
        <v>8</v>
      </c>
      <c r="C48">
        <v>1</v>
      </c>
      <c r="D48">
        <v>1</v>
      </c>
      <c r="E48">
        <v>10</v>
      </c>
    </row>
    <row r="49" spans="1:5" x14ac:dyDescent="0.3">
      <c r="A49" s="270" t="s">
        <v>57</v>
      </c>
      <c r="B49">
        <v>2</v>
      </c>
      <c r="C49">
        <v>2</v>
      </c>
      <c r="D49">
        <v>6</v>
      </c>
      <c r="E49">
        <v>10</v>
      </c>
    </row>
    <row r="50" spans="1:5" x14ac:dyDescent="0.3">
      <c r="A50" s="270" t="s">
        <v>364</v>
      </c>
      <c r="B50">
        <v>1</v>
      </c>
      <c r="E50">
        <v>1</v>
      </c>
    </row>
    <row r="51" spans="1:5" x14ac:dyDescent="0.3">
      <c r="A51" s="129" t="s">
        <v>22</v>
      </c>
      <c r="B51">
        <v>4</v>
      </c>
      <c r="D51">
        <v>1</v>
      </c>
      <c r="E51">
        <v>5</v>
      </c>
    </row>
    <row r="52" spans="1:5" x14ac:dyDescent="0.3">
      <c r="A52" s="270" t="s">
        <v>17</v>
      </c>
      <c r="B52">
        <v>4</v>
      </c>
      <c r="E52">
        <v>4</v>
      </c>
    </row>
    <row r="53" spans="1:5" x14ac:dyDescent="0.3">
      <c r="A53" s="270" t="s">
        <v>57</v>
      </c>
      <c r="D53">
        <v>1</v>
      </c>
      <c r="E53">
        <v>1</v>
      </c>
    </row>
    <row r="54" spans="1:5" x14ac:dyDescent="0.3">
      <c r="A54" s="129" t="s">
        <v>421</v>
      </c>
      <c r="B54">
        <v>1</v>
      </c>
      <c r="D54">
        <v>1</v>
      </c>
      <c r="E54">
        <v>2</v>
      </c>
    </row>
    <row r="55" spans="1:5" x14ac:dyDescent="0.3">
      <c r="A55" s="270" t="s">
        <v>17</v>
      </c>
      <c r="B55">
        <v>1</v>
      </c>
      <c r="E55">
        <v>1</v>
      </c>
    </row>
    <row r="56" spans="1:5" x14ac:dyDescent="0.3">
      <c r="A56" s="270" t="s">
        <v>57</v>
      </c>
      <c r="D56">
        <v>1</v>
      </c>
      <c r="E56">
        <v>1</v>
      </c>
    </row>
    <row r="57" spans="1:5" x14ac:dyDescent="0.3">
      <c r="A57" s="129" t="s">
        <v>1052</v>
      </c>
      <c r="B57">
        <v>1</v>
      </c>
      <c r="E57">
        <v>1</v>
      </c>
    </row>
    <row r="58" spans="1:5" x14ac:dyDescent="0.3">
      <c r="A58" s="270" t="s">
        <v>57</v>
      </c>
      <c r="B58">
        <v>1</v>
      </c>
      <c r="E58">
        <v>1</v>
      </c>
    </row>
    <row r="59" spans="1:5" x14ac:dyDescent="0.3">
      <c r="A59" s="129" t="s">
        <v>540</v>
      </c>
      <c r="B59">
        <v>2</v>
      </c>
      <c r="D59">
        <v>4</v>
      </c>
      <c r="E59">
        <v>6</v>
      </c>
    </row>
    <row r="60" spans="1:5" x14ac:dyDescent="0.3">
      <c r="A60" s="270" t="s">
        <v>17</v>
      </c>
      <c r="B60">
        <v>1</v>
      </c>
      <c r="D60">
        <v>1</v>
      </c>
      <c r="E60">
        <v>2</v>
      </c>
    </row>
    <row r="61" spans="1:5" x14ac:dyDescent="0.3">
      <c r="A61" s="270" t="s">
        <v>57</v>
      </c>
      <c r="B61">
        <v>1</v>
      </c>
      <c r="D61">
        <v>3</v>
      </c>
      <c r="E61">
        <v>4</v>
      </c>
    </row>
    <row r="62" spans="1:5" x14ac:dyDescent="0.3">
      <c r="A62" s="129" t="s">
        <v>636</v>
      </c>
      <c r="B62">
        <v>1</v>
      </c>
      <c r="D62">
        <v>1</v>
      </c>
      <c r="E62">
        <v>2</v>
      </c>
    </row>
    <row r="63" spans="1:5" x14ac:dyDescent="0.3">
      <c r="A63" s="270" t="s">
        <v>17</v>
      </c>
      <c r="B63">
        <v>1</v>
      </c>
      <c r="D63">
        <v>1</v>
      </c>
      <c r="E63">
        <v>2</v>
      </c>
    </row>
    <row r="64" spans="1:5" x14ac:dyDescent="0.3">
      <c r="A64" s="129" t="s">
        <v>660</v>
      </c>
      <c r="B64">
        <v>1</v>
      </c>
      <c r="C64">
        <v>1</v>
      </c>
      <c r="E64">
        <v>2</v>
      </c>
    </row>
    <row r="65" spans="1:5" x14ac:dyDescent="0.3">
      <c r="A65" s="270" t="s">
        <v>57</v>
      </c>
      <c r="B65">
        <v>1</v>
      </c>
      <c r="C65">
        <v>1</v>
      </c>
      <c r="E65">
        <v>2</v>
      </c>
    </row>
    <row r="66" spans="1:5" x14ac:dyDescent="0.3">
      <c r="A66" s="129" t="s">
        <v>68</v>
      </c>
      <c r="D66">
        <v>2</v>
      </c>
      <c r="E66">
        <v>2</v>
      </c>
    </row>
    <row r="67" spans="1:5" x14ac:dyDescent="0.3">
      <c r="A67" s="270" t="s">
        <v>57</v>
      </c>
      <c r="D67">
        <v>2</v>
      </c>
      <c r="E67">
        <v>2</v>
      </c>
    </row>
    <row r="68" spans="1:5" x14ac:dyDescent="0.3">
      <c r="A68" s="129" t="s">
        <v>1189</v>
      </c>
      <c r="B68">
        <v>2</v>
      </c>
      <c r="E68">
        <v>2</v>
      </c>
    </row>
    <row r="69" spans="1:5" x14ac:dyDescent="0.3">
      <c r="A69" s="270" t="s">
        <v>17</v>
      </c>
      <c r="B69">
        <v>1</v>
      </c>
      <c r="E69">
        <v>1</v>
      </c>
    </row>
    <row r="70" spans="1:5" x14ac:dyDescent="0.3">
      <c r="A70" s="270" t="s">
        <v>57</v>
      </c>
      <c r="B70">
        <v>1</v>
      </c>
      <c r="E70">
        <v>1</v>
      </c>
    </row>
    <row r="71" spans="1:5" x14ac:dyDescent="0.3">
      <c r="A71" s="129" t="s">
        <v>490</v>
      </c>
      <c r="B71">
        <v>4</v>
      </c>
      <c r="D71">
        <v>5</v>
      </c>
      <c r="E71">
        <v>9</v>
      </c>
    </row>
    <row r="72" spans="1:5" x14ac:dyDescent="0.3">
      <c r="A72" s="270" t="s">
        <v>17</v>
      </c>
      <c r="B72">
        <v>2</v>
      </c>
      <c r="D72">
        <v>1</v>
      </c>
      <c r="E72">
        <v>3</v>
      </c>
    </row>
    <row r="73" spans="1:5" x14ac:dyDescent="0.3">
      <c r="A73" s="270" t="s">
        <v>57</v>
      </c>
      <c r="B73">
        <v>2</v>
      </c>
      <c r="D73">
        <v>4</v>
      </c>
      <c r="E73">
        <v>6</v>
      </c>
    </row>
    <row r="74" spans="1:5" x14ac:dyDescent="0.3">
      <c r="A74" s="129" t="s">
        <v>504</v>
      </c>
      <c r="B74">
        <v>1</v>
      </c>
      <c r="E74">
        <v>1</v>
      </c>
    </row>
    <row r="75" spans="1:5" x14ac:dyDescent="0.3">
      <c r="A75" s="270" t="s">
        <v>17</v>
      </c>
      <c r="B75">
        <v>1</v>
      </c>
      <c r="E75">
        <v>1</v>
      </c>
    </row>
    <row r="76" spans="1:5" x14ac:dyDescent="0.3">
      <c r="A76" s="129" t="s">
        <v>775</v>
      </c>
      <c r="D76">
        <v>1</v>
      </c>
      <c r="E76">
        <v>1</v>
      </c>
    </row>
    <row r="77" spans="1:5" x14ac:dyDescent="0.3">
      <c r="A77" s="270" t="s">
        <v>57</v>
      </c>
      <c r="D77">
        <v>1</v>
      </c>
      <c r="E77">
        <v>1</v>
      </c>
    </row>
    <row r="78" spans="1:5" x14ac:dyDescent="0.3">
      <c r="A78" s="129" t="s">
        <v>1014</v>
      </c>
      <c r="B78">
        <v>1</v>
      </c>
      <c r="E78">
        <v>1</v>
      </c>
    </row>
    <row r="79" spans="1:5" x14ac:dyDescent="0.3">
      <c r="A79" s="270" t="s">
        <v>17</v>
      </c>
      <c r="B79">
        <v>1</v>
      </c>
      <c r="E79">
        <v>1</v>
      </c>
    </row>
    <row r="80" spans="1:5" x14ac:dyDescent="0.3">
      <c r="A80" s="129" t="s">
        <v>735</v>
      </c>
      <c r="D80">
        <v>1</v>
      </c>
      <c r="E80">
        <v>1</v>
      </c>
    </row>
    <row r="81" spans="1:5" x14ac:dyDescent="0.3">
      <c r="A81" s="270" t="s">
        <v>57</v>
      </c>
      <c r="D81">
        <v>1</v>
      </c>
      <c r="E81">
        <v>1</v>
      </c>
    </row>
    <row r="82" spans="1:5" x14ac:dyDescent="0.3">
      <c r="A82" s="129" t="s">
        <v>970</v>
      </c>
      <c r="D82">
        <v>1</v>
      </c>
      <c r="E82">
        <v>1</v>
      </c>
    </row>
    <row r="83" spans="1:5" x14ac:dyDescent="0.3">
      <c r="A83" s="270" t="s">
        <v>17</v>
      </c>
      <c r="D83">
        <v>1</v>
      </c>
      <c r="E83">
        <v>1</v>
      </c>
    </row>
    <row r="84" spans="1:5" x14ac:dyDescent="0.3">
      <c r="A84" s="129" t="s">
        <v>594</v>
      </c>
      <c r="D84">
        <v>2</v>
      </c>
      <c r="E84">
        <v>2</v>
      </c>
    </row>
    <row r="85" spans="1:5" x14ac:dyDescent="0.3">
      <c r="A85" s="270" t="s">
        <v>57</v>
      </c>
      <c r="D85">
        <v>2</v>
      </c>
      <c r="E85">
        <v>2</v>
      </c>
    </row>
    <row r="86" spans="1:5" x14ac:dyDescent="0.3">
      <c r="A86" s="129" t="s">
        <v>125</v>
      </c>
      <c r="B86">
        <v>1</v>
      </c>
      <c r="C86">
        <v>1</v>
      </c>
      <c r="D86">
        <v>4</v>
      </c>
      <c r="E86">
        <v>6</v>
      </c>
    </row>
    <row r="87" spans="1:5" x14ac:dyDescent="0.3">
      <c r="A87" s="270" t="s">
        <v>17</v>
      </c>
      <c r="B87">
        <v>1</v>
      </c>
      <c r="D87">
        <v>1</v>
      </c>
      <c r="E87">
        <v>2</v>
      </c>
    </row>
    <row r="88" spans="1:5" x14ac:dyDescent="0.3">
      <c r="A88" s="270" t="s">
        <v>57</v>
      </c>
      <c r="C88">
        <v>1</v>
      </c>
      <c r="D88">
        <v>3</v>
      </c>
      <c r="E88">
        <v>4</v>
      </c>
    </row>
    <row r="89" spans="1:5" x14ac:dyDescent="0.3">
      <c r="A89" s="129" t="s">
        <v>824</v>
      </c>
      <c r="B89">
        <v>2</v>
      </c>
      <c r="E89">
        <v>2</v>
      </c>
    </row>
    <row r="90" spans="1:5" x14ac:dyDescent="0.3">
      <c r="A90" s="270" t="s">
        <v>17</v>
      </c>
      <c r="B90">
        <v>2</v>
      </c>
      <c r="E90">
        <v>2</v>
      </c>
    </row>
    <row r="91" spans="1:5" x14ac:dyDescent="0.3">
      <c r="A91" s="129" t="s">
        <v>869</v>
      </c>
      <c r="D91">
        <v>4</v>
      </c>
      <c r="E91">
        <v>4</v>
      </c>
    </row>
    <row r="92" spans="1:5" x14ac:dyDescent="0.3">
      <c r="A92" s="270" t="s">
        <v>17</v>
      </c>
      <c r="D92">
        <v>2</v>
      </c>
      <c r="E92">
        <v>2</v>
      </c>
    </row>
    <row r="93" spans="1:5" x14ac:dyDescent="0.3">
      <c r="A93" s="270" t="s">
        <v>57</v>
      </c>
      <c r="D93">
        <v>2</v>
      </c>
      <c r="E93">
        <v>2</v>
      </c>
    </row>
    <row r="94" spans="1:5" x14ac:dyDescent="0.3">
      <c r="A94" s="129" t="s">
        <v>580</v>
      </c>
      <c r="B94">
        <v>1</v>
      </c>
      <c r="D94">
        <v>3</v>
      </c>
      <c r="E94">
        <v>4</v>
      </c>
    </row>
    <row r="95" spans="1:5" x14ac:dyDescent="0.3">
      <c r="A95" s="270" t="s">
        <v>17</v>
      </c>
      <c r="D95">
        <v>2</v>
      </c>
      <c r="E95">
        <v>2</v>
      </c>
    </row>
    <row r="96" spans="1:5" x14ac:dyDescent="0.3">
      <c r="A96" s="270" t="s">
        <v>57</v>
      </c>
      <c r="B96">
        <v>1</v>
      </c>
      <c r="D96">
        <v>1</v>
      </c>
      <c r="E96">
        <v>2</v>
      </c>
    </row>
    <row r="97" spans="1:5" x14ac:dyDescent="0.3">
      <c r="A97" s="129" t="s">
        <v>1168</v>
      </c>
      <c r="B97">
        <v>1</v>
      </c>
      <c r="E97">
        <v>1</v>
      </c>
    </row>
    <row r="98" spans="1:5" x14ac:dyDescent="0.3">
      <c r="A98" s="270" t="s">
        <v>57</v>
      </c>
      <c r="B98">
        <v>1</v>
      </c>
      <c r="E98">
        <v>1</v>
      </c>
    </row>
    <row r="99" spans="1:5" x14ac:dyDescent="0.3">
      <c r="A99" s="129" t="s">
        <v>257</v>
      </c>
      <c r="C99">
        <v>7</v>
      </c>
      <c r="E99">
        <v>7</v>
      </c>
    </row>
    <row r="100" spans="1:5" x14ac:dyDescent="0.3">
      <c r="A100" s="270" t="s">
        <v>17</v>
      </c>
      <c r="C100">
        <v>5</v>
      </c>
      <c r="E100">
        <v>5</v>
      </c>
    </row>
    <row r="101" spans="1:5" x14ac:dyDescent="0.3">
      <c r="A101" s="270" t="s">
        <v>57</v>
      </c>
      <c r="C101">
        <v>2</v>
      </c>
      <c r="E101">
        <v>2</v>
      </c>
    </row>
    <row r="102" spans="1:5" x14ac:dyDescent="0.3">
      <c r="A102" s="129" t="s">
        <v>615</v>
      </c>
      <c r="B102">
        <v>1</v>
      </c>
      <c r="C102">
        <v>2</v>
      </c>
      <c r="E102">
        <v>3</v>
      </c>
    </row>
    <row r="103" spans="1:5" x14ac:dyDescent="0.3">
      <c r="A103" s="270" t="s">
        <v>57</v>
      </c>
      <c r="B103">
        <v>1</v>
      </c>
      <c r="C103">
        <v>2</v>
      </c>
      <c r="E103">
        <v>3</v>
      </c>
    </row>
    <row r="104" spans="1:5" x14ac:dyDescent="0.3">
      <c r="A104" s="129" t="s">
        <v>1058</v>
      </c>
      <c r="B104">
        <v>1</v>
      </c>
      <c r="E104">
        <v>1</v>
      </c>
    </row>
    <row r="105" spans="1:5" x14ac:dyDescent="0.3">
      <c r="A105" s="270" t="s">
        <v>1061</v>
      </c>
      <c r="B105">
        <v>1</v>
      </c>
      <c r="E105">
        <v>1</v>
      </c>
    </row>
    <row r="106" spans="1:5" x14ac:dyDescent="0.3">
      <c r="A106" s="129" t="s">
        <v>511</v>
      </c>
      <c r="B106">
        <v>2</v>
      </c>
      <c r="D106">
        <v>4</v>
      </c>
      <c r="E106">
        <v>6</v>
      </c>
    </row>
    <row r="107" spans="1:5" x14ac:dyDescent="0.3">
      <c r="A107" s="270" t="s">
        <v>17</v>
      </c>
      <c r="D107">
        <v>1</v>
      </c>
      <c r="E107">
        <v>1</v>
      </c>
    </row>
    <row r="108" spans="1:5" x14ac:dyDescent="0.3">
      <c r="A108" s="270" t="s">
        <v>57</v>
      </c>
      <c r="B108">
        <v>2</v>
      </c>
      <c r="D108">
        <v>3</v>
      </c>
      <c r="E108">
        <v>5</v>
      </c>
    </row>
    <row r="109" spans="1:5" x14ac:dyDescent="0.3">
      <c r="A109" s="129" t="s">
        <v>272</v>
      </c>
      <c r="B109">
        <v>2</v>
      </c>
      <c r="C109">
        <v>1</v>
      </c>
      <c r="E109">
        <v>3</v>
      </c>
    </row>
    <row r="110" spans="1:5" x14ac:dyDescent="0.3">
      <c r="A110" s="270" t="s">
        <v>17</v>
      </c>
      <c r="B110">
        <v>1</v>
      </c>
      <c r="E110">
        <v>1</v>
      </c>
    </row>
    <row r="111" spans="1:5" x14ac:dyDescent="0.3">
      <c r="A111" s="270" t="s">
        <v>57</v>
      </c>
      <c r="B111">
        <v>1</v>
      </c>
      <c r="C111">
        <v>1</v>
      </c>
      <c r="E111">
        <v>2</v>
      </c>
    </row>
    <row r="112" spans="1:5" x14ac:dyDescent="0.3">
      <c r="A112" s="129" t="s">
        <v>401</v>
      </c>
      <c r="D112">
        <v>2</v>
      </c>
      <c r="E112">
        <v>2</v>
      </c>
    </row>
    <row r="113" spans="1:5" x14ac:dyDescent="0.3">
      <c r="A113" s="270" t="s">
        <v>17</v>
      </c>
      <c r="D113">
        <v>1</v>
      </c>
      <c r="E113">
        <v>1</v>
      </c>
    </row>
    <row r="114" spans="1:5" x14ac:dyDescent="0.3">
      <c r="A114" s="270" t="s">
        <v>57</v>
      </c>
      <c r="D114">
        <v>1</v>
      </c>
      <c r="E114">
        <v>1</v>
      </c>
    </row>
    <row r="115" spans="1:5" x14ac:dyDescent="0.3">
      <c r="A115" s="129" t="s">
        <v>60</v>
      </c>
      <c r="B115">
        <v>6</v>
      </c>
      <c r="D115">
        <v>4</v>
      </c>
      <c r="E115">
        <v>10</v>
      </c>
    </row>
    <row r="116" spans="1:5" x14ac:dyDescent="0.3">
      <c r="A116" s="270" t="s">
        <v>17</v>
      </c>
      <c r="B116">
        <v>4</v>
      </c>
      <c r="D116">
        <v>1</v>
      </c>
      <c r="E116">
        <v>5</v>
      </c>
    </row>
    <row r="117" spans="1:5" x14ac:dyDescent="0.3">
      <c r="A117" s="270" t="s">
        <v>57</v>
      </c>
      <c r="B117">
        <v>2</v>
      </c>
      <c r="D117">
        <v>3</v>
      </c>
      <c r="E117">
        <v>5</v>
      </c>
    </row>
    <row r="118" spans="1:5" x14ac:dyDescent="0.3">
      <c r="A118" s="129" t="s">
        <v>696</v>
      </c>
      <c r="B118">
        <v>2</v>
      </c>
      <c r="D118">
        <v>2</v>
      </c>
      <c r="E118">
        <v>4</v>
      </c>
    </row>
    <row r="119" spans="1:5" x14ac:dyDescent="0.3">
      <c r="A119" s="270" t="s">
        <v>17</v>
      </c>
      <c r="B119">
        <v>1</v>
      </c>
      <c r="E119">
        <v>1</v>
      </c>
    </row>
    <row r="120" spans="1:5" x14ac:dyDescent="0.3">
      <c r="A120" s="270" t="s">
        <v>57</v>
      </c>
      <c r="B120">
        <v>1</v>
      </c>
      <c r="D120">
        <v>2</v>
      </c>
      <c r="E120">
        <v>3</v>
      </c>
    </row>
    <row r="121" spans="1:5" x14ac:dyDescent="0.3">
      <c r="A121" s="129" t="s">
        <v>395</v>
      </c>
      <c r="B121">
        <v>2</v>
      </c>
      <c r="D121">
        <v>2</v>
      </c>
      <c r="E121">
        <v>4</v>
      </c>
    </row>
    <row r="122" spans="1:5" x14ac:dyDescent="0.3">
      <c r="A122" s="270" t="s">
        <v>17</v>
      </c>
      <c r="B122">
        <v>1</v>
      </c>
      <c r="D122">
        <v>1</v>
      </c>
      <c r="E122">
        <v>2</v>
      </c>
    </row>
    <row r="123" spans="1:5" x14ac:dyDescent="0.3">
      <c r="A123" s="270" t="s">
        <v>57</v>
      </c>
      <c r="B123">
        <v>1</v>
      </c>
      <c r="D123">
        <v>1</v>
      </c>
      <c r="E123">
        <v>2</v>
      </c>
    </row>
    <row r="124" spans="1:5" x14ac:dyDescent="0.3">
      <c r="A124" s="129" t="s">
        <v>519</v>
      </c>
      <c r="D124">
        <v>1</v>
      </c>
      <c r="E124">
        <v>1</v>
      </c>
    </row>
    <row r="125" spans="1:5" x14ac:dyDescent="0.3">
      <c r="A125" s="270" t="s">
        <v>57</v>
      </c>
      <c r="D125">
        <v>1</v>
      </c>
      <c r="E125">
        <v>1</v>
      </c>
    </row>
    <row r="126" spans="1:5" x14ac:dyDescent="0.3">
      <c r="A126" s="129" t="s">
        <v>907</v>
      </c>
      <c r="C126">
        <v>1</v>
      </c>
      <c r="E126">
        <v>1</v>
      </c>
    </row>
    <row r="127" spans="1:5" x14ac:dyDescent="0.3">
      <c r="A127" s="270" t="s">
        <v>57</v>
      </c>
      <c r="C127">
        <v>1</v>
      </c>
      <c r="E127">
        <v>1</v>
      </c>
    </row>
    <row r="128" spans="1:5" x14ac:dyDescent="0.3">
      <c r="A128" s="129" t="s">
        <v>1243</v>
      </c>
      <c r="B128">
        <v>1</v>
      </c>
      <c r="E128">
        <v>1</v>
      </c>
    </row>
    <row r="129" spans="1:5" x14ac:dyDescent="0.3">
      <c r="A129" s="270" t="s">
        <v>17</v>
      </c>
      <c r="B129">
        <v>1</v>
      </c>
      <c r="E129">
        <v>1</v>
      </c>
    </row>
    <row r="130" spans="1:5" x14ac:dyDescent="0.3">
      <c r="A130" s="129" t="s">
        <v>231</v>
      </c>
      <c r="B130">
        <v>86</v>
      </c>
      <c r="C130">
        <v>24</v>
      </c>
      <c r="D130">
        <v>89</v>
      </c>
      <c r="E130">
        <v>199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A443"/>
  <sheetViews>
    <sheetView workbookViewId="0">
      <selection activeCell="J334" sqref="J334"/>
    </sheetView>
  </sheetViews>
  <sheetFormatPr baseColWidth="10" defaultColWidth="11" defaultRowHeight="14.4" x14ac:dyDescent="0.3"/>
  <cols>
    <col min="1" max="1" width="14.88671875" style="64" customWidth="1"/>
    <col min="2" max="2" width="20.5546875" style="64" customWidth="1"/>
    <col min="3" max="4" width="20.5546875" style="96" customWidth="1"/>
    <col min="5" max="26" width="20.5546875" style="64" customWidth="1"/>
    <col min="27" max="16384" width="11" style="64"/>
  </cols>
  <sheetData>
    <row r="1" spans="1:105" ht="46.8" x14ac:dyDescent="0.3">
      <c r="A1" s="65" t="s">
        <v>232</v>
      </c>
      <c r="B1" s="65" t="s">
        <v>0</v>
      </c>
      <c r="C1" s="65" t="s">
        <v>233</v>
      </c>
      <c r="D1" s="65" t="s">
        <v>234</v>
      </c>
      <c r="E1" s="65" t="s">
        <v>1</v>
      </c>
      <c r="F1" s="65" t="s">
        <v>235</v>
      </c>
      <c r="G1" s="65" t="s">
        <v>236</v>
      </c>
      <c r="H1" s="65" t="s">
        <v>1244</v>
      </c>
      <c r="I1" s="65" t="s">
        <v>4</v>
      </c>
      <c r="J1" s="65" t="s">
        <v>237</v>
      </c>
      <c r="K1" s="65" t="s">
        <v>5</v>
      </c>
      <c r="L1" s="65" t="s">
        <v>238</v>
      </c>
      <c r="M1" s="65" t="s">
        <v>239</v>
      </c>
      <c r="N1" s="65" t="s">
        <v>6</v>
      </c>
      <c r="O1" s="65" t="s">
        <v>7</v>
      </c>
      <c r="P1" s="65" t="s">
        <v>240</v>
      </c>
      <c r="Q1" s="65" t="s">
        <v>241</v>
      </c>
      <c r="R1" s="65" t="s">
        <v>242</v>
      </c>
      <c r="S1" s="65" t="s">
        <v>243</v>
      </c>
      <c r="T1" s="65" t="s">
        <v>244</v>
      </c>
      <c r="U1" s="65" t="s">
        <v>245</v>
      </c>
      <c r="V1" s="65" t="s">
        <v>246</v>
      </c>
      <c r="W1" s="65" t="s">
        <v>247</v>
      </c>
      <c r="X1" s="65" t="s">
        <v>1245</v>
      </c>
      <c r="Y1" s="65" t="s">
        <v>248</v>
      </c>
      <c r="Z1" s="65" t="s">
        <v>249</v>
      </c>
    </row>
    <row r="2" spans="1:105" s="56" customFormat="1" ht="39.9" customHeight="1" x14ac:dyDescent="0.3">
      <c r="A2" s="22" t="s">
        <v>250</v>
      </c>
      <c r="B2" s="23" t="s">
        <v>1246</v>
      </c>
      <c r="C2" s="33">
        <v>1152441991</v>
      </c>
      <c r="D2" s="66" t="s">
        <v>267</v>
      </c>
      <c r="E2" s="22" t="s">
        <v>11</v>
      </c>
      <c r="F2" s="22" t="s">
        <v>253</v>
      </c>
      <c r="G2" s="22" t="s">
        <v>26</v>
      </c>
      <c r="H2" s="22" t="s">
        <v>1247</v>
      </c>
      <c r="I2" s="22" t="s">
        <v>14</v>
      </c>
      <c r="J2" s="22" t="s">
        <v>255</v>
      </c>
      <c r="K2" s="22" t="s">
        <v>371</v>
      </c>
      <c r="L2" s="22" t="s">
        <v>257</v>
      </c>
      <c r="M2" s="22">
        <v>180</v>
      </c>
      <c r="N2" s="43">
        <v>37288</v>
      </c>
      <c r="O2" s="43">
        <v>11110</v>
      </c>
      <c r="P2" s="22" t="s">
        <v>258</v>
      </c>
      <c r="Q2" s="22" t="s">
        <v>259</v>
      </c>
      <c r="R2" s="22" t="s">
        <v>260</v>
      </c>
      <c r="S2" s="22" t="s">
        <v>261</v>
      </c>
      <c r="T2" s="22" t="s">
        <v>17</v>
      </c>
      <c r="U2" s="22" t="s">
        <v>257</v>
      </c>
      <c r="V2" s="22" t="s">
        <v>1248</v>
      </c>
      <c r="W2" s="22" t="s">
        <v>263</v>
      </c>
      <c r="X2" s="22" t="s">
        <v>1249</v>
      </c>
      <c r="Y2" s="22" t="s">
        <v>1248</v>
      </c>
      <c r="Z2" s="22" t="s">
        <v>1249</v>
      </c>
    </row>
    <row r="3" spans="1:105" s="56" customFormat="1" ht="39.9" customHeight="1" x14ac:dyDescent="0.3">
      <c r="A3" s="23" t="s">
        <v>250</v>
      </c>
      <c r="B3" s="23" t="s">
        <v>668</v>
      </c>
      <c r="C3" s="33">
        <v>1037601759</v>
      </c>
      <c r="D3" s="17" t="s">
        <v>669</v>
      </c>
      <c r="E3" s="22" t="s">
        <v>11</v>
      </c>
      <c r="F3" s="22" t="s">
        <v>253</v>
      </c>
      <c r="G3" s="22" t="s">
        <v>26</v>
      </c>
      <c r="H3" s="22" t="s">
        <v>1247</v>
      </c>
      <c r="I3" s="22" t="s">
        <v>14</v>
      </c>
      <c r="J3" s="22" t="s">
        <v>255</v>
      </c>
      <c r="K3" s="22" t="s">
        <v>256</v>
      </c>
      <c r="L3" s="22" t="s">
        <v>257</v>
      </c>
      <c r="M3" s="23">
        <v>360</v>
      </c>
      <c r="N3" s="48">
        <v>41640</v>
      </c>
      <c r="O3" s="48">
        <v>11263</v>
      </c>
      <c r="P3" s="23" t="s">
        <v>1250</v>
      </c>
      <c r="Q3" s="22" t="s">
        <v>670</v>
      </c>
      <c r="R3" s="22" t="s">
        <v>321</v>
      </c>
      <c r="S3" s="22" t="s">
        <v>1251</v>
      </c>
      <c r="T3" s="22" t="s">
        <v>17</v>
      </c>
      <c r="U3" s="22" t="s">
        <v>257</v>
      </c>
      <c r="V3" s="22" t="s">
        <v>966</v>
      </c>
      <c r="W3" s="22" t="s">
        <v>1252</v>
      </c>
      <c r="X3" s="22" t="s">
        <v>1248</v>
      </c>
      <c r="Y3" s="22" t="s">
        <v>1248</v>
      </c>
      <c r="Z3" s="23"/>
    </row>
    <row r="4" spans="1:105" s="56" customFormat="1" ht="39.9" customHeight="1" x14ac:dyDescent="0.3">
      <c r="A4" s="23" t="s">
        <v>250</v>
      </c>
      <c r="B4" s="23" t="s">
        <v>1253</v>
      </c>
      <c r="C4" s="33">
        <v>1035424622</v>
      </c>
      <c r="D4" s="17" t="s">
        <v>675</v>
      </c>
      <c r="E4" s="22" t="s">
        <v>11</v>
      </c>
      <c r="F4" s="22" t="s">
        <v>253</v>
      </c>
      <c r="G4" s="22" t="s">
        <v>26</v>
      </c>
      <c r="H4" s="22" t="s">
        <v>1247</v>
      </c>
      <c r="I4" s="22" t="s">
        <v>14</v>
      </c>
      <c r="J4" s="22" t="s">
        <v>255</v>
      </c>
      <c r="K4" s="22" t="s">
        <v>256</v>
      </c>
      <c r="L4" s="22" t="s">
        <v>257</v>
      </c>
      <c r="M4" s="23">
        <v>360</v>
      </c>
      <c r="N4" s="48">
        <v>41640</v>
      </c>
      <c r="O4" s="48">
        <v>11263</v>
      </c>
      <c r="P4" s="23" t="s">
        <v>1250</v>
      </c>
      <c r="Q4" s="22" t="s">
        <v>670</v>
      </c>
      <c r="R4" s="22" t="s">
        <v>321</v>
      </c>
      <c r="S4" s="22" t="s">
        <v>1251</v>
      </c>
      <c r="T4" s="22" t="s">
        <v>17</v>
      </c>
      <c r="U4" s="22" t="s">
        <v>257</v>
      </c>
      <c r="V4" s="22" t="s">
        <v>1254</v>
      </c>
      <c r="W4" s="22" t="s">
        <v>673</v>
      </c>
      <c r="X4" s="22"/>
      <c r="Y4" s="22" t="s">
        <v>1248</v>
      </c>
      <c r="Z4" s="23"/>
    </row>
    <row r="5" spans="1:105" s="56" customFormat="1" ht="39.9" customHeight="1" x14ac:dyDescent="0.3">
      <c r="A5" s="22" t="s">
        <v>250</v>
      </c>
      <c r="B5" s="23" t="s">
        <v>251</v>
      </c>
      <c r="C5" s="33">
        <v>1214716549</v>
      </c>
      <c r="D5" s="66" t="s">
        <v>252</v>
      </c>
      <c r="E5" s="22" t="s">
        <v>11</v>
      </c>
      <c r="F5" s="22" t="s">
        <v>253</v>
      </c>
      <c r="G5" s="22" t="s">
        <v>26</v>
      </c>
      <c r="H5" s="22" t="s">
        <v>1247</v>
      </c>
      <c r="I5" s="22" t="s">
        <v>14</v>
      </c>
      <c r="J5" s="22" t="s">
        <v>255</v>
      </c>
      <c r="K5" s="22" t="s">
        <v>256</v>
      </c>
      <c r="L5" s="22" t="s">
        <v>257</v>
      </c>
      <c r="M5" s="22">
        <v>180</v>
      </c>
      <c r="N5" s="43">
        <v>37288</v>
      </c>
      <c r="O5" s="43">
        <v>11110</v>
      </c>
      <c r="P5" s="22" t="s">
        <v>258</v>
      </c>
      <c r="Q5" s="22" t="s">
        <v>259</v>
      </c>
      <c r="R5" s="22" t="s">
        <v>260</v>
      </c>
      <c r="S5" s="22" t="s">
        <v>261</v>
      </c>
      <c r="T5" s="22" t="s">
        <v>17</v>
      </c>
      <c r="U5" s="22" t="s">
        <v>257</v>
      </c>
      <c r="V5" s="22" t="s">
        <v>966</v>
      </c>
      <c r="W5" s="22" t="s">
        <v>263</v>
      </c>
      <c r="X5" s="22" t="s">
        <v>1249</v>
      </c>
      <c r="Y5" s="22" t="s">
        <v>1248</v>
      </c>
      <c r="Z5" s="22" t="s">
        <v>1255</v>
      </c>
    </row>
    <row r="6" spans="1:105" s="56" customFormat="1" ht="24.75" customHeight="1" x14ac:dyDescent="0.3">
      <c r="A6" s="22" t="s">
        <v>250</v>
      </c>
      <c r="B6" s="23" t="s">
        <v>1256</v>
      </c>
      <c r="C6" s="33">
        <v>71647133</v>
      </c>
      <c r="D6" s="66" t="s">
        <v>420</v>
      </c>
      <c r="E6" s="22" t="s">
        <v>1257</v>
      </c>
      <c r="F6" s="22" t="s">
        <v>1258</v>
      </c>
      <c r="G6" s="22" t="s">
        <v>34</v>
      </c>
      <c r="H6" s="22" t="s">
        <v>1247</v>
      </c>
      <c r="I6" s="22" t="s">
        <v>274</v>
      </c>
      <c r="J6" s="22" t="s">
        <v>1259</v>
      </c>
      <c r="K6" s="22" t="s">
        <v>54</v>
      </c>
      <c r="L6" s="22" t="s">
        <v>1260</v>
      </c>
      <c r="M6" s="22">
        <v>6.5</v>
      </c>
      <c r="N6" s="43">
        <v>46784</v>
      </c>
      <c r="O6" s="43">
        <v>38047</v>
      </c>
      <c r="P6" s="22" t="s">
        <v>277</v>
      </c>
      <c r="Q6" s="22" t="s">
        <v>1261</v>
      </c>
      <c r="R6" s="22" t="s">
        <v>1262</v>
      </c>
      <c r="S6" s="22" t="s">
        <v>1263</v>
      </c>
      <c r="T6" s="22" t="s">
        <v>17</v>
      </c>
      <c r="U6" s="22" t="s">
        <v>257</v>
      </c>
      <c r="V6" s="22" t="s">
        <v>1248</v>
      </c>
      <c r="W6" s="22" t="s">
        <v>1264</v>
      </c>
      <c r="X6" s="22" t="s">
        <v>1248</v>
      </c>
      <c r="Y6" s="22" t="s">
        <v>1248</v>
      </c>
      <c r="Z6" s="22"/>
    </row>
    <row r="7" spans="1:105" s="56" customFormat="1" ht="39.9" customHeight="1" x14ac:dyDescent="0.3">
      <c r="A7" s="22" t="s">
        <v>250</v>
      </c>
      <c r="B7" s="23" t="s">
        <v>1256</v>
      </c>
      <c r="C7" s="33">
        <v>71647133</v>
      </c>
      <c r="D7" s="66" t="s">
        <v>420</v>
      </c>
      <c r="E7" s="22" t="s">
        <v>1257</v>
      </c>
      <c r="F7" s="22" t="s">
        <v>1258</v>
      </c>
      <c r="G7" s="22" t="s">
        <v>34</v>
      </c>
      <c r="H7" s="22" t="s">
        <v>1247</v>
      </c>
      <c r="I7" s="22" t="s">
        <v>274</v>
      </c>
      <c r="J7" s="22" t="s">
        <v>1265</v>
      </c>
      <c r="K7" s="22" t="s">
        <v>407</v>
      </c>
      <c r="L7" s="22" t="s">
        <v>257</v>
      </c>
      <c r="M7" s="22">
        <v>2.5</v>
      </c>
      <c r="N7" s="43">
        <v>11383</v>
      </c>
      <c r="O7" s="43">
        <v>37347</v>
      </c>
      <c r="P7" s="22" t="s">
        <v>1266</v>
      </c>
      <c r="Q7" s="22" t="s">
        <v>1267</v>
      </c>
      <c r="R7" s="22" t="s">
        <v>347</v>
      </c>
      <c r="S7" s="22" t="s">
        <v>1268</v>
      </c>
      <c r="T7" s="22" t="s">
        <v>57</v>
      </c>
      <c r="U7" s="22" t="s">
        <v>257</v>
      </c>
      <c r="V7" s="22" t="s">
        <v>1248</v>
      </c>
      <c r="W7" s="22" t="s">
        <v>1269</v>
      </c>
      <c r="X7" s="22" t="s">
        <v>1248</v>
      </c>
      <c r="Y7" s="22" t="s">
        <v>257</v>
      </c>
      <c r="Z7" s="22"/>
      <c r="AA7" s="67"/>
      <c r="AB7" s="67"/>
      <c r="AC7" s="67"/>
      <c r="AD7" s="67"/>
      <c r="AE7" s="67"/>
      <c r="AF7" s="67"/>
      <c r="AG7" s="67"/>
      <c r="AH7" s="67"/>
      <c r="AI7" s="67"/>
      <c r="AJ7" s="67"/>
      <c r="AK7" s="67"/>
      <c r="AL7" s="67"/>
      <c r="AM7" s="67"/>
      <c r="AN7" s="67"/>
      <c r="AO7" s="67"/>
      <c r="AP7" s="67"/>
      <c r="AQ7" s="67"/>
      <c r="AR7" s="67"/>
      <c r="AS7" s="67"/>
      <c r="AT7" s="67"/>
      <c r="AU7" s="67"/>
      <c r="AV7" s="67"/>
      <c r="AW7" s="67"/>
      <c r="AX7" s="67"/>
      <c r="AY7" s="67"/>
      <c r="AZ7" s="67"/>
      <c r="BA7" s="67"/>
      <c r="BB7" s="67"/>
      <c r="BC7" s="67"/>
      <c r="BD7" s="67"/>
      <c r="BE7" s="67"/>
      <c r="BF7" s="67"/>
      <c r="BG7" s="67"/>
      <c r="BH7" s="67"/>
      <c r="BI7" s="67"/>
      <c r="BJ7" s="67"/>
      <c r="BK7" s="67"/>
      <c r="BL7" s="67"/>
      <c r="BM7" s="67"/>
      <c r="BN7" s="67"/>
      <c r="BO7" s="67"/>
      <c r="BP7" s="67"/>
      <c r="BQ7" s="67"/>
      <c r="BR7" s="67"/>
      <c r="BS7" s="67"/>
      <c r="BT7" s="67"/>
      <c r="BU7" s="67"/>
      <c r="BV7" s="67"/>
      <c r="BW7" s="67"/>
      <c r="BX7" s="67"/>
      <c r="BY7" s="67"/>
      <c r="BZ7" s="67"/>
      <c r="CA7" s="67"/>
      <c r="CB7" s="67"/>
      <c r="CC7" s="67"/>
      <c r="CD7" s="67"/>
      <c r="CE7" s="67"/>
      <c r="CF7" s="67"/>
      <c r="CG7" s="67"/>
      <c r="CH7" s="67"/>
      <c r="CI7" s="67"/>
      <c r="CJ7" s="67"/>
      <c r="CK7" s="67"/>
      <c r="CL7" s="67"/>
      <c r="CM7" s="67"/>
      <c r="CN7" s="67"/>
      <c r="CO7" s="67"/>
      <c r="CP7" s="67"/>
      <c r="CQ7" s="67"/>
      <c r="CR7" s="67"/>
      <c r="CS7" s="67"/>
      <c r="CT7" s="67"/>
      <c r="CU7" s="67"/>
      <c r="CV7" s="67"/>
      <c r="CW7" s="67"/>
      <c r="CX7" s="67"/>
      <c r="CY7" s="67"/>
      <c r="CZ7" s="67"/>
      <c r="DA7" s="67"/>
    </row>
    <row r="8" spans="1:105" s="56" customFormat="1" ht="39.9" customHeight="1" x14ac:dyDescent="0.3">
      <c r="A8" s="22" t="s">
        <v>250</v>
      </c>
      <c r="B8" s="23" t="s">
        <v>1270</v>
      </c>
      <c r="C8" s="33">
        <v>71736626</v>
      </c>
      <c r="D8" s="66" t="s">
        <v>1068</v>
      </c>
      <c r="E8" s="22" t="s">
        <v>1257</v>
      </c>
      <c r="F8" s="22" t="s">
        <v>1271</v>
      </c>
      <c r="G8" s="22" t="s">
        <v>34</v>
      </c>
      <c r="H8" s="22" t="s">
        <v>1247</v>
      </c>
      <c r="I8" s="22" t="s">
        <v>274</v>
      </c>
      <c r="J8" s="22" t="s">
        <v>1272</v>
      </c>
      <c r="K8" s="22" t="s">
        <v>54</v>
      </c>
      <c r="L8" s="22" t="s">
        <v>1273</v>
      </c>
      <c r="M8" s="22">
        <v>2.5</v>
      </c>
      <c r="N8" s="43">
        <v>42430</v>
      </c>
      <c r="O8" s="43">
        <v>43160</v>
      </c>
      <c r="P8" s="22" t="s">
        <v>1266</v>
      </c>
      <c r="Q8" s="22" t="s">
        <v>1274</v>
      </c>
      <c r="R8" s="22" t="s">
        <v>347</v>
      </c>
      <c r="S8" s="22" t="s">
        <v>1275</v>
      </c>
      <c r="T8" s="22" t="s">
        <v>57</v>
      </c>
      <c r="U8" s="22" t="s">
        <v>257</v>
      </c>
      <c r="V8" s="22" t="s">
        <v>966</v>
      </c>
      <c r="W8" s="22" t="s">
        <v>1276</v>
      </c>
      <c r="X8" s="22" t="s">
        <v>1248</v>
      </c>
      <c r="Y8" s="22" t="s">
        <v>257</v>
      </c>
      <c r="Z8" s="22" t="s">
        <v>1277</v>
      </c>
      <c r="AA8" s="67"/>
      <c r="AB8" s="67"/>
      <c r="AC8" s="67"/>
      <c r="AD8" s="67"/>
      <c r="AE8" s="67"/>
      <c r="AF8" s="67"/>
      <c r="AG8" s="67"/>
      <c r="AH8" s="67"/>
      <c r="AI8" s="67"/>
      <c r="AJ8" s="67"/>
      <c r="AK8" s="67"/>
      <c r="AL8" s="67"/>
      <c r="AM8" s="67"/>
      <c r="AN8" s="67"/>
      <c r="AO8" s="67"/>
      <c r="AP8" s="67"/>
      <c r="AQ8" s="67"/>
      <c r="AR8" s="67"/>
      <c r="AS8" s="67"/>
      <c r="AT8" s="67"/>
      <c r="AU8" s="67"/>
      <c r="AV8" s="67"/>
      <c r="AW8" s="67"/>
      <c r="AX8" s="67"/>
      <c r="AY8" s="67"/>
      <c r="AZ8" s="67"/>
      <c r="BA8" s="67"/>
      <c r="BB8" s="67"/>
      <c r="BC8" s="67"/>
      <c r="BD8" s="67"/>
      <c r="BE8" s="67"/>
      <c r="BF8" s="67"/>
      <c r="BG8" s="67"/>
      <c r="BH8" s="67"/>
      <c r="BI8" s="67"/>
      <c r="BJ8" s="67"/>
      <c r="BK8" s="67"/>
      <c r="BL8" s="67"/>
      <c r="BM8" s="67"/>
      <c r="BN8" s="67"/>
      <c r="BO8" s="67"/>
      <c r="BP8" s="67"/>
      <c r="BQ8" s="67"/>
      <c r="BR8" s="67"/>
      <c r="BS8" s="67"/>
      <c r="BT8" s="67"/>
      <c r="BU8" s="67"/>
      <c r="BV8" s="67"/>
      <c r="BW8" s="67"/>
      <c r="BX8" s="67"/>
      <c r="BY8" s="67"/>
      <c r="BZ8" s="67"/>
      <c r="CA8" s="67"/>
      <c r="CB8" s="67"/>
      <c r="CC8" s="67"/>
      <c r="CD8" s="67"/>
      <c r="CE8" s="67"/>
      <c r="CF8" s="67"/>
      <c r="CG8" s="67"/>
      <c r="CH8" s="67"/>
      <c r="CI8" s="67"/>
      <c r="CJ8" s="67"/>
      <c r="CK8" s="67"/>
      <c r="CL8" s="67"/>
      <c r="CM8" s="67"/>
      <c r="CN8" s="67"/>
      <c r="CO8" s="67"/>
      <c r="CP8" s="67"/>
      <c r="CQ8" s="67"/>
      <c r="CR8" s="67"/>
      <c r="CS8" s="67"/>
      <c r="CT8" s="67"/>
      <c r="CU8" s="67"/>
      <c r="CV8" s="67"/>
      <c r="CW8" s="67"/>
      <c r="CX8" s="67"/>
      <c r="CY8" s="67"/>
      <c r="CZ8" s="67"/>
      <c r="DA8" s="67"/>
    </row>
    <row r="9" spans="1:105" s="56" customFormat="1" ht="39.9" customHeight="1" x14ac:dyDescent="0.3">
      <c r="A9" s="22" t="s">
        <v>250</v>
      </c>
      <c r="B9" s="23" t="s">
        <v>1278</v>
      </c>
      <c r="C9" s="33">
        <v>98660188</v>
      </c>
      <c r="D9" s="66" t="s">
        <v>1279</v>
      </c>
      <c r="E9" s="22" t="s">
        <v>309</v>
      </c>
      <c r="F9" s="22" t="s">
        <v>451</v>
      </c>
      <c r="G9" s="22" t="s">
        <v>34</v>
      </c>
      <c r="H9" s="22" t="s">
        <v>1247</v>
      </c>
      <c r="I9" s="22" t="s">
        <v>274</v>
      </c>
      <c r="J9" s="22" t="s">
        <v>1280</v>
      </c>
      <c r="K9" s="22" t="s">
        <v>54</v>
      </c>
      <c r="L9" s="22" t="s">
        <v>1281</v>
      </c>
      <c r="M9" s="22">
        <v>6.5</v>
      </c>
      <c r="N9" s="43">
        <v>39142</v>
      </c>
      <c r="O9" s="43">
        <v>40603</v>
      </c>
      <c r="P9" s="22" t="s">
        <v>1266</v>
      </c>
      <c r="Q9" s="22" t="s">
        <v>1282</v>
      </c>
      <c r="R9" s="22" t="s">
        <v>1283</v>
      </c>
      <c r="S9" s="22" t="s">
        <v>472</v>
      </c>
      <c r="T9" s="22" t="s">
        <v>17</v>
      </c>
      <c r="U9" s="22" t="s">
        <v>257</v>
      </c>
      <c r="V9" s="22" t="s">
        <v>1248</v>
      </c>
      <c r="W9" s="22" t="s">
        <v>1284</v>
      </c>
      <c r="X9" s="22" t="s">
        <v>1248</v>
      </c>
      <c r="Y9" s="22" t="s">
        <v>1248</v>
      </c>
      <c r="Z9" s="22"/>
      <c r="AA9" s="67"/>
      <c r="AB9" s="67"/>
      <c r="AC9" s="67"/>
      <c r="AD9" s="67"/>
      <c r="AE9" s="67"/>
      <c r="AF9" s="67"/>
      <c r="AG9" s="67"/>
      <c r="AH9" s="67"/>
      <c r="AI9" s="67"/>
      <c r="AJ9" s="67"/>
      <c r="AK9" s="67"/>
      <c r="AL9" s="67"/>
      <c r="AM9" s="67"/>
      <c r="AN9" s="67"/>
      <c r="AO9" s="67"/>
      <c r="AP9" s="67"/>
      <c r="AQ9" s="67"/>
      <c r="AR9" s="67"/>
      <c r="AS9" s="67"/>
      <c r="AT9" s="67"/>
      <c r="AU9" s="67"/>
      <c r="AV9" s="67"/>
      <c r="AW9" s="67"/>
      <c r="AX9" s="67"/>
      <c r="AY9" s="67"/>
      <c r="AZ9" s="67"/>
      <c r="BA9" s="67"/>
      <c r="BB9" s="67"/>
      <c r="BC9" s="67"/>
      <c r="BD9" s="67"/>
      <c r="BE9" s="67"/>
      <c r="BF9" s="67"/>
      <c r="BG9" s="67"/>
      <c r="BH9" s="67"/>
      <c r="BI9" s="67"/>
      <c r="BJ9" s="67"/>
      <c r="BK9" s="67"/>
      <c r="BL9" s="67"/>
      <c r="BM9" s="67"/>
      <c r="BN9" s="67"/>
      <c r="BO9" s="67"/>
      <c r="BP9" s="67"/>
      <c r="BQ9" s="67"/>
      <c r="BR9" s="67"/>
      <c r="BS9" s="67"/>
      <c r="BT9" s="67"/>
      <c r="BU9" s="67"/>
      <c r="BV9" s="67"/>
      <c r="BW9" s="67"/>
      <c r="BX9" s="67"/>
      <c r="BY9" s="67"/>
      <c r="BZ9" s="67"/>
      <c r="CA9" s="67"/>
      <c r="CB9" s="67"/>
      <c r="CC9" s="67"/>
      <c r="CD9" s="67"/>
      <c r="CE9" s="67"/>
      <c r="CF9" s="67"/>
      <c r="CG9" s="67"/>
      <c r="CH9" s="67"/>
      <c r="CI9" s="67"/>
      <c r="CJ9" s="67"/>
      <c r="CK9" s="67"/>
      <c r="CL9" s="67"/>
      <c r="CM9" s="67"/>
      <c r="CN9" s="67"/>
      <c r="CO9" s="67"/>
      <c r="CP9" s="67"/>
      <c r="CQ9" s="67"/>
      <c r="CR9" s="67"/>
      <c r="CS9" s="67"/>
      <c r="CT9" s="67"/>
      <c r="CU9" s="67"/>
      <c r="CV9" s="67"/>
      <c r="CW9" s="67"/>
      <c r="CX9" s="67"/>
      <c r="CY9" s="67"/>
      <c r="CZ9" s="67"/>
      <c r="DA9" s="67"/>
    </row>
    <row r="10" spans="1:105" s="56" customFormat="1" ht="39.9" customHeight="1" x14ac:dyDescent="0.3">
      <c r="A10" s="22" t="s">
        <v>250</v>
      </c>
      <c r="B10" s="23" t="s">
        <v>1285</v>
      </c>
      <c r="C10" s="33">
        <v>71781837</v>
      </c>
      <c r="D10" s="66" t="s">
        <v>1177</v>
      </c>
      <c r="E10" s="22" t="s">
        <v>1257</v>
      </c>
      <c r="F10" s="22" t="s">
        <v>253</v>
      </c>
      <c r="G10" s="22" t="s">
        <v>26</v>
      </c>
      <c r="H10" s="22" t="s">
        <v>1247</v>
      </c>
      <c r="I10" s="22" t="s">
        <v>274</v>
      </c>
      <c r="J10" s="22" t="s">
        <v>1286</v>
      </c>
      <c r="K10" s="22" t="s">
        <v>54</v>
      </c>
      <c r="L10" s="22" t="s">
        <v>1287</v>
      </c>
      <c r="M10" s="22">
        <v>5.5</v>
      </c>
      <c r="N10" s="43">
        <v>39569</v>
      </c>
      <c r="O10" s="43" t="s">
        <v>1288</v>
      </c>
      <c r="P10" s="22" t="s">
        <v>454</v>
      </c>
      <c r="Q10" s="22" t="s">
        <v>1289</v>
      </c>
      <c r="R10" s="22" t="s">
        <v>1290</v>
      </c>
      <c r="S10" s="22" t="s">
        <v>1291</v>
      </c>
      <c r="T10" s="22" t="s">
        <v>17</v>
      </c>
      <c r="U10" s="22" t="s">
        <v>257</v>
      </c>
      <c r="V10" s="22" t="s">
        <v>966</v>
      </c>
      <c r="W10" s="22" t="s">
        <v>1292</v>
      </c>
      <c r="X10" s="22" t="s">
        <v>1248</v>
      </c>
      <c r="Y10" s="22" t="s">
        <v>1248</v>
      </c>
      <c r="Z10" s="22"/>
      <c r="AA10" s="67"/>
      <c r="AB10" s="67"/>
      <c r="AC10" s="67"/>
      <c r="AD10" s="67"/>
      <c r="AE10" s="67"/>
      <c r="AF10" s="67"/>
      <c r="AG10" s="67"/>
      <c r="AH10" s="67"/>
      <c r="AI10" s="67"/>
      <c r="AJ10" s="67"/>
      <c r="AK10" s="67"/>
      <c r="AL10" s="67"/>
      <c r="AM10" s="67"/>
      <c r="AN10" s="67"/>
      <c r="AO10" s="67"/>
      <c r="AP10" s="67"/>
      <c r="AQ10" s="67"/>
      <c r="AR10" s="67"/>
      <c r="AS10" s="67"/>
      <c r="AT10" s="67"/>
      <c r="AU10" s="67"/>
      <c r="AV10" s="67"/>
      <c r="AW10" s="67"/>
      <c r="AX10" s="67"/>
      <c r="AY10" s="67"/>
      <c r="AZ10" s="67"/>
      <c r="BA10" s="67"/>
      <c r="BB10" s="67"/>
      <c r="BC10" s="67"/>
      <c r="BD10" s="67"/>
      <c r="BE10" s="67"/>
      <c r="BF10" s="67"/>
      <c r="BG10" s="67"/>
      <c r="BH10" s="67"/>
      <c r="BI10" s="67"/>
      <c r="BJ10" s="67"/>
      <c r="BK10" s="67"/>
      <c r="BL10" s="67"/>
      <c r="BM10" s="67"/>
      <c r="BN10" s="67"/>
      <c r="BO10" s="67"/>
      <c r="BP10" s="67"/>
      <c r="BQ10" s="67"/>
      <c r="BR10" s="67"/>
      <c r="BS10" s="67"/>
      <c r="BT10" s="67"/>
      <c r="BU10" s="67"/>
      <c r="BV10" s="67"/>
      <c r="BW10" s="67"/>
      <c r="BX10" s="67"/>
      <c r="BY10" s="67"/>
      <c r="BZ10" s="67"/>
      <c r="CA10" s="67"/>
      <c r="CB10" s="67"/>
      <c r="CC10" s="67"/>
      <c r="CD10" s="67"/>
      <c r="CE10" s="67"/>
      <c r="CF10" s="67"/>
      <c r="CG10" s="67"/>
      <c r="CH10" s="67"/>
      <c r="CI10" s="67"/>
      <c r="CJ10" s="67"/>
      <c r="CK10" s="67"/>
      <c r="CL10" s="67"/>
      <c r="CM10" s="67"/>
      <c r="CN10" s="67"/>
      <c r="CO10" s="67"/>
      <c r="CP10" s="67"/>
      <c r="CQ10" s="67"/>
      <c r="CR10" s="67"/>
      <c r="CS10" s="67"/>
      <c r="CT10" s="67"/>
      <c r="CU10" s="67"/>
      <c r="CV10" s="67"/>
      <c r="CW10" s="67"/>
      <c r="CX10" s="67"/>
      <c r="CY10" s="67"/>
      <c r="CZ10" s="67"/>
      <c r="DA10" s="67"/>
    </row>
    <row r="11" spans="1:105" s="56" customFormat="1" ht="39.9" customHeight="1" x14ac:dyDescent="0.3">
      <c r="A11" s="22" t="s">
        <v>250</v>
      </c>
      <c r="B11" s="23" t="s">
        <v>1293</v>
      </c>
      <c r="C11" s="33">
        <v>1128400180</v>
      </c>
      <c r="D11" s="66" t="s">
        <v>807</v>
      </c>
      <c r="E11" s="22" t="s">
        <v>309</v>
      </c>
      <c r="F11" s="22" t="s">
        <v>1294</v>
      </c>
      <c r="G11" s="22" t="s">
        <v>31</v>
      </c>
      <c r="H11" s="22" t="s">
        <v>1247</v>
      </c>
      <c r="I11" s="22" t="s">
        <v>274</v>
      </c>
      <c r="J11" s="22" t="s">
        <v>1295</v>
      </c>
      <c r="K11" s="22" t="s">
        <v>54</v>
      </c>
      <c r="L11" s="23" t="s">
        <v>1296</v>
      </c>
      <c r="M11" s="22">
        <v>3.5</v>
      </c>
      <c r="N11" s="43">
        <v>46478</v>
      </c>
      <c r="O11" s="43">
        <v>37012</v>
      </c>
      <c r="P11" s="22" t="s">
        <v>353</v>
      </c>
      <c r="Q11" s="22" t="s">
        <v>257</v>
      </c>
      <c r="R11" s="22" t="s">
        <v>1283</v>
      </c>
      <c r="S11" s="22" t="s">
        <v>472</v>
      </c>
      <c r="T11" s="22" t="s">
        <v>17</v>
      </c>
      <c r="U11" s="22" t="s">
        <v>257</v>
      </c>
      <c r="V11" s="22" t="s">
        <v>966</v>
      </c>
      <c r="W11" s="23" t="s">
        <v>1297</v>
      </c>
      <c r="X11" s="22" t="s">
        <v>1248</v>
      </c>
      <c r="Y11" s="22" t="s">
        <v>1248</v>
      </c>
      <c r="Z11" s="22"/>
      <c r="AA11" s="67"/>
      <c r="AB11" s="67"/>
      <c r="AC11" s="67"/>
      <c r="AD11" s="67"/>
      <c r="AE11" s="67"/>
      <c r="AF11" s="67"/>
      <c r="AG11" s="67"/>
      <c r="AH11" s="67"/>
      <c r="AI11" s="67"/>
      <c r="AJ11" s="67"/>
      <c r="AK11" s="67"/>
      <c r="AL11" s="67"/>
      <c r="AM11" s="67"/>
      <c r="AN11" s="67"/>
      <c r="AO11" s="67"/>
      <c r="AP11" s="67"/>
      <c r="AQ11" s="67"/>
      <c r="AR11" s="67"/>
      <c r="AS11" s="67"/>
      <c r="AT11" s="67"/>
      <c r="AU11" s="67"/>
      <c r="AV11" s="67"/>
      <c r="AW11" s="67"/>
      <c r="AX11" s="67"/>
      <c r="AY11" s="67"/>
      <c r="AZ11" s="67"/>
      <c r="BA11" s="67"/>
      <c r="BB11" s="67"/>
      <c r="BC11" s="67"/>
      <c r="BD11" s="67"/>
      <c r="BE11" s="67"/>
      <c r="BF11" s="67"/>
      <c r="BG11" s="67"/>
      <c r="BH11" s="67"/>
      <c r="BI11" s="67"/>
      <c r="BJ11" s="67"/>
      <c r="BK11" s="67"/>
      <c r="BL11" s="67"/>
      <c r="BM11" s="67"/>
      <c r="BN11" s="67"/>
      <c r="BO11" s="67"/>
      <c r="BP11" s="67"/>
      <c r="BQ11" s="67"/>
      <c r="BR11" s="67"/>
      <c r="BS11" s="67"/>
      <c r="BT11" s="67"/>
      <c r="BU11" s="67"/>
      <c r="BV11" s="67"/>
      <c r="BW11" s="67"/>
      <c r="BX11" s="67"/>
      <c r="BY11" s="67"/>
      <c r="BZ11" s="67"/>
      <c r="CA11" s="67"/>
      <c r="CB11" s="67"/>
      <c r="CC11" s="67"/>
      <c r="CD11" s="67"/>
      <c r="CE11" s="67"/>
      <c r="CF11" s="67"/>
      <c r="CG11" s="67"/>
      <c r="CH11" s="67"/>
      <c r="CI11" s="67"/>
      <c r="CJ11" s="67"/>
      <c r="CK11" s="67"/>
      <c r="CL11" s="67"/>
      <c r="CM11" s="67"/>
      <c r="CN11" s="67"/>
      <c r="CO11" s="67"/>
      <c r="CP11" s="67"/>
      <c r="CQ11" s="67"/>
      <c r="CR11" s="67"/>
      <c r="CS11" s="67"/>
      <c r="CT11" s="67"/>
      <c r="CU11" s="67"/>
      <c r="CV11" s="67"/>
      <c r="CW11" s="67"/>
      <c r="CX11" s="67"/>
      <c r="CY11" s="67"/>
      <c r="CZ11" s="67"/>
      <c r="DA11" s="67"/>
    </row>
    <row r="12" spans="1:105" s="56" customFormat="1" ht="39.9" customHeight="1" x14ac:dyDescent="0.3">
      <c r="A12" s="22" t="s">
        <v>1298</v>
      </c>
      <c r="B12" s="23" t="s">
        <v>1299</v>
      </c>
      <c r="C12" s="30">
        <v>43153899</v>
      </c>
      <c r="D12" s="46" t="s">
        <v>1006</v>
      </c>
      <c r="E12" s="23" t="s">
        <v>1300</v>
      </c>
      <c r="F12" s="23" t="s">
        <v>257</v>
      </c>
      <c r="G12" s="22" t="s">
        <v>31</v>
      </c>
      <c r="H12" s="22" t="s">
        <v>1247</v>
      </c>
      <c r="I12" s="23" t="s">
        <v>416</v>
      </c>
      <c r="J12" s="23" t="s">
        <v>1301</v>
      </c>
      <c r="K12" s="23" t="s">
        <v>407</v>
      </c>
      <c r="L12" s="23" t="s">
        <v>257</v>
      </c>
      <c r="M12" s="23">
        <v>1</v>
      </c>
      <c r="N12" s="43">
        <v>40210</v>
      </c>
      <c r="O12" s="43">
        <v>40210</v>
      </c>
      <c r="P12" s="23" t="s">
        <v>277</v>
      </c>
      <c r="Q12" s="23" t="s">
        <v>257</v>
      </c>
      <c r="R12" s="23" t="s">
        <v>355</v>
      </c>
      <c r="S12" s="22" t="s">
        <v>164</v>
      </c>
      <c r="T12" s="22" t="s">
        <v>57</v>
      </c>
      <c r="U12" s="22" t="s">
        <v>257</v>
      </c>
      <c r="V12" s="23" t="s">
        <v>1302</v>
      </c>
      <c r="W12" s="23" t="s">
        <v>1302</v>
      </c>
      <c r="X12" s="23"/>
      <c r="Y12" s="22" t="s">
        <v>257</v>
      </c>
      <c r="Z12" s="69"/>
      <c r="AA12" s="67"/>
      <c r="AB12" s="67"/>
      <c r="AC12" s="67"/>
      <c r="AD12" s="67"/>
      <c r="AE12" s="67"/>
      <c r="AF12" s="67"/>
      <c r="AG12" s="67"/>
      <c r="AH12" s="67"/>
      <c r="AI12" s="67"/>
      <c r="AJ12" s="67"/>
      <c r="AK12" s="67"/>
      <c r="AL12" s="67"/>
      <c r="AM12" s="67"/>
      <c r="AN12" s="67"/>
      <c r="AO12" s="67"/>
      <c r="AP12" s="67"/>
      <c r="AQ12" s="67"/>
      <c r="AR12" s="67"/>
      <c r="AS12" s="67"/>
      <c r="AT12" s="67"/>
      <c r="AU12" s="67"/>
      <c r="AV12" s="67"/>
      <c r="AW12" s="67"/>
      <c r="AX12" s="67"/>
      <c r="AY12" s="67"/>
      <c r="AZ12" s="67"/>
      <c r="BA12" s="67"/>
      <c r="BB12" s="67"/>
      <c r="BC12" s="67"/>
      <c r="BD12" s="67"/>
      <c r="BE12" s="67"/>
      <c r="BF12" s="67"/>
      <c r="BG12" s="67"/>
      <c r="BH12" s="67"/>
      <c r="BI12" s="67"/>
      <c r="BJ12" s="67"/>
      <c r="BK12" s="67"/>
      <c r="BL12" s="67"/>
      <c r="BM12" s="67"/>
      <c r="BN12" s="67"/>
      <c r="BO12" s="67"/>
      <c r="BP12" s="67"/>
      <c r="BQ12" s="67"/>
      <c r="BR12" s="67"/>
      <c r="BS12" s="67"/>
      <c r="BT12" s="67"/>
      <c r="BU12" s="67"/>
      <c r="BV12" s="67"/>
      <c r="BW12" s="67"/>
      <c r="BX12" s="67"/>
      <c r="BY12" s="67"/>
      <c r="BZ12" s="67"/>
      <c r="CA12" s="67"/>
      <c r="CB12" s="67"/>
      <c r="CC12" s="67"/>
      <c r="CD12" s="67"/>
      <c r="CE12" s="67"/>
      <c r="CF12" s="67"/>
      <c r="CG12" s="67"/>
      <c r="CH12" s="67"/>
      <c r="CI12" s="67"/>
      <c r="CJ12" s="67"/>
      <c r="CK12" s="67"/>
      <c r="CL12" s="67"/>
      <c r="CM12" s="67"/>
      <c r="CN12" s="67"/>
      <c r="CO12" s="67"/>
      <c r="CP12" s="67"/>
      <c r="CQ12" s="67"/>
      <c r="CR12" s="67"/>
      <c r="CS12" s="67"/>
      <c r="CT12" s="67"/>
      <c r="CU12" s="67"/>
      <c r="CV12" s="67"/>
      <c r="CW12" s="67"/>
      <c r="CX12" s="67"/>
      <c r="CY12" s="67"/>
      <c r="CZ12" s="67"/>
      <c r="DA12" s="67"/>
    </row>
    <row r="13" spans="1:105" s="71" customFormat="1" ht="39.9" customHeight="1" x14ac:dyDescent="0.3">
      <c r="A13" s="22" t="s">
        <v>250</v>
      </c>
      <c r="B13" s="23" t="s">
        <v>1303</v>
      </c>
      <c r="C13" s="30">
        <v>1036611459</v>
      </c>
      <c r="D13" s="17" t="s">
        <v>1304</v>
      </c>
      <c r="E13" s="22" t="s">
        <v>309</v>
      </c>
      <c r="F13" s="22" t="s">
        <v>1294</v>
      </c>
      <c r="G13" s="22" t="s">
        <v>31</v>
      </c>
      <c r="H13" s="22" t="s">
        <v>1247</v>
      </c>
      <c r="I13" s="22" t="s">
        <v>274</v>
      </c>
      <c r="J13" s="23" t="s">
        <v>1301</v>
      </c>
      <c r="K13" s="23" t="s">
        <v>1305</v>
      </c>
      <c r="L13" s="23" t="s">
        <v>257</v>
      </c>
      <c r="M13" s="23">
        <v>1</v>
      </c>
      <c r="N13" s="43">
        <v>40210</v>
      </c>
      <c r="O13" s="43">
        <v>40210</v>
      </c>
      <c r="P13" s="23" t="s">
        <v>277</v>
      </c>
      <c r="Q13" s="23" t="s">
        <v>257</v>
      </c>
      <c r="R13" s="23" t="s">
        <v>355</v>
      </c>
      <c r="S13" s="22" t="s">
        <v>164</v>
      </c>
      <c r="T13" s="22" t="s">
        <v>57</v>
      </c>
      <c r="U13" s="22" t="s">
        <v>257</v>
      </c>
      <c r="V13" s="23" t="s">
        <v>966</v>
      </c>
      <c r="W13" s="23" t="s">
        <v>1306</v>
      </c>
      <c r="X13" s="22" t="s">
        <v>1248</v>
      </c>
      <c r="Y13" s="22" t="s">
        <v>257</v>
      </c>
      <c r="Z13" s="69"/>
      <c r="AA13" s="70"/>
      <c r="AB13" s="70"/>
      <c r="AC13" s="70"/>
      <c r="AD13" s="70"/>
      <c r="AE13" s="70"/>
      <c r="AF13" s="70"/>
      <c r="AG13" s="70"/>
      <c r="AH13" s="70"/>
      <c r="AI13" s="70"/>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row>
    <row r="14" spans="1:105" s="56" customFormat="1" ht="39.9" customHeight="1" x14ac:dyDescent="0.3">
      <c r="A14" s="72" t="s">
        <v>1298</v>
      </c>
      <c r="B14" s="73" t="s">
        <v>1307</v>
      </c>
      <c r="C14" s="74">
        <v>43548090</v>
      </c>
      <c r="D14" s="72" t="s">
        <v>1308</v>
      </c>
      <c r="E14" s="72" t="s">
        <v>1309</v>
      </c>
      <c r="F14" s="72" t="s">
        <v>257</v>
      </c>
      <c r="G14" s="72" t="s">
        <v>1310</v>
      </c>
      <c r="H14" s="72" t="s">
        <v>1311</v>
      </c>
      <c r="I14" s="23" t="s">
        <v>416</v>
      </c>
      <c r="J14" s="72" t="s">
        <v>1312</v>
      </c>
      <c r="K14" s="72" t="s">
        <v>431</v>
      </c>
      <c r="L14" s="73" t="s">
        <v>257</v>
      </c>
      <c r="M14" s="72">
        <v>2.5</v>
      </c>
      <c r="N14" s="75">
        <v>42401</v>
      </c>
      <c r="O14" s="75">
        <v>43497</v>
      </c>
      <c r="P14" s="72" t="s">
        <v>277</v>
      </c>
      <c r="Q14" s="72" t="s">
        <v>1313</v>
      </c>
      <c r="R14" s="73" t="s">
        <v>355</v>
      </c>
      <c r="S14" s="72" t="s">
        <v>164</v>
      </c>
      <c r="T14" s="72" t="s">
        <v>57</v>
      </c>
      <c r="U14" s="72" t="s">
        <v>257</v>
      </c>
      <c r="V14" s="73" t="s">
        <v>1302</v>
      </c>
      <c r="W14" s="73" t="s">
        <v>1302</v>
      </c>
      <c r="X14" s="73"/>
      <c r="Y14" s="72" t="s">
        <v>257</v>
      </c>
      <c r="Z14" s="72"/>
      <c r="AA14" s="67"/>
      <c r="AB14" s="67"/>
      <c r="AC14" s="67"/>
      <c r="AD14" s="67"/>
      <c r="AE14" s="67"/>
      <c r="AF14" s="67"/>
      <c r="AG14" s="67"/>
      <c r="AH14" s="67"/>
      <c r="AI14" s="67"/>
      <c r="AJ14" s="67"/>
      <c r="AK14" s="67"/>
      <c r="AL14" s="67"/>
      <c r="AM14" s="67"/>
      <c r="AN14" s="67"/>
      <c r="AO14" s="67"/>
      <c r="AP14" s="67"/>
      <c r="AQ14" s="67"/>
      <c r="AR14" s="67"/>
      <c r="AS14" s="67"/>
      <c r="AT14" s="67"/>
      <c r="AU14" s="67"/>
      <c r="AV14" s="67"/>
      <c r="AW14" s="67"/>
      <c r="AX14" s="67"/>
      <c r="AY14" s="67"/>
      <c r="AZ14" s="67"/>
      <c r="BA14" s="67"/>
      <c r="BB14" s="67"/>
      <c r="BC14" s="67"/>
      <c r="BD14" s="67"/>
      <c r="BE14" s="67"/>
      <c r="BF14" s="67"/>
      <c r="BG14" s="67"/>
      <c r="BH14" s="67"/>
      <c r="BI14" s="67"/>
      <c r="BJ14" s="67"/>
      <c r="BK14" s="67"/>
      <c r="BL14" s="67"/>
      <c r="BM14" s="67"/>
      <c r="BN14" s="67"/>
      <c r="BO14" s="67"/>
      <c r="BP14" s="67"/>
      <c r="BQ14" s="67"/>
      <c r="BR14" s="67"/>
      <c r="BS14" s="67"/>
      <c r="BT14" s="67"/>
      <c r="BU14" s="67"/>
      <c r="BV14" s="67"/>
      <c r="BW14" s="67"/>
      <c r="BX14" s="67"/>
      <c r="BY14" s="67"/>
      <c r="BZ14" s="67"/>
      <c r="CA14" s="67"/>
      <c r="CB14" s="67"/>
      <c r="CC14" s="67"/>
      <c r="CD14" s="67"/>
      <c r="CE14" s="67"/>
      <c r="CF14" s="67"/>
      <c r="CG14" s="67"/>
      <c r="CH14" s="67"/>
      <c r="CI14" s="67"/>
      <c r="CJ14" s="67"/>
      <c r="CK14" s="67"/>
      <c r="CL14" s="67"/>
      <c r="CM14" s="67"/>
      <c r="CN14" s="67"/>
      <c r="CO14" s="67"/>
      <c r="CP14" s="67"/>
      <c r="CQ14" s="67"/>
      <c r="CR14" s="67"/>
      <c r="CS14" s="67"/>
      <c r="CT14" s="67"/>
      <c r="CU14" s="67"/>
      <c r="CV14" s="67"/>
      <c r="CW14" s="67"/>
      <c r="CX14" s="67"/>
      <c r="CY14" s="67"/>
      <c r="CZ14" s="67"/>
      <c r="DA14" s="67"/>
    </row>
    <row r="15" spans="1:105" s="56" customFormat="1" ht="39.9" customHeight="1" x14ac:dyDescent="0.3">
      <c r="A15" s="22" t="s">
        <v>1298</v>
      </c>
      <c r="B15" s="23" t="s">
        <v>1314</v>
      </c>
      <c r="C15" s="33">
        <v>43157202</v>
      </c>
      <c r="D15" s="22" t="s">
        <v>1315</v>
      </c>
      <c r="E15" s="22" t="s">
        <v>1316</v>
      </c>
      <c r="F15" s="22" t="s">
        <v>1302</v>
      </c>
      <c r="G15" s="22" t="s">
        <v>1310</v>
      </c>
      <c r="H15" s="22" t="s">
        <v>1311</v>
      </c>
      <c r="I15" s="23" t="s">
        <v>416</v>
      </c>
      <c r="J15" s="22" t="s">
        <v>1312</v>
      </c>
      <c r="K15" s="22" t="s">
        <v>431</v>
      </c>
      <c r="L15" s="23" t="s">
        <v>257</v>
      </c>
      <c r="M15" s="22">
        <v>2.5</v>
      </c>
      <c r="N15" s="43">
        <v>42401</v>
      </c>
      <c r="O15" s="43">
        <v>43497</v>
      </c>
      <c r="P15" s="22" t="s">
        <v>277</v>
      </c>
      <c r="Q15" s="22" t="s">
        <v>1313</v>
      </c>
      <c r="R15" s="23" t="s">
        <v>355</v>
      </c>
      <c r="S15" s="22" t="s">
        <v>164</v>
      </c>
      <c r="T15" s="22" t="s">
        <v>57</v>
      </c>
      <c r="U15" s="22" t="s">
        <v>257</v>
      </c>
      <c r="V15" s="23" t="s">
        <v>1302</v>
      </c>
      <c r="W15" s="23" t="s">
        <v>1302</v>
      </c>
      <c r="X15" s="23"/>
      <c r="Y15" s="22" t="s">
        <v>257</v>
      </c>
      <c r="Z15" s="22"/>
      <c r="AA15" s="67"/>
      <c r="AB15" s="67"/>
      <c r="AC15" s="67"/>
      <c r="AD15" s="67"/>
      <c r="AE15" s="67"/>
      <c r="AF15" s="67"/>
      <c r="AG15" s="67"/>
      <c r="AH15" s="67"/>
      <c r="AI15" s="67"/>
      <c r="AJ15" s="67"/>
      <c r="AK15" s="67"/>
      <c r="AL15" s="67"/>
      <c r="AM15" s="67"/>
      <c r="AN15" s="67"/>
      <c r="AO15" s="67"/>
      <c r="AP15" s="67"/>
      <c r="AQ15" s="67"/>
      <c r="AR15" s="67"/>
      <c r="AS15" s="67"/>
      <c r="AT15" s="67"/>
      <c r="AU15" s="67"/>
      <c r="AV15" s="67"/>
      <c r="AW15" s="67"/>
      <c r="AX15" s="67"/>
      <c r="AY15" s="67"/>
      <c r="AZ15" s="67"/>
      <c r="BA15" s="67"/>
      <c r="BB15" s="67"/>
      <c r="BC15" s="67"/>
      <c r="BD15" s="67"/>
      <c r="BE15" s="67"/>
      <c r="BF15" s="67"/>
      <c r="BG15" s="67"/>
      <c r="BH15" s="67"/>
      <c r="BI15" s="67"/>
      <c r="BJ15" s="67"/>
      <c r="BK15" s="67"/>
      <c r="BL15" s="67"/>
      <c r="BM15" s="67"/>
      <c r="BN15" s="67"/>
      <c r="BO15" s="67"/>
      <c r="BP15" s="67"/>
      <c r="BQ15" s="67"/>
      <c r="BR15" s="67"/>
      <c r="BS15" s="67"/>
      <c r="BT15" s="67"/>
      <c r="BU15" s="67"/>
      <c r="BV15" s="67"/>
      <c r="BW15" s="67"/>
      <c r="BX15" s="67"/>
      <c r="BY15" s="67"/>
      <c r="BZ15" s="67"/>
      <c r="CA15" s="67"/>
      <c r="CB15" s="67"/>
      <c r="CC15" s="67"/>
      <c r="CD15" s="67"/>
      <c r="CE15" s="67"/>
      <c r="CF15" s="67"/>
      <c r="CG15" s="67"/>
      <c r="CH15" s="67"/>
      <c r="CI15" s="67"/>
      <c r="CJ15" s="67"/>
      <c r="CK15" s="67"/>
      <c r="CL15" s="67"/>
      <c r="CM15" s="67"/>
      <c r="CN15" s="67"/>
      <c r="CO15" s="67"/>
      <c r="CP15" s="67"/>
      <c r="CQ15" s="67"/>
      <c r="CR15" s="67"/>
      <c r="CS15" s="67"/>
      <c r="CT15" s="67"/>
      <c r="CU15" s="67"/>
      <c r="CV15" s="67"/>
      <c r="CW15" s="67"/>
      <c r="CX15" s="67"/>
      <c r="CY15" s="67"/>
      <c r="CZ15" s="67"/>
      <c r="DA15" s="67"/>
    </row>
    <row r="16" spans="1:105" s="56" customFormat="1" ht="39.9" customHeight="1" x14ac:dyDescent="0.3">
      <c r="A16" s="22" t="s">
        <v>1298</v>
      </c>
      <c r="B16" s="23" t="s">
        <v>1317</v>
      </c>
      <c r="C16" s="33">
        <v>43575366</v>
      </c>
      <c r="D16" s="76" t="s">
        <v>1318</v>
      </c>
      <c r="E16" s="23" t="s">
        <v>1319</v>
      </c>
      <c r="F16" s="22" t="s">
        <v>1320</v>
      </c>
      <c r="G16" s="23" t="s">
        <v>1321</v>
      </c>
      <c r="H16" s="23" t="s">
        <v>1247</v>
      </c>
      <c r="I16" s="23" t="s">
        <v>416</v>
      </c>
      <c r="J16" s="22" t="s">
        <v>1322</v>
      </c>
      <c r="K16" s="22" t="s">
        <v>407</v>
      </c>
      <c r="L16" s="22" t="s">
        <v>257</v>
      </c>
      <c r="M16" s="22">
        <v>2</v>
      </c>
      <c r="N16" s="43">
        <v>44228</v>
      </c>
      <c r="O16" s="43">
        <v>44593</v>
      </c>
      <c r="P16" s="22" t="s">
        <v>277</v>
      </c>
      <c r="Q16" s="22" t="s">
        <v>257</v>
      </c>
      <c r="R16" s="22" t="s">
        <v>347</v>
      </c>
      <c r="S16" s="22" t="s">
        <v>1323</v>
      </c>
      <c r="T16" s="22" t="s">
        <v>57</v>
      </c>
      <c r="U16" s="22" t="s">
        <v>257</v>
      </c>
      <c r="V16" s="23" t="s">
        <v>1302</v>
      </c>
      <c r="W16" s="23" t="s">
        <v>1302</v>
      </c>
      <c r="X16" s="23"/>
      <c r="Y16" s="22" t="s">
        <v>257</v>
      </c>
      <c r="Z16" s="22"/>
      <c r="AA16" s="67"/>
      <c r="AB16" s="67"/>
      <c r="AC16" s="67"/>
      <c r="AD16" s="67"/>
      <c r="AE16" s="67"/>
      <c r="AF16" s="67"/>
      <c r="AG16" s="67"/>
      <c r="AH16" s="67"/>
      <c r="AI16" s="67"/>
      <c r="AJ16" s="67"/>
      <c r="AK16" s="67"/>
      <c r="AL16" s="67"/>
      <c r="AM16" s="67"/>
      <c r="AN16" s="67"/>
      <c r="AO16" s="67"/>
      <c r="AP16" s="67"/>
      <c r="AQ16" s="67"/>
      <c r="AR16" s="67"/>
      <c r="AS16" s="67"/>
      <c r="AT16" s="67"/>
      <c r="AU16" s="67"/>
      <c r="AV16" s="67"/>
      <c r="AW16" s="67"/>
      <c r="AX16" s="67"/>
      <c r="AY16" s="67"/>
      <c r="AZ16" s="67"/>
      <c r="BA16" s="67"/>
      <c r="BB16" s="67"/>
      <c r="BC16" s="67"/>
      <c r="BD16" s="67"/>
      <c r="BE16" s="67"/>
      <c r="BF16" s="67"/>
      <c r="BG16" s="67"/>
      <c r="BH16" s="67"/>
      <c r="BI16" s="67"/>
      <c r="BJ16" s="67"/>
      <c r="BK16" s="67"/>
      <c r="BL16" s="67"/>
      <c r="BM16" s="67"/>
      <c r="BN16" s="67"/>
      <c r="BO16" s="67"/>
      <c r="BP16" s="67"/>
      <c r="BQ16" s="67"/>
      <c r="BR16" s="67"/>
      <c r="BS16" s="67"/>
      <c r="BT16" s="67"/>
      <c r="BU16" s="67"/>
      <c r="BV16" s="67"/>
      <c r="BW16" s="67"/>
      <c r="BX16" s="67"/>
      <c r="BY16" s="67"/>
      <c r="BZ16" s="67"/>
      <c r="CA16" s="67"/>
      <c r="CB16" s="67"/>
      <c r="CC16" s="67"/>
      <c r="CD16" s="67"/>
      <c r="CE16" s="67"/>
      <c r="CF16" s="67"/>
      <c r="CG16" s="67"/>
      <c r="CH16" s="67"/>
      <c r="CI16" s="67"/>
      <c r="CJ16" s="67"/>
      <c r="CK16" s="67"/>
      <c r="CL16" s="67"/>
      <c r="CM16" s="67"/>
      <c r="CN16" s="67"/>
      <c r="CO16" s="67"/>
      <c r="CP16" s="67"/>
      <c r="CQ16" s="67"/>
      <c r="CR16" s="67"/>
      <c r="CS16" s="67"/>
      <c r="CT16" s="67"/>
      <c r="CU16" s="67"/>
      <c r="CV16" s="67"/>
      <c r="CW16" s="67"/>
      <c r="CX16" s="67"/>
      <c r="CY16" s="67"/>
      <c r="CZ16" s="67"/>
      <c r="DA16" s="67"/>
    </row>
    <row r="17" spans="1:105" s="56" customFormat="1" ht="39.9" customHeight="1" x14ac:dyDescent="0.3">
      <c r="A17" s="22" t="s">
        <v>305</v>
      </c>
      <c r="B17" s="23" t="s">
        <v>1324</v>
      </c>
      <c r="C17" s="30">
        <v>39179426</v>
      </c>
      <c r="D17" s="17" t="s">
        <v>1325</v>
      </c>
      <c r="E17" s="23" t="s">
        <v>1326</v>
      </c>
      <c r="F17" s="22" t="s">
        <v>257</v>
      </c>
      <c r="G17" s="23" t="s">
        <v>1327</v>
      </c>
      <c r="H17" s="23" t="s">
        <v>1247</v>
      </c>
      <c r="I17" s="23" t="s">
        <v>416</v>
      </c>
      <c r="J17" s="22" t="s">
        <v>1322</v>
      </c>
      <c r="K17" s="23" t="s">
        <v>407</v>
      </c>
      <c r="L17" s="22" t="s">
        <v>257</v>
      </c>
      <c r="M17" s="22">
        <v>2</v>
      </c>
      <c r="N17" s="43">
        <v>44228</v>
      </c>
      <c r="O17" s="43">
        <v>44593</v>
      </c>
      <c r="P17" s="22" t="s">
        <v>277</v>
      </c>
      <c r="Q17" s="22" t="s">
        <v>257</v>
      </c>
      <c r="R17" s="23" t="s">
        <v>347</v>
      </c>
      <c r="S17" s="23" t="s">
        <v>1323</v>
      </c>
      <c r="T17" s="22" t="s">
        <v>57</v>
      </c>
      <c r="U17" s="23" t="s">
        <v>257</v>
      </c>
      <c r="V17" s="22" t="s">
        <v>1328</v>
      </c>
      <c r="W17" s="22" t="s">
        <v>1328</v>
      </c>
      <c r="X17" s="22"/>
      <c r="Y17" s="22" t="s">
        <v>257</v>
      </c>
      <c r="Z17" s="23"/>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c r="AY17" s="67"/>
      <c r="AZ17" s="67"/>
      <c r="BA17" s="67"/>
      <c r="BB17" s="67"/>
      <c r="BC17" s="67"/>
      <c r="BD17" s="67"/>
      <c r="BE17" s="67"/>
      <c r="BF17" s="67"/>
      <c r="BG17" s="67"/>
      <c r="BH17" s="67"/>
      <c r="BI17" s="67"/>
      <c r="BJ17" s="67"/>
      <c r="BK17" s="67"/>
      <c r="BL17" s="67"/>
      <c r="BM17" s="67"/>
      <c r="BN17" s="67"/>
      <c r="BO17" s="67"/>
      <c r="BP17" s="67"/>
      <c r="BQ17" s="67"/>
      <c r="BR17" s="67"/>
      <c r="BS17" s="67"/>
      <c r="BT17" s="67"/>
      <c r="BU17" s="67"/>
      <c r="BV17" s="67"/>
      <c r="BW17" s="67"/>
      <c r="BX17" s="67"/>
      <c r="BY17" s="67"/>
      <c r="BZ17" s="67"/>
      <c r="CA17" s="67"/>
      <c r="CB17" s="67"/>
      <c r="CC17" s="67"/>
      <c r="CD17" s="67"/>
      <c r="CE17" s="67"/>
      <c r="CF17" s="67"/>
      <c r="CG17" s="67"/>
      <c r="CH17" s="67"/>
      <c r="CI17" s="67"/>
      <c r="CJ17" s="67"/>
      <c r="CK17" s="67"/>
      <c r="CL17" s="67"/>
      <c r="CM17" s="67"/>
      <c r="CN17" s="67"/>
      <c r="CO17" s="67"/>
      <c r="CP17" s="67"/>
      <c r="CQ17" s="67"/>
      <c r="CR17" s="67"/>
      <c r="CS17" s="67"/>
      <c r="CT17" s="67"/>
      <c r="CU17" s="67"/>
      <c r="CV17" s="67"/>
      <c r="CW17" s="67"/>
      <c r="CX17" s="67"/>
      <c r="CY17" s="67"/>
      <c r="CZ17" s="67"/>
      <c r="DA17" s="67"/>
    </row>
    <row r="18" spans="1:105" s="56" customFormat="1" ht="39.9" customHeight="1" x14ac:dyDescent="0.3">
      <c r="A18" s="22" t="s">
        <v>1298</v>
      </c>
      <c r="B18" s="23" t="s">
        <v>1329</v>
      </c>
      <c r="C18" s="30">
        <v>43016844</v>
      </c>
      <c r="D18" s="17" t="s">
        <v>1330</v>
      </c>
      <c r="E18" s="22" t="s">
        <v>1331</v>
      </c>
      <c r="F18" s="23" t="s">
        <v>257</v>
      </c>
      <c r="G18" s="22" t="s">
        <v>1332</v>
      </c>
      <c r="H18" s="22" t="s">
        <v>1311</v>
      </c>
      <c r="I18" s="23" t="s">
        <v>416</v>
      </c>
      <c r="J18" s="22" t="s">
        <v>1322</v>
      </c>
      <c r="K18" s="23" t="s">
        <v>407</v>
      </c>
      <c r="L18" s="22" t="s">
        <v>257</v>
      </c>
      <c r="M18" s="22">
        <v>2</v>
      </c>
      <c r="N18" s="43">
        <v>44228</v>
      </c>
      <c r="O18" s="43">
        <v>44593</v>
      </c>
      <c r="P18" s="22" t="s">
        <v>277</v>
      </c>
      <c r="Q18" s="22" t="s">
        <v>257</v>
      </c>
      <c r="R18" s="23" t="s">
        <v>347</v>
      </c>
      <c r="S18" s="23" t="s">
        <v>1323</v>
      </c>
      <c r="T18" s="22" t="s">
        <v>57</v>
      </c>
      <c r="U18" s="23" t="s">
        <v>257</v>
      </c>
      <c r="V18" s="23" t="s">
        <v>1302</v>
      </c>
      <c r="W18" s="23" t="s">
        <v>1302</v>
      </c>
      <c r="X18" s="23"/>
      <c r="Y18" s="22" t="s">
        <v>257</v>
      </c>
      <c r="Z18" s="23"/>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c r="AY18" s="67"/>
      <c r="AZ18" s="67"/>
      <c r="BA18" s="67"/>
      <c r="BB18" s="67"/>
      <c r="BC18" s="67"/>
      <c r="BD18" s="67"/>
      <c r="BE18" s="67"/>
      <c r="BF18" s="67"/>
      <c r="BG18" s="67"/>
      <c r="BH18" s="67"/>
      <c r="BI18" s="67"/>
      <c r="BJ18" s="67"/>
      <c r="BK18" s="67"/>
      <c r="BL18" s="67"/>
      <c r="BM18" s="67"/>
      <c r="BN18" s="67"/>
      <c r="BO18" s="67"/>
      <c r="BP18" s="67"/>
      <c r="BQ18" s="67"/>
      <c r="BR18" s="67"/>
      <c r="BS18" s="67"/>
      <c r="BT18" s="67"/>
      <c r="BU18" s="67"/>
      <c r="BV18" s="67"/>
      <c r="BW18" s="67"/>
      <c r="BX18" s="67"/>
      <c r="BY18" s="67"/>
      <c r="BZ18" s="67"/>
      <c r="CA18" s="67"/>
      <c r="CB18" s="67"/>
      <c r="CC18" s="67"/>
      <c r="CD18" s="67"/>
      <c r="CE18" s="67"/>
      <c r="CF18" s="67"/>
      <c r="CG18" s="67"/>
      <c r="CH18" s="67"/>
      <c r="CI18" s="67"/>
      <c r="CJ18" s="67"/>
      <c r="CK18" s="67"/>
      <c r="CL18" s="67"/>
      <c r="CM18" s="67"/>
      <c r="CN18" s="67"/>
      <c r="CO18" s="67"/>
      <c r="CP18" s="67"/>
      <c r="CQ18" s="67"/>
      <c r="CR18" s="67"/>
      <c r="CS18" s="67"/>
      <c r="CT18" s="67"/>
      <c r="CU18" s="67"/>
      <c r="CV18" s="67"/>
      <c r="CW18" s="67"/>
      <c r="CX18" s="67"/>
      <c r="CY18" s="67"/>
      <c r="CZ18" s="67"/>
      <c r="DA18" s="67"/>
    </row>
    <row r="19" spans="1:105" s="56" customFormat="1" ht="39.9" customHeight="1" x14ac:dyDescent="0.3">
      <c r="A19" s="22" t="s">
        <v>250</v>
      </c>
      <c r="B19" s="23" t="s">
        <v>1333</v>
      </c>
      <c r="C19" s="30">
        <v>1036398696</v>
      </c>
      <c r="D19" s="17" t="s">
        <v>1334</v>
      </c>
      <c r="E19" s="22" t="s">
        <v>11</v>
      </c>
      <c r="F19" s="23" t="s">
        <v>1335</v>
      </c>
      <c r="G19" s="22" t="s">
        <v>13</v>
      </c>
      <c r="H19" s="22" t="s">
        <v>1247</v>
      </c>
      <c r="I19" s="22" t="s">
        <v>14</v>
      </c>
      <c r="J19" s="23" t="s">
        <v>303</v>
      </c>
      <c r="K19" s="23" t="s">
        <v>256</v>
      </c>
      <c r="L19" s="22" t="s">
        <v>257</v>
      </c>
      <c r="M19" s="23">
        <v>180</v>
      </c>
      <c r="N19" s="43">
        <v>37288</v>
      </c>
      <c r="O19" s="43">
        <v>45444</v>
      </c>
      <c r="P19" s="22" t="s">
        <v>277</v>
      </c>
      <c r="Q19" s="23" t="s">
        <v>1209</v>
      </c>
      <c r="R19" s="22" t="s">
        <v>321</v>
      </c>
      <c r="S19" s="23" t="s">
        <v>143</v>
      </c>
      <c r="T19" s="22" t="s">
        <v>17</v>
      </c>
      <c r="U19" s="23" t="s">
        <v>257</v>
      </c>
      <c r="V19" s="22" t="s">
        <v>1254</v>
      </c>
      <c r="W19" s="23" t="s">
        <v>1336</v>
      </c>
      <c r="X19" s="22" t="s">
        <v>1248</v>
      </c>
      <c r="Y19" s="22" t="s">
        <v>966</v>
      </c>
      <c r="Z19" s="23"/>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c r="BE19" s="67"/>
      <c r="BF19" s="67"/>
      <c r="BG19" s="67"/>
      <c r="BH19" s="67"/>
      <c r="BI19" s="67"/>
      <c r="BJ19" s="67"/>
      <c r="BK19" s="67"/>
      <c r="BL19" s="67"/>
      <c r="BM19" s="67"/>
      <c r="BN19" s="67"/>
      <c r="BO19" s="67"/>
      <c r="BP19" s="67"/>
      <c r="BQ19" s="67"/>
      <c r="BR19" s="67"/>
      <c r="BS19" s="67"/>
      <c r="BT19" s="67"/>
      <c r="BU19" s="67"/>
      <c r="BV19" s="67"/>
      <c r="BW19" s="67"/>
      <c r="BX19" s="67"/>
      <c r="BY19" s="67"/>
      <c r="BZ19" s="67"/>
      <c r="CA19" s="67"/>
      <c r="CB19" s="67"/>
      <c r="CC19" s="67"/>
      <c r="CD19" s="67"/>
      <c r="CE19" s="67"/>
      <c r="CF19" s="67"/>
      <c r="CG19" s="67"/>
      <c r="CH19" s="67"/>
      <c r="CI19" s="67"/>
      <c r="CJ19" s="67"/>
      <c r="CK19" s="67"/>
      <c r="CL19" s="67"/>
      <c r="CM19" s="67"/>
      <c r="CN19" s="67"/>
      <c r="CO19" s="67"/>
      <c r="CP19" s="67"/>
      <c r="CQ19" s="67"/>
      <c r="CR19" s="67"/>
      <c r="CS19" s="67"/>
      <c r="CT19" s="67"/>
      <c r="CU19" s="67"/>
      <c r="CV19" s="67"/>
      <c r="CW19" s="67"/>
      <c r="CX19" s="67"/>
      <c r="CY19" s="67"/>
      <c r="CZ19" s="67"/>
      <c r="DA19" s="67"/>
    </row>
    <row r="20" spans="1:105" s="56" customFormat="1" ht="39.9" customHeight="1" x14ac:dyDescent="0.3">
      <c r="A20" s="22" t="s">
        <v>1298</v>
      </c>
      <c r="B20" s="22" t="s">
        <v>1337</v>
      </c>
      <c r="C20" s="30">
        <v>43626028</v>
      </c>
      <c r="D20" s="17" t="s">
        <v>1338</v>
      </c>
      <c r="E20" s="23" t="s">
        <v>1339</v>
      </c>
      <c r="F20" s="23" t="s">
        <v>257</v>
      </c>
      <c r="G20" s="22" t="s">
        <v>250</v>
      </c>
      <c r="H20" s="22" t="s">
        <v>1247</v>
      </c>
      <c r="I20" s="23" t="s">
        <v>416</v>
      </c>
      <c r="J20" s="23" t="s">
        <v>1340</v>
      </c>
      <c r="K20" s="23" t="s">
        <v>407</v>
      </c>
      <c r="L20" s="22" t="s">
        <v>257</v>
      </c>
      <c r="M20" s="23">
        <v>1.5</v>
      </c>
      <c r="N20" s="43">
        <v>37681</v>
      </c>
      <c r="O20" s="43">
        <v>38047</v>
      </c>
      <c r="P20" s="22" t="s">
        <v>1266</v>
      </c>
      <c r="Q20" s="23" t="s">
        <v>1341</v>
      </c>
      <c r="R20" s="23" t="s">
        <v>347</v>
      </c>
      <c r="S20" s="23" t="s">
        <v>1275</v>
      </c>
      <c r="T20" s="22" t="s">
        <v>57</v>
      </c>
      <c r="U20" s="23" t="s">
        <v>257</v>
      </c>
      <c r="V20" s="22" t="s">
        <v>966</v>
      </c>
      <c r="W20" s="23" t="s">
        <v>1342</v>
      </c>
      <c r="X20" s="23" t="s">
        <v>257</v>
      </c>
      <c r="Y20" s="22" t="s">
        <v>257</v>
      </c>
      <c r="Z20" s="23" t="s">
        <v>1343</v>
      </c>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c r="BE20" s="67"/>
      <c r="BF20" s="67"/>
      <c r="BG20" s="67"/>
      <c r="BH20" s="67"/>
      <c r="BI20" s="67"/>
      <c r="BJ20" s="67"/>
      <c r="BK20" s="67"/>
      <c r="BL20" s="67"/>
      <c r="BM20" s="67"/>
      <c r="BN20" s="67"/>
      <c r="BO20" s="67"/>
      <c r="BP20" s="67"/>
      <c r="BQ20" s="67"/>
      <c r="BR20" s="67"/>
      <c r="BS20" s="67"/>
      <c r="BT20" s="67"/>
      <c r="BU20" s="67"/>
      <c r="BV20" s="67"/>
      <c r="BW20" s="67"/>
      <c r="BX20" s="67"/>
      <c r="BY20" s="67"/>
      <c r="BZ20" s="67"/>
      <c r="CA20" s="67"/>
      <c r="CB20" s="67"/>
      <c r="CC20" s="67"/>
      <c r="CD20" s="67"/>
      <c r="CE20" s="67"/>
      <c r="CF20" s="67"/>
      <c r="CG20" s="67"/>
      <c r="CH20" s="67"/>
      <c r="CI20" s="67"/>
      <c r="CJ20" s="67"/>
      <c r="CK20" s="67"/>
      <c r="CL20" s="67"/>
      <c r="CM20" s="67"/>
      <c r="CN20" s="67"/>
      <c r="CO20" s="67"/>
      <c r="CP20" s="67"/>
      <c r="CQ20" s="67"/>
      <c r="CR20" s="67"/>
      <c r="CS20" s="67"/>
      <c r="CT20" s="67"/>
      <c r="CU20" s="67"/>
      <c r="CV20" s="67"/>
      <c r="CW20" s="67"/>
      <c r="CX20" s="67"/>
      <c r="CY20" s="67"/>
      <c r="CZ20" s="67"/>
      <c r="DA20" s="67"/>
    </row>
    <row r="21" spans="1:105" s="56" customFormat="1" ht="39.9" customHeight="1" x14ac:dyDescent="0.3">
      <c r="A21" s="22" t="s">
        <v>305</v>
      </c>
      <c r="B21" s="23" t="s">
        <v>1344</v>
      </c>
      <c r="C21" s="30">
        <v>71768007</v>
      </c>
      <c r="D21" s="17" t="s">
        <v>1345</v>
      </c>
      <c r="E21" s="22" t="s">
        <v>1346</v>
      </c>
      <c r="F21" s="23" t="s">
        <v>460</v>
      </c>
      <c r="G21" s="22" t="s">
        <v>26</v>
      </c>
      <c r="H21" s="22" t="s">
        <v>1247</v>
      </c>
      <c r="I21" s="22" t="s">
        <v>274</v>
      </c>
      <c r="J21" s="23" t="s">
        <v>1347</v>
      </c>
      <c r="K21" s="22" t="s">
        <v>407</v>
      </c>
      <c r="L21" s="23" t="s">
        <v>257</v>
      </c>
      <c r="M21" s="23">
        <v>1</v>
      </c>
      <c r="N21" s="43">
        <v>45689</v>
      </c>
      <c r="O21" s="43">
        <v>45689</v>
      </c>
      <c r="P21" s="22" t="s">
        <v>277</v>
      </c>
      <c r="Q21" s="23" t="s">
        <v>1348</v>
      </c>
      <c r="R21" s="23" t="s">
        <v>347</v>
      </c>
      <c r="S21" s="23" t="s">
        <v>1323</v>
      </c>
      <c r="T21" s="22" t="s">
        <v>57</v>
      </c>
      <c r="U21" s="22" t="s">
        <v>257</v>
      </c>
      <c r="V21" s="23" t="s">
        <v>1349</v>
      </c>
      <c r="W21" s="23" t="s">
        <v>1350</v>
      </c>
      <c r="X21" s="23"/>
      <c r="Y21" s="22" t="s">
        <v>257</v>
      </c>
      <c r="Z21" s="23"/>
      <c r="AA21" s="67"/>
      <c r="AB21" s="67"/>
      <c r="AC21" s="67"/>
      <c r="AD21" s="67"/>
      <c r="AE21" s="67"/>
      <c r="AF21" s="67"/>
      <c r="AG21" s="67"/>
      <c r="AH21" s="67"/>
      <c r="AI21" s="67"/>
      <c r="AJ21" s="67"/>
      <c r="AK21" s="67"/>
      <c r="AL21" s="67"/>
      <c r="AM21" s="67"/>
      <c r="AN21" s="67"/>
      <c r="AO21" s="67"/>
      <c r="AP21" s="67"/>
      <c r="AQ21" s="67"/>
      <c r="AR21" s="67"/>
      <c r="AS21" s="67"/>
      <c r="AT21" s="67"/>
      <c r="AU21" s="67"/>
      <c r="AV21" s="67"/>
      <c r="AW21" s="67"/>
      <c r="AX21" s="67"/>
      <c r="AY21" s="67"/>
      <c r="AZ21" s="67"/>
      <c r="BA21" s="67"/>
      <c r="BB21" s="67"/>
      <c r="BC21" s="67"/>
      <c r="BD21" s="67"/>
      <c r="BE21" s="67"/>
      <c r="BF21" s="67"/>
      <c r="BG21" s="67"/>
      <c r="BH21" s="67"/>
      <c r="BI21" s="67"/>
      <c r="BJ21" s="67"/>
      <c r="BK21" s="67"/>
      <c r="BL21" s="67"/>
      <c r="BM21" s="67"/>
      <c r="BN21" s="67"/>
      <c r="BO21" s="67"/>
      <c r="BP21" s="67"/>
      <c r="BQ21" s="67"/>
      <c r="BR21" s="67"/>
      <c r="BS21" s="67"/>
      <c r="BT21" s="67"/>
      <c r="BU21" s="67"/>
      <c r="BV21" s="67"/>
      <c r="BW21" s="67"/>
      <c r="BX21" s="67"/>
      <c r="BY21" s="67"/>
      <c r="BZ21" s="67"/>
      <c r="CA21" s="67"/>
      <c r="CB21" s="67"/>
      <c r="CC21" s="67"/>
      <c r="CD21" s="67"/>
      <c r="CE21" s="67"/>
      <c r="CF21" s="67"/>
      <c r="CG21" s="67"/>
      <c r="CH21" s="67"/>
      <c r="CI21" s="67"/>
      <c r="CJ21" s="67"/>
      <c r="CK21" s="67"/>
      <c r="CL21" s="67"/>
      <c r="CM21" s="67"/>
      <c r="CN21" s="67"/>
      <c r="CO21" s="67"/>
      <c r="CP21" s="67"/>
      <c r="CQ21" s="67"/>
      <c r="CR21" s="67"/>
      <c r="CS21" s="67"/>
      <c r="CT21" s="67"/>
      <c r="CU21" s="67"/>
      <c r="CV21" s="67"/>
      <c r="CW21" s="67"/>
      <c r="CX21" s="67"/>
      <c r="CY21" s="67"/>
      <c r="CZ21" s="67"/>
      <c r="DA21" s="67"/>
    </row>
    <row r="22" spans="1:105" s="56" customFormat="1" ht="39.9" customHeight="1" x14ac:dyDescent="0.3">
      <c r="A22" s="22" t="s">
        <v>1298</v>
      </c>
      <c r="B22" s="23" t="s">
        <v>1351</v>
      </c>
      <c r="C22" s="33">
        <v>7179171</v>
      </c>
      <c r="D22" s="66" t="s">
        <v>1352</v>
      </c>
      <c r="E22" s="23" t="s">
        <v>1316</v>
      </c>
      <c r="F22" s="22" t="s">
        <v>257</v>
      </c>
      <c r="G22" s="23" t="s">
        <v>1353</v>
      </c>
      <c r="H22" s="23" t="s">
        <v>1354</v>
      </c>
      <c r="I22" s="23" t="s">
        <v>416</v>
      </c>
      <c r="J22" s="22" t="s">
        <v>1355</v>
      </c>
      <c r="K22" s="22" t="s">
        <v>407</v>
      </c>
      <c r="L22" s="22" t="s">
        <v>257</v>
      </c>
      <c r="M22" s="22">
        <v>1.5</v>
      </c>
      <c r="N22" s="43">
        <v>38047</v>
      </c>
      <c r="O22" s="43">
        <v>38412</v>
      </c>
      <c r="P22" s="22" t="s">
        <v>1266</v>
      </c>
      <c r="Q22" s="22" t="s">
        <v>257</v>
      </c>
      <c r="R22" s="22" t="s">
        <v>355</v>
      </c>
      <c r="S22" s="22" t="s">
        <v>1275</v>
      </c>
      <c r="T22" s="22" t="s">
        <v>57</v>
      </c>
      <c r="U22" s="22" t="s">
        <v>257</v>
      </c>
      <c r="V22" s="23" t="s">
        <v>1302</v>
      </c>
      <c r="W22" s="23" t="s">
        <v>1302</v>
      </c>
      <c r="X22" s="23"/>
      <c r="Y22" s="22" t="s">
        <v>257</v>
      </c>
      <c r="Z22" s="22"/>
      <c r="AA22" s="67"/>
      <c r="AB22" s="67"/>
      <c r="AC22" s="67"/>
      <c r="AD22" s="67"/>
      <c r="AE22" s="67"/>
      <c r="AF22" s="67"/>
      <c r="AG22" s="67"/>
      <c r="AH22" s="67"/>
      <c r="AI22" s="67"/>
      <c r="AJ22" s="67"/>
      <c r="AK22" s="67"/>
      <c r="AL22" s="67"/>
      <c r="AM22" s="67"/>
      <c r="AN22" s="67"/>
      <c r="AO22" s="67"/>
      <c r="AP22" s="67"/>
      <c r="AQ22" s="67"/>
      <c r="AR22" s="67"/>
      <c r="AS22" s="67"/>
      <c r="AT22" s="67"/>
      <c r="AU22" s="67"/>
      <c r="AV22" s="67"/>
      <c r="AW22" s="67"/>
      <c r="AX22" s="67"/>
      <c r="AY22" s="67"/>
      <c r="AZ22" s="67"/>
      <c r="BA22" s="67"/>
      <c r="BB22" s="67"/>
      <c r="BC22" s="67"/>
      <c r="BD22" s="67"/>
      <c r="BE22" s="67"/>
      <c r="BF22" s="67"/>
      <c r="BG22" s="67"/>
      <c r="BH22" s="67"/>
      <c r="BI22" s="67"/>
      <c r="BJ22" s="67"/>
      <c r="BK22" s="67"/>
      <c r="BL22" s="67"/>
      <c r="BM22" s="67"/>
      <c r="BN22" s="67"/>
      <c r="BO22" s="67"/>
      <c r="BP22" s="67"/>
      <c r="BQ22" s="67"/>
      <c r="BR22" s="67"/>
      <c r="BS22" s="67"/>
      <c r="BT22" s="67"/>
      <c r="BU22" s="67"/>
      <c r="BV22" s="67"/>
      <c r="BW22" s="67"/>
      <c r="BX22" s="67"/>
      <c r="BY22" s="67"/>
      <c r="BZ22" s="67"/>
      <c r="CA22" s="67"/>
      <c r="CB22" s="67"/>
      <c r="CC22" s="67"/>
      <c r="CD22" s="67"/>
      <c r="CE22" s="67"/>
      <c r="CF22" s="67"/>
      <c r="CG22" s="67"/>
      <c r="CH22" s="67"/>
      <c r="CI22" s="67"/>
      <c r="CJ22" s="67"/>
      <c r="CK22" s="67"/>
      <c r="CL22" s="67"/>
      <c r="CM22" s="67"/>
      <c r="CN22" s="67"/>
      <c r="CO22" s="67"/>
      <c r="CP22" s="67"/>
      <c r="CQ22" s="67"/>
      <c r="CR22" s="67"/>
      <c r="CS22" s="67"/>
      <c r="CT22" s="67"/>
      <c r="CU22" s="67"/>
      <c r="CV22" s="67"/>
      <c r="CW22" s="67"/>
      <c r="CX22" s="67"/>
      <c r="CY22" s="67"/>
      <c r="CZ22" s="67"/>
      <c r="DA22" s="67"/>
    </row>
    <row r="23" spans="1:105" s="56" customFormat="1" ht="39.9" customHeight="1" x14ac:dyDescent="0.3">
      <c r="A23" s="22" t="s">
        <v>305</v>
      </c>
      <c r="B23" s="23" t="s">
        <v>1356</v>
      </c>
      <c r="C23" s="33">
        <v>98697937</v>
      </c>
      <c r="D23" s="66" t="s">
        <v>1357</v>
      </c>
      <c r="E23" s="22" t="s">
        <v>309</v>
      </c>
      <c r="F23" s="22" t="s">
        <v>1358</v>
      </c>
      <c r="G23" s="22" t="s">
        <v>26</v>
      </c>
      <c r="H23" s="22" t="s">
        <v>1247</v>
      </c>
      <c r="I23" s="22" t="s">
        <v>274</v>
      </c>
      <c r="J23" s="22" t="s">
        <v>1359</v>
      </c>
      <c r="K23" s="22" t="s">
        <v>371</v>
      </c>
      <c r="L23" s="22" t="s">
        <v>257</v>
      </c>
      <c r="M23" s="22">
        <v>90</v>
      </c>
      <c r="N23" s="43">
        <v>36951</v>
      </c>
      <c r="O23" s="43">
        <v>11079</v>
      </c>
      <c r="P23" s="22" t="s">
        <v>1266</v>
      </c>
      <c r="Q23" s="22" t="s">
        <v>1360</v>
      </c>
      <c r="R23" s="22" t="s">
        <v>1361</v>
      </c>
      <c r="S23" s="22" t="s">
        <v>1362</v>
      </c>
      <c r="T23" s="22" t="s">
        <v>17</v>
      </c>
      <c r="U23" s="22" t="s">
        <v>257</v>
      </c>
      <c r="V23" s="22" t="s">
        <v>1328</v>
      </c>
      <c r="W23" s="22" t="s">
        <v>1328</v>
      </c>
      <c r="X23" s="22"/>
      <c r="Y23" s="22" t="s">
        <v>315</v>
      </c>
      <c r="Z23" s="22"/>
      <c r="AA23" s="67"/>
      <c r="AB23" s="67"/>
      <c r="AC23" s="67"/>
      <c r="AD23" s="67"/>
      <c r="AE23" s="67"/>
      <c r="AF23" s="67"/>
      <c r="AG23" s="67"/>
      <c r="AH23" s="67"/>
      <c r="AI23" s="67"/>
      <c r="AJ23" s="67"/>
      <c r="AK23" s="67"/>
      <c r="AL23" s="67"/>
      <c r="AM23" s="67"/>
      <c r="AN23" s="67"/>
      <c r="AO23" s="67"/>
      <c r="AP23" s="67"/>
      <c r="AQ23" s="67"/>
      <c r="AR23" s="67"/>
      <c r="AS23" s="67"/>
      <c r="AT23" s="67"/>
      <c r="AU23" s="67"/>
      <c r="AV23" s="67"/>
      <c r="AW23" s="67"/>
      <c r="AX23" s="67"/>
      <c r="AY23" s="67"/>
      <c r="AZ23" s="67"/>
      <c r="BA23" s="67"/>
      <c r="BB23" s="67"/>
      <c r="BC23" s="67"/>
      <c r="BD23" s="67"/>
      <c r="BE23" s="67"/>
      <c r="BF23" s="67"/>
      <c r="BG23" s="67"/>
      <c r="BH23" s="67"/>
      <c r="BI23" s="67"/>
      <c r="BJ23" s="67"/>
      <c r="BK23" s="67"/>
      <c r="BL23" s="67"/>
      <c r="BM23" s="67"/>
      <c r="BN23" s="67"/>
      <c r="BO23" s="67"/>
      <c r="BP23" s="67"/>
      <c r="BQ23" s="67"/>
      <c r="BR23" s="67"/>
      <c r="BS23" s="67"/>
      <c r="BT23" s="67"/>
      <c r="BU23" s="67"/>
      <c r="BV23" s="67"/>
      <c r="BW23" s="67"/>
      <c r="BX23" s="67"/>
      <c r="BY23" s="67"/>
      <c r="BZ23" s="67"/>
      <c r="CA23" s="67"/>
      <c r="CB23" s="67"/>
      <c r="CC23" s="67"/>
      <c r="CD23" s="67"/>
      <c r="CE23" s="67"/>
      <c r="CF23" s="67"/>
      <c r="CG23" s="67"/>
      <c r="CH23" s="67"/>
      <c r="CI23" s="67"/>
      <c r="CJ23" s="67"/>
      <c r="CK23" s="67"/>
      <c r="CL23" s="67"/>
      <c r="CM23" s="67"/>
      <c r="CN23" s="67"/>
      <c r="CO23" s="67"/>
      <c r="CP23" s="67"/>
      <c r="CQ23" s="67"/>
      <c r="CR23" s="67"/>
      <c r="CS23" s="67"/>
      <c r="CT23" s="67"/>
      <c r="CU23" s="67"/>
      <c r="CV23" s="67"/>
      <c r="CW23" s="67"/>
      <c r="CX23" s="67"/>
      <c r="CY23" s="67"/>
      <c r="CZ23" s="67"/>
      <c r="DA23" s="67"/>
    </row>
    <row r="24" spans="1:105" ht="39.9" customHeight="1" x14ac:dyDescent="0.3">
      <c r="A24" s="22" t="s">
        <v>250</v>
      </c>
      <c r="B24" s="23" t="s">
        <v>1363</v>
      </c>
      <c r="C24" s="33">
        <v>514388</v>
      </c>
      <c r="D24" s="66" t="s">
        <v>1364</v>
      </c>
      <c r="E24" s="22" t="s">
        <v>309</v>
      </c>
      <c r="F24" s="23" t="s">
        <v>1335</v>
      </c>
      <c r="G24" s="22" t="s">
        <v>13</v>
      </c>
      <c r="H24" s="22" t="s">
        <v>1247</v>
      </c>
      <c r="I24" s="22" t="s">
        <v>274</v>
      </c>
      <c r="J24" s="23" t="s">
        <v>1365</v>
      </c>
      <c r="K24" s="23" t="s">
        <v>371</v>
      </c>
      <c r="L24" s="22" t="s">
        <v>257</v>
      </c>
      <c r="M24" s="23">
        <v>13.5</v>
      </c>
      <c r="N24" s="43">
        <v>38869</v>
      </c>
      <c r="O24" s="43">
        <v>47270</v>
      </c>
      <c r="P24" s="22" t="s">
        <v>1366</v>
      </c>
      <c r="Q24" s="23" t="s">
        <v>1367</v>
      </c>
      <c r="R24" s="22" t="s">
        <v>1290</v>
      </c>
      <c r="S24" s="22" t="s">
        <v>1368</v>
      </c>
      <c r="T24" s="22" t="s">
        <v>17</v>
      </c>
      <c r="U24" s="23" t="s">
        <v>257</v>
      </c>
      <c r="V24" s="22" t="s">
        <v>1248</v>
      </c>
      <c r="W24" s="22" t="s">
        <v>1369</v>
      </c>
      <c r="X24" s="22" t="s">
        <v>1248</v>
      </c>
      <c r="Y24" s="22" t="s">
        <v>1248</v>
      </c>
      <c r="Z24" s="22" t="s">
        <v>1370</v>
      </c>
      <c r="AA24" s="67"/>
      <c r="AB24" s="67"/>
      <c r="AC24" s="67"/>
      <c r="AD24" s="67"/>
      <c r="AE24" s="67"/>
      <c r="AF24" s="67"/>
      <c r="AG24" s="67"/>
      <c r="AH24" s="67"/>
      <c r="AI24" s="67"/>
      <c r="AJ24" s="67"/>
      <c r="AK24" s="67"/>
      <c r="AL24" s="67"/>
      <c r="AM24" s="67"/>
      <c r="AN24" s="67"/>
      <c r="AO24" s="67"/>
      <c r="AP24" s="67"/>
      <c r="AQ24" s="67"/>
      <c r="AR24" s="67"/>
      <c r="AS24" s="67"/>
      <c r="AT24" s="67"/>
      <c r="AU24" s="67"/>
      <c r="AV24" s="67"/>
      <c r="AW24" s="67"/>
      <c r="AX24" s="67"/>
      <c r="AY24" s="67"/>
      <c r="AZ24" s="67"/>
      <c r="BA24" s="67"/>
      <c r="BB24" s="67"/>
      <c r="BC24" s="67"/>
      <c r="BD24" s="67"/>
      <c r="BE24" s="67"/>
      <c r="BF24" s="67"/>
      <c r="BG24" s="67"/>
      <c r="BH24" s="67"/>
      <c r="BI24" s="67"/>
      <c r="BJ24" s="67"/>
      <c r="BK24" s="67"/>
      <c r="BL24" s="67"/>
      <c r="BM24" s="67"/>
      <c r="BN24" s="67"/>
      <c r="BO24" s="67"/>
      <c r="BP24" s="67"/>
      <c r="BQ24" s="67"/>
      <c r="BR24" s="67"/>
      <c r="BS24" s="67"/>
      <c r="BT24" s="67"/>
      <c r="BU24" s="67"/>
      <c r="BV24" s="67"/>
      <c r="BW24" s="67"/>
      <c r="BX24" s="67"/>
      <c r="BY24" s="67"/>
      <c r="BZ24" s="67"/>
      <c r="CA24" s="67"/>
      <c r="CB24" s="67"/>
      <c r="CC24" s="67"/>
      <c r="CD24" s="67"/>
      <c r="CE24" s="67"/>
      <c r="CF24" s="67"/>
      <c r="CG24" s="67"/>
      <c r="CH24" s="67"/>
      <c r="CI24" s="67"/>
      <c r="CJ24" s="67"/>
      <c r="CK24" s="67"/>
      <c r="CL24" s="67"/>
      <c r="CM24" s="67"/>
      <c r="CN24" s="67"/>
      <c r="CO24" s="67"/>
      <c r="CP24" s="67"/>
      <c r="CQ24" s="67"/>
      <c r="CR24" s="67"/>
      <c r="CS24" s="67"/>
      <c r="CT24" s="67"/>
      <c r="CU24" s="67"/>
      <c r="CV24" s="67"/>
      <c r="CW24" s="67"/>
      <c r="CX24" s="67"/>
      <c r="CY24" s="67"/>
      <c r="CZ24" s="67"/>
      <c r="DA24" s="67"/>
    </row>
    <row r="25" spans="1:105" s="56" customFormat="1" ht="39.9" customHeight="1" x14ac:dyDescent="0.3">
      <c r="A25" s="22" t="s">
        <v>1298</v>
      </c>
      <c r="B25" s="23" t="s">
        <v>1371</v>
      </c>
      <c r="C25" s="23">
        <v>43977287</v>
      </c>
      <c r="D25" s="23" t="s">
        <v>1372</v>
      </c>
      <c r="E25" s="22" t="s">
        <v>1257</v>
      </c>
      <c r="F25" s="23" t="s">
        <v>1373</v>
      </c>
      <c r="G25" s="22" t="s">
        <v>13</v>
      </c>
      <c r="H25" s="22" t="s">
        <v>1247</v>
      </c>
      <c r="I25" s="22" t="s">
        <v>274</v>
      </c>
      <c r="J25" s="23" t="s">
        <v>1374</v>
      </c>
      <c r="K25" s="23" t="s">
        <v>371</v>
      </c>
      <c r="L25" s="23" t="s">
        <v>257</v>
      </c>
      <c r="M25" s="23">
        <v>12</v>
      </c>
      <c r="N25" s="48">
        <v>42887</v>
      </c>
      <c r="O25" s="48">
        <v>11110</v>
      </c>
      <c r="P25" s="23" t="s">
        <v>469</v>
      </c>
      <c r="Q25" s="23" t="s">
        <v>1375</v>
      </c>
      <c r="R25" s="22" t="s">
        <v>1290</v>
      </c>
      <c r="S25" s="23" t="s">
        <v>1290</v>
      </c>
      <c r="T25" s="22" t="s">
        <v>17</v>
      </c>
      <c r="U25" s="23" t="s">
        <v>257</v>
      </c>
      <c r="V25" s="23" t="s">
        <v>1302</v>
      </c>
      <c r="W25" s="23" t="s">
        <v>1302</v>
      </c>
      <c r="X25" s="23"/>
      <c r="Y25" s="22" t="s">
        <v>315</v>
      </c>
      <c r="Z25" s="23"/>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c r="BE25" s="67"/>
      <c r="BF25" s="67"/>
      <c r="BG25" s="67"/>
      <c r="BH25" s="67"/>
      <c r="BI25" s="67"/>
      <c r="BJ25" s="67"/>
      <c r="BK25" s="67"/>
      <c r="BL25" s="67"/>
      <c r="BM25" s="67"/>
      <c r="BN25" s="67"/>
      <c r="BO25" s="67"/>
      <c r="BP25" s="67"/>
      <c r="BQ25" s="67"/>
      <c r="BR25" s="67"/>
      <c r="BS25" s="67"/>
      <c r="BT25" s="67"/>
      <c r="BU25" s="67"/>
      <c r="BV25" s="67"/>
      <c r="BW25" s="67"/>
      <c r="BX25" s="67"/>
      <c r="BY25" s="67"/>
      <c r="BZ25" s="67"/>
      <c r="CA25" s="67"/>
      <c r="CB25" s="67"/>
      <c r="CC25" s="67"/>
      <c r="CD25" s="67"/>
      <c r="CE25" s="67"/>
      <c r="CF25" s="67"/>
      <c r="CG25" s="67"/>
      <c r="CH25" s="67"/>
      <c r="CI25" s="67"/>
      <c r="CJ25" s="67"/>
      <c r="CK25" s="67"/>
      <c r="CL25" s="67"/>
      <c r="CM25" s="67"/>
      <c r="CN25" s="67"/>
      <c r="CO25" s="67"/>
      <c r="CP25" s="67"/>
      <c r="CQ25" s="67"/>
      <c r="CR25" s="67"/>
      <c r="CS25" s="67"/>
      <c r="CT25" s="67"/>
      <c r="CU25" s="67"/>
      <c r="CV25" s="67"/>
      <c r="CW25" s="67"/>
      <c r="CX25" s="67"/>
      <c r="CY25" s="67"/>
      <c r="CZ25" s="67"/>
      <c r="DA25" s="67"/>
    </row>
    <row r="26" spans="1:105" s="56" customFormat="1" ht="39.9" customHeight="1" x14ac:dyDescent="0.3">
      <c r="A26" s="22" t="s">
        <v>1298</v>
      </c>
      <c r="B26" s="23" t="s">
        <v>1376</v>
      </c>
      <c r="C26" s="30">
        <v>94494989</v>
      </c>
      <c r="D26" s="17" t="s">
        <v>1377</v>
      </c>
      <c r="E26" s="23" t="s">
        <v>1378</v>
      </c>
      <c r="F26" s="22" t="s">
        <v>257</v>
      </c>
      <c r="G26" s="22" t="s">
        <v>13</v>
      </c>
      <c r="H26" s="22" t="s">
        <v>1247</v>
      </c>
      <c r="I26" s="23" t="s">
        <v>416</v>
      </c>
      <c r="J26" s="23" t="s">
        <v>1379</v>
      </c>
      <c r="K26" s="22" t="s">
        <v>407</v>
      </c>
      <c r="L26" s="23" t="s">
        <v>257</v>
      </c>
      <c r="M26" s="22">
        <v>1.5</v>
      </c>
      <c r="N26" s="43">
        <v>40238</v>
      </c>
      <c r="O26" s="43">
        <v>40603</v>
      </c>
      <c r="P26" s="22" t="s">
        <v>1266</v>
      </c>
      <c r="Q26" s="22" t="s">
        <v>1380</v>
      </c>
      <c r="R26" s="23" t="s">
        <v>347</v>
      </c>
      <c r="S26" s="22" t="s">
        <v>1381</v>
      </c>
      <c r="T26" s="22" t="s">
        <v>57</v>
      </c>
      <c r="U26" s="22" t="s">
        <v>257</v>
      </c>
      <c r="V26" s="23" t="s">
        <v>1302</v>
      </c>
      <c r="W26" s="23" t="s">
        <v>1302</v>
      </c>
      <c r="X26" s="23"/>
      <c r="Y26" s="22" t="s">
        <v>257</v>
      </c>
      <c r="Z26" s="23"/>
      <c r="AA26" s="67"/>
      <c r="AB26" s="67"/>
      <c r="AC26" s="67"/>
      <c r="AD26" s="67"/>
      <c r="AE26" s="67"/>
      <c r="AF26" s="67"/>
      <c r="AG26" s="67"/>
      <c r="AH26" s="67"/>
      <c r="AI26" s="67"/>
      <c r="AJ26" s="67"/>
      <c r="AK26" s="67"/>
      <c r="AL26" s="67"/>
      <c r="AM26" s="67"/>
      <c r="AN26" s="67"/>
      <c r="AO26" s="67"/>
      <c r="AP26" s="67"/>
      <c r="AQ26" s="67"/>
      <c r="AR26" s="67"/>
      <c r="AS26" s="67"/>
      <c r="AT26" s="67"/>
      <c r="AU26" s="67"/>
      <c r="AV26" s="67"/>
      <c r="AW26" s="67"/>
      <c r="AX26" s="67"/>
      <c r="AY26" s="67"/>
      <c r="AZ26" s="67"/>
      <c r="BA26" s="67"/>
      <c r="BB26" s="67"/>
      <c r="BC26" s="67"/>
      <c r="BD26" s="67"/>
      <c r="BE26" s="67"/>
      <c r="BF26" s="67"/>
      <c r="BG26" s="67"/>
      <c r="BH26" s="67"/>
      <c r="BI26" s="67"/>
      <c r="BJ26" s="67"/>
      <c r="BK26" s="67"/>
      <c r="BL26" s="67"/>
      <c r="BM26" s="67"/>
      <c r="BN26" s="67"/>
      <c r="BO26" s="67"/>
      <c r="BP26" s="67"/>
      <c r="BQ26" s="67"/>
      <c r="BR26" s="67"/>
      <c r="BS26" s="67"/>
      <c r="BT26" s="67"/>
      <c r="BU26" s="67"/>
      <c r="BV26" s="67"/>
      <c r="BW26" s="67"/>
      <c r="BX26" s="67"/>
      <c r="BY26" s="67"/>
      <c r="BZ26" s="67"/>
      <c r="CA26" s="67"/>
      <c r="CB26" s="67"/>
      <c r="CC26" s="67"/>
      <c r="CD26" s="67"/>
      <c r="CE26" s="67"/>
      <c r="CF26" s="67"/>
      <c r="CG26" s="67"/>
      <c r="CH26" s="67"/>
      <c r="CI26" s="67"/>
      <c r="CJ26" s="67"/>
      <c r="CK26" s="67"/>
      <c r="CL26" s="67"/>
      <c r="CM26" s="67"/>
      <c r="CN26" s="67"/>
      <c r="CO26" s="67"/>
      <c r="CP26" s="67"/>
      <c r="CQ26" s="67"/>
      <c r="CR26" s="67"/>
      <c r="CS26" s="67"/>
      <c r="CT26" s="67"/>
      <c r="CU26" s="67"/>
      <c r="CV26" s="67"/>
      <c r="CW26" s="67"/>
      <c r="CX26" s="67"/>
      <c r="CY26" s="67"/>
      <c r="CZ26" s="67"/>
      <c r="DA26" s="67"/>
    </row>
    <row r="27" spans="1:105" s="56" customFormat="1" ht="39.9" customHeight="1" x14ac:dyDescent="0.3">
      <c r="A27" s="22" t="s">
        <v>1298</v>
      </c>
      <c r="B27" s="23" t="s">
        <v>1382</v>
      </c>
      <c r="C27" s="30">
        <v>71214105</v>
      </c>
      <c r="D27" s="17" t="s">
        <v>1383</v>
      </c>
      <c r="E27" s="23" t="s">
        <v>1384</v>
      </c>
      <c r="F27" s="22" t="s">
        <v>212</v>
      </c>
      <c r="G27" s="22" t="s">
        <v>13</v>
      </c>
      <c r="H27" s="22" t="s">
        <v>1247</v>
      </c>
      <c r="I27" s="23" t="s">
        <v>416</v>
      </c>
      <c r="J27" s="22" t="s">
        <v>1385</v>
      </c>
      <c r="K27" s="22" t="s">
        <v>407</v>
      </c>
      <c r="L27" s="22" t="s">
        <v>257</v>
      </c>
      <c r="M27" s="22">
        <v>0.5</v>
      </c>
      <c r="N27" s="43">
        <v>44958</v>
      </c>
      <c r="O27" s="43">
        <v>44958</v>
      </c>
      <c r="P27" s="22" t="s">
        <v>277</v>
      </c>
      <c r="Q27" s="22" t="s">
        <v>257</v>
      </c>
      <c r="R27" s="23" t="s">
        <v>347</v>
      </c>
      <c r="S27" s="22" t="s">
        <v>722</v>
      </c>
      <c r="T27" s="22" t="s">
        <v>57</v>
      </c>
      <c r="U27" s="22" t="s">
        <v>257</v>
      </c>
      <c r="V27" s="23" t="s">
        <v>1302</v>
      </c>
      <c r="W27" s="23" t="s">
        <v>1302</v>
      </c>
      <c r="X27" s="23"/>
      <c r="Y27" s="22" t="s">
        <v>257</v>
      </c>
      <c r="Z27" s="23"/>
      <c r="AA27" s="67"/>
      <c r="AB27" s="67"/>
      <c r="AC27" s="67"/>
      <c r="AD27" s="67"/>
      <c r="AE27" s="67"/>
      <c r="AF27" s="67"/>
      <c r="AG27" s="67"/>
      <c r="AH27" s="67"/>
      <c r="AI27" s="67"/>
      <c r="AJ27" s="67"/>
      <c r="AK27" s="67"/>
      <c r="AL27" s="67"/>
      <c r="AM27" s="67"/>
      <c r="AN27" s="67"/>
      <c r="AO27" s="67"/>
      <c r="AP27" s="67"/>
      <c r="AQ27" s="67"/>
      <c r="AR27" s="67"/>
      <c r="AS27" s="67"/>
      <c r="AT27" s="67"/>
      <c r="AU27" s="67"/>
      <c r="AV27" s="67"/>
      <c r="AW27" s="67"/>
      <c r="AX27" s="67"/>
      <c r="AY27" s="67"/>
      <c r="AZ27" s="67"/>
      <c r="BA27" s="67"/>
      <c r="BB27" s="67"/>
      <c r="BC27" s="67"/>
      <c r="BD27" s="67"/>
      <c r="BE27" s="67"/>
      <c r="BF27" s="67"/>
      <c r="BG27" s="67"/>
      <c r="BH27" s="67"/>
      <c r="BI27" s="67"/>
      <c r="BJ27" s="67"/>
      <c r="BK27" s="67"/>
      <c r="BL27" s="67"/>
      <c r="BM27" s="67"/>
      <c r="BN27" s="67"/>
      <c r="BO27" s="67"/>
      <c r="BP27" s="67"/>
      <c r="BQ27" s="67"/>
      <c r="BR27" s="67"/>
      <c r="BS27" s="67"/>
      <c r="BT27" s="67"/>
      <c r="BU27" s="67"/>
      <c r="BV27" s="67"/>
      <c r="BW27" s="67"/>
      <c r="BX27" s="67"/>
      <c r="BY27" s="67"/>
      <c r="BZ27" s="67"/>
      <c r="CA27" s="67"/>
      <c r="CB27" s="67"/>
      <c r="CC27" s="67"/>
      <c r="CD27" s="67"/>
      <c r="CE27" s="67"/>
      <c r="CF27" s="67"/>
      <c r="CG27" s="67"/>
      <c r="CH27" s="67"/>
      <c r="CI27" s="67"/>
      <c r="CJ27" s="67"/>
      <c r="CK27" s="67"/>
      <c r="CL27" s="67"/>
      <c r="CM27" s="67"/>
      <c r="CN27" s="67"/>
      <c r="CO27" s="67"/>
      <c r="CP27" s="67"/>
      <c r="CQ27" s="67"/>
      <c r="CR27" s="67"/>
      <c r="CS27" s="67"/>
      <c r="CT27" s="67"/>
      <c r="CU27" s="67"/>
      <c r="CV27" s="67"/>
      <c r="CW27" s="67"/>
      <c r="CX27" s="67"/>
      <c r="CY27" s="67"/>
      <c r="CZ27" s="67"/>
      <c r="DA27" s="67"/>
    </row>
    <row r="28" spans="1:105" s="56" customFormat="1" ht="39.9" customHeight="1" x14ac:dyDescent="0.3">
      <c r="A28" s="22" t="s">
        <v>1298</v>
      </c>
      <c r="B28" s="23" t="s">
        <v>1386</v>
      </c>
      <c r="C28" s="30">
        <v>39350072</v>
      </c>
      <c r="D28" s="17" t="s">
        <v>1387</v>
      </c>
      <c r="E28" s="22" t="s">
        <v>1388</v>
      </c>
      <c r="F28" s="23" t="s">
        <v>257</v>
      </c>
      <c r="G28" s="22" t="s">
        <v>1389</v>
      </c>
      <c r="H28" s="22" t="s">
        <v>1311</v>
      </c>
      <c r="I28" s="23" t="s">
        <v>416</v>
      </c>
      <c r="J28" s="23" t="s">
        <v>1390</v>
      </c>
      <c r="K28" s="23" t="s">
        <v>407</v>
      </c>
      <c r="L28" s="23" t="s">
        <v>257</v>
      </c>
      <c r="M28" s="23">
        <v>1.5</v>
      </c>
      <c r="N28" s="43">
        <v>36951</v>
      </c>
      <c r="O28" s="43">
        <v>37316</v>
      </c>
      <c r="P28" s="23" t="s">
        <v>1266</v>
      </c>
      <c r="Q28" s="23" t="s">
        <v>1391</v>
      </c>
      <c r="R28" s="23" t="s">
        <v>347</v>
      </c>
      <c r="S28" s="23" t="s">
        <v>1392</v>
      </c>
      <c r="T28" s="22" t="s">
        <v>57</v>
      </c>
      <c r="U28" s="23" t="s">
        <v>257</v>
      </c>
      <c r="V28" s="23" t="s">
        <v>1302</v>
      </c>
      <c r="W28" s="23" t="s">
        <v>1302</v>
      </c>
      <c r="X28" s="23"/>
      <c r="Y28" s="22" t="s">
        <v>257</v>
      </c>
      <c r="Z28" s="23"/>
      <c r="AA28" s="67"/>
      <c r="AB28" s="67"/>
      <c r="AC28" s="67"/>
      <c r="AD28" s="67"/>
      <c r="AE28" s="67"/>
      <c r="AF28" s="67"/>
      <c r="AG28" s="67"/>
      <c r="AH28" s="67"/>
      <c r="AI28" s="67"/>
      <c r="AJ28" s="67"/>
      <c r="AK28" s="67"/>
      <c r="AL28" s="67"/>
      <c r="AM28" s="67"/>
      <c r="AN28" s="67"/>
      <c r="AO28" s="67"/>
      <c r="AP28" s="67"/>
      <c r="AQ28" s="67"/>
      <c r="AR28" s="67"/>
      <c r="AS28" s="67"/>
      <c r="AT28" s="67"/>
      <c r="AU28" s="67"/>
      <c r="AV28" s="67"/>
      <c r="AW28" s="67"/>
      <c r="AX28" s="67"/>
      <c r="AY28" s="67"/>
      <c r="AZ28" s="67"/>
      <c r="BA28" s="67"/>
      <c r="BB28" s="67"/>
      <c r="BC28" s="67"/>
      <c r="BD28" s="67"/>
      <c r="BE28" s="67"/>
      <c r="BF28" s="67"/>
      <c r="BG28" s="67"/>
      <c r="BH28" s="67"/>
      <c r="BI28" s="67"/>
      <c r="BJ28" s="67"/>
      <c r="BK28" s="67"/>
      <c r="BL28" s="67"/>
      <c r="BM28" s="67"/>
      <c r="BN28" s="67"/>
      <c r="BO28" s="67"/>
      <c r="BP28" s="67"/>
      <c r="BQ28" s="67"/>
      <c r="BR28" s="67"/>
      <c r="BS28" s="67"/>
      <c r="BT28" s="67"/>
      <c r="BU28" s="67"/>
      <c r="BV28" s="67"/>
      <c r="BW28" s="67"/>
      <c r="BX28" s="67"/>
      <c r="BY28" s="67"/>
      <c r="BZ28" s="67"/>
      <c r="CA28" s="67"/>
      <c r="CB28" s="67"/>
      <c r="CC28" s="67"/>
      <c r="CD28" s="67"/>
      <c r="CE28" s="67"/>
      <c r="CF28" s="67"/>
      <c r="CG28" s="67"/>
      <c r="CH28" s="67"/>
      <c r="CI28" s="67"/>
      <c r="CJ28" s="67"/>
      <c r="CK28" s="67"/>
      <c r="CL28" s="67"/>
      <c r="CM28" s="67"/>
      <c r="CN28" s="67"/>
      <c r="CO28" s="67"/>
      <c r="CP28" s="67"/>
      <c r="CQ28" s="67"/>
      <c r="CR28" s="67"/>
      <c r="CS28" s="67"/>
      <c r="CT28" s="67"/>
      <c r="CU28" s="67"/>
      <c r="CV28" s="67"/>
      <c r="CW28" s="67"/>
      <c r="CX28" s="67"/>
      <c r="CY28" s="67"/>
      <c r="CZ28" s="67"/>
      <c r="DA28" s="67"/>
    </row>
    <row r="29" spans="1:105" s="56" customFormat="1" ht="39.9" customHeight="1" x14ac:dyDescent="0.3">
      <c r="A29" s="22" t="s">
        <v>1298</v>
      </c>
      <c r="B29" s="23" t="s">
        <v>1393</v>
      </c>
      <c r="C29" s="30">
        <v>70125682</v>
      </c>
      <c r="D29" s="17" t="s">
        <v>905</v>
      </c>
      <c r="E29" s="23" t="s">
        <v>1394</v>
      </c>
      <c r="F29" s="23" t="s">
        <v>257</v>
      </c>
      <c r="G29" s="22" t="s">
        <v>1395</v>
      </c>
      <c r="H29" s="22" t="s">
        <v>1311</v>
      </c>
      <c r="I29" s="23" t="s">
        <v>416</v>
      </c>
      <c r="J29" s="23" t="s">
        <v>1396</v>
      </c>
      <c r="K29" s="23" t="s">
        <v>407</v>
      </c>
      <c r="L29" s="23" t="s">
        <v>257</v>
      </c>
      <c r="M29" s="23">
        <v>1.5</v>
      </c>
      <c r="N29" s="43">
        <v>42430</v>
      </c>
      <c r="O29" s="43">
        <v>42795</v>
      </c>
      <c r="P29" s="23" t="s">
        <v>1266</v>
      </c>
      <c r="Q29" s="23" t="s">
        <v>1397</v>
      </c>
      <c r="R29" s="23" t="s">
        <v>347</v>
      </c>
      <c r="S29" s="23" t="s">
        <v>1392</v>
      </c>
      <c r="T29" s="22" t="s">
        <v>57</v>
      </c>
      <c r="U29" s="23" t="s">
        <v>257</v>
      </c>
      <c r="V29" s="23" t="s">
        <v>1302</v>
      </c>
      <c r="W29" s="23" t="s">
        <v>1302</v>
      </c>
      <c r="X29" s="23"/>
      <c r="Y29" s="22" t="s">
        <v>257</v>
      </c>
      <c r="Z29" s="23"/>
      <c r="AA29" s="67"/>
      <c r="AB29" s="67"/>
      <c r="AC29" s="67"/>
      <c r="AD29" s="67"/>
      <c r="AE29" s="67"/>
      <c r="AF29" s="67"/>
      <c r="AG29" s="67"/>
      <c r="AH29" s="67"/>
      <c r="AI29" s="67"/>
      <c r="AJ29" s="67"/>
      <c r="AK29" s="67"/>
      <c r="AL29" s="67"/>
      <c r="AM29" s="67"/>
      <c r="AN29" s="67"/>
      <c r="AO29" s="67"/>
      <c r="AP29" s="67"/>
      <c r="AQ29" s="67"/>
      <c r="AR29" s="67"/>
      <c r="AS29" s="67"/>
      <c r="AT29" s="67"/>
      <c r="AU29" s="67"/>
      <c r="AV29" s="67"/>
      <c r="AW29" s="67"/>
      <c r="AX29" s="67"/>
      <c r="AY29" s="67"/>
      <c r="AZ29" s="67"/>
      <c r="BA29" s="67"/>
      <c r="BB29" s="67"/>
      <c r="BC29" s="67"/>
      <c r="BD29" s="67"/>
      <c r="BE29" s="67"/>
      <c r="BF29" s="67"/>
      <c r="BG29" s="67"/>
      <c r="BH29" s="67"/>
      <c r="BI29" s="67"/>
      <c r="BJ29" s="67"/>
      <c r="BK29" s="67"/>
      <c r="BL29" s="67"/>
      <c r="BM29" s="67"/>
      <c r="BN29" s="67"/>
      <c r="BO29" s="67"/>
      <c r="BP29" s="67"/>
      <c r="BQ29" s="67"/>
      <c r="BR29" s="67"/>
      <c r="BS29" s="67"/>
      <c r="BT29" s="67"/>
      <c r="BU29" s="67"/>
      <c r="BV29" s="67"/>
      <c r="BW29" s="67"/>
      <c r="BX29" s="67"/>
      <c r="BY29" s="67"/>
      <c r="BZ29" s="67"/>
      <c r="CA29" s="67"/>
      <c r="CB29" s="67"/>
      <c r="CC29" s="67"/>
      <c r="CD29" s="67"/>
      <c r="CE29" s="67"/>
      <c r="CF29" s="67"/>
      <c r="CG29" s="67"/>
      <c r="CH29" s="67"/>
      <c r="CI29" s="67"/>
      <c r="CJ29" s="67"/>
      <c r="CK29" s="67"/>
      <c r="CL29" s="67"/>
      <c r="CM29" s="67"/>
      <c r="CN29" s="67"/>
      <c r="CO29" s="67"/>
      <c r="CP29" s="67"/>
      <c r="CQ29" s="67"/>
      <c r="CR29" s="67"/>
      <c r="CS29" s="67"/>
      <c r="CT29" s="67"/>
      <c r="CU29" s="67"/>
      <c r="CV29" s="67"/>
      <c r="CW29" s="67"/>
      <c r="CX29" s="67"/>
      <c r="CY29" s="67"/>
      <c r="CZ29" s="67"/>
      <c r="DA29" s="67"/>
    </row>
    <row r="30" spans="1:105" s="56" customFormat="1" ht="39.9" customHeight="1" x14ac:dyDescent="0.3">
      <c r="A30" s="22" t="s">
        <v>1298</v>
      </c>
      <c r="B30" s="23" t="s">
        <v>1398</v>
      </c>
      <c r="C30" s="30">
        <v>43002915</v>
      </c>
      <c r="D30" s="17" t="s">
        <v>658</v>
      </c>
      <c r="E30" s="23" t="s">
        <v>1399</v>
      </c>
      <c r="F30" s="22" t="s">
        <v>257</v>
      </c>
      <c r="G30" s="22" t="s">
        <v>1400</v>
      </c>
      <c r="H30" s="22"/>
      <c r="I30" s="23" t="s">
        <v>416</v>
      </c>
      <c r="J30" s="22" t="s">
        <v>1401</v>
      </c>
      <c r="K30" s="22" t="s">
        <v>431</v>
      </c>
      <c r="L30" s="23" t="s">
        <v>257</v>
      </c>
      <c r="M30" s="22">
        <v>0.05</v>
      </c>
      <c r="N30" s="43">
        <v>47178</v>
      </c>
      <c r="O30" s="43">
        <v>47178</v>
      </c>
      <c r="P30" s="34" t="s">
        <v>1266</v>
      </c>
      <c r="Q30" s="22" t="s">
        <v>1402</v>
      </c>
      <c r="R30" s="22" t="s">
        <v>568</v>
      </c>
      <c r="S30" s="22" t="s">
        <v>722</v>
      </c>
      <c r="T30" s="22" t="s">
        <v>57</v>
      </c>
      <c r="U30" s="22" t="s">
        <v>257</v>
      </c>
      <c r="V30" s="23" t="s">
        <v>1302</v>
      </c>
      <c r="W30" s="23" t="s">
        <v>1302</v>
      </c>
      <c r="X30" s="23"/>
      <c r="Y30" s="22" t="s">
        <v>257</v>
      </c>
      <c r="Z30" s="23"/>
      <c r="AA30" s="67"/>
      <c r="AB30" s="67"/>
      <c r="AC30" s="67"/>
      <c r="AD30" s="67"/>
      <c r="AE30" s="67"/>
      <c r="AF30" s="67"/>
      <c r="AG30" s="67"/>
      <c r="AH30" s="67"/>
      <c r="AI30" s="67"/>
      <c r="AJ30" s="67"/>
      <c r="AK30" s="67"/>
      <c r="AL30" s="67"/>
      <c r="AM30" s="67"/>
      <c r="AN30" s="67"/>
      <c r="AO30" s="67"/>
      <c r="AP30" s="67"/>
      <c r="AQ30" s="67"/>
      <c r="AR30" s="67"/>
      <c r="AS30" s="67"/>
      <c r="AT30" s="67"/>
      <c r="AU30" s="67"/>
      <c r="AV30" s="67"/>
      <c r="AW30" s="67"/>
      <c r="AX30" s="67"/>
      <c r="AY30" s="67"/>
      <c r="AZ30" s="67"/>
      <c r="BA30" s="67"/>
      <c r="BB30" s="67"/>
      <c r="BC30" s="67"/>
      <c r="BD30" s="67"/>
      <c r="BE30" s="67"/>
      <c r="BF30" s="67"/>
      <c r="BG30" s="67"/>
      <c r="BH30" s="67"/>
      <c r="BI30" s="67"/>
      <c r="BJ30" s="67"/>
      <c r="BK30" s="67"/>
      <c r="BL30" s="67"/>
      <c r="BM30" s="67"/>
      <c r="BN30" s="67"/>
      <c r="BO30" s="67"/>
      <c r="BP30" s="67"/>
      <c r="BQ30" s="67"/>
      <c r="BR30" s="67"/>
      <c r="BS30" s="67"/>
      <c r="BT30" s="67"/>
      <c r="BU30" s="67"/>
      <c r="BV30" s="67"/>
      <c r="BW30" s="67"/>
      <c r="BX30" s="67"/>
      <c r="BY30" s="67"/>
      <c r="BZ30" s="67"/>
      <c r="CA30" s="67"/>
      <c r="CB30" s="67"/>
      <c r="CC30" s="67"/>
      <c r="CD30" s="67"/>
      <c r="CE30" s="67"/>
      <c r="CF30" s="67"/>
      <c r="CG30" s="67"/>
      <c r="CH30" s="67"/>
      <c r="CI30" s="67"/>
      <c r="CJ30" s="67"/>
      <c r="CK30" s="67"/>
      <c r="CL30" s="67"/>
      <c r="CM30" s="67"/>
      <c r="CN30" s="67"/>
      <c r="CO30" s="67"/>
      <c r="CP30" s="67"/>
      <c r="CQ30" s="67"/>
      <c r="CR30" s="67"/>
      <c r="CS30" s="67"/>
      <c r="CT30" s="67"/>
      <c r="CU30" s="67"/>
      <c r="CV30" s="67"/>
      <c r="CW30" s="67"/>
      <c r="CX30" s="67"/>
      <c r="CY30" s="67"/>
      <c r="CZ30" s="67"/>
      <c r="DA30" s="67"/>
    </row>
    <row r="31" spans="1:105" s="56" customFormat="1" ht="39.9" customHeight="1" x14ac:dyDescent="0.3">
      <c r="A31" s="22" t="s">
        <v>1298</v>
      </c>
      <c r="B31" s="23" t="s">
        <v>1403</v>
      </c>
      <c r="C31" s="30">
        <v>71627821</v>
      </c>
      <c r="D31" s="17" t="s">
        <v>1404</v>
      </c>
      <c r="E31" s="23" t="s">
        <v>1316</v>
      </c>
      <c r="F31" s="22" t="s">
        <v>257</v>
      </c>
      <c r="G31" s="22" t="s">
        <v>1405</v>
      </c>
      <c r="H31" s="22"/>
      <c r="I31" s="23" t="s">
        <v>416</v>
      </c>
      <c r="J31" s="22" t="s">
        <v>1401</v>
      </c>
      <c r="K31" s="22" t="s">
        <v>431</v>
      </c>
      <c r="L31" s="23" t="s">
        <v>257</v>
      </c>
      <c r="M31" s="22">
        <v>0.05</v>
      </c>
      <c r="N31" s="43">
        <v>47178</v>
      </c>
      <c r="O31" s="43">
        <v>47178</v>
      </c>
      <c r="P31" s="34" t="s">
        <v>1266</v>
      </c>
      <c r="Q31" s="22" t="s">
        <v>1402</v>
      </c>
      <c r="R31" s="22" t="s">
        <v>568</v>
      </c>
      <c r="S31" s="22" t="s">
        <v>722</v>
      </c>
      <c r="T31" s="22" t="s">
        <v>57</v>
      </c>
      <c r="U31" s="22" t="s">
        <v>257</v>
      </c>
      <c r="V31" s="23" t="s">
        <v>1302</v>
      </c>
      <c r="W31" s="23" t="s">
        <v>1302</v>
      </c>
      <c r="X31" s="23"/>
      <c r="Y31" s="22" t="s">
        <v>257</v>
      </c>
      <c r="Z31" s="23"/>
      <c r="AA31" s="67"/>
      <c r="AB31" s="67"/>
      <c r="AC31" s="67"/>
      <c r="AD31" s="67"/>
      <c r="AE31" s="67"/>
      <c r="AF31" s="67"/>
      <c r="AG31" s="67"/>
      <c r="AH31" s="67"/>
      <c r="AI31" s="67"/>
      <c r="AJ31" s="67"/>
      <c r="AK31" s="67"/>
      <c r="AL31" s="67"/>
      <c r="AM31" s="67"/>
      <c r="AN31" s="67"/>
      <c r="AO31" s="67"/>
      <c r="AP31" s="67"/>
      <c r="AQ31" s="67"/>
      <c r="AR31" s="67"/>
      <c r="AS31" s="67"/>
      <c r="AT31" s="67"/>
      <c r="AU31" s="67"/>
      <c r="AV31" s="67"/>
      <c r="AW31" s="67"/>
      <c r="AX31" s="67"/>
      <c r="AY31" s="67"/>
      <c r="AZ31" s="67"/>
      <c r="BA31" s="67"/>
      <c r="BB31" s="67"/>
      <c r="BC31" s="67"/>
      <c r="BD31" s="67"/>
      <c r="BE31" s="67"/>
      <c r="BF31" s="67"/>
      <c r="BG31" s="67"/>
      <c r="BH31" s="67"/>
      <c r="BI31" s="67"/>
      <c r="BJ31" s="67"/>
      <c r="BK31" s="67"/>
      <c r="BL31" s="67"/>
      <c r="BM31" s="67"/>
      <c r="BN31" s="67"/>
      <c r="BO31" s="67"/>
      <c r="BP31" s="67"/>
      <c r="BQ31" s="67"/>
      <c r="BR31" s="67"/>
      <c r="BS31" s="67"/>
      <c r="BT31" s="67"/>
      <c r="BU31" s="67"/>
      <c r="BV31" s="67"/>
      <c r="BW31" s="67"/>
      <c r="BX31" s="67"/>
      <c r="BY31" s="67"/>
      <c r="BZ31" s="67"/>
      <c r="CA31" s="67"/>
      <c r="CB31" s="67"/>
      <c r="CC31" s="67"/>
      <c r="CD31" s="67"/>
      <c r="CE31" s="67"/>
      <c r="CF31" s="67"/>
      <c r="CG31" s="67"/>
      <c r="CH31" s="67"/>
      <c r="CI31" s="67"/>
      <c r="CJ31" s="67"/>
      <c r="CK31" s="67"/>
      <c r="CL31" s="67"/>
      <c r="CM31" s="67"/>
      <c r="CN31" s="67"/>
      <c r="CO31" s="67"/>
      <c r="CP31" s="67"/>
      <c r="CQ31" s="67"/>
      <c r="CR31" s="67"/>
      <c r="CS31" s="67"/>
      <c r="CT31" s="67"/>
      <c r="CU31" s="67"/>
      <c r="CV31" s="67"/>
      <c r="CW31" s="67"/>
      <c r="CX31" s="67"/>
      <c r="CY31" s="67"/>
      <c r="CZ31" s="67"/>
      <c r="DA31" s="67"/>
    </row>
    <row r="32" spans="1:105" s="56" customFormat="1" ht="39.9" customHeight="1" x14ac:dyDescent="0.3">
      <c r="A32" s="22" t="s">
        <v>1298</v>
      </c>
      <c r="B32" s="23" t="s">
        <v>1382</v>
      </c>
      <c r="C32" s="30">
        <v>71214105</v>
      </c>
      <c r="D32" s="17" t="s">
        <v>1383</v>
      </c>
      <c r="E32" s="23" t="s">
        <v>1406</v>
      </c>
      <c r="F32" s="22" t="s">
        <v>212</v>
      </c>
      <c r="G32" s="22" t="s">
        <v>13</v>
      </c>
      <c r="H32" s="22" t="s">
        <v>1247</v>
      </c>
      <c r="I32" s="23" t="s">
        <v>416</v>
      </c>
      <c r="J32" s="23" t="s">
        <v>1407</v>
      </c>
      <c r="K32" s="22" t="s">
        <v>407</v>
      </c>
      <c r="L32" s="23" t="s">
        <v>257</v>
      </c>
      <c r="M32" s="22">
        <v>0.05</v>
      </c>
      <c r="N32" s="43">
        <v>47178</v>
      </c>
      <c r="O32" s="43">
        <v>47178</v>
      </c>
      <c r="P32" s="23" t="s">
        <v>1266</v>
      </c>
      <c r="Q32" s="22" t="s">
        <v>1408</v>
      </c>
      <c r="R32" s="22" t="s">
        <v>347</v>
      </c>
      <c r="S32" s="22" t="s">
        <v>722</v>
      </c>
      <c r="T32" s="22" t="s">
        <v>57</v>
      </c>
      <c r="U32" s="22" t="s">
        <v>257</v>
      </c>
      <c r="V32" s="23" t="s">
        <v>1302</v>
      </c>
      <c r="W32" s="23" t="s">
        <v>1302</v>
      </c>
      <c r="X32" s="23"/>
      <c r="Y32" s="22" t="s">
        <v>257</v>
      </c>
      <c r="Z32" s="23"/>
      <c r="AA32" s="67"/>
      <c r="AB32" s="67"/>
      <c r="AC32" s="67"/>
      <c r="AD32" s="67"/>
      <c r="AE32" s="67"/>
      <c r="AF32" s="67"/>
      <c r="AG32" s="67"/>
      <c r="AH32" s="67"/>
      <c r="AI32" s="67"/>
      <c r="AJ32" s="67"/>
      <c r="AK32" s="67"/>
      <c r="AL32" s="67"/>
      <c r="AM32" s="67"/>
      <c r="AN32" s="67"/>
      <c r="AO32" s="67"/>
      <c r="AP32" s="67"/>
      <c r="AQ32" s="67"/>
      <c r="AR32" s="67"/>
      <c r="AS32" s="67"/>
      <c r="AT32" s="67"/>
      <c r="AU32" s="67"/>
      <c r="AV32" s="67"/>
      <c r="AW32" s="67"/>
      <c r="AX32" s="67"/>
      <c r="AY32" s="67"/>
      <c r="AZ32" s="67"/>
      <c r="BA32" s="67"/>
      <c r="BB32" s="67"/>
      <c r="BC32" s="67"/>
      <c r="BD32" s="67"/>
      <c r="BE32" s="67"/>
      <c r="BF32" s="67"/>
      <c r="BG32" s="67"/>
      <c r="BH32" s="67"/>
      <c r="BI32" s="67"/>
      <c r="BJ32" s="67"/>
      <c r="BK32" s="67"/>
      <c r="BL32" s="67"/>
      <c r="BM32" s="67"/>
      <c r="BN32" s="67"/>
      <c r="BO32" s="67"/>
      <c r="BP32" s="67"/>
      <c r="BQ32" s="67"/>
      <c r="BR32" s="67"/>
      <c r="BS32" s="67"/>
      <c r="BT32" s="67"/>
      <c r="BU32" s="67"/>
      <c r="BV32" s="67"/>
      <c r="BW32" s="67"/>
      <c r="BX32" s="67"/>
      <c r="BY32" s="67"/>
      <c r="BZ32" s="67"/>
      <c r="CA32" s="67"/>
      <c r="CB32" s="67"/>
      <c r="CC32" s="67"/>
      <c r="CD32" s="67"/>
      <c r="CE32" s="67"/>
      <c r="CF32" s="67"/>
      <c r="CG32" s="67"/>
      <c r="CH32" s="67"/>
      <c r="CI32" s="67"/>
      <c r="CJ32" s="67"/>
      <c r="CK32" s="67"/>
      <c r="CL32" s="67"/>
      <c r="CM32" s="67"/>
      <c r="CN32" s="67"/>
      <c r="CO32" s="67"/>
      <c r="CP32" s="67"/>
      <c r="CQ32" s="67"/>
      <c r="CR32" s="67"/>
      <c r="CS32" s="67"/>
      <c r="CT32" s="67"/>
      <c r="CU32" s="67"/>
      <c r="CV32" s="67"/>
      <c r="CW32" s="67"/>
      <c r="CX32" s="67"/>
      <c r="CY32" s="67"/>
      <c r="CZ32" s="67"/>
      <c r="DA32" s="67"/>
    </row>
    <row r="33" spans="1:105" s="56" customFormat="1" ht="39.9" customHeight="1" x14ac:dyDescent="0.3">
      <c r="A33" s="22" t="s">
        <v>1298</v>
      </c>
      <c r="B33" s="23" t="s">
        <v>1409</v>
      </c>
      <c r="C33" s="30">
        <v>71360379</v>
      </c>
      <c r="D33" s="17" t="s">
        <v>1410</v>
      </c>
      <c r="E33" s="22" t="s">
        <v>1411</v>
      </c>
      <c r="F33" s="22" t="s">
        <v>257</v>
      </c>
      <c r="G33" s="22" t="s">
        <v>1412</v>
      </c>
      <c r="H33" s="22"/>
      <c r="I33" s="23" t="s">
        <v>416</v>
      </c>
      <c r="J33" s="22" t="s">
        <v>1413</v>
      </c>
      <c r="K33" s="22" t="s">
        <v>407</v>
      </c>
      <c r="L33" s="23" t="s">
        <v>257</v>
      </c>
      <c r="M33" s="22">
        <v>1.5</v>
      </c>
      <c r="N33" s="43">
        <v>11383</v>
      </c>
      <c r="O33" s="43">
        <v>36982</v>
      </c>
      <c r="P33" s="23" t="s">
        <v>1266</v>
      </c>
      <c r="Q33" s="22" t="s">
        <v>1414</v>
      </c>
      <c r="R33" s="22" t="s">
        <v>347</v>
      </c>
      <c r="S33" s="22" t="s">
        <v>1275</v>
      </c>
      <c r="T33" s="22" t="s">
        <v>57</v>
      </c>
      <c r="U33" s="22" t="s">
        <v>1415</v>
      </c>
      <c r="V33" s="23" t="s">
        <v>1302</v>
      </c>
      <c r="W33" s="23" t="s">
        <v>1302</v>
      </c>
      <c r="X33" s="23"/>
      <c r="Y33" s="22" t="s">
        <v>257</v>
      </c>
      <c r="Z33" s="23"/>
      <c r="AA33" s="67"/>
      <c r="AB33" s="67"/>
      <c r="AC33" s="67"/>
      <c r="AD33" s="67"/>
      <c r="AE33" s="67"/>
      <c r="AF33" s="67"/>
      <c r="AG33" s="67"/>
      <c r="AH33" s="67"/>
      <c r="AI33" s="67"/>
      <c r="AJ33" s="67"/>
      <c r="AK33" s="67"/>
      <c r="AL33" s="67"/>
      <c r="AM33" s="67"/>
      <c r="AN33" s="67"/>
      <c r="AO33" s="67"/>
      <c r="AP33" s="67"/>
      <c r="AQ33" s="67"/>
      <c r="AR33" s="67"/>
      <c r="AS33" s="67"/>
      <c r="AT33" s="67"/>
      <c r="AU33" s="67"/>
      <c r="AV33" s="67"/>
      <c r="AW33" s="67"/>
      <c r="AX33" s="67"/>
      <c r="AY33" s="67"/>
      <c r="AZ33" s="67"/>
      <c r="BA33" s="67"/>
      <c r="BB33" s="67"/>
      <c r="BC33" s="67"/>
      <c r="BD33" s="67"/>
      <c r="BE33" s="67"/>
      <c r="BF33" s="67"/>
      <c r="BG33" s="67"/>
      <c r="BH33" s="67"/>
      <c r="BI33" s="67"/>
      <c r="BJ33" s="67"/>
      <c r="BK33" s="67"/>
      <c r="BL33" s="67"/>
      <c r="BM33" s="67"/>
      <c r="BN33" s="67"/>
      <c r="BO33" s="67"/>
      <c r="BP33" s="67"/>
      <c r="BQ33" s="67"/>
      <c r="BR33" s="67"/>
      <c r="BS33" s="67"/>
      <c r="BT33" s="67"/>
      <c r="BU33" s="67"/>
      <c r="BV33" s="67"/>
      <c r="BW33" s="67"/>
      <c r="BX33" s="67"/>
      <c r="BY33" s="67"/>
      <c r="BZ33" s="67"/>
      <c r="CA33" s="67"/>
      <c r="CB33" s="67"/>
      <c r="CC33" s="67"/>
      <c r="CD33" s="67"/>
      <c r="CE33" s="67"/>
      <c r="CF33" s="67"/>
      <c r="CG33" s="67"/>
      <c r="CH33" s="67"/>
      <c r="CI33" s="67"/>
      <c r="CJ33" s="67"/>
      <c r="CK33" s="67"/>
      <c r="CL33" s="67"/>
      <c r="CM33" s="67"/>
      <c r="CN33" s="67"/>
      <c r="CO33" s="67"/>
      <c r="CP33" s="67"/>
      <c r="CQ33" s="67"/>
      <c r="CR33" s="67"/>
      <c r="CS33" s="67"/>
      <c r="CT33" s="67"/>
      <c r="CU33" s="67"/>
      <c r="CV33" s="67"/>
      <c r="CW33" s="67"/>
      <c r="CX33" s="67"/>
      <c r="CY33" s="67"/>
      <c r="CZ33" s="67"/>
      <c r="DA33" s="67"/>
    </row>
    <row r="34" spans="1:105" s="56" customFormat="1" ht="39.9" customHeight="1" x14ac:dyDescent="0.3">
      <c r="A34" s="22" t="s">
        <v>1298</v>
      </c>
      <c r="B34" s="23" t="s">
        <v>1416</v>
      </c>
      <c r="C34" s="30">
        <v>71759913</v>
      </c>
      <c r="D34" s="17" t="s">
        <v>1417</v>
      </c>
      <c r="E34" s="22" t="s">
        <v>1418</v>
      </c>
      <c r="F34" s="22" t="s">
        <v>257</v>
      </c>
      <c r="G34" s="22" t="s">
        <v>907</v>
      </c>
      <c r="H34" s="22"/>
      <c r="I34" s="23" t="s">
        <v>416</v>
      </c>
      <c r="J34" s="23" t="s">
        <v>1419</v>
      </c>
      <c r="K34" s="22" t="s">
        <v>407</v>
      </c>
      <c r="L34" s="23" t="s">
        <v>257</v>
      </c>
      <c r="M34" s="22">
        <v>0.05</v>
      </c>
      <c r="N34" s="43">
        <v>11383</v>
      </c>
      <c r="O34" s="43">
        <v>11383</v>
      </c>
      <c r="P34" s="23" t="s">
        <v>1266</v>
      </c>
      <c r="Q34" s="22" t="s">
        <v>1420</v>
      </c>
      <c r="R34" s="22" t="s">
        <v>347</v>
      </c>
      <c r="S34" s="22" t="s">
        <v>722</v>
      </c>
      <c r="T34" s="22" t="s">
        <v>57</v>
      </c>
      <c r="U34" s="22" t="s">
        <v>257</v>
      </c>
      <c r="V34" s="23" t="s">
        <v>1302</v>
      </c>
      <c r="W34" s="23" t="s">
        <v>1302</v>
      </c>
      <c r="X34" s="23"/>
      <c r="Y34" s="22" t="s">
        <v>257</v>
      </c>
      <c r="Z34" s="23"/>
      <c r="AA34" s="67"/>
      <c r="AB34" s="67"/>
      <c r="AC34" s="67"/>
      <c r="AD34" s="67"/>
      <c r="AE34" s="67"/>
      <c r="AF34" s="67"/>
      <c r="AG34" s="67"/>
      <c r="AH34" s="67"/>
      <c r="AI34" s="67"/>
      <c r="AJ34" s="67"/>
      <c r="AK34" s="67"/>
      <c r="AL34" s="67"/>
      <c r="AM34" s="67"/>
      <c r="AN34" s="67"/>
      <c r="AO34" s="67"/>
      <c r="AP34" s="67"/>
      <c r="AQ34" s="67"/>
      <c r="AR34" s="67"/>
      <c r="AS34" s="67"/>
      <c r="AT34" s="67"/>
      <c r="AU34" s="67"/>
      <c r="AV34" s="67"/>
      <c r="AW34" s="67"/>
      <c r="AX34" s="67"/>
      <c r="AY34" s="67"/>
      <c r="AZ34" s="67"/>
      <c r="BA34" s="67"/>
      <c r="BB34" s="67"/>
      <c r="BC34" s="67"/>
      <c r="BD34" s="67"/>
      <c r="BE34" s="67"/>
      <c r="BF34" s="67"/>
      <c r="BG34" s="67"/>
      <c r="BH34" s="67"/>
      <c r="BI34" s="67"/>
      <c r="BJ34" s="67"/>
      <c r="BK34" s="67"/>
      <c r="BL34" s="67"/>
      <c r="BM34" s="67"/>
      <c r="BN34" s="67"/>
      <c r="BO34" s="67"/>
      <c r="BP34" s="67"/>
      <c r="BQ34" s="67"/>
      <c r="BR34" s="67"/>
      <c r="BS34" s="67"/>
      <c r="BT34" s="67"/>
      <c r="BU34" s="67"/>
      <c r="BV34" s="67"/>
      <c r="BW34" s="67"/>
      <c r="BX34" s="67"/>
      <c r="BY34" s="67"/>
      <c r="BZ34" s="67"/>
      <c r="CA34" s="67"/>
      <c r="CB34" s="67"/>
      <c r="CC34" s="67"/>
      <c r="CD34" s="67"/>
      <c r="CE34" s="67"/>
      <c r="CF34" s="67"/>
      <c r="CG34" s="67"/>
      <c r="CH34" s="67"/>
      <c r="CI34" s="67"/>
      <c r="CJ34" s="67"/>
      <c r="CK34" s="67"/>
      <c r="CL34" s="67"/>
      <c r="CM34" s="67"/>
      <c r="CN34" s="67"/>
      <c r="CO34" s="67"/>
      <c r="CP34" s="67"/>
      <c r="CQ34" s="67"/>
      <c r="CR34" s="67"/>
      <c r="CS34" s="67"/>
      <c r="CT34" s="67"/>
      <c r="CU34" s="67"/>
      <c r="CV34" s="67"/>
      <c r="CW34" s="67"/>
      <c r="CX34" s="67"/>
      <c r="CY34" s="67"/>
      <c r="CZ34" s="67"/>
      <c r="DA34" s="67"/>
    </row>
    <row r="35" spans="1:105" s="56" customFormat="1" ht="39.9" customHeight="1" x14ac:dyDescent="0.3">
      <c r="A35" s="22" t="s">
        <v>250</v>
      </c>
      <c r="B35" s="23" t="s">
        <v>563</v>
      </c>
      <c r="C35" s="33">
        <v>1128398978</v>
      </c>
      <c r="D35" s="17" t="s">
        <v>1421</v>
      </c>
      <c r="E35" s="22" t="s">
        <v>11</v>
      </c>
      <c r="F35" s="22" t="s">
        <v>1422</v>
      </c>
      <c r="G35" s="22" t="s">
        <v>13</v>
      </c>
      <c r="H35" s="22" t="s">
        <v>1247</v>
      </c>
      <c r="I35" s="22" t="s">
        <v>14</v>
      </c>
      <c r="J35" s="22" t="s">
        <v>1423</v>
      </c>
      <c r="K35" s="22" t="s">
        <v>407</v>
      </c>
      <c r="L35" s="22" t="s">
        <v>257</v>
      </c>
      <c r="M35" s="22">
        <v>2</v>
      </c>
      <c r="N35" s="43">
        <v>39904</v>
      </c>
      <c r="O35" s="43">
        <v>40269</v>
      </c>
      <c r="P35" s="22" t="s">
        <v>353</v>
      </c>
      <c r="Q35" s="22" t="s">
        <v>257</v>
      </c>
      <c r="R35" s="22" t="s">
        <v>347</v>
      </c>
      <c r="S35" s="22" t="s">
        <v>722</v>
      </c>
      <c r="T35" s="22" t="s">
        <v>57</v>
      </c>
      <c r="U35" s="22" t="s">
        <v>257</v>
      </c>
      <c r="V35" s="22" t="s">
        <v>966</v>
      </c>
      <c r="W35" s="22" t="s">
        <v>1424</v>
      </c>
      <c r="X35" s="22" t="s">
        <v>1248</v>
      </c>
      <c r="Y35" s="22" t="s">
        <v>257</v>
      </c>
      <c r="Z35" s="22"/>
      <c r="AA35" s="67"/>
      <c r="AB35" s="67"/>
      <c r="AC35" s="67"/>
      <c r="AD35" s="67"/>
      <c r="AE35" s="67"/>
      <c r="AF35" s="67"/>
      <c r="AG35" s="67"/>
      <c r="AH35" s="67"/>
      <c r="AI35" s="67"/>
      <c r="AJ35" s="67"/>
      <c r="AK35" s="67"/>
      <c r="AL35" s="67"/>
      <c r="AM35" s="67"/>
      <c r="AN35" s="67"/>
      <c r="AO35" s="67"/>
      <c r="AP35" s="67"/>
      <c r="AQ35" s="67"/>
      <c r="AR35" s="67"/>
      <c r="AS35" s="67"/>
      <c r="AT35" s="67"/>
      <c r="AU35" s="67"/>
      <c r="AV35" s="67"/>
      <c r="AW35" s="67"/>
      <c r="AX35" s="67"/>
      <c r="AY35" s="67"/>
      <c r="AZ35" s="67"/>
      <c r="BA35" s="67"/>
      <c r="BB35" s="67"/>
      <c r="BC35" s="67"/>
      <c r="BD35" s="67"/>
      <c r="BE35" s="67"/>
      <c r="BF35" s="67"/>
      <c r="BG35" s="67"/>
      <c r="BH35" s="67"/>
      <c r="BI35" s="67"/>
      <c r="BJ35" s="67"/>
      <c r="BK35" s="67"/>
      <c r="BL35" s="67"/>
      <c r="BM35" s="67"/>
      <c r="BN35" s="67"/>
      <c r="BO35" s="67"/>
      <c r="BP35" s="67"/>
      <c r="BQ35" s="67"/>
      <c r="BR35" s="67"/>
      <c r="BS35" s="67"/>
      <c r="BT35" s="67"/>
      <c r="BU35" s="67"/>
      <c r="BV35" s="67"/>
      <c r="BW35" s="67"/>
      <c r="BX35" s="67"/>
      <c r="BY35" s="67"/>
      <c r="BZ35" s="67"/>
      <c r="CA35" s="67"/>
      <c r="CB35" s="67"/>
      <c r="CC35" s="67"/>
      <c r="CD35" s="67"/>
      <c r="CE35" s="67"/>
      <c r="CF35" s="67"/>
      <c r="CG35" s="67"/>
      <c r="CH35" s="67"/>
      <c r="CI35" s="67"/>
      <c r="CJ35" s="67"/>
      <c r="CK35" s="67"/>
      <c r="CL35" s="67"/>
      <c r="CM35" s="67"/>
      <c r="CN35" s="67"/>
      <c r="CO35" s="67"/>
      <c r="CP35" s="67"/>
      <c r="CQ35" s="67"/>
      <c r="CR35" s="67"/>
      <c r="CS35" s="67"/>
      <c r="CT35" s="67"/>
      <c r="CU35" s="67"/>
      <c r="CV35" s="67"/>
      <c r="CW35" s="67"/>
      <c r="CX35" s="67"/>
      <c r="CY35" s="67"/>
      <c r="CZ35" s="67"/>
      <c r="DA35" s="67"/>
    </row>
    <row r="36" spans="1:105" s="56" customFormat="1" ht="39.9" customHeight="1" x14ac:dyDescent="0.3">
      <c r="A36" s="22" t="s">
        <v>1298</v>
      </c>
      <c r="B36" s="23" t="s">
        <v>1416</v>
      </c>
      <c r="C36" s="30">
        <v>71759913</v>
      </c>
      <c r="D36" s="17" t="s">
        <v>1417</v>
      </c>
      <c r="E36" s="22" t="s">
        <v>1418</v>
      </c>
      <c r="F36" s="22" t="s">
        <v>257</v>
      </c>
      <c r="G36" s="22" t="s">
        <v>907</v>
      </c>
      <c r="H36" s="22"/>
      <c r="I36" s="23" t="s">
        <v>416</v>
      </c>
      <c r="J36" s="23" t="s">
        <v>1425</v>
      </c>
      <c r="K36" s="22" t="s">
        <v>407</v>
      </c>
      <c r="L36" s="23" t="s">
        <v>257</v>
      </c>
      <c r="M36" s="22">
        <v>0.05</v>
      </c>
      <c r="N36" s="43">
        <v>41000</v>
      </c>
      <c r="O36" s="43">
        <v>41000</v>
      </c>
      <c r="P36" s="23" t="s">
        <v>353</v>
      </c>
      <c r="Q36" s="22" t="s">
        <v>1426</v>
      </c>
      <c r="R36" s="22" t="s">
        <v>347</v>
      </c>
      <c r="S36" s="22" t="s">
        <v>722</v>
      </c>
      <c r="T36" s="22" t="s">
        <v>57</v>
      </c>
      <c r="U36" s="22" t="s">
        <v>257</v>
      </c>
      <c r="V36" s="23" t="s">
        <v>1302</v>
      </c>
      <c r="W36" s="23" t="s">
        <v>1302</v>
      </c>
      <c r="X36" s="23"/>
      <c r="Y36" s="22" t="s">
        <v>257</v>
      </c>
      <c r="Z36" s="23"/>
      <c r="AA36" s="67"/>
      <c r="AB36" s="67"/>
      <c r="AC36" s="67"/>
      <c r="AD36" s="67"/>
      <c r="AE36" s="67"/>
      <c r="AF36" s="67"/>
      <c r="AG36" s="67"/>
      <c r="AH36" s="67"/>
      <c r="AI36" s="67"/>
      <c r="AJ36" s="67"/>
      <c r="AK36" s="67"/>
      <c r="AL36" s="67"/>
      <c r="AM36" s="67"/>
      <c r="AN36" s="67"/>
      <c r="AO36" s="67"/>
      <c r="AP36" s="67"/>
      <c r="AQ36" s="67"/>
      <c r="AR36" s="67"/>
      <c r="AS36" s="67"/>
      <c r="AT36" s="67"/>
      <c r="AU36" s="67"/>
      <c r="AV36" s="67"/>
      <c r="AW36" s="67"/>
      <c r="AX36" s="67"/>
      <c r="AY36" s="67"/>
      <c r="AZ36" s="67"/>
      <c r="BA36" s="67"/>
      <c r="BB36" s="67"/>
      <c r="BC36" s="67"/>
      <c r="BD36" s="67"/>
      <c r="BE36" s="67"/>
      <c r="BF36" s="67"/>
      <c r="BG36" s="67"/>
      <c r="BH36" s="67"/>
      <c r="BI36" s="67"/>
      <c r="BJ36" s="67"/>
      <c r="BK36" s="67"/>
      <c r="BL36" s="67"/>
      <c r="BM36" s="67"/>
      <c r="BN36" s="67"/>
      <c r="BO36" s="67"/>
      <c r="BP36" s="67"/>
      <c r="BQ36" s="67"/>
      <c r="BR36" s="67"/>
      <c r="BS36" s="67"/>
      <c r="BT36" s="67"/>
      <c r="BU36" s="67"/>
      <c r="BV36" s="67"/>
      <c r="BW36" s="67"/>
      <c r="BX36" s="67"/>
      <c r="BY36" s="67"/>
      <c r="BZ36" s="67"/>
      <c r="CA36" s="67"/>
      <c r="CB36" s="67"/>
      <c r="CC36" s="67"/>
      <c r="CD36" s="67"/>
      <c r="CE36" s="67"/>
      <c r="CF36" s="67"/>
      <c r="CG36" s="67"/>
      <c r="CH36" s="67"/>
      <c r="CI36" s="67"/>
      <c r="CJ36" s="67"/>
      <c r="CK36" s="67"/>
      <c r="CL36" s="67"/>
      <c r="CM36" s="67"/>
      <c r="CN36" s="67"/>
      <c r="CO36" s="67"/>
      <c r="CP36" s="67"/>
      <c r="CQ36" s="67"/>
      <c r="CR36" s="67"/>
      <c r="CS36" s="67"/>
      <c r="CT36" s="67"/>
      <c r="CU36" s="67"/>
      <c r="CV36" s="67"/>
      <c r="CW36" s="67"/>
      <c r="CX36" s="67"/>
      <c r="CY36" s="67"/>
      <c r="CZ36" s="67"/>
      <c r="DA36" s="67"/>
    </row>
    <row r="37" spans="1:105" s="56" customFormat="1" ht="39.9" customHeight="1" x14ac:dyDescent="0.3">
      <c r="A37" s="22" t="s">
        <v>1298</v>
      </c>
      <c r="B37" s="23" t="s">
        <v>1299</v>
      </c>
      <c r="C37" s="30">
        <v>43153899</v>
      </c>
      <c r="D37" s="17" t="s">
        <v>1427</v>
      </c>
      <c r="E37" s="22" t="s">
        <v>1428</v>
      </c>
      <c r="F37" s="22" t="s">
        <v>257</v>
      </c>
      <c r="G37" s="22" t="s">
        <v>31</v>
      </c>
      <c r="H37" s="22" t="s">
        <v>1247</v>
      </c>
      <c r="I37" s="23" t="s">
        <v>416</v>
      </c>
      <c r="J37" s="23" t="s">
        <v>1429</v>
      </c>
      <c r="K37" s="22" t="s">
        <v>407</v>
      </c>
      <c r="L37" s="23" t="s">
        <v>257</v>
      </c>
      <c r="M37" s="22">
        <v>0.05</v>
      </c>
      <c r="N37" s="43">
        <v>41000</v>
      </c>
      <c r="O37" s="43">
        <v>41000</v>
      </c>
      <c r="P37" s="23" t="s">
        <v>353</v>
      </c>
      <c r="Q37" s="22" t="s">
        <v>1426</v>
      </c>
      <c r="R37" s="22" t="s">
        <v>347</v>
      </c>
      <c r="S37" s="22" t="s">
        <v>722</v>
      </c>
      <c r="T37" s="22" t="s">
        <v>57</v>
      </c>
      <c r="U37" s="22" t="s">
        <v>257</v>
      </c>
      <c r="V37" s="23" t="s">
        <v>1302</v>
      </c>
      <c r="W37" s="23" t="s">
        <v>1302</v>
      </c>
      <c r="X37" s="23"/>
      <c r="Y37" s="22" t="s">
        <v>257</v>
      </c>
      <c r="Z37" s="23"/>
      <c r="AA37" s="67"/>
      <c r="AB37" s="67"/>
      <c r="AC37" s="67"/>
      <c r="AD37" s="67"/>
      <c r="AE37" s="67"/>
      <c r="AF37" s="67"/>
      <c r="AG37" s="67"/>
      <c r="AH37" s="67"/>
      <c r="AI37" s="67"/>
      <c r="AJ37" s="67"/>
      <c r="AK37" s="67"/>
      <c r="AL37" s="67"/>
      <c r="AM37" s="67"/>
      <c r="AN37" s="67"/>
      <c r="AO37" s="67"/>
      <c r="AP37" s="67"/>
      <c r="AQ37" s="67"/>
      <c r="AR37" s="67"/>
      <c r="AS37" s="67"/>
      <c r="AT37" s="67"/>
      <c r="AU37" s="67"/>
      <c r="AV37" s="67"/>
      <c r="AW37" s="67"/>
      <c r="AX37" s="67"/>
      <c r="AY37" s="67"/>
      <c r="AZ37" s="67"/>
      <c r="BA37" s="67"/>
      <c r="BB37" s="67"/>
      <c r="BC37" s="67"/>
      <c r="BD37" s="67"/>
      <c r="BE37" s="67"/>
      <c r="BF37" s="67"/>
      <c r="BG37" s="67"/>
      <c r="BH37" s="67"/>
      <c r="BI37" s="67"/>
      <c r="BJ37" s="67"/>
      <c r="BK37" s="67"/>
      <c r="BL37" s="67"/>
      <c r="BM37" s="67"/>
      <c r="BN37" s="67"/>
      <c r="BO37" s="67"/>
      <c r="BP37" s="67"/>
      <c r="BQ37" s="67"/>
      <c r="BR37" s="67"/>
      <c r="BS37" s="67"/>
      <c r="BT37" s="67"/>
      <c r="BU37" s="67"/>
      <c r="BV37" s="67"/>
      <c r="BW37" s="67"/>
      <c r="BX37" s="67"/>
      <c r="BY37" s="67"/>
      <c r="BZ37" s="67"/>
      <c r="CA37" s="67"/>
      <c r="CB37" s="67"/>
      <c r="CC37" s="67"/>
      <c r="CD37" s="67"/>
      <c r="CE37" s="67"/>
      <c r="CF37" s="67"/>
      <c r="CG37" s="67"/>
      <c r="CH37" s="67"/>
      <c r="CI37" s="67"/>
      <c r="CJ37" s="67"/>
      <c r="CK37" s="67"/>
      <c r="CL37" s="67"/>
      <c r="CM37" s="67"/>
      <c r="CN37" s="67"/>
      <c r="CO37" s="67"/>
      <c r="CP37" s="67"/>
      <c r="CQ37" s="67"/>
      <c r="CR37" s="67"/>
      <c r="CS37" s="67"/>
      <c r="CT37" s="67"/>
      <c r="CU37" s="67"/>
      <c r="CV37" s="67"/>
      <c r="CW37" s="67"/>
      <c r="CX37" s="67"/>
      <c r="CY37" s="67"/>
      <c r="CZ37" s="67"/>
      <c r="DA37" s="67"/>
    </row>
    <row r="38" spans="1:105" s="56" customFormat="1" ht="39.9" customHeight="1" x14ac:dyDescent="0.3">
      <c r="A38" s="22" t="s">
        <v>1298</v>
      </c>
      <c r="B38" s="23" t="s">
        <v>1376</v>
      </c>
      <c r="C38" s="30">
        <v>94494989</v>
      </c>
      <c r="D38" s="17" t="s">
        <v>368</v>
      </c>
      <c r="E38" s="22" t="s">
        <v>1430</v>
      </c>
      <c r="F38" s="22" t="s">
        <v>257</v>
      </c>
      <c r="G38" s="22" t="s">
        <v>13</v>
      </c>
      <c r="H38" s="22" t="s">
        <v>1247</v>
      </c>
      <c r="I38" s="23" t="s">
        <v>416</v>
      </c>
      <c r="J38" s="23" t="s">
        <v>1429</v>
      </c>
      <c r="K38" s="22" t="s">
        <v>407</v>
      </c>
      <c r="L38" s="23" t="s">
        <v>257</v>
      </c>
      <c r="M38" s="22">
        <v>0.05</v>
      </c>
      <c r="N38" s="43">
        <v>41000</v>
      </c>
      <c r="O38" s="43">
        <v>41000</v>
      </c>
      <c r="P38" s="23" t="s">
        <v>353</v>
      </c>
      <c r="Q38" s="22" t="s">
        <v>1426</v>
      </c>
      <c r="R38" s="22" t="s">
        <v>347</v>
      </c>
      <c r="S38" s="22" t="s">
        <v>722</v>
      </c>
      <c r="T38" s="22" t="s">
        <v>57</v>
      </c>
      <c r="U38" s="22" t="s">
        <v>257</v>
      </c>
      <c r="V38" s="23" t="s">
        <v>1302</v>
      </c>
      <c r="W38" s="23" t="s">
        <v>1302</v>
      </c>
      <c r="X38" s="23"/>
      <c r="Y38" s="22" t="s">
        <v>257</v>
      </c>
      <c r="Z38" s="23"/>
      <c r="AA38" s="67"/>
      <c r="AB38" s="67"/>
      <c r="AC38" s="67"/>
      <c r="AD38" s="67"/>
      <c r="AE38" s="67"/>
      <c r="AF38" s="67"/>
      <c r="AG38" s="67"/>
      <c r="AH38" s="67"/>
      <c r="AI38" s="67"/>
      <c r="AJ38" s="67"/>
      <c r="AK38" s="67"/>
      <c r="AL38" s="67"/>
      <c r="AM38" s="67"/>
      <c r="AN38" s="67"/>
      <c r="AO38" s="67"/>
      <c r="AP38" s="67"/>
      <c r="AQ38" s="67"/>
      <c r="AR38" s="67"/>
      <c r="AS38" s="67"/>
      <c r="AT38" s="67"/>
      <c r="AU38" s="67"/>
      <c r="AV38" s="67"/>
      <c r="AW38" s="67"/>
      <c r="AX38" s="67"/>
      <c r="AY38" s="67"/>
      <c r="AZ38" s="67"/>
      <c r="BA38" s="67"/>
      <c r="BB38" s="67"/>
      <c r="BC38" s="67"/>
      <c r="BD38" s="67"/>
      <c r="BE38" s="67"/>
      <c r="BF38" s="67"/>
      <c r="BG38" s="67"/>
      <c r="BH38" s="67"/>
      <c r="BI38" s="67"/>
      <c r="BJ38" s="67"/>
      <c r="BK38" s="67"/>
      <c r="BL38" s="67"/>
      <c r="BM38" s="67"/>
      <c r="BN38" s="67"/>
      <c r="BO38" s="67"/>
      <c r="BP38" s="67"/>
      <c r="BQ38" s="67"/>
      <c r="BR38" s="67"/>
      <c r="BS38" s="67"/>
      <c r="BT38" s="67"/>
      <c r="BU38" s="67"/>
      <c r="BV38" s="67"/>
      <c r="BW38" s="67"/>
      <c r="BX38" s="67"/>
      <c r="BY38" s="67"/>
      <c r="BZ38" s="67"/>
      <c r="CA38" s="67"/>
      <c r="CB38" s="67"/>
      <c r="CC38" s="67"/>
      <c r="CD38" s="67"/>
      <c r="CE38" s="67"/>
      <c r="CF38" s="67"/>
      <c r="CG38" s="67"/>
      <c r="CH38" s="67"/>
      <c r="CI38" s="67"/>
      <c r="CJ38" s="67"/>
      <c r="CK38" s="67"/>
      <c r="CL38" s="67"/>
      <c r="CM38" s="67"/>
      <c r="CN38" s="67"/>
      <c r="CO38" s="67"/>
      <c r="CP38" s="67"/>
      <c r="CQ38" s="67"/>
      <c r="CR38" s="67"/>
      <c r="CS38" s="67"/>
      <c r="CT38" s="67"/>
      <c r="CU38" s="67"/>
      <c r="CV38" s="67"/>
      <c r="CW38" s="67"/>
      <c r="CX38" s="67"/>
      <c r="CY38" s="67"/>
      <c r="CZ38" s="67"/>
      <c r="DA38" s="67"/>
    </row>
    <row r="39" spans="1:105" s="56" customFormat="1" ht="39.9" customHeight="1" x14ac:dyDescent="0.3">
      <c r="A39" s="22" t="s">
        <v>1298</v>
      </c>
      <c r="B39" s="23" t="s">
        <v>1431</v>
      </c>
      <c r="C39" s="33">
        <v>91256276</v>
      </c>
      <c r="D39" s="17" t="s">
        <v>1432</v>
      </c>
      <c r="E39" s="22" t="s">
        <v>1433</v>
      </c>
      <c r="F39" s="22" t="s">
        <v>257</v>
      </c>
      <c r="G39" s="22" t="s">
        <v>26</v>
      </c>
      <c r="H39" s="22"/>
      <c r="I39" s="23" t="s">
        <v>416</v>
      </c>
      <c r="J39" s="22" t="s">
        <v>1434</v>
      </c>
      <c r="K39" s="22" t="s">
        <v>1305</v>
      </c>
      <c r="L39" s="22" t="s">
        <v>257</v>
      </c>
      <c r="M39" s="22">
        <v>0.05</v>
      </c>
      <c r="N39" s="43">
        <v>41730</v>
      </c>
      <c r="O39" s="43">
        <v>41730</v>
      </c>
      <c r="P39" s="23" t="s">
        <v>1435</v>
      </c>
      <c r="Q39" s="22" t="s">
        <v>1436</v>
      </c>
      <c r="R39" s="22" t="s">
        <v>347</v>
      </c>
      <c r="S39" s="22" t="s">
        <v>722</v>
      </c>
      <c r="T39" s="22" t="s">
        <v>57</v>
      </c>
      <c r="U39" s="22" t="s">
        <v>257</v>
      </c>
      <c r="V39" s="23" t="s">
        <v>1302</v>
      </c>
      <c r="W39" s="23" t="s">
        <v>1302</v>
      </c>
      <c r="X39" s="23"/>
      <c r="Y39" s="22" t="s">
        <v>257</v>
      </c>
      <c r="Z39" s="22"/>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c r="AY39" s="67"/>
      <c r="AZ39" s="67"/>
      <c r="BA39" s="67"/>
      <c r="BB39" s="67"/>
      <c r="BC39" s="67"/>
      <c r="BD39" s="67"/>
      <c r="BE39" s="67"/>
      <c r="BF39" s="67"/>
      <c r="BG39" s="67"/>
      <c r="BH39" s="67"/>
      <c r="BI39" s="67"/>
      <c r="BJ39" s="67"/>
      <c r="BK39" s="67"/>
      <c r="BL39" s="67"/>
      <c r="BM39" s="67"/>
      <c r="BN39" s="67"/>
      <c r="BO39" s="67"/>
      <c r="BP39" s="67"/>
      <c r="BQ39" s="67"/>
      <c r="BR39" s="67"/>
      <c r="BS39" s="67"/>
      <c r="BT39" s="67"/>
      <c r="BU39" s="67"/>
      <c r="BV39" s="67"/>
      <c r="BW39" s="67"/>
      <c r="BX39" s="67"/>
      <c r="BY39" s="67"/>
      <c r="BZ39" s="67"/>
      <c r="CA39" s="67"/>
      <c r="CB39" s="67"/>
      <c r="CC39" s="67"/>
      <c r="CD39" s="67"/>
      <c r="CE39" s="67"/>
      <c r="CF39" s="67"/>
      <c r="CG39" s="67"/>
      <c r="CH39" s="67"/>
      <c r="CI39" s="67"/>
      <c r="CJ39" s="67"/>
      <c r="CK39" s="67"/>
      <c r="CL39" s="67"/>
      <c r="CM39" s="67"/>
      <c r="CN39" s="67"/>
      <c r="CO39" s="67"/>
      <c r="CP39" s="67"/>
      <c r="CQ39" s="67"/>
      <c r="CR39" s="67"/>
      <c r="CS39" s="67"/>
      <c r="CT39" s="67"/>
      <c r="CU39" s="67"/>
      <c r="CV39" s="67"/>
      <c r="CW39" s="67"/>
      <c r="CX39" s="67"/>
      <c r="CY39" s="67"/>
      <c r="CZ39" s="67"/>
      <c r="DA39" s="67"/>
    </row>
    <row r="40" spans="1:105" s="56" customFormat="1" ht="39.9" customHeight="1" x14ac:dyDescent="0.3">
      <c r="A40" s="22" t="s">
        <v>1298</v>
      </c>
      <c r="B40" s="23" t="s">
        <v>1437</v>
      </c>
      <c r="C40" s="33">
        <v>71712310</v>
      </c>
      <c r="D40" s="17" t="s">
        <v>1438</v>
      </c>
      <c r="E40" s="22" t="s">
        <v>1439</v>
      </c>
      <c r="F40" s="22" t="s">
        <v>1440</v>
      </c>
      <c r="G40" s="22" t="s">
        <v>13</v>
      </c>
      <c r="H40" s="22" t="s">
        <v>1247</v>
      </c>
      <c r="I40" s="23" t="s">
        <v>416</v>
      </c>
      <c r="J40" s="22" t="s">
        <v>1441</v>
      </c>
      <c r="K40" s="22" t="s">
        <v>1305</v>
      </c>
      <c r="L40" s="22" t="s">
        <v>257</v>
      </c>
      <c r="M40" s="22">
        <v>1.5</v>
      </c>
      <c r="N40" s="43">
        <v>41730</v>
      </c>
      <c r="O40" s="43">
        <v>42095</v>
      </c>
      <c r="P40" s="23" t="s">
        <v>353</v>
      </c>
      <c r="Q40" s="22" t="s">
        <v>1442</v>
      </c>
      <c r="R40" s="22" t="s">
        <v>347</v>
      </c>
      <c r="S40" s="22" t="s">
        <v>722</v>
      </c>
      <c r="T40" s="22" t="s">
        <v>57</v>
      </c>
      <c r="U40" s="22" t="s">
        <v>257</v>
      </c>
      <c r="V40" s="23" t="s">
        <v>1302</v>
      </c>
      <c r="W40" s="23" t="s">
        <v>1302</v>
      </c>
      <c r="X40" s="23"/>
      <c r="Y40" s="22" t="s">
        <v>257</v>
      </c>
      <c r="Z40" s="22"/>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67"/>
      <c r="BC40" s="67"/>
      <c r="BD40" s="67"/>
      <c r="BE40" s="67"/>
      <c r="BF40" s="67"/>
      <c r="BG40" s="67"/>
      <c r="BH40" s="67"/>
      <c r="BI40" s="67"/>
      <c r="BJ40" s="67"/>
      <c r="BK40" s="67"/>
      <c r="BL40" s="67"/>
      <c r="BM40" s="67"/>
      <c r="BN40" s="67"/>
      <c r="BO40" s="67"/>
      <c r="BP40" s="67"/>
      <c r="BQ40" s="67"/>
      <c r="BR40" s="67"/>
      <c r="BS40" s="67"/>
      <c r="BT40" s="67"/>
      <c r="BU40" s="67"/>
      <c r="BV40" s="67"/>
      <c r="BW40" s="67"/>
      <c r="BX40" s="67"/>
      <c r="BY40" s="67"/>
      <c r="BZ40" s="67"/>
      <c r="CA40" s="67"/>
      <c r="CB40" s="67"/>
      <c r="CC40" s="67"/>
      <c r="CD40" s="67"/>
      <c r="CE40" s="67"/>
      <c r="CF40" s="67"/>
      <c r="CG40" s="67"/>
      <c r="CH40" s="67"/>
      <c r="CI40" s="67"/>
      <c r="CJ40" s="67"/>
      <c r="CK40" s="67"/>
      <c r="CL40" s="67"/>
      <c r="CM40" s="67"/>
      <c r="CN40" s="67"/>
      <c r="CO40" s="67"/>
      <c r="CP40" s="67"/>
      <c r="CQ40" s="67"/>
      <c r="CR40" s="67"/>
      <c r="CS40" s="67"/>
      <c r="CT40" s="67"/>
      <c r="CU40" s="67"/>
      <c r="CV40" s="67"/>
      <c r="CW40" s="67"/>
      <c r="CX40" s="67"/>
      <c r="CY40" s="67"/>
      <c r="CZ40" s="67"/>
      <c r="DA40" s="67"/>
    </row>
    <row r="41" spans="1:105" s="56" customFormat="1" ht="39.9" customHeight="1" x14ac:dyDescent="0.3">
      <c r="A41" s="22" t="s">
        <v>250</v>
      </c>
      <c r="B41" s="23" t="s">
        <v>1443</v>
      </c>
      <c r="C41" s="33">
        <v>1037603599</v>
      </c>
      <c r="D41" s="17" t="s">
        <v>1444</v>
      </c>
      <c r="E41" s="22" t="s">
        <v>11</v>
      </c>
      <c r="F41" s="22" t="s">
        <v>1445</v>
      </c>
      <c r="G41" s="22" t="s">
        <v>13</v>
      </c>
      <c r="H41" s="22" t="s">
        <v>1247</v>
      </c>
      <c r="I41" s="22" t="s">
        <v>14</v>
      </c>
      <c r="J41" s="22" t="s">
        <v>1446</v>
      </c>
      <c r="K41" s="22" t="s">
        <v>54</v>
      </c>
      <c r="L41" s="22" t="s">
        <v>1447</v>
      </c>
      <c r="M41" s="22">
        <v>1.5</v>
      </c>
      <c r="N41" s="43">
        <v>41730</v>
      </c>
      <c r="O41" s="43">
        <v>42095</v>
      </c>
      <c r="P41" s="23" t="s">
        <v>353</v>
      </c>
      <c r="Q41" s="22" t="s">
        <v>1448</v>
      </c>
      <c r="R41" s="22" t="s">
        <v>347</v>
      </c>
      <c r="S41" s="22" t="s">
        <v>722</v>
      </c>
      <c r="T41" s="22" t="s">
        <v>57</v>
      </c>
      <c r="U41" s="22" t="s">
        <v>257</v>
      </c>
      <c r="V41" s="22" t="s">
        <v>966</v>
      </c>
      <c r="W41" s="22" t="s">
        <v>1449</v>
      </c>
      <c r="X41" s="22" t="s">
        <v>1248</v>
      </c>
      <c r="Y41" s="22" t="s">
        <v>257</v>
      </c>
      <c r="Z41" s="22" t="s">
        <v>1450</v>
      </c>
      <c r="AA41" s="67"/>
      <c r="AB41" s="67"/>
      <c r="AC41" s="67"/>
      <c r="AD41" s="67"/>
      <c r="AE41" s="67"/>
      <c r="AF41" s="67"/>
      <c r="AG41" s="67"/>
      <c r="AH41" s="67"/>
      <c r="AI41" s="67"/>
      <c r="AJ41" s="67"/>
      <c r="AK41" s="67"/>
      <c r="AL41" s="67"/>
      <c r="AM41" s="67"/>
      <c r="AN41" s="67"/>
      <c r="AO41" s="67"/>
      <c r="AP41" s="67"/>
      <c r="AQ41" s="67"/>
      <c r="AR41" s="67"/>
      <c r="AS41" s="67"/>
      <c r="AT41" s="67"/>
      <c r="AU41" s="67"/>
      <c r="AV41" s="67"/>
      <c r="AW41" s="67"/>
      <c r="AX41" s="67"/>
      <c r="AY41" s="67"/>
      <c r="AZ41" s="67"/>
      <c r="BA41" s="67"/>
      <c r="BB41" s="67"/>
      <c r="BC41" s="67"/>
      <c r="BD41" s="67"/>
      <c r="BE41" s="67"/>
      <c r="BF41" s="67"/>
      <c r="BG41" s="67"/>
      <c r="BH41" s="67"/>
      <c r="BI41" s="67"/>
      <c r="BJ41" s="67"/>
      <c r="BK41" s="67"/>
      <c r="BL41" s="67"/>
      <c r="BM41" s="67"/>
      <c r="BN41" s="67"/>
      <c r="BO41" s="67"/>
      <c r="BP41" s="67"/>
      <c r="BQ41" s="67"/>
      <c r="BR41" s="67"/>
      <c r="BS41" s="67"/>
      <c r="BT41" s="67"/>
      <c r="BU41" s="67"/>
      <c r="BV41" s="67"/>
      <c r="BW41" s="67"/>
      <c r="BX41" s="67"/>
      <c r="BY41" s="67"/>
      <c r="BZ41" s="67"/>
      <c r="CA41" s="67"/>
      <c r="CB41" s="67"/>
      <c r="CC41" s="67"/>
      <c r="CD41" s="67"/>
      <c r="CE41" s="67"/>
      <c r="CF41" s="67"/>
      <c r="CG41" s="67"/>
      <c r="CH41" s="67"/>
      <c r="CI41" s="67"/>
      <c r="CJ41" s="67"/>
      <c r="CK41" s="67"/>
      <c r="CL41" s="67"/>
      <c r="CM41" s="67"/>
      <c r="CN41" s="67"/>
      <c r="CO41" s="67"/>
      <c r="CP41" s="67"/>
      <c r="CQ41" s="67"/>
      <c r="CR41" s="67"/>
      <c r="CS41" s="67"/>
      <c r="CT41" s="67"/>
      <c r="CU41" s="67"/>
      <c r="CV41" s="67"/>
      <c r="CW41" s="67"/>
      <c r="CX41" s="67"/>
      <c r="CY41" s="67"/>
      <c r="CZ41" s="67"/>
      <c r="DA41" s="67"/>
    </row>
    <row r="42" spans="1:105" s="56" customFormat="1" ht="39.9" customHeight="1" x14ac:dyDescent="0.3">
      <c r="A42" s="22" t="s">
        <v>250</v>
      </c>
      <c r="B42" s="23" t="s">
        <v>1451</v>
      </c>
      <c r="C42" s="33">
        <v>1037618885</v>
      </c>
      <c r="D42" s="17" t="s">
        <v>1452</v>
      </c>
      <c r="E42" s="22" t="s">
        <v>11</v>
      </c>
      <c r="F42" s="23" t="s">
        <v>660</v>
      </c>
      <c r="G42" s="22" t="s">
        <v>31</v>
      </c>
      <c r="H42" s="22" t="s">
        <v>1247</v>
      </c>
      <c r="I42" s="22" t="s">
        <v>14</v>
      </c>
      <c r="J42" s="22" t="s">
        <v>407</v>
      </c>
      <c r="K42" s="22" t="s">
        <v>407</v>
      </c>
      <c r="L42" s="22" t="s">
        <v>257</v>
      </c>
      <c r="M42" s="43">
        <v>39904</v>
      </c>
      <c r="N42" s="43">
        <v>40269</v>
      </c>
      <c r="O42" s="22" t="s">
        <v>353</v>
      </c>
      <c r="P42" s="22" t="s">
        <v>353</v>
      </c>
      <c r="Q42" s="22" t="s">
        <v>542</v>
      </c>
      <c r="R42" s="22" t="s">
        <v>347</v>
      </c>
      <c r="S42" s="22" t="s">
        <v>722</v>
      </c>
      <c r="T42" s="22" t="s">
        <v>57</v>
      </c>
      <c r="U42" s="33" t="s">
        <v>257</v>
      </c>
      <c r="V42" s="22" t="s">
        <v>966</v>
      </c>
      <c r="W42" s="22" t="s">
        <v>1453</v>
      </c>
      <c r="X42" s="22" t="s">
        <v>1248</v>
      </c>
      <c r="Y42" s="22" t="s">
        <v>257</v>
      </c>
      <c r="Z42" s="22"/>
      <c r="AA42" s="67"/>
      <c r="AB42" s="67"/>
      <c r="AC42" s="67"/>
      <c r="AD42" s="67"/>
      <c r="AE42" s="67"/>
      <c r="AF42" s="67"/>
      <c r="AG42" s="67"/>
      <c r="AH42" s="67"/>
      <c r="AI42" s="67"/>
      <c r="AJ42" s="67"/>
      <c r="AK42" s="67"/>
      <c r="AL42" s="67"/>
      <c r="AM42" s="67"/>
      <c r="AN42" s="67"/>
      <c r="AO42" s="67"/>
      <c r="AP42" s="67"/>
      <c r="AQ42" s="67"/>
      <c r="AR42" s="67"/>
      <c r="AS42" s="67"/>
      <c r="AT42" s="67"/>
      <c r="AU42" s="67"/>
      <c r="AV42" s="67"/>
      <c r="AW42" s="67"/>
      <c r="AX42" s="67"/>
      <c r="AY42" s="67"/>
      <c r="AZ42" s="67"/>
      <c r="BA42" s="67"/>
      <c r="BB42" s="67"/>
      <c r="BC42" s="67"/>
      <c r="BD42" s="67"/>
      <c r="BE42" s="67"/>
      <c r="BF42" s="67"/>
      <c r="BG42" s="67"/>
      <c r="BH42" s="67"/>
      <c r="BI42" s="67"/>
      <c r="BJ42" s="67"/>
      <c r="BK42" s="67"/>
      <c r="BL42" s="67"/>
      <c r="BM42" s="67"/>
      <c r="BN42" s="67"/>
      <c r="BO42" s="67"/>
      <c r="BP42" s="67"/>
      <c r="BQ42" s="67"/>
      <c r="BR42" s="67"/>
      <c r="BS42" s="67"/>
      <c r="BT42" s="67"/>
      <c r="BU42" s="67"/>
      <c r="BV42" s="67"/>
      <c r="BW42" s="67"/>
      <c r="BX42" s="67"/>
      <c r="BY42" s="67"/>
      <c r="BZ42" s="67"/>
      <c r="CA42" s="67"/>
      <c r="CB42" s="67"/>
      <c r="CC42" s="67"/>
      <c r="CD42" s="67"/>
      <c r="CE42" s="67"/>
      <c r="CF42" s="67"/>
      <c r="CG42" s="67"/>
      <c r="CH42" s="67"/>
      <c r="CI42" s="67"/>
      <c r="CJ42" s="67"/>
      <c r="CK42" s="67"/>
      <c r="CL42" s="67"/>
      <c r="CM42" s="67"/>
      <c r="CN42" s="67"/>
      <c r="CO42" s="67"/>
      <c r="CP42" s="67"/>
      <c r="CQ42" s="67"/>
      <c r="CR42" s="67"/>
      <c r="CS42" s="67"/>
      <c r="CT42" s="67"/>
      <c r="CU42" s="67"/>
      <c r="CV42" s="67"/>
      <c r="CW42" s="67"/>
      <c r="CX42" s="67"/>
      <c r="CY42" s="67"/>
      <c r="CZ42" s="67"/>
      <c r="DA42" s="67"/>
    </row>
    <row r="43" spans="1:105" s="56" customFormat="1" ht="39.9" customHeight="1" x14ac:dyDescent="0.3">
      <c r="A43" s="22" t="s">
        <v>250</v>
      </c>
      <c r="B43" s="23" t="s">
        <v>1454</v>
      </c>
      <c r="C43" s="23">
        <v>10772359</v>
      </c>
      <c r="D43" s="17" t="s">
        <v>1455</v>
      </c>
      <c r="E43" s="22" t="s">
        <v>1257</v>
      </c>
      <c r="F43" s="22" t="s">
        <v>253</v>
      </c>
      <c r="G43" s="22" t="s">
        <v>26</v>
      </c>
      <c r="H43" s="22" t="s">
        <v>1247</v>
      </c>
      <c r="I43" s="22" t="s">
        <v>274</v>
      </c>
      <c r="J43" s="22" t="s">
        <v>1456</v>
      </c>
      <c r="K43" s="22" t="s">
        <v>54</v>
      </c>
      <c r="L43" s="22" t="s">
        <v>1457</v>
      </c>
      <c r="M43" s="43">
        <v>41426</v>
      </c>
      <c r="N43" s="43">
        <v>42887</v>
      </c>
      <c r="O43" s="43" t="s">
        <v>1366</v>
      </c>
      <c r="P43" s="23" t="s">
        <v>469</v>
      </c>
      <c r="Q43" s="22" t="s">
        <v>257</v>
      </c>
      <c r="R43" s="22" t="s">
        <v>1290</v>
      </c>
      <c r="S43" s="22" t="s">
        <v>1458</v>
      </c>
      <c r="T43" s="22" t="s">
        <v>17</v>
      </c>
      <c r="U43" s="22" t="s">
        <v>542</v>
      </c>
      <c r="V43" s="22" t="s">
        <v>966</v>
      </c>
      <c r="W43" s="22" t="s">
        <v>1459</v>
      </c>
      <c r="X43" s="22" t="s">
        <v>1248</v>
      </c>
      <c r="Y43" s="22" t="s">
        <v>1248</v>
      </c>
      <c r="Z43" s="22"/>
      <c r="AA43" s="67"/>
      <c r="AB43" s="67"/>
      <c r="AC43" s="67"/>
      <c r="AD43" s="67"/>
      <c r="AE43" s="67"/>
      <c r="AF43" s="67"/>
      <c r="AG43" s="67"/>
      <c r="AH43" s="67"/>
      <c r="AI43" s="67"/>
      <c r="AJ43" s="67"/>
      <c r="AK43" s="67"/>
      <c r="AL43" s="67"/>
      <c r="AM43" s="67"/>
      <c r="AN43" s="67"/>
      <c r="AO43" s="67"/>
      <c r="AP43" s="67"/>
      <c r="AQ43" s="67"/>
      <c r="AR43" s="67"/>
      <c r="AS43" s="67"/>
      <c r="AT43" s="67"/>
      <c r="AU43" s="67"/>
      <c r="AV43" s="67"/>
      <c r="AW43" s="67"/>
      <c r="AX43" s="67"/>
      <c r="AY43" s="67"/>
      <c r="AZ43" s="67"/>
      <c r="BA43" s="67"/>
      <c r="BB43" s="67"/>
      <c r="BC43" s="67"/>
      <c r="BD43" s="67"/>
      <c r="BE43" s="67"/>
      <c r="BF43" s="67"/>
      <c r="BG43" s="67"/>
      <c r="BH43" s="67"/>
      <c r="BI43" s="67"/>
      <c r="BJ43" s="67"/>
      <c r="BK43" s="67"/>
      <c r="BL43" s="67"/>
      <c r="BM43" s="67"/>
      <c r="BN43" s="67"/>
      <c r="BO43" s="67"/>
      <c r="BP43" s="67"/>
      <c r="BQ43" s="67"/>
      <c r="BR43" s="67"/>
      <c r="BS43" s="67"/>
      <c r="BT43" s="67"/>
      <c r="BU43" s="67"/>
      <c r="BV43" s="67"/>
      <c r="BW43" s="67"/>
      <c r="BX43" s="67"/>
      <c r="BY43" s="67"/>
      <c r="BZ43" s="67"/>
      <c r="CA43" s="67"/>
      <c r="CB43" s="67"/>
      <c r="CC43" s="67"/>
      <c r="CD43" s="67"/>
      <c r="CE43" s="67"/>
      <c r="CF43" s="67"/>
      <c r="CG43" s="67"/>
      <c r="CH43" s="67"/>
      <c r="CI43" s="67"/>
      <c r="CJ43" s="67"/>
      <c r="CK43" s="67"/>
      <c r="CL43" s="67"/>
      <c r="CM43" s="67"/>
      <c r="CN43" s="67"/>
      <c r="CO43" s="67"/>
      <c r="CP43" s="67"/>
      <c r="CQ43" s="67"/>
      <c r="CR43" s="67"/>
      <c r="CS43" s="67"/>
      <c r="CT43" s="67"/>
      <c r="CU43" s="67"/>
      <c r="CV43" s="67"/>
      <c r="CW43" s="67"/>
      <c r="CX43" s="67"/>
      <c r="CY43" s="67"/>
      <c r="CZ43" s="67"/>
      <c r="DA43" s="67"/>
    </row>
    <row r="44" spans="1:105" s="56" customFormat="1" ht="39.9" customHeight="1" x14ac:dyDescent="0.3">
      <c r="A44" s="22" t="s">
        <v>250</v>
      </c>
      <c r="B44" s="23" t="s">
        <v>1460</v>
      </c>
      <c r="C44" s="33">
        <v>71212957</v>
      </c>
      <c r="D44" s="17" t="s">
        <v>380</v>
      </c>
      <c r="E44" s="22" t="s">
        <v>309</v>
      </c>
      <c r="F44" s="22" t="s">
        <v>1461</v>
      </c>
      <c r="G44" s="22" t="s">
        <v>34</v>
      </c>
      <c r="H44" s="22" t="s">
        <v>1247</v>
      </c>
      <c r="I44" s="22" t="s">
        <v>274</v>
      </c>
      <c r="J44" s="22" t="s">
        <v>1462</v>
      </c>
      <c r="K44" s="22" t="s">
        <v>54</v>
      </c>
      <c r="L44" s="22" t="s">
        <v>1463</v>
      </c>
      <c r="M44" s="22">
        <v>3.5</v>
      </c>
      <c r="N44" s="43">
        <v>39934</v>
      </c>
      <c r="O44" s="43">
        <v>41395</v>
      </c>
      <c r="P44" s="23" t="s">
        <v>454</v>
      </c>
      <c r="Q44" s="22" t="s">
        <v>384</v>
      </c>
      <c r="R44" s="22" t="s">
        <v>347</v>
      </c>
      <c r="S44" s="22" t="s">
        <v>822</v>
      </c>
      <c r="T44" s="22" t="s">
        <v>57</v>
      </c>
      <c r="U44" s="22" t="s">
        <v>1464</v>
      </c>
      <c r="V44" s="22" t="s">
        <v>1248</v>
      </c>
      <c r="W44" s="22" t="s">
        <v>1465</v>
      </c>
      <c r="X44" s="22" t="s">
        <v>1248</v>
      </c>
      <c r="Y44" s="22" t="s">
        <v>257</v>
      </c>
      <c r="Z44" s="76" t="s">
        <v>1466</v>
      </c>
      <c r="AA44" s="67"/>
      <c r="AB44" s="67"/>
      <c r="AC44" s="67"/>
      <c r="AD44" s="67"/>
      <c r="AE44" s="67"/>
      <c r="AF44" s="67"/>
      <c r="AG44" s="67"/>
      <c r="AH44" s="67"/>
      <c r="AI44" s="67"/>
      <c r="AJ44" s="67"/>
      <c r="AK44" s="67"/>
      <c r="AL44" s="67"/>
      <c r="AM44" s="67"/>
      <c r="AN44" s="67"/>
      <c r="AO44" s="67"/>
      <c r="AP44" s="67"/>
      <c r="AQ44" s="67"/>
      <c r="AR44" s="67"/>
      <c r="AS44" s="67"/>
      <c r="AT44" s="67"/>
      <c r="AU44" s="67"/>
      <c r="AV44" s="67"/>
      <c r="AW44" s="67"/>
      <c r="AX44" s="67"/>
      <c r="AY44" s="67"/>
      <c r="AZ44" s="67"/>
      <c r="BA44" s="67"/>
      <c r="BB44" s="67"/>
      <c r="BC44" s="67"/>
      <c r="BD44" s="67"/>
      <c r="BE44" s="67"/>
      <c r="BF44" s="67"/>
      <c r="BG44" s="67"/>
      <c r="BH44" s="67"/>
      <c r="BI44" s="67"/>
      <c r="BJ44" s="67"/>
      <c r="BK44" s="67"/>
      <c r="BL44" s="67"/>
      <c r="BM44" s="67"/>
      <c r="BN44" s="67"/>
      <c r="BO44" s="67"/>
      <c r="BP44" s="67"/>
      <c r="BQ44" s="67"/>
      <c r="BR44" s="67"/>
      <c r="BS44" s="67"/>
      <c r="BT44" s="67"/>
      <c r="BU44" s="67"/>
      <c r="BV44" s="67"/>
      <c r="BW44" s="67"/>
      <c r="BX44" s="67"/>
      <c r="BY44" s="67"/>
      <c r="BZ44" s="67"/>
      <c r="CA44" s="67"/>
      <c r="CB44" s="67"/>
      <c r="CC44" s="67"/>
      <c r="CD44" s="67"/>
      <c r="CE44" s="67"/>
      <c r="CF44" s="67"/>
      <c r="CG44" s="67"/>
      <c r="CH44" s="67"/>
      <c r="CI44" s="67"/>
      <c r="CJ44" s="67"/>
      <c r="CK44" s="67"/>
      <c r="CL44" s="67"/>
      <c r="CM44" s="67"/>
      <c r="CN44" s="67"/>
      <c r="CO44" s="67"/>
      <c r="CP44" s="67"/>
      <c r="CQ44" s="67"/>
      <c r="CR44" s="67"/>
      <c r="CS44" s="67"/>
      <c r="CT44" s="67"/>
      <c r="CU44" s="67"/>
      <c r="CV44" s="67"/>
      <c r="CW44" s="67"/>
      <c r="CX44" s="67"/>
      <c r="CY44" s="67"/>
      <c r="CZ44" s="67"/>
      <c r="DA44" s="67"/>
    </row>
    <row r="45" spans="1:105" s="56" customFormat="1" ht="39.9" customHeight="1" x14ac:dyDescent="0.3">
      <c r="A45" s="22" t="s">
        <v>250</v>
      </c>
      <c r="B45" s="23" t="s">
        <v>1467</v>
      </c>
      <c r="C45" s="33">
        <v>32887861</v>
      </c>
      <c r="D45" s="17" t="s">
        <v>710</v>
      </c>
      <c r="E45" s="22" t="s">
        <v>11</v>
      </c>
      <c r="F45" s="22" t="s">
        <v>1258</v>
      </c>
      <c r="G45" s="22" t="s">
        <v>34</v>
      </c>
      <c r="H45" s="22" t="s">
        <v>1247</v>
      </c>
      <c r="I45" s="22" t="s">
        <v>14</v>
      </c>
      <c r="J45" s="22" t="s">
        <v>1462</v>
      </c>
      <c r="K45" s="22" t="s">
        <v>54</v>
      </c>
      <c r="L45" s="22" t="s">
        <v>1468</v>
      </c>
      <c r="M45" s="22">
        <v>3.5</v>
      </c>
      <c r="N45" s="43">
        <v>39934</v>
      </c>
      <c r="O45" s="43">
        <v>41395</v>
      </c>
      <c r="P45" s="23" t="s">
        <v>454</v>
      </c>
      <c r="Q45" s="22" t="s">
        <v>384</v>
      </c>
      <c r="R45" s="22" t="s">
        <v>347</v>
      </c>
      <c r="S45" s="22" t="s">
        <v>822</v>
      </c>
      <c r="T45" s="22" t="s">
        <v>57</v>
      </c>
      <c r="U45" s="22" t="s">
        <v>1469</v>
      </c>
      <c r="V45" s="22" t="s">
        <v>966</v>
      </c>
      <c r="W45" s="22" t="s">
        <v>1465</v>
      </c>
      <c r="X45" s="22" t="s">
        <v>1248</v>
      </c>
      <c r="Y45" s="22" t="s">
        <v>257</v>
      </c>
      <c r="Z45" s="76" t="s">
        <v>1466</v>
      </c>
      <c r="AA45" s="67"/>
      <c r="AB45" s="67"/>
      <c r="AC45" s="67"/>
      <c r="AD45" s="67"/>
      <c r="AE45" s="67"/>
      <c r="AF45" s="67"/>
      <c r="AG45" s="67"/>
      <c r="AH45" s="67"/>
      <c r="AI45" s="67"/>
      <c r="AJ45" s="67"/>
      <c r="AK45" s="67"/>
      <c r="AL45" s="67"/>
      <c r="AM45" s="67"/>
      <c r="AN45" s="67"/>
      <c r="AO45" s="67"/>
      <c r="AP45" s="67"/>
      <c r="AQ45" s="67"/>
      <c r="AR45" s="67"/>
      <c r="AS45" s="67"/>
      <c r="AT45" s="67"/>
      <c r="AU45" s="67"/>
      <c r="AV45" s="67"/>
      <c r="AW45" s="67"/>
      <c r="AX45" s="67"/>
      <c r="AY45" s="67"/>
      <c r="AZ45" s="67"/>
      <c r="BA45" s="67"/>
      <c r="BB45" s="67"/>
      <c r="BC45" s="67"/>
      <c r="BD45" s="67"/>
      <c r="BE45" s="67"/>
      <c r="BF45" s="67"/>
      <c r="BG45" s="67"/>
      <c r="BH45" s="67"/>
      <c r="BI45" s="67"/>
      <c r="BJ45" s="67"/>
      <c r="BK45" s="67"/>
      <c r="BL45" s="67"/>
      <c r="BM45" s="67"/>
      <c r="BN45" s="67"/>
      <c r="BO45" s="67"/>
      <c r="BP45" s="67"/>
      <c r="BQ45" s="67"/>
      <c r="BR45" s="67"/>
      <c r="BS45" s="67"/>
      <c r="BT45" s="67"/>
      <c r="BU45" s="67"/>
      <c r="BV45" s="67"/>
      <c r="BW45" s="67"/>
      <c r="BX45" s="67"/>
      <c r="BY45" s="67"/>
      <c r="BZ45" s="67"/>
      <c r="CA45" s="67"/>
      <c r="CB45" s="67"/>
      <c r="CC45" s="67"/>
      <c r="CD45" s="67"/>
      <c r="CE45" s="67"/>
      <c r="CF45" s="67"/>
      <c r="CG45" s="67"/>
      <c r="CH45" s="67"/>
      <c r="CI45" s="67"/>
      <c r="CJ45" s="67"/>
      <c r="CK45" s="67"/>
      <c r="CL45" s="67"/>
      <c r="CM45" s="67"/>
      <c r="CN45" s="67"/>
      <c r="CO45" s="67"/>
      <c r="CP45" s="67"/>
      <c r="CQ45" s="67"/>
      <c r="CR45" s="67"/>
      <c r="CS45" s="67"/>
      <c r="CT45" s="67"/>
      <c r="CU45" s="67"/>
      <c r="CV45" s="67"/>
      <c r="CW45" s="67"/>
      <c r="CX45" s="67"/>
      <c r="CY45" s="67"/>
      <c r="CZ45" s="67"/>
      <c r="DA45" s="67"/>
    </row>
    <row r="46" spans="1:105" s="56" customFormat="1" ht="39.9" customHeight="1" x14ac:dyDescent="0.3">
      <c r="A46" s="22" t="s">
        <v>250</v>
      </c>
      <c r="B46" s="23" t="s">
        <v>1470</v>
      </c>
      <c r="C46" s="33">
        <v>1039468308</v>
      </c>
      <c r="D46" s="17" t="s">
        <v>489</v>
      </c>
      <c r="E46" s="22" t="s">
        <v>11</v>
      </c>
      <c r="F46" s="22" t="s">
        <v>1471</v>
      </c>
      <c r="G46" s="22" t="s">
        <v>34</v>
      </c>
      <c r="H46" s="22" t="s">
        <v>1247</v>
      </c>
      <c r="I46" s="22" t="s">
        <v>14</v>
      </c>
      <c r="J46" s="22" t="s">
        <v>1462</v>
      </c>
      <c r="K46" s="22" t="s">
        <v>54</v>
      </c>
      <c r="L46" s="22" t="s">
        <v>1472</v>
      </c>
      <c r="M46" s="22">
        <v>3.5</v>
      </c>
      <c r="N46" s="43">
        <v>39934</v>
      </c>
      <c r="O46" s="43">
        <v>41395</v>
      </c>
      <c r="P46" s="23" t="s">
        <v>454</v>
      </c>
      <c r="Q46" s="22" t="s">
        <v>384</v>
      </c>
      <c r="R46" s="22" t="s">
        <v>347</v>
      </c>
      <c r="S46" s="22" t="s">
        <v>822</v>
      </c>
      <c r="T46" s="22" t="s">
        <v>57</v>
      </c>
      <c r="U46" s="22" t="s">
        <v>1464</v>
      </c>
      <c r="V46" s="22" t="s">
        <v>966</v>
      </c>
      <c r="W46" s="22" t="s">
        <v>1465</v>
      </c>
      <c r="X46" s="22" t="s">
        <v>1248</v>
      </c>
      <c r="Y46" s="22" t="s">
        <v>257</v>
      </c>
      <c r="Z46" s="76" t="s">
        <v>1466</v>
      </c>
      <c r="AA46" s="67"/>
      <c r="AB46" s="67"/>
      <c r="AC46" s="67"/>
      <c r="AD46" s="67"/>
      <c r="AE46" s="67"/>
      <c r="AF46" s="67"/>
      <c r="AG46" s="67"/>
      <c r="AH46" s="67"/>
      <c r="AI46" s="67"/>
      <c r="AJ46" s="67"/>
      <c r="AK46" s="67"/>
      <c r="AL46" s="67"/>
      <c r="AM46" s="67"/>
      <c r="AN46" s="67"/>
      <c r="AO46" s="67"/>
      <c r="AP46" s="67"/>
      <c r="AQ46" s="67"/>
      <c r="AR46" s="67"/>
      <c r="AS46" s="67"/>
      <c r="AT46" s="67"/>
      <c r="AU46" s="67"/>
      <c r="AV46" s="67"/>
      <c r="AW46" s="67"/>
      <c r="AX46" s="67"/>
      <c r="AY46" s="67"/>
      <c r="AZ46" s="67"/>
      <c r="BA46" s="67"/>
      <c r="BB46" s="67"/>
      <c r="BC46" s="67"/>
      <c r="BD46" s="67"/>
      <c r="BE46" s="67"/>
      <c r="BF46" s="67"/>
      <c r="BG46" s="67"/>
      <c r="BH46" s="67"/>
      <c r="BI46" s="67"/>
      <c r="BJ46" s="67"/>
      <c r="BK46" s="67"/>
      <c r="BL46" s="67"/>
      <c r="BM46" s="67"/>
      <c r="BN46" s="67"/>
      <c r="BO46" s="67"/>
      <c r="BP46" s="67"/>
      <c r="BQ46" s="67"/>
      <c r="BR46" s="67"/>
      <c r="BS46" s="67"/>
      <c r="BT46" s="67"/>
      <c r="BU46" s="67"/>
      <c r="BV46" s="67"/>
      <c r="BW46" s="67"/>
      <c r="BX46" s="67"/>
      <c r="BY46" s="67"/>
      <c r="BZ46" s="67"/>
      <c r="CA46" s="67"/>
      <c r="CB46" s="67"/>
      <c r="CC46" s="67"/>
      <c r="CD46" s="67"/>
      <c r="CE46" s="67"/>
      <c r="CF46" s="67"/>
      <c r="CG46" s="67"/>
      <c r="CH46" s="67"/>
      <c r="CI46" s="67"/>
      <c r="CJ46" s="67"/>
      <c r="CK46" s="67"/>
      <c r="CL46" s="67"/>
      <c r="CM46" s="67"/>
      <c r="CN46" s="67"/>
      <c r="CO46" s="67"/>
      <c r="CP46" s="67"/>
      <c r="CQ46" s="67"/>
      <c r="CR46" s="67"/>
      <c r="CS46" s="67"/>
      <c r="CT46" s="67"/>
      <c r="CU46" s="67"/>
      <c r="CV46" s="67"/>
      <c r="CW46" s="67"/>
      <c r="CX46" s="67"/>
      <c r="CY46" s="67"/>
      <c r="CZ46" s="67"/>
      <c r="DA46" s="67"/>
    </row>
    <row r="47" spans="1:105" s="56" customFormat="1" ht="39.9" customHeight="1" x14ac:dyDescent="0.3">
      <c r="A47" s="22" t="s">
        <v>250</v>
      </c>
      <c r="B47" s="23" t="s">
        <v>1473</v>
      </c>
      <c r="C47" s="33">
        <v>1214715254</v>
      </c>
      <c r="D47" s="17" t="s">
        <v>1474</v>
      </c>
      <c r="E47" s="22" t="s">
        <v>11</v>
      </c>
      <c r="F47" s="22" t="s">
        <v>1471</v>
      </c>
      <c r="G47" s="22" t="s">
        <v>34</v>
      </c>
      <c r="H47" s="22" t="s">
        <v>1247</v>
      </c>
      <c r="I47" s="22" t="s">
        <v>14</v>
      </c>
      <c r="J47" s="22" t="s">
        <v>1462</v>
      </c>
      <c r="K47" s="22" t="s">
        <v>54</v>
      </c>
      <c r="L47" s="22" t="s">
        <v>1475</v>
      </c>
      <c r="M47" s="22">
        <v>3.5</v>
      </c>
      <c r="N47" s="43">
        <v>39934</v>
      </c>
      <c r="O47" s="43">
        <v>41395</v>
      </c>
      <c r="P47" s="23" t="s">
        <v>454</v>
      </c>
      <c r="Q47" s="22" t="s">
        <v>384</v>
      </c>
      <c r="R47" s="22" t="s">
        <v>347</v>
      </c>
      <c r="S47" s="22" t="s">
        <v>822</v>
      </c>
      <c r="T47" s="22" t="s">
        <v>57</v>
      </c>
      <c r="U47" s="22" t="s">
        <v>1464</v>
      </c>
      <c r="V47" s="22" t="s">
        <v>966</v>
      </c>
      <c r="W47" s="22" t="s">
        <v>1465</v>
      </c>
      <c r="X47" s="22" t="s">
        <v>1248</v>
      </c>
      <c r="Y47" s="22" t="s">
        <v>257</v>
      </c>
      <c r="Z47" s="76" t="s">
        <v>1466</v>
      </c>
      <c r="AA47" s="67"/>
      <c r="AB47" s="67"/>
      <c r="AC47" s="67"/>
      <c r="AD47" s="67"/>
      <c r="AE47" s="67"/>
      <c r="AF47" s="67"/>
      <c r="AG47" s="67"/>
      <c r="AH47" s="67"/>
      <c r="AI47" s="67"/>
      <c r="AJ47" s="67"/>
      <c r="AK47" s="67"/>
      <c r="AL47" s="67"/>
      <c r="AM47" s="67"/>
      <c r="AN47" s="67"/>
      <c r="AO47" s="67"/>
      <c r="AP47" s="67"/>
      <c r="AQ47" s="67"/>
      <c r="AR47" s="67"/>
      <c r="AS47" s="67"/>
      <c r="AT47" s="67"/>
      <c r="AU47" s="67"/>
      <c r="AV47" s="67"/>
      <c r="AW47" s="67"/>
      <c r="AX47" s="67"/>
      <c r="AY47" s="67"/>
      <c r="AZ47" s="67"/>
      <c r="BA47" s="67"/>
      <c r="BB47" s="67"/>
      <c r="BC47" s="67"/>
      <c r="BD47" s="67"/>
      <c r="BE47" s="67"/>
      <c r="BF47" s="67"/>
      <c r="BG47" s="67"/>
      <c r="BH47" s="67"/>
      <c r="BI47" s="67"/>
      <c r="BJ47" s="67"/>
      <c r="BK47" s="67"/>
      <c r="BL47" s="67"/>
      <c r="BM47" s="67"/>
      <c r="BN47" s="67"/>
      <c r="BO47" s="67"/>
      <c r="BP47" s="67"/>
      <c r="BQ47" s="67"/>
      <c r="BR47" s="67"/>
      <c r="BS47" s="67"/>
      <c r="BT47" s="67"/>
      <c r="BU47" s="67"/>
      <c r="BV47" s="67"/>
      <c r="BW47" s="67"/>
      <c r="BX47" s="67"/>
      <c r="BY47" s="67"/>
      <c r="BZ47" s="67"/>
      <c r="CA47" s="67"/>
      <c r="CB47" s="67"/>
      <c r="CC47" s="67"/>
      <c r="CD47" s="67"/>
      <c r="CE47" s="67"/>
      <c r="CF47" s="67"/>
      <c r="CG47" s="67"/>
      <c r="CH47" s="67"/>
      <c r="CI47" s="67"/>
      <c r="CJ47" s="67"/>
      <c r="CK47" s="67"/>
      <c r="CL47" s="67"/>
      <c r="CM47" s="67"/>
      <c r="CN47" s="67"/>
      <c r="CO47" s="67"/>
      <c r="CP47" s="67"/>
      <c r="CQ47" s="67"/>
      <c r="CR47" s="67"/>
      <c r="CS47" s="67"/>
      <c r="CT47" s="67"/>
      <c r="CU47" s="67"/>
      <c r="CV47" s="67"/>
      <c r="CW47" s="67"/>
      <c r="CX47" s="67"/>
      <c r="CY47" s="67"/>
      <c r="CZ47" s="67"/>
      <c r="DA47" s="67"/>
    </row>
    <row r="48" spans="1:105" s="56" customFormat="1" ht="39.9" customHeight="1" x14ac:dyDescent="0.3">
      <c r="A48" s="22" t="s">
        <v>250</v>
      </c>
      <c r="B48" s="23" t="s">
        <v>1476</v>
      </c>
      <c r="C48" s="33">
        <v>1040737781</v>
      </c>
      <c r="D48" s="17" t="s">
        <v>1477</v>
      </c>
      <c r="E48" s="22" t="s">
        <v>11</v>
      </c>
      <c r="F48" s="22" t="s">
        <v>1471</v>
      </c>
      <c r="G48" s="22" t="s">
        <v>34</v>
      </c>
      <c r="H48" s="22" t="s">
        <v>1247</v>
      </c>
      <c r="I48" s="22" t="s">
        <v>14</v>
      </c>
      <c r="J48" s="22" t="s">
        <v>1462</v>
      </c>
      <c r="K48" s="22" t="s">
        <v>54</v>
      </c>
      <c r="L48" s="22" t="s">
        <v>1478</v>
      </c>
      <c r="M48" s="22">
        <v>3.5</v>
      </c>
      <c r="N48" s="43">
        <v>39934</v>
      </c>
      <c r="O48" s="43">
        <v>41395</v>
      </c>
      <c r="P48" s="23" t="s">
        <v>454</v>
      </c>
      <c r="Q48" s="22" t="s">
        <v>384</v>
      </c>
      <c r="R48" s="22" t="s">
        <v>347</v>
      </c>
      <c r="S48" s="22" t="s">
        <v>822</v>
      </c>
      <c r="T48" s="22" t="s">
        <v>57</v>
      </c>
      <c r="U48" s="22" t="s">
        <v>1464</v>
      </c>
      <c r="V48" s="22" t="s">
        <v>966</v>
      </c>
      <c r="W48" s="22" t="s">
        <v>1465</v>
      </c>
      <c r="X48" s="22" t="s">
        <v>1248</v>
      </c>
      <c r="Y48" s="22" t="s">
        <v>257</v>
      </c>
      <c r="Z48" s="76" t="s">
        <v>1466</v>
      </c>
      <c r="AA48" s="67"/>
      <c r="AB48" s="67"/>
      <c r="AC48" s="67"/>
      <c r="AD48" s="67"/>
      <c r="AE48" s="67"/>
      <c r="AF48" s="67"/>
      <c r="AG48" s="67"/>
      <c r="AH48" s="67"/>
      <c r="AI48" s="67"/>
      <c r="AJ48" s="67"/>
      <c r="AK48" s="67"/>
      <c r="AL48" s="67"/>
      <c r="AM48" s="67"/>
      <c r="AN48" s="67"/>
      <c r="AO48" s="67"/>
      <c r="AP48" s="67"/>
      <c r="AQ48" s="67"/>
      <c r="AR48" s="67"/>
      <c r="AS48" s="67"/>
      <c r="AT48" s="67"/>
      <c r="AU48" s="67"/>
      <c r="AV48" s="67"/>
      <c r="AW48" s="67"/>
      <c r="AX48" s="67"/>
      <c r="AY48" s="67"/>
      <c r="AZ48" s="67"/>
      <c r="BA48" s="67"/>
      <c r="BB48" s="67"/>
      <c r="BC48" s="67"/>
      <c r="BD48" s="67"/>
      <c r="BE48" s="67"/>
      <c r="BF48" s="67"/>
      <c r="BG48" s="67"/>
      <c r="BH48" s="67"/>
      <c r="BI48" s="67"/>
      <c r="BJ48" s="67"/>
      <c r="BK48" s="67"/>
      <c r="BL48" s="67"/>
      <c r="BM48" s="67"/>
      <c r="BN48" s="67"/>
      <c r="BO48" s="67"/>
      <c r="BP48" s="67"/>
      <c r="BQ48" s="67"/>
      <c r="BR48" s="67"/>
      <c r="BS48" s="67"/>
      <c r="BT48" s="67"/>
      <c r="BU48" s="67"/>
      <c r="BV48" s="67"/>
      <c r="BW48" s="67"/>
      <c r="BX48" s="67"/>
      <c r="BY48" s="67"/>
      <c r="BZ48" s="67"/>
      <c r="CA48" s="67"/>
      <c r="CB48" s="67"/>
      <c r="CC48" s="67"/>
      <c r="CD48" s="67"/>
      <c r="CE48" s="67"/>
      <c r="CF48" s="67"/>
      <c r="CG48" s="67"/>
      <c r="CH48" s="67"/>
      <c r="CI48" s="67"/>
      <c r="CJ48" s="67"/>
      <c r="CK48" s="67"/>
      <c r="CL48" s="67"/>
      <c r="CM48" s="67"/>
      <c r="CN48" s="67"/>
      <c r="CO48" s="67"/>
      <c r="CP48" s="67"/>
      <c r="CQ48" s="67"/>
      <c r="CR48" s="67"/>
      <c r="CS48" s="67"/>
      <c r="CT48" s="67"/>
      <c r="CU48" s="67"/>
      <c r="CV48" s="67"/>
      <c r="CW48" s="67"/>
      <c r="CX48" s="67"/>
      <c r="CY48" s="67"/>
      <c r="CZ48" s="67"/>
      <c r="DA48" s="67"/>
    </row>
    <row r="49" spans="1:105" s="56" customFormat="1" ht="39.9" customHeight="1" x14ac:dyDescent="0.3">
      <c r="A49" s="22" t="s">
        <v>250</v>
      </c>
      <c r="B49" s="23" t="s">
        <v>1479</v>
      </c>
      <c r="C49" s="33">
        <v>1017205634</v>
      </c>
      <c r="D49" s="17" t="s">
        <v>1480</v>
      </c>
      <c r="E49" s="22" t="s">
        <v>11</v>
      </c>
      <c r="F49" s="22" t="s">
        <v>451</v>
      </c>
      <c r="G49" s="22" t="s">
        <v>34</v>
      </c>
      <c r="H49" s="22" t="s">
        <v>1247</v>
      </c>
      <c r="I49" s="22" t="s">
        <v>14</v>
      </c>
      <c r="J49" s="22" t="s">
        <v>1462</v>
      </c>
      <c r="K49" s="22" t="s">
        <v>54</v>
      </c>
      <c r="L49" s="22" t="s">
        <v>1481</v>
      </c>
      <c r="M49" s="22">
        <v>3.5</v>
      </c>
      <c r="N49" s="43">
        <v>39934</v>
      </c>
      <c r="O49" s="43">
        <v>41395</v>
      </c>
      <c r="P49" s="23" t="s">
        <v>454</v>
      </c>
      <c r="Q49" s="22" t="s">
        <v>384</v>
      </c>
      <c r="R49" s="22" t="s">
        <v>347</v>
      </c>
      <c r="S49" s="22" t="s">
        <v>822</v>
      </c>
      <c r="T49" s="22" t="s">
        <v>57</v>
      </c>
      <c r="U49" s="22" t="s">
        <v>1482</v>
      </c>
      <c r="V49" s="22" t="s">
        <v>966</v>
      </c>
      <c r="W49" s="22" t="s">
        <v>1465</v>
      </c>
      <c r="X49" s="22" t="s">
        <v>1248</v>
      </c>
      <c r="Y49" s="22" t="s">
        <v>257</v>
      </c>
      <c r="Z49" s="22" t="s">
        <v>1483</v>
      </c>
      <c r="AA49" s="67"/>
      <c r="AB49" s="67"/>
      <c r="AC49" s="67"/>
      <c r="AD49" s="67"/>
      <c r="AE49" s="67"/>
      <c r="AF49" s="67"/>
      <c r="AG49" s="67"/>
      <c r="AH49" s="67"/>
      <c r="AI49" s="67"/>
      <c r="AJ49" s="67"/>
      <c r="AK49" s="67"/>
      <c r="AL49" s="67"/>
      <c r="AM49" s="67"/>
      <c r="AN49" s="67"/>
      <c r="AO49" s="67"/>
      <c r="AP49" s="67"/>
      <c r="AQ49" s="67"/>
      <c r="AR49" s="67"/>
      <c r="AS49" s="67"/>
      <c r="AT49" s="67"/>
      <c r="AU49" s="67"/>
      <c r="AV49" s="67"/>
      <c r="AW49" s="67"/>
      <c r="AX49" s="67"/>
      <c r="AY49" s="67"/>
      <c r="AZ49" s="67"/>
      <c r="BA49" s="67"/>
      <c r="BB49" s="67"/>
      <c r="BC49" s="67"/>
      <c r="BD49" s="67"/>
      <c r="BE49" s="67"/>
      <c r="BF49" s="67"/>
      <c r="BG49" s="67"/>
      <c r="BH49" s="67"/>
      <c r="BI49" s="67"/>
      <c r="BJ49" s="67"/>
      <c r="BK49" s="67"/>
      <c r="BL49" s="67"/>
      <c r="BM49" s="67"/>
      <c r="BN49" s="67"/>
      <c r="BO49" s="67"/>
      <c r="BP49" s="67"/>
      <c r="BQ49" s="67"/>
      <c r="BR49" s="67"/>
      <c r="BS49" s="67"/>
      <c r="BT49" s="67"/>
      <c r="BU49" s="67"/>
      <c r="BV49" s="67"/>
      <c r="BW49" s="67"/>
      <c r="BX49" s="67"/>
      <c r="BY49" s="67"/>
      <c r="BZ49" s="67"/>
      <c r="CA49" s="67"/>
      <c r="CB49" s="67"/>
      <c r="CC49" s="67"/>
      <c r="CD49" s="67"/>
      <c r="CE49" s="67"/>
      <c r="CF49" s="67"/>
      <c r="CG49" s="67"/>
      <c r="CH49" s="67"/>
      <c r="CI49" s="67"/>
      <c r="CJ49" s="67"/>
      <c r="CK49" s="67"/>
      <c r="CL49" s="67"/>
      <c r="CM49" s="67"/>
      <c r="CN49" s="67"/>
      <c r="CO49" s="67"/>
      <c r="CP49" s="67"/>
      <c r="CQ49" s="67"/>
      <c r="CR49" s="67"/>
      <c r="CS49" s="67"/>
      <c r="CT49" s="67"/>
      <c r="CU49" s="67"/>
      <c r="CV49" s="67"/>
      <c r="CW49" s="67"/>
      <c r="CX49" s="67"/>
      <c r="CY49" s="67"/>
      <c r="CZ49" s="67"/>
      <c r="DA49" s="67"/>
    </row>
    <row r="50" spans="1:105" s="56" customFormat="1" ht="39.9" customHeight="1" x14ac:dyDescent="0.3">
      <c r="A50" s="22" t="s">
        <v>305</v>
      </c>
      <c r="B50" s="23" t="s">
        <v>1484</v>
      </c>
      <c r="C50" s="33">
        <v>43593782</v>
      </c>
      <c r="D50" s="17" t="s">
        <v>664</v>
      </c>
      <c r="E50" s="22" t="s">
        <v>1485</v>
      </c>
      <c r="F50" s="22" t="s">
        <v>257</v>
      </c>
      <c r="G50" s="22" t="s">
        <v>31</v>
      </c>
      <c r="H50" s="22" t="s">
        <v>1247</v>
      </c>
      <c r="I50" s="23" t="s">
        <v>416</v>
      </c>
      <c r="J50" s="22" t="s">
        <v>1486</v>
      </c>
      <c r="K50" s="22" t="s">
        <v>840</v>
      </c>
      <c r="L50" s="22" t="s">
        <v>257</v>
      </c>
      <c r="M50" s="22">
        <v>3.5</v>
      </c>
      <c r="N50" s="43">
        <v>37012</v>
      </c>
      <c r="O50" s="43">
        <v>37742</v>
      </c>
      <c r="P50" s="23" t="s">
        <v>454</v>
      </c>
      <c r="Q50" s="22" t="s">
        <v>1487</v>
      </c>
      <c r="R50" s="22" t="s">
        <v>347</v>
      </c>
      <c r="S50" s="22" t="s">
        <v>100</v>
      </c>
      <c r="T50" s="22" t="s">
        <v>57</v>
      </c>
      <c r="U50" s="22" t="s">
        <v>257</v>
      </c>
      <c r="V50" s="22" t="s">
        <v>1328</v>
      </c>
      <c r="W50" s="33" t="s">
        <v>1488</v>
      </c>
      <c r="X50" s="33"/>
      <c r="Y50" s="22" t="s">
        <v>257</v>
      </c>
      <c r="Z50" s="22"/>
      <c r="AA50" s="67"/>
      <c r="AB50" s="67"/>
      <c r="AC50" s="67"/>
      <c r="AD50" s="67"/>
      <c r="AE50" s="67"/>
      <c r="AF50" s="67"/>
      <c r="AG50" s="67"/>
      <c r="AH50" s="67"/>
      <c r="AI50" s="67"/>
      <c r="AJ50" s="67"/>
      <c r="AK50" s="67"/>
      <c r="AL50" s="67"/>
      <c r="AM50" s="67"/>
      <c r="AN50" s="67"/>
      <c r="AO50" s="67"/>
      <c r="AP50" s="67"/>
      <c r="AQ50" s="67"/>
      <c r="AR50" s="67"/>
      <c r="AS50" s="67"/>
      <c r="AT50" s="67"/>
      <c r="AU50" s="67"/>
      <c r="AV50" s="67"/>
      <c r="AW50" s="67"/>
      <c r="AX50" s="67"/>
      <c r="AY50" s="67"/>
      <c r="AZ50" s="67"/>
      <c r="BA50" s="67"/>
      <c r="BB50" s="67"/>
      <c r="BC50" s="67"/>
      <c r="BD50" s="67"/>
      <c r="BE50" s="67"/>
      <c r="BF50" s="67"/>
      <c r="BG50" s="67"/>
      <c r="BH50" s="67"/>
      <c r="BI50" s="67"/>
      <c r="BJ50" s="67"/>
      <c r="BK50" s="67"/>
      <c r="BL50" s="67"/>
      <c r="BM50" s="67"/>
      <c r="BN50" s="67"/>
      <c r="BO50" s="67"/>
      <c r="BP50" s="67"/>
      <c r="BQ50" s="67"/>
      <c r="BR50" s="67"/>
      <c r="BS50" s="67"/>
      <c r="BT50" s="67"/>
      <c r="BU50" s="67"/>
      <c r="BV50" s="67"/>
      <c r="BW50" s="67"/>
      <c r="BX50" s="67"/>
      <c r="BY50" s="67"/>
      <c r="BZ50" s="67"/>
      <c r="CA50" s="67"/>
      <c r="CB50" s="67"/>
      <c r="CC50" s="67"/>
      <c r="CD50" s="67"/>
      <c r="CE50" s="67"/>
      <c r="CF50" s="67"/>
      <c r="CG50" s="67"/>
      <c r="CH50" s="67"/>
      <c r="CI50" s="67"/>
      <c r="CJ50" s="67"/>
      <c r="CK50" s="67"/>
      <c r="CL50" s="67"/>
      <c r="CM50" s="67"/>
      <c r="CN50" s="67"/>
      <c r="CO50" s="67"/>
      <c r="CP50" s="67"/>
      <c r="CQ50" s="67"/>
      <c r="CR50" s="67"/>
      <c r="CS50" s="67"/>
      <c r="CT50" s="67"/>
      <c r="CU50" s="67"/>
      <c r="CV50" s="67"/>
      <c r="CW50" s="67"/>
      <c r="CX50" s="67"/>
      <c r="CY50" s="67"/>
      <c r="CZ50" s="67"/>
      <c r="DA50" s="67"/>
    </row>
    <row r="51" spans="1:105" s="56" customFormat="1" ht="39.9" customHeight="1" x14ac:dyDescent="0.3">
      <c r="A51" s="22" t="s">
        <v>1298</v>
      </c>
      <c r="B51" s="23" t="s">
        <v>1386</v>
      </c>
      <c r="C51" s="30">
        <v>39350072</v>
      </c>
      <c r="D51" s="17" t="s">
        <v>1387</v>
      </c>
      <c r="E51" s="22" t="s">
        <v>1388</v>
      </c>
      <c r="F51" s="22" t="s">
        <v>257</v>
      </c>
      <c r="G51" s="22" t="s">
        <v>1389</v>
      </c>
      <c r="H51" s="22"/>
      <c r="I51" s="23" t="s">
        <v>416</v>
      </c>
      <c r="J51" s="22" t="s">
        <v>1489</v>
      </c>
      <c r="K51" s="22" t="s">
        <v>1305</v>
      </c>
      <c r="L51" s="22" t="s">
        <v>257</v>
      </c>
      <c r="M51" s="22">
        <v>2.5</v>
      </c>
      <c r="N51" s="43">
        <v>45748</v>
      </c>
      <c r="O51" s="43">
        <v>46478</v>
      </c>
      <c r="P51" s="23" t="s">
        <v>353</v>
      </c>
      <c r="Q51" s="22" t="s">
        <v>1490</v>
      </c>
      <c r="R51" s="22" t="s">
        <v>347</v>
      </c>
      <c r="S51" s="22" t="s">
        <v>722</v>
      </c>
      <c r="T51" s="22" t="s">
        <v>57</v>
      </c>
      <c r="U51" s="22" t="s">
        <v>257</v>
      </c>
      <c r="V51" s="23" t="s">
        <v>1302</v>
      </c>
      <c r="W51" s="23" t="s">
        <v>1302</v>
      </c>
      <c r="X51" s="23"/>
      <c r="Y51" s="22" t="s">
        <v>257</v>
      </c>
      <c r="Z51" s="23"/>
      <c r="AA51" s="67"/>
      <c r="AB51" s="67"/>
      <c r="AC51" s="67"/>
      <c r="AD51" s="67"/>
      <c r="AE51" s="67"/>
      <c r="AF51" s="67"/>
      <c r="AG51" s="67"/>
      <c r="AH51" s="67"/>
      <c r="AI51" s="67"/>
      <c r="AJ51" s="67"/>
      <c r="AK51" s="67"/>
      <c r="AL51" s="67"/>
      <c r="AM51" s="67"/>
      <c r="AN51" s="67"/>
      <c r="AO51" s="67"/>
      <c r="AP51" s="67"/>
      <c r="AQ51" s="67"/>
      <c r="AR51" s="67"/>
      <c r="AS51" s="67"/>
      <c r="AT51" s="67"/>
      <c r="AU51" s="67"/>
      <c r="AV51" s="67"/>
      <c r="AW51" s="67"/>
      <c r="AX51" s="67"/>
      <c r="AY51" s="67"/>
      <c r="AZ51" s="67"/>
      <c r="BA51" s="67"/>
      <c r="BB51" s="67"/>
      <c r="BC51" s="67"/>
      <c r="BD51" s="67"/>
      <c r="BE51" s="67"/>
      <c r="BF51" s="67"/>
      <c r="BG51" s="67"/>
      <c r="BH51" s="67"/>
      <c r="BI51" s="67"/>
      <c r="BJ51" s="67"/>
      <c r="BK51" s="67"/>
      <c r="BL51" s="67"/>
      <c r="BM51" s="67"/>
      <c r="BN51" s="67"/>
      <c r="BO51" s="67"/>
      <c r="BP51" s="67"/>
      <c r="BQ51" s="67"/>
      <c r="BR51" s="67"/>
      <c r="BS51" s="67"/>
      <c r="BT51" s="67"/>
      <c r="BU51" s="67"/>
      <c r="BV51" s="67"/>
      <c r="BW51" s="67"/>
      <c r="BX51" s="67"/>
      <c r="BY51" s="67"/>
      <c r="BZ51" s="67"/>
      <c r="CA51" s="67"/>
      <c r="CB51" s="67"/>
      <c r="CC51" s="67"/>
      <c r="CD51" s="67"/>
      <c r="CE51" s="67"/>
      <c r="CF51" s="67"/>
      <c r="CG51" s="67"/>
      <c r="CH51" s="67"/>
      <c r="CI51" s="67"/>
      <c r="CJ51" s="67"/>
      <c r="CK51" s="67"/>
      <c r="CL51" s="67"/>
      <c r="CM51" s="67"/>
      <c r="CN51" s="67"/>
      <c r="CO51" s="67"/>
      <c r="CP51" s="67"/>
      <c r="CQ51" s="67"/>
      <c r="CR51" s="67"/>
      <c r="CS51" s="67"/>
      <c r="CT51" s="67"/>
      <c r="CU51" s="67"/>
      <c r="CV51" s="67"/>
      <c r="CW51" s="67"/>
      <c r="CX51" s="67"/>
      <c r="CY51" s="67"/>
      <c r="CZ51" s="67"/>
      <c r="DA51" s="67"/>
    </row>
    <row r="52" spans="1:105" s="56" customFormat="1" ht="39.9" customHeight="1" x14ac:dyDescent="0.3">
      <c r="A52" s="22" t="s">
        <v>1298</v>
      </c>
      <c r="B52" s="23" t="s">
        <v>1307</v>
      </c>
      <c r="C52" s="33">
        <v>43548090</v>
      </c>
      <c r="D52" s="66" t="s">
        <v>1308</v>
      </c>
      <c r="E52" s="22" t="s">
        <v>1309</v>
      </c>
      <c r="F52" s="22" t="s">
        <v>257</v>
      </c>
      <c r="G52" s="22" t="s">
        <v>1310</v>
      </c>
      <c r="H52" s="22"/>
      <c r="I52" s="23" t="s">
        <v>416</v>
      </c>
      <c r="J52" s="22" t="s">
        <v>1491</v>
      </c>
      <c r="K52" s="22" t="s">
        <v>431</v>
      </c>
      <c r="L52" s="22" t="s">
        <v>257</v>
      </c>
      <c r="M52" s="22">
        <v>1.5</v>
      </c>
      <c r="N52" s="43">
        <v>46844</v>
      </c>
      <c r="O52" s="43">
        <v>11049</v>
      </c>
      <c r="P52" s="22" t="s">
        <v>353</v>
      </c>
      <c r="Q52" s="22" t="s">
        <v>1492</v>
      </c>
      <c r="R52" s="22" t="s">
        <v>347</v>
      </c>
      <c r="S52" s="22" t="s">
        <v>722</v>
      </c>
      <c r="T52" s="22" t="s">
        <v>57</v>
      </c>
      <c r="U52" s="22" t="s">
        <v>257</v>
      </c>
      <c r="V52" s="23" t="s">
        <v>1302</v>
      </c>
      <c r="W52" s="23" t="s">
        <v>1302</v>
      </c>
      <c r="X52" s="23"/>
      <c r="Y52" s="22" t="s">
        <v>257</v>
      </c>
      <c r="Z52" s="23"/>
      <c r="AA52" s="67"/>
      <c r="AB52" s="67"/>
      <c r="AC52" s="67"/>
      <c r="AD52" s="67"/>
      <c r="AE52" s="67"/>
      <c r="AF52" s="67"/>
      <c r="AG52" s="67"/>
      <c r="AH52" s="67"/>
      <c r="AI52" s="67"/>
      <c r="AJ52" s="67"/>
      <c r="AK52" s="67"/>
      <c r="AL52" s="67"/>
      <c r="AM52" s="67"/>
      <c r="AN52" s="67"/>
      <c r="AO52" s="67"/>
      <c r="AP52" s="67"/>
      <c r="AQ52" s="67"/>
      <c r="AR52" s="67"/>
      <c r="AS52" s="67"/>
      <c r="AT52" s="67"/>
      <c r="AU52" s="67"/>
      <c r="AV52" s="67"/>
      <c r="AW52" s="67"/>
      <c r="AX52" s="67"/>
      <c r="AY52" s="67"/>
      <c r="AZ52" s="67"/>
      <c r="BA52" s="67"/>
      <c r="BB52" s="67"/>
      <c r="BC52" s="67"/>
      <c r="BD52" s="67"/>
      <c r="BE52" s="67"/>
      <c r="BF52" s="67"/>
      <c r="BG52" s="67"/>
      <c r="BH52" s="67"/>
      <c r="BI52" s="67"/>
      <c r="BJ52" s="67"/>
      <c r="BK52" s="67"/>
      <c r="BL52" s="67"/>
      <c r="BM52" s="67"/>
      <c r="BN52" s="67"/>
      <c r="BO52" s="67"/>
      <c r="BP52" s="67"/>
      <c r="BQ52" s="67"/>
      <c r="BR52" s="67"/>
      <c r="BS52" s="67"/>
      <c r="BT52" s="67"/>
      <c r="BU52" s="67"/>
      <c r="BV52" s="67"/>
      <c r="BW52" s="67"/>
      <c r="BX52" s="67"/>
      <c r="BY52" s="67"/>
      <c r="BZ52" s="67"/>
      <c r="CA52" s="67"/>
      <c r="CB52" s="67"/>
      <c r="CC52" s="67"/>
      <c r="CD52" s="67"/>
      <c r="CE52" s="67"/>
      <c r="CF52" s="67"/>
      <c r="CG52" s="67"/>
      <c r="CH52" s="67"/>
      <c r="CI52" s="67"/>
      <c r="CJ52" s="67"/>
      <c r="CK52" s="67"/>
      <c r="CL52" s="67"/>
      <c r="CM52" s="67"/>
      <c r="CN52" s="67"/>
      <c r="CO52" s="67"/>
      <c r="CP52" s="67"/>
      <c r="CQ52" s="67"/>
      <c r="CR52" s="67"/>
      <c r="CS52" s="67"/>
      <c r="CT52" s="67"/>
      <c r="CU52" s="67"/>
      <c r="CV52" s="67"/>
      <c r="CW52" s="67"/>
      <c r="CX52" s="67"/>
      <c r="CY52" s="67"/>
      <c r="CZ52" s="67"/>
      <c r="DA52" s="67"/>
    </row>
    <row r="53" spans="1:105" s="56" customFormat="1" ht="39.9" customHeight="1" x14ac:dyDescent="0.3">
      <c r="A53" s="22" t="s">
        <v>1298</v>
      </c>
      <c r="B53" s="23" t="s">
        <v>1314</v>
      </c>
      <c r="C53" s="33">
        <v>43157202</v>
      </c>
      <c r="D53" s="66" t="s">
        <v>1315</v>
      </c>
      <c r="E53" s="22" t="s">
        <v>1316</v>
      </c>
      <c r="F53" s="22" t="s">
        <v>1302</v>
      </c>
      <c r="G53" s="23" t="s">
        <v>1310</v>
      </c>
      <c r="H53" s="23"/>
      <c r="I53" s="23" t="s">
        <v>416</v>
      </c>
      <c r="J53" s="22" t="s">
        <v>1491</v>
      </c>
      <c r="K53" s="22" t="s">
        <v>431</v>
      </c>
      <c r="L53" s="22" t="s">
        <v>257</v>
      </c>
      <c r="M53" s="22">
        <v>1.5</v>
      </c>
      <c r="N53" s="43">
        <v>46844</v>
      </c>
      <c r="O53" s="43">
        <v>11049</v>
      </c>
      <c r="P53" s="22" t="s">
        <v>353</v>
      </c>
      <c r="Q53" s="22" t="s">
        <v>1492</v>
      </c>
      <c r="R53" s="22" t="s">
        <v>347</v>
      </c>
      <c r="S53" s="22" t="s">
        <v>722</v>
      </c>
      <c r="T53" s="22" t="s">
        <v>57</v>
      </c>
      <c r="U53" s="22" t="s">
        <v>257</v>
      </c>
      <c r="V53" s="23" t="s">
        <v>1302</v>
      </c>
      <c r="W53" s="23" t="s">
        <v>1302</v>
      </c>
      <c r="X53" s="23"/>
      <c r="Y53" s="22" t="s">
        <v>257</v>
      </c>
      <c r="Z53" s="23"/>
      <c r="AA53" s="67"/>
      <c r="AB53" s="67"/>
      <c r="AC53" s="67"/>
      <c r="AD53" s="67"/>
      <c r="AE53" s="67"/>
      <c r="AF53" s="67"/>
      <c r="AG53" s="67"/>
      <c r="AH53" s="67"/>
      <c r="AI53" s="67"/>
      <c r="AJ53" s="67"/>
      <c r="AK53" s="67"/>
      <c r="AL53" s="67"/>
      <c r="AM53" s="67"/>
      <c r="AN53" s="67"/>
      <c r="AO53" s="67"/>
      <c r="AP53" s="67"/>
      <c r="AQ53" s="67"/>
      <c r="AR53" s="67"/>
      <c r="AS53" s="67"/>
      <c r="AT53" s="67"/>
      <c r="AU53" s="67"/>
      <c r="AV53" s="67"/>
      <c r="AW53" s="67"/>
      <c r="AX53" s="67"/>
      <c r="AY53" s="67"/>
      <c r="AZ53" s="67"/>
      <c r="BA53" s="67"/>
      <c r="BB53" s="67"/>
      <c r="BC53" s="67"/>
      <c r="BD53" s="67"/>
      <c r="BE53" s="67"/>
      <c r="BF53" s="67"/>
      <c r="BG53" s="67"/>
      <c r="BH53" s="67"/>
      <c r="BI53" s="67"/>
      <c r="BJ53" s="67"/>
      <c r="BK53" s="67"/>
      <c r="BL53" s="67"/>
      <c r="BM53" s="67"/>
      <c r="BN53" s="67"/>
      <c r="BO53" s="67"/>
      <c r="BP53" s="67"/>
      <c r="BQ53" s="67"/>
      <c r="BR53" s="67"/>
      <c r="BS53" s="67"/>
      <c r="BT53" s="67"/>
      <c r="BU53" s="67"/>
      <c r="BV53" s="67"/>
      <c r="BW53" s="67"/>
      <c r="BX53" s="67"/>
      <c r="BY53" s="67"/>
      <c r="BZ53" s="67"/>
      <c r="CA53" s="67"/>
      <c r="CB53" s="67"/>
      <c r="CC53" s="67"/>
      <c r="CD53" s="67"/>
      <c r="CE53" s="67"/>
      <c r="CF53" s="67"/>
      <c r="CG53" s="67"/>
      <c r="CH53" s="67"/>
      <c r="CI53" s="67"/>
      <c r="CJ53" s="67"/>
      <c r="CK53" s="67"/>
      <c r="CL53" s="67"/>
      <c r="CM53" s="67"/>
      <c r="CN53" s="67"/>
      <c r="CO53" s="67"/>
      <c r="CP53" s="67"/>
      <c r="CQ53" s="67"/>
      <c r="CR53" s="67"/>
      <c r="CS53" s="67"/>
      <c r="CT53" s="67"/>
      <c r="CU53" s="67"/>
      <c r="CV53" s="67"/>
      <c r="CW53" s="67"/>
      <c r="CX53" s="67"/>
      <c r="CY53" s="67"/>
      <c r="CZ53" s="67"/>
      <c r="DA53" s="67"/>
    </row>
    <row r="54" spans="1:105" s="56" customFormat="1" ht="39.9" customHeight="1" x14ac:dyDescent="0.3">
      <c r="A54" s="22" t="s">
        <v>1298</v>
      </c>
      <c r="B54" s="23" t="s">
        <v>1493</v>
      </c>
      <c r="C54" s="33"/>
      <c r="D54" s="17" t="s">
        <v>1494</v>
      </c>
      <c r="E54" s="22" t="s">
        <v>1495</v>
      </c>
      <c r="F54" s="22" t="s">
        <v>253</v>
      </c>
      <c r="G54" s="22" t="s">
        <v>26</v>
      </c>
      <c r="H54" s="22"/>
      <c r="I54" s="23" t="s">
        <v>416</v>
      </c>
      <c r="J54" s="22" t="s">
        <v>1496</v>
      </c>
      <c r="K54" s="22" t="s">
        <v>1305</v>
      </c>
      <c r="L54" s="22" t="s">
        <v>257</v>
      </c>
      <c r="M54" s="22">
        <v>0.05</v>
      </c>
      <c r="N54" s="43">
        <v>41395</v>
      </c>
      <c r="O54" s="43">
        <v>41395</v>
      </c>
      <c r="P54" s="22" t="s">
        <v>454</v>
      </c>
      <c r="Q54" s="22" t="s">
        <v>1497</v>
      </c>
      <c r="R54" s="22" t="s">
        <v>347</v>
      </c>
      <c r="S54" s="22" t="s">
        <v>722</v>
      </c>
      <c r="T54" s="22" t="s">
        <v>57</v>
      </c>
      <c r="U54" s="22" t="s">
        <v>1498</v>
      </c>
      <c r="V54" s="23" t="s">
        <v>1302</v>
      </c>
      <c r="W54" s="23" t="s">
        <v>1302</v>
      </c>
      <c r="X54" s="23"/>
      <c r="Y54" s="22" t="s">
        <v>257</v>
      </c>
      <c r="Z54" s="23"/>
      <c r="AA54" s="67"/>
      <c r="AB54" s="67"/>
      <c r="AC54" s="67"/>
      <c r="AD54" s="67"/>
      <c r="AE54" s="67"/>
      <c r="AF54" s="67"/>
      <c r="AG54" s="67"/>
      <c r="AH54" s="67"/>
      <c r="AI54" s="67"/>
      <c r="AJ54" s="67"/>
      <c r="AK54" s="67"/>
      <c r="AL54" s="67"/>
      <c r="AM54" s="67"/>
      <c r="AN54" s="67"/>
      <c r="AO54" s="67"/>
      <c r="AP54" s="67"/>
      <c r="AQ54" s="67"/>
      <c r="AR54" s="67"/>
      <c r="AS54" s="67"/>
      <c r="AT54" s="67"/>
      <c r="AU54" s="67"/>
      <c r="AV54" s="67"/>
      <c r="AW54" s="67"/>
      <c r="AX54" s="67"/>
      <c r="AY54" s="67"/>
      <c r="AZ54" s="67"/>
      <c r="BA54" s="67"/>
      <c r="BB54" s="67"/>
      <c r="BC54" s="67"/>
      <c r="BD54" s="67"/>
      <c r="BE54" s="67"/>
      <c r="BF54" s="67"/>
      <c r="BG54" s="67"/>
      <c r="BH54" s="67"/>
      <c r="BI54" s="67"/>
      <c r="BJ54" s="67"/>
      <c r="BK54" s="67"/>
      <c r="BL54" s="67"/>
      <c r="BM54" s="67"/>
      <c r="BN54" s="67"/>
      <c r="BO54" s="67"/>
      <c r="BP54" s="67"/>
      <c r="BQ54" s="67"/>
      <c r="BR54" s="67"/>
      <c r="BS54" s="67"/>
      <c r="BT54" s="67"/>
      <c r="BU54" s="67"/>
      <c r="BV54" s="67"/>
      <c r="BW54" s="67"/>
      <c r="BX54" s="67"/>
      <c r="BY54" s="67"/>
      <c r="BZ54" s="67"/>
      <c r="CA54" s="67"/>
      <c r="CB54" s="67"/>
      <c r="CC54" s="67"/>
      <c r="CD54" s="67"/>
      <c r="CE54" s="67"/>
      <c r="CF54" s="67"/>
      <c r="CG54" s="67"/>
      <c r="CH54" s="67"/>
      <c r="CI54" s="67"/>
      <c r="CJ54" s="67"/>
      <c r="CK54" s="67"/>
      <c r="CL54" s="67"/>
      <c r="CM54" s="67"/>
      <c r="CN54" s="67"/>
      <c r="CO54" s="67"/>
      <c r="CP54" s="67"/>
      <c r="CQ54" s="67"/>
      <c r="CR54" s="67"/>
      <c r="CS54" s="67"/>
      <c r="CT54" s="67"/>
      <c r="CU54" s="67"/>
      <c r="CV54" s="67"/>
      <c r="CW54" s="67"/>
      <c r="CX54" s="67"/>
      <c r="CY54" s="67"/>
      <c r="CZ54" s="67"/>
      <c r="DA54" s="67"/>
    </row>
    <row r="55" spans="1:105" s="56" customFormat="1" ht="39.9" customHeight="1" x14ac:dyDescent="0.3">
      <c r="A55" s="22" t="s">
        <v>1298</v>
      </c>
      <c r="B55" s="23" t="s">
        <v>1371</v>
      </c>
      <c r="C55" s="23">
        <v>43977287</v>
      </c>
      <c r="D55" s="17" t="s">
        <v>1372</v>
      </c>
      <c r="E55" s="22" t="s">
        <v>1257</v>
      </c>
      <c r="F55" s="22" t="s">
        <v>1499</v>
      </c>
      <c r="G55" s="22" t="s">
        <v>13</v>
      </c>
      <c r="H55" s="22" t="s">
        <v>1247</v>
      </c>
      <c r="I55" s="22" t="s">
        <v>274</v>
      </c>
      <c r="J55" s="22" t="s">
        <v>1500</v>
      </c>
      <c r="K55" s="22" t="s">
        <v>1305</v>
      </c>
      <c r="L55" s="22" t="s">
        <v>257</v>
      </c>
      <c r="M55" s="22">
        <v>7.5</v>
      </c>
      <c r="N55" s="43">
        <v>37012</v>
      </c>
      <c r="O55" s="43">
        <v>40299</v>
      </c>
      <c r="P55" s="22" t="s">
        <v>454</v>
      </c>
      <c r="Q55" s="22" t="s">
        <v>1501</v>
      </c>
      <c r="R55" s="22" t="s">
        <v>828</v>
      </c>
      <c r="S55" s="22" t="s">
        <v>828</v>
      </c>
      <c r="T55" s="22" t="s">
        <v>17</v>
      </c>
      <c r="U55" s="22" t="s">
        <v>257</v>
      </c>
      <c r="V55" s="23" t="s">
        <v>1302</v>
      </c>
      <c r="W55" s="23" t="s">
        <v>1302</v>
      </c>
      <c r="X55" s="23"/>
      <c r="Y55" s="22" t="s">
        <v>315</v>
      </c>
      <c r="Z55" s="23"/>
      <c r="AA55" s="67"/>
      <c r="AB55" s="67"/>
      <c r="AC55" s="67"/>
      <c r="AD55" s="67"/>
      <c r="AE55" s="67"/>
      <c r="AF55" s="67"/>
      <c r="AG55" s="67"/>
      <c r="AH55" s="67"/>
      <c r="AI55" s="67"/>
      <c r="AJ55" s="67"/>
      <c r="AK55" s="67"/>
      <c r="AL55" s="67"/>
      <c r="AM55" s="67"/>
      <c r="AN55" s="67"/>
      <c r="AO55" s="67"/>
      <c r="AP55" s="67"/>
      <c r="AQ55" s="67"/>
      <c r="AR55" s="67"/>
      <c r="AS55" s="67"/>
      <c r="AT55" s="67"/>
      <c r="AU55" s="67"/>
      <c r="AV55" s="67"/>
      <c r="AW55" s="67"/>
      <c r="AX55" s="67"/>
      <c r="AY55" s="67"/>
      <c r="AZ55" s="67"/>
      <c r="BA55" s="67"/>
      <c r="BB55" s="67"/>
      <c r="BC55" s="67"/>
      <c r="BD55" s="67"/>
      <c r="BE55" s="67"/>
      <c r="BF55" s="67"/>
      <c r="BG55" s="67"/>
      <c r="BH55" s="67"/>
      <c r="BI55" s="67"/>
      <c r="BJ55" s="67"/>
      <c r="BK55" s="67"/>
      <c r="BL55" s="67"/>
      <c r="BM55" s="67"/>
      <c r="BN55" s="67"/>
      <c r="BO55" s="67"/>
      <c r="BP55" s="67"/>
      <c r="BQ55" s="67"/>
      <c r="BR55" s="67"/>
      <c r="BS55" s="67"/>
      <c r="BT55" s="67"/>
      <c r="BU55" s="67"/>
      <c r="BV55" s="67"/>
      <c r="BW55" s="67"/>
      <c r="BX55" s="67"/>
      <c r="BY55" s="67"/>
      <c r="BZ55" s="67"/>
      <c r="CA55" s="67"/>
      <c r="CB55" s="67"/>
      <c r="CC55" s="67"/>
      <c r="CD55" s="67"/>
      <c r="CE55" s="67"/>
      <c r="CF55" s="67"/>
      <c r="CG55" s="67"/>
      <c r="CH55" s="67"/>
      <c r="CI55" s="67"/>
      <c r="CJ55" s="67"/>
      <c r="CK55" s="67"/>
      <c r="CL55" s="67"/>
      <c r="CM55" s="67"/>
      <c r="CN55" s="67"/>
      <c r="CO55" s="67"/>
      <c r="CP55" s="67"/>
      <c r="CQ55" s="67"/>
      <c r="CR55" s="67"/>
      <c r="CS55" s="67"/>
      <c r="CT55" s="67"/>
      <c r="CU55" s="67"/>
      <c r="CV55" s="67"/>
      <c r="CW55" s="67"/>
      <c r="CX55" s="67"/>
      <c r="CY55" s="67"/>
      <c r="CZ55" s="67"/>
      <c r="DA55" s="67"/>
    </row>
    <row r="56" spans="1:105" s="56" customFormat="1" ht="39.9" customHeight="1" x14ac:dyDescent="0.3">
      <c r="A56" s="22" t="s">
        <v>250</v>
      </c>
      <c r="B56" s="23" t="s">
        <v>1502</v>
      </c>
      <c r="C56" s="33">
        <v>1128277118</v>
      </c>
      <c r="D56" s="17" t="s">
        <v>1503</v>
      </c>
      <c r="E56" s="22" t="s">
        <v>11</v>
      </c>
      <c r="F56" s="22" t="s">
        <v>1445</v>
      </c>
      <c r="G56" s="22" t="s">
        <v>13</v>
      </c>
      <c r="H56" s="22" t="s">
        <v>1247</v>
      </c>
      <c r="I56" s="22" t="s">
        <v>14</v>
      </c>
      <c r="J56" s="22" t="s">
        <v>1504</v>
      </c>
      <c r="K56" s="22" t="s">
        <v>54</v>
      </c>
      <c r="L56" s="22" t="s">
        <v>1505</v>
      </c>
      <c r="M56" s="22">
        <v>2</v>
      </c>
      <c r="N56" s="43">
        <v>38108</v>
      </c>
      <c r="O56" s="43">
        <v>38838</v>
      </c>
      <c r="P56" s="22" t="s">
        <v>454</v>
      </c>
      <c r="Q56" s="22" t="s">
        <v>257</v>
      </c>
      <c r="R56" s="22" t="s">
        <v>347</v>
      </c>
      <c r="S56" s="22" t="s">
        <v>981</v>
      </c>
      <c r="T56" s="22" t="s">
        <v>57</v>
      </c>
      <c r="U56" s="22" t="s">
        <v>257</v>
      </c>
      <c r="V56" s="22" t="s">
        <v>966</v>
      </c>
      <c r="W56" s="22" t="s">
        <v>1506</v>
      </c>
      <c r="X56" s="22" t="s">
        <v>1248</v>
      </c>
      <c r="Y56" s="22" t="s">
        <v>257</v>
      </c>
      <c r="Z56" s="23"/>
      <c r="AA56" s="67"/>
      <c r="AB56" s="67"/>
      <c r="AC56" s="67"/>
      <c r="AD56" s="67"/>
      <c r="AE56" s="67"/>
      <c r="AF56" s="67"/>
      <c r="AG56" s="67"/>
      <c r="AH56" s="67"/>
      <c r="AI56" s="67"/>
      <c r="AJ56" s="67"/>
      <c r="AK56" s="67"/>
      <c r="AL56" s="67"/>
      <c r="AM56" s="67"/>
      <c r="AN56" s="67"/>
      <c r="AO56" s="67"/>
      <c r="AP56" s="67"/>
      <c r="AQ56" s="67"/>
      <c r="AR56" s="67"/>
      <c r="AS56" s="67"/>
      <c r="AT56" s="67"/>
      <c r="AU56" s="67"/>
      <c r="AV56" s="67"/>
      <c r="AW56" s="67"/>
      <c r="AX56" s="67"/>
      <c r="AY56" s="67"/>
      <c r="AZ56" s="67"/>
      <c r="BA56" s="67"/>
      <c r="BB56" s="67"/>
      <c r="BC56" s="67"/>
      <c r="BD56" s="67"/>
      <c r="BE56" s="67"/>
      <c r="BF56" s="67"/>
      <c r="BG56" s="67"/>
      <c r="BH56" s="67"/>
      <c r="BI56" s="67"/>
      <c r="BJ56" s="67"/>
      <c r="BK56" s="67"/>
      <c r="BL56" s="67"/>
      <c r="BM56" s="67"/>
      <c r="BN56" s="67"/>
      <c r="BO56" s="67"/>
      <c r="BP56" s="67"/>
      <c r="BQ56" s="67"/>
      <c r="BR56" s="67"/>
      <c r="BS56" s="67"/>
      <c r="BT56" s="67"/>
      <c r="BU56" s="67"/>
      <c r="BV56" s="67"/>
      <c r="BW56" s="67"/>
      <c r="BX56" s="67"/>
      <c r="BY56" s="67"/>
      <c r="BZ56" s="67"/>
      <c r="CA56" s="67"/>
      <c r="CB56" s="67"/>
      <c r="CC56" s="67"/>
      <c r="CD56" s="67"/>
      <c r="CE56" s="67"/>
      <c r="CF56" s="67"/>
      <c r="CG56" s="67"/>
      <c r="CH56" s="67"/>
      <c r="CI56" s="67"/>
      <c r="CJ56" s="67"/>
      <c r="CK56" s="67"/>
      <c r="CL56" s="67"/>
      <c r="CM56" s="67"/>
      <c r="CN56" s="67"/>
      <c r="CO56" s="67"/>
      <c r="CP56" s="67"/>
      <c r="CQ56" s="67"/>
      <c r="CR56" s="67"/>
      <c r="CS56" s="67"/>
      <c r="CT56" s="67"/>
      <c r="CU56" s="67"/>
      <c r="CV56" s="67"/>
      <c r="CW56" s="67"/>
      <c r="CX56" s="67"/>
      <c r="CY56" s="67"/>
      <c r="CZ56" s="67"/>
      <c r="DA56" s="67"/>
    </row>
    <row r="57" spans="1:105" s="56" customFormat="1" ht="39.9" customHeight="1" x14ac:dyDescent="0.3">
      <c r="A57" s="22" t="s">
        <v>305</v>
      </c>
      <c r="B57" s="23" t="s">
        <v>1507</v>
      </c>
      <c r="C57" s="33">
        <v>72345911</v>
      </c>
      <c r="D57" s="66" t="s">
        <v>1508</v>
      </c>
      <c r="E57" s="22" t="s">
        <v>11</v>
      </c>
      <c r="F57" s="22" t="s">
        <v>1445</v>
      </c>
      <c r="G57" s="22" t="s">
        <v>13</v>
      </c>
      <c r="H57" s="22" t="s">
        <v>1247</v>
      </c>
      <c r="I57" s="22" t="s">
        <v>14</v>
      </c>
      <c r="J57" s="22" t="s">
        <v>1504</v>
      </c>
      <c r="K57" s="22" t="s">
        <v>54</v>
      </c>
      <c r="L57" s="22" t="s">
        <v>1509</v>
      </c>
      <c r="M57" s="22" t="s">
        <v>257</v>
      </c>
      <c r="N57" s="43">
        <v>38108</v>
      </c>
      <c r="O57" s="43">
        <v>38838</v>
      </c>
      <c r="P57" s="22" t="s">
        <v>454</v>
      </c>
      <c r="Q57" s="22" t="s">
        <v>362</v>
      </c>
      <c r="R57" s="22" t="s">
        <v>347</v>
      </c>
      <c r="S57" s="22" t="s">
        <v>981</v>
      </c>
      <c r="T57" s="22" t="s">
        <v>57</v>
      </c>
      <c r="U57" s="22" t="s">
        <v>257</v>
      </c>
      <c r="V57" s="22" t="s">
        <v>1328</v>
      </c>
      <c r="W57" s="22" t="s">
        <v>1506</v>
      </c>
      <c r="X57" s="22"/>
      <c r="Y57" s="22" t="s">
        <v>257</v>
      </c>
      <c r="Z57" s="23"/>
      <c r="AA57" s="67"/>
      <c r="AB57" s="67"/>
      <c r="AC57" s="67"/>
      <c r="AD57" s="67"/>
      <c r="AE57" s="67"/>
      <c r="AF57" s="67"/>
      <c r="AG57" s="67"/>
      <c r="AH57" s="67"/>
      <c r="AI57" s="67"/>
      <c r="AJ57" s="67"/>
      <c r="AK57" s="67"/>
      <c r="AL57" s="67"/>
      <c r="AM57" s="67"/>
      <c r="AN57" s="67"/>
      <c r="AO57" s="67"/>
      <c r="AP57" s="67"/>
      <c r="AQ57" s="67"/>
      <c r="AR57" s="67"/>
      <c r="AS57" s="67"/>
      <c r="AT57" s="67"/>
      <c r="AU57" s="67"/>
      <c r="AV57" s="67"/>
      <c r="AW57" s="67"/>
      <c r="AX57" s="67"/>
      <c r="AY57" s="67"/>
      <c r="AZ57" s="67"/>
      <c r="BA57" s="67"/>
      <c r="BB57" s="67"/>
      <c r="BC57" s="67"/>
      <c r="BD57" s="67"/>
      <c r="BE57" s="67"/>
      <c r="BF57" s="67"/>
      <c r="BG57" s="67"/>
      <c r="BH57" s="67"/>
      <c r="BI57" s="67"/>
      <c r="BJ57" s="67"/>
      <c r="BK57" s="67"/>
      <c r="BL57" s="67"/>
      <c r="BM57" s="67"/>
      <c r="BN57" s="67"/>
      <c r="BO57" s="67"/>
      <c r="BP57" s="67"/>
      <c r="BQ57" s="67"/>
      <c r="BR57" s="67"/>
      <c r="BS57" s="67"/>
      <c r="BT57" s="67"/>
      <c r="BU57" s="67"/>
      <c r="BV57" s="67"/>
      <c r="BW57" s="67"/>
      <c r="BX57" s="67"/>
      <c r="BY57" s="67"/>
      <c r="BZ57" s="67"/>
      <c r="CA57" s="67"/>
      <c r="CB57" s="67"/>
      <c r="CC57" s="67"/>
      <c r="CD57" s="67"/>
      <c r="CE57" s="67"/>
      <c r="CF57" s="67"/>
      <c r="CG57" s="67"/>
      <c r="CH57" s="67"/>
      <c r="CI57" s="67"/>
      <c r="CJ57" s="67"/>
      <c r="CK57" s="67"/>
      <c r="CL57" s="67"/>
      <c r="CM57" s="67"/>
      <c r="CN57" s="67"/>
      <c r="CO57" s="67"/>
      <c r="CP57" s="67"/>
      <c r="CQ57" s="67"/>
      <c r="CR57" s="67"/>
      <c r="CS57" s="67"/>
      <c r="CT57" s="67"/>
      <c r="CU57" s="67"/>
      <c r="CV57" s="67"/>
      <c r="CW57" s="67"/>
      <c r="CX57" s="67"/>
      <c r="CY57" s="67"/>
      <c r="CZ57" s="67"/>
      <c r="DA57" s="67"/>
    </row>
    <row r="58" spans="1:105" s="56" customFormat="1" ht="39.9" customHeight="1" x14ac:dyDescent="0.3">
      <c r="A58" s="22" t="s">
        <v>305</v>
      </c>
      <c r="B58" s="23" t="s">
        <v>1285</v>
      </c>
      <c r="C58" s="33">
        <v>71781837</v>
      </c>
      <c r="D58" s="66" t="s">
        <v>1177</v>
      </c>
      <c r="E58" s="22" t="s">
        <v>1257</v>
      </c>
      <c r="F58" s="22" t="s">
        <v>253</v>
      </c>
      <c r="G58" s="22" t="s">
        <v>26</v>
      </c>
      <c r="H58" s="22" t="s">
        <v>1247</v>
      </c>
      <c r="I58" s="22" t="s">
        <v>274</v>
      </c>
      <c r="J58" s="22" t="s">
        <v>1504</v>
      </c>
      <c r="K58" s="22" t="s">
        <v>54</v>
      </c>
      <c r="L58" s="22" t="s">
        <v>1510</v>
      </c>
      <c r="M58" s="22">
        <v>1.5</v>
      </c>
      <c r="N58" s="43">
        <v>38108</v>
      </c>
      <c r="O58" s="43">
        <v>38838</v>
      </c>
      <c r="P58" s="22" t="s">
        <v>454</v>
      </c>
      <c r="Q58" s="22" t="s">
        <v>362</v>
      </c>
      <c r="R58" s="22" t="s">
        <v>347</v>
      </c>
      <c r="S58" s="22" t="s">
        <v>1511</v>
      </c>
      <c r="T58" s="22" t="s">
        <v>57</v>
      </c>
      <c r="U58" s="22" t="s">
        <v>257</v>
      </c>
      <c r="V58" s="22" t="s">
        <v>1328</v>
      </c>
      <c r="W58" s="22" t="s">
        <v>1506</v>
      </c>
      <c r="X58" s="22"/>
      <c r="Y58" s="22" t="s">
        <v>257</v>
      </c>
      <c r="Z58" s="23"/>
      <c r="AA58" s="67"/>
      <c r="AB58" s="67"/>
      <c r="AC58" s="67"/>
      <c r="AD58" s="67"/>
      <c r="AE58" s="67"/>
      <c r="AF58" s="67"/>
      <c r="AG58" s="67"/>
      <c r="AH58" s="67"/>
      <c r="AI58" s="67"/>
      <c r="AJ58" s="67"/>
      <c r="AK58" s="67"/>
      <c r="AL58" s="67"/>
      <c r="AM58" s="67"/>
      <c r="AN58" s="67"/>
      <c r="AO58" s="67"/>
      <c r="AP58" s="67"/>
      <c r="AQ58" s="67"/>
      <c r="AR58" s="67"/>
      <c r="AS58" s="67"/>
      <c r="AT58" s="67"/>
      <c r="AU58" s="67"/>
      <c r="AV58" s="67"/>
      <c r="AW58" s="67"/>
      <c r="AX58" s="67"/>
      <c r="AY58" s="67"/>
      <c r="AZ58" s="67"/>
      <c r="BA58" s="67"/>
      <c r="BB58" s="67"/>
      <c r="BC58" s="67"/>
      <c r="BD58" s="67"/>
      <c r="BE58" s="67"/>
      <c r="BF58" s="67"/>
      <c r="BG58" s="67"/>
      <c r="BH58" s="67"/>
      <c r="BI58" s="67"/>
      <c r="BJ58" s="67"/>
      <c r="BK58" s="67"/>
      <c r="BL58" s="67"/>
      <c r="BM58" s="67"/>
      <c r="BN58" s="67"/>
      <c r="BO58" s="67"/>
      <c r="BP58" s="67"/>
      <c r="BQ58" s="67"/>
      <c r="BR58" s="67"/>
      <c r="BS58" s="67"/>
      <c r="BT58" s="67"/>
      <c r="BU58" s="67"/>
      <c r="BV58" s="67"/>
      <c r="BW58" s="67"/>
      <c r="BX58" s="67"/>
      <c r="BY58" s="67"/>
      <c r="BZ58" s="67"/>
      <c r="CA58" s="67"/>
      <c r="CB58" s="67"/>
      <c r="CC58" s="67"/>
      <c r="CD58" s="67"/>
      <c r="CE58" s="67"/>
      <c r="CF58" s="67"/>
      <c r="CG58" s="67"/>
      <c r="CH58" s="67"/>
      <c r="CI58" s="67"/>
      <c r="CJ58" s="67"/>
      <c r="CK58" s="67"/>
      <c r="CL58" s="67"/>
      <c r="CM58" s="67"/>
      <c r="CN58" s="67"/>
      <c r="CO58" s="67"/>
      <c r="CP58" s="67"/>
      <c r="CQ58" s="67"/>
      <c r="CR58" s="67"/>
      <c r="CS58" s="67"/>
      <c r="CT58" s="67"/>
      <c r="CU58" s="67"/>
      <c r="CV58" s="67"/>
      <c r="CW58" s="67"/>
      <c r="CX58" s="67"/>
      <c r="CY58" s="67"/>
      <c r="CZ58" s="67"/>
      <c r="DA58" s="67"/>
    </row>
    <row r="59" spans="1:105" s="56" customFormat="1" ht="39.9" customHeight="1" x14ac:dyDescent="0.3">
      <c r="A59" s="22" t="s">
        <v>305</v>
      </c>
      <c r="B59" s="23" t="s">
        <v>1512</v>
      </c>
      <c r="C59" s="33">
        <v>71762900</v>
      </c>
      <c r="D59" s="66" t="s">
        <v>1513</v>
      </c>
      <c r="E59" s="22" t="s">
        <v>1257</v>
      </c>
      <c r="F59" s="22" t="s">
        <v>253</v>
      </c>
      <c r="G59" s="22" t="s">
        <v>26</v>
      </c>
      <c r="H59" s="22" t="s">
        <v>1247</v>
      </c>
      <c r="I59" s="22" t="s">
        <v>274</v>
      </c>
      <c r="J59" s="22" t="s">
        <v>1504</v>
      </c>
      <c r="K59" s="22" t="s">
        <v>54</v>
      </c>
      <c r="L59" s="22" t="s">
        <v>1514</v>
      </c>
      <c r="M59" s="22">
        <v>1.5</v>
      </c>
      <c r="N59" s="43">
        <v>38108</v>
      </c>
      <c r="O59" s="43">
        <v>38838</v>
      </c>
      <c r="P59" s="22" t="s">
        <v>454</v>
      </c>
      <c r="Q59" s="22" t="s">
        <v>362</v>
      </c>
      <c r="R59" s="22" t="s">
        <v>347</v>
      </c>
      <c r="S59" s="22" t="s">
        <v>1511</v>
      </c>
      <c r="T59" s="22" t="s">
        <v>57</v>
      </c>
      <c r="U59" s="22" t="s">
        <v>257</v>
      </c>
      <c r="V59" s="22" t="s">
        <v>1328</v>
      </c>
      <c r="W59" s="22" t="s">
        <v>1506</v>
      </c>
      <c r="X59" s="22"/>
      <c r="Y59" s="22" t="s">
        <v>257</v>
      </c>
      <c r="Z59" s="22"/>
      <c r="AA59" s="67"/>
      <c r="AB59" s="67"/>
      <c r="AC59" s="67"/>
      <c r="AD59" s="67"/>
      <c r="AE59" s="67"/>
      <c r="AF59" s="67"/>
      <c r="AG59" s="67"/>
      <c r="AH59" s="67"/>
      <c r="AI59" s="67"/>
      <c r="AJ59" s="67"/>
      <c r="AK59" s="67"/>
      <c r="AL59" s="67"/>
      <c r="AM59" s="67"/>
      <c r="AN59" s="67"/>
      <c r="AO59" s="67"/>
      <c r="AP59" s="67"/>
      <c r="AQ59" s="67"/>
      <c r="AR59" s="67"/>
      <c r="AS59" s="67"/>
      <c r="AT59" s="67"/>
      <c r="AU59" s="67"/>
      <c r="AV59" s="67"/>
      <c r="AW59" s="67"/>
      <c r="AX59" s="67"/>
      <c r="AY59" s="67"/>
      <c r="AZ59" s="67"/>
      <c r="BA59" s="67"/>
      <c r="BB59" s="67"/>
      <c r="BC59" s="67"/>
      <c r="BD59" s="67"/>
      <c r="BE59" s="67"/>
      <c r="BF59" s="67"/>
      <c r="BG59" s="67"/>
      <c r="BH59" s="67"/>
      <c r="BI59" s="67"/>
      <c r="BJ59" s="67"/>
      <c r="BK59" s="67"/>
      <c r="BL59" s="67"/>
      <c r="BM59" s="67"/>
      <c r="BN59" s="67"/>
      <c r="BO59" s="67"/>
      <c r="BP59" s="67"/>
      <c r="BQ59" s="67"/>
      <c r="BR59" s="67"/>
      <c r="BS59" s="67"/>
      <c r="BT59" s="67"/>
      <c r="BU59" s="67"/>
      <c r="BV59" s="67"/>
      <c r="BW59" s="67"/>
      <c r="BX59" s="67"/>
      <c r="BY59" s="67"/>
      <c r="BZ59" s="67"/>
      <c r="CA59" s="67"/>
      <c r="CB59" s="67"/>
      <c r="CC59" s="67"/>
      <c r="CD59" s="67"/>
      <c r="CE59" s="67"/>
      <c r="CF59" s="67"/>
      <c r="CG59" s="67"/>
      <c r="CH59" s="67"/>
      <c r="CI59" s="67"/>
      <c r="CJ59" s="67"/>
      <c r="CK59" s="67"/>
      <c r="CL59" s="67"/>
      <c r="CM59" s="67"/>
      <c r="CN59" s="67"/>
      <c r="CO59" s="67"/>
      <c r="CP59" s="67"/>
      <c r="CQ59" s="67"/>
      <c r="CR59" s="67"/>
      <c r="CS59" s="67"/>
      <c r="CT59" s="67"/>
      <c r="CU59" s="67"/>
      <c r="CV59" s="67"/>
      <c r="CW59" s="67"/>
      <c r="CX59" s="67"/>
      <c r="CY59" s="67"/>
      <c r="CZ59" s="67"/>
      <c r="DA59" s="67"/>
    </row>
    <row r="60" spans="1:105" s="56" customFormat="1" ht="39.9" customHeight="1" x14ac:dyDescent="0.3">
      <c r="A60" s="22" t="s">
        <v>1298</v>
      </c>
      <c r="B60" s="23" t="s">
        <v>1416</v>
      </c>
      <c r="C60" s="33">
        <v>71759913</v>
      </c>
      <c r="D60" s="17" t="s">
        <v>1417</v>
      </c>
      <c r="E60" s="22" t="s">
        <v>906</v>
      </c>
      <c r="F60" s="22" t="s">
        <v>257</v>
      </c>
      <c r="G60" s="22" t="s">
        <v>907</v>
      </c>
      <c r="H60" s="22"/>
      <c r="I60" s="23" t="s">
        <v>416</v>
      </c>
      <c r="J60" s="22" t="s">
        <v>1515</v>
      </c>
      <c r="K60" s="22" t="s">
        <v>840</v>
      </c>
      <c r="L60" s="22" t="s">
        <v>257</v>
      </c>
      <c r="M60" s="22">
        <v>0.5</v>
      </c>
      <c r="N60" s="43">
        <v>41395</v>
      </c>
      <c r="O60" s="43">
        <v>41395</v>
      </c>
      <c r="P60" s="22" t="s">
        <v>454</v>
      </c>
      <c r="Q60" s="22" t="s">
        <v>1515</v>
      </c>
      <c r="R60" s="22" t="s">
        <v>347</v>
      </c>
      <c r="S60" s="22" t="s">
        <v>722</v>
      </c>
      <c r="T60" s="22" t="s">
        <v>57</v>
      </c>
      <c r="U60" s="22" t="s">
        <v>257</v>
      </c>
      <c r="V60" s="23" t="s">
        <v>1302</v>
      </c>
      <c r="W60" s="23" t="s">
        <v>1302</v>
      </c>
      <c r="X60" s="23"/>
      <c r="Y60" s="22" t="s">
        <v>257</v>
      </c>
      <c r="Z60" s="22"/>
      <c r="AA60" s="67"/>
      <c r="AB60" s="67"/>
      <c r="AC60" s="67"/>
      <c r="AD60" s="67"/>
      <c r="AE60" s="67"/>
      <c r="AF60" s="67"/>
      <c r="AG60" s="67"/>
      <c r="AH60" s="67"/>
      <c r="AI60" s="67"/>
      <c r="AJ60" s="67"/>
      <c r="AK60" s="67"/>
      <c r="AL60" s="67"/>
      <c r="AM60" s="67"/>
      <c r="AN60" s="67"/>
      <c r="AO60" s="67"/>
      <c r="AP60" s="67"/>
      <c r="AQ60" s="67"/>
      <c r="AR60" s="67"/>
      <c r="AS60" s="67"/>
      <c r="AT60" s="67"/>
      <c r="AU60" s="67"/>
      <c r="AV60" s="67"/>
      <c r="AW60" s="67"/>
      <c r="AX60" s="67"/>
      <c r="AY60" s="67"/>
      <c r="AZ60" s="67"/>
      <c r="BA60" s="67"/>
      <c r="BB60" s="67"/>
      <c r="BC60" s="67"/>
      <c r="BD60" s="67"/>
      <c r="BE60" s="67"/>
      <c r="BF60" s="67"/>
      <c r="BG60" s="67"/>
      <c r="BH60" s="67"/>
      <c r="BI60" s="67"/>
      <c r="BJ60" s="67"/>
      <c r="BK60" s="67"/>
      <c r="BL60" s="67"/>
      <c r="BM60" s="67"/>
      <c r="BN60" s="67"/>
      <c r="BO60" s="67"/>
      <c r="BP60" s="67"/>
      <c r="BQ60" s="67"/>
      <c r="BR60" s="67"/>
      <c r="BS60" s="67"/>
      <c r="BT60" s="67"/>
      <c r="BU60" s="67"/>
      <c r="BV60" s="67"/>
      <c r="BW60" s="67"/>
      <c r="BX60" s="67"/>
      <c r="BY60" s="67"/>
      <c r="BZ60" s="67"/>
      <c r="CA60" s="67"/>
      <c r="CB60" s="67"/>
      <c r="CC60" s="67"/>
      <c r="CD60" s="67"/>
      <c r="CE60" s="67"/>
      <c r="CF60" s="67"/>
      <c r="CG60" s="67"/>
      <c r="CH60" s="67"/>
      <c r="CI60" s="67"/>
      <c r="CJ60" s="67"/>
      <c r="CK60" s="67"/>
      <c r="CL60" s="67"/>
      <c r="CM60" s="67"/>
      <c r="CN60" s="67"/>
      <c r="CO60" s="67"/>
      <c r="CP60" s="67"/>
      <c r="CQ60" s="67"/>
      <c r="CR60" s="67"/>
      <c r="CS60" s="67"/>
      <c r="CT60" s="67"/>
      <c r="CU60" s="67"/>
      <c r="CV60" s="67"/>
      <c r="CW60" s="67"/>
      <c r="CX60" s="67"/>
      <c r="CY60" s="67"/>
      <c r="CZ60" s="67"/>
      <c r="DA60" s="67"/>
    </row>
    <row r="61" spans="1:105" s="56" customFormat="1" ht="39.9" customHeight="1" x14ac:dyDescent="0.3">
      <c r="A61" s="22" t="s">
        <v>1298</v>
      </c>
      <c r="B61" s="23" t="s">
        <v>1431</v>
      </c>
      <c r="C61" s="33">
        <v>91256276</v>
      </c>
      <c r="D61" s="17" t="s">
        <v>1432</v>
      </c>
      <c r="E61" s="22" t="s">
        <v>1433</v>
      </c>
      <c r="F61" s="22" t="s">
        <v>257</v>
      </c>
      <c r="G61" s="22" t="s">
        <v>26</v>
      </c>
      <c r="H61" s="22"/>
      <c r="I61" s="23" t="s">
        <v>416</v>
      </c>
      <c r="J61" s="22" t="s">
        <v>1516</v>
      </c>
      <c r="K61" s="22" t="s">
        <v>407</v>
      </c>
      <c r="L61" s="22" t="s">
        <v>257</v>
      </c>
      <c r="M61" s="22">
        <v>0.05</v>
      </c>
      <c r="N61" s="43">
        <v>43952</v>
      </c>
      <c r="O61" s="43">
        <v>43952</v>
      </c>
      <c r="P61" s="23" t="s">
        <v>454</v>
      </c>
      <c r="Q61" s="22" t="s">
        <v>257</v>
      </c>
      <c r="R61" s="22" t="s">
        <v>603</v>
      </c>
      <c r="S61" s="22" t="s">
        <v>722</v>
      </c>
      <c r="T61" s="22" t="s">
        <v>57</v>
      </c>
      <c r="U61" s="22" t="s">
        <v>257</v>
      </c>
      <c r="V61" s="23" t="s">
        <v>1302</v>
      </c>
      <c r="W61" s="23" t="s">
        <v>1302</v>
      </c>
      <c r="X61" s="23"/>
      <c r="Y61" s="22" t="s">
        <v>257</v>
      </c>
      <c r="Z61" s="22"/>
      <c r="AA61" s="67"/>
      <c r="AB61" s="67"/>
      <c r="AC61" s="67"/>
      <c r="AD61" s="67"/>
      <c r="AE61" s="67"/>
      <c r="AF61" s="67"/>
      <c r="AG61" s="67"/>
      <c r="AH61" s="67"/>
      <c r="AI61" s="67"/>
      <c r="AJ61" s="67"/>
      <c r="AK61" s="67"/>
      <c r="AL61" s="67"/>
      <c r="AM61" s="67"/>
      <c r="AN61" s="67"/>
      <c r="AO61" s="67"/>
      <c r="AP61" s="67"/>
      <c r="AQ61" s="67"/>
      <c r="AR61" s="67"/>
      <c r="AS61" s="67"/>
      <c r="AT61" s="67"/>
      <c r="AU61" s="67"/>
      <c r="AV61" s="67"/>
      <c r="AW61" s="67"/>
      <c r="AX61" s="67"/>
      <c r="AY61" s="67"/>
      <c r="AZ61" s="67"/>
      <c r="BA61" s="67"/>
      <c r="BB61" s="67"/>
      <c r="BC61" s="67"/>
      <c r="BD61" s="67"/>
      <c r="BE61" s="67"/>
      <c r="BF61" s="67"/>
      <c r="BG61" s="67"/>
      <c r="BH61" s="67"/>
      <c r="BI61" s="67"/>
      <c r="BJ61" s="67"/>
      <c r="BK61" s="67"/>
      <c r="BL61" s="67"/>
      <c r="BM61" s="67"/>
      <c r="BN61" s="67"/>
      <c r="BO61" s="67"/>
      <c r="BP61" s="67"/>
      <c r="BQ61" s="67"/>
      <c r="BR61" s="67"/>
      <c r="BS61" s="67"/>
      <c r="BT61" s="67"/>
      <c r="BU61" s="67"/>
      <c r="BV61" s="67"/>
      <c r="BW61" s="67"/>
      <c r="BX61" s="67"/>
      <c r="BY61" s="67"/>
      <c r="BZ61" s="67"/>
      <c r="CA61" s="67"/>
      <c r="CB61" s="67"/>
      <c r="CC61" s="67"/>
      <c r="CD61" s="67"/>
      <c r="CE61" s="67"/>
      <c r="CF61" s="67"/>
      <c r="CG61" s="67"/>
      <c r="CH61" s="67"/>
      <c r="CI61" s="67"/>
      <c r="CJ61" s="67"/>
      <c r="CK61" s="67"/>
      <c r="CL61" s="67"/>
      <c r="CM61" s="67"/>
      <c r="CN61" s="67"/>
      <c r="CO61" s="67"/>
      <c r="CP61" s="67"/>
      <c r="CQ61" s="67"/>
      <c r="CR61" s="67"/>
      <c r="CS61" s="67"/>
      <c r="CT61" s="67"/>
      <c r="CU61" s="67"/>
      <c r="CV61" s="67"/>
      <c r="CW61" s="67"/>
      <c r="CX61" s="67"/>
      <c r="CY61" s="67"/>
      <c r="CZ61" s="67"/>
      <c r="DA61" s="67"/>
    </row>
    <row r="62" spans="1:105" s="56" customFormat="1" ht="39.9" customHeight="1" x14ac:dyDescent="0.3">
      <c r="A62" s="22" t="s">
        <v>250</v>
      </c>
      <c r="B62" s="23" t="s">
        <v>1517</v>
      </c>
      <c r="C62" s="30">
        <v>70558780</v>
      </c>
      <c r="D62" s="17" t="s">
        <v>1518</v>
      </c>
      <c r="E62" s="22" t="s">
        <v>309</v>
      </c>
      <c r="F62" s="22" t="s">
        <v>1294</v>
      </c>
      <c r="G62" s="22" t="s">
        <v>31</v>
      </c>
      <c r="H62" s="22" t="s">
        <v>1247</v>
      </c>
      <c r="I62" s="22" t="s">
        <v>274</v>
      </c>
      <c r="J62" s="23" t="s">
        <v>1519</v>
      </c>
      <c r="K62" s="22" t="s">
        <v>54</v>
      </c>
      <c r="L62" s="23" t="s">
        <v>1520</v>
      </c>
      <c r="M62" s="23">
        <v>4.5</v>
      </c>
      <c r="N62" s="43">
        <v>45047</v>
      </c>
      <c r="O62" s="43">
        <v>47239</v>
      </c>
      <c r="P62" s="23" t="s">
        <v>454</v>
      </c>
      <c r="Q62" s="22" t="s">
        <v>257</v>
      </c>
      <c r="R62" s="23" t="s">
        <v>1521</v>
      </c>
      <c r="S62" s="23" t="s">
        <v>1522</v>
      </c>
      <c r="T62" s="22" t="s">
        <v>17</v>
      </c>
      <c r="U62" s="22" t="s">
        <v>257</v>
      </c>
      <c r="V62" s="22" t="s">
        <v>966</v>
      </c>
      <c r="W62" s="22" t="s">
        <v>1523</v>
      </c>
      <c r="X62" s="22" t="s">
        <v>1524</v>
      </c>
      <c r="Y62" s="22" t="s">
        <v>966</v>
      </c>
      <c r="Z62" s="22" t="s">
        <v>1525</v>
      </c>
      <c r="AA62" s="67"/>
      <c r="AB62" s="67"/>
      <c r="AC62" s="67"/>
      <c r="AD62" s="67"/>
      <c r="AE62" s="67"/>
      <c r="AF62" s="67"/>
      <c r="AG62" s="67"/>
      <c r="AH62" s="67"/>
      <c r="AI62" s="67"/>
      <c r="AJ62" s="67"/>
      <c r="AK62" s="67"/>
      <c r="AL62" s="67"/>
      <c r="AM62" s="67"/>
      <c r="AN62" s="67"/>
      <c r="AO62" s="67"/>
      <c r="AP62" s="67"/>
      <c r="AQ62" s="67"/>
      <c r="AR62" s="67"/>
      <c r="AS62" s="67"/>
      <c r="AT62" s="67"/>
      <c r="AU62" s="67"/>
      <c r="AV62" s="67"/>
      <c r="AW62" s="67"/>
      <c r="AX62" s="67"/>
      <c r="AY62" s="67"/>
      <c r="AZ62" s="67"/>
      <c r="BA62" s="67"/>
      <c r="BB62" s="67"/>
      <c r="BC62" s="67"/>
      <c r="BD62" s="67"/>
      <c r="BE62" s="67"/>
      <c r="BF62" s="67"/>
      <c r="BG62" s="67"/>
      <c r="BH62" s="67"/>
      <c r="BI62" s="67"/>
      <c r="BJ62" s="67"/>
      <c r="BK62" s="67"/>
      <c r="BL62" s="67"/>
      <c r="BM62" s="67"/>
      <c r="BN62" s="67"/>
      <c r="BO62" s="67"/>
      <c r="BP62" s="67"/>
      <c r="BQ62" s="67"/>
      <c r="BR62" s="67"/>
      <c r="BS62" s="67"/>
      <c r="BT62" s="67"/>
      <c r="BU62" s="67"/>
      <c r="BV62" s="67"/>
      <c r="BW62" s="67"/>
      <c r="BX62" s="67"/>
      <c r="BY62" s="67"/>
      <c r="BZ62" s="67"/>
      <c r="CA62" s="67"/>
      <c r="CB62" s="67"/>
      <c r="CC62" s="67"/>
      <c r="CD62" s="67"/>
      <c r="CE62" s="67"/>
      <c r="CF62" s="67"/>
      <c r="CG62" s="67"/>
      <c r="CH62" s="67"/>
      <c r="CI62" s="67"/>
      <c r="CJ62" s="67"/>
      <c r="CK62" s="67"/>
      <c r="CL62" s="67"/>
      <c r="CM62" s="67"/>
      <c r="CN62" s="67"/>
      <c r="CO62" s="67"/>
      <c r="CP62" s="67"/>
      <c r="CQ62" s="67"/>
      <c r="CR62" s="67"/>
      <c r="CS62" s="67"/>
      <c r="CT62" s="67"/>
      <c r="CU62" s="67"/>
      <c r="CV62" s="67"/>
      <c r="CW62" s="67"/>
      <c r="CX62" s="67"/>
      <c r="CY62" s="67"/>
      <c r="CZ62" s="67"/>
      <c r="DA62" s="67"/>
    </row>
    <row r="63" spans="1:105" s="56" customFormat="1" ht="39.9" customHeight="1" x14ac:dyDescent="0.3">
      <c r="A63" s="22" t="s">
        <v>1298</v>
      </c>
      <c r="B63" s="23" t="s">
        <v>1526</v>
      </c>
      <c r="C63" s="33">
        <v>70560425</v>
      </c>
      <c r="D63" s="17" t="s">
        <v>1527</v>
      </c>
      <c r="E63" s="22" t="s">
        <v>1528</v>
      </c>
      <c r="F63" s="22" t="s">
        <v>257</v>
      </c>
      <c r="G63" s="22" t="s">
        <v>1529</v>
      </c>
      <c r="H63" s="22"/>
      <c r="I63" s="23" t="s">
        <v>416</v>
      </c>
      <c r="J63" s="23" t="s">
        <v>1530</v>
      </c>
      <c r="K63" s="22" t="s">
        <v>1305</v>
      </c>
      <c r="L63" s="22" t="s">
        <v>257</v>
      </c>
      <c r="M63" s="22">
        <v>0.5</v>
      </c>
      <c r="N63" s="43">
        <v>45047</v>
      </c>
      <c r="O63" s="43">
        <v>45047</v>
      </c>
      <c r="P63" s="22" t="s">
        <v>454</v>
      </c>
      <c r="Q63" s="22" t="s">
        <v>1531</v>
      </c>
      <c r="R63" s="22" t="s">
        <v>347</v>
      </c>
      <c r="S63" s="22" t="s">
        <v>722</v>
      </c>
      <c r="T63" s="22" t="s">
        <v>57</v>
      </c>
      <c r="U63" s="22" t="s">
        <v>257</v>
      </c>
      <c r="V63" s="23" t="s">
        <v>1302</v>
      </c>
      <c r="W63" s="23" t="s">
        <v>1302</v>
      </c>
      <c r="X63" s="23"/>
      <c r="Y63" s="22" t="s">
        <v>257</v>
      </c>
      <c r="Z63" s="22"/>
      <c r="AA63" s="67"/>
      <c r="AB63" s="67"/>
      <c r="AC63" s="67"/>
      <c r="AD63" s="67"/>
      <c r="AE63" s="67"/>
      <c r="AF63" s="67"/>
      <c r="AG63" s="67"/>
      <c r="AH63" s="67"/>
      <c r="AI63" s="67"/>
      <c r="AJ63" s="67"/>
      <c r="AK63" s="67"/>
      <c r="AL63" s="67"/>
      <c r="AM63" s="67"/>
      <c r="AN63" s="67"/>
      <c r="AO63" s="67"/>
      <c r="AP63" s="67"/>
      <c r="AQ63" s="67"/>
      <c r="AR63" s="67"/>
      <c r="AS63" s="67"/>
      <c r="AT63" s="67"/>
      <c r="AU63" s="67"/>
      <c r="AV63" s="67"/>
      <c r="AW63" s="67"/>
      <c r="AX63" s="67"/>
      <c r="AY63" s="67"/>
      <c r="AZ63" s="67"/>
      <c r="BA63" s="67"/>
      <c r="BB63" s="67"/>
      <c r="BC63" s="67"/>
      <c r="BD63" s="67"/>
      <c r="BE63" s="67"/>
      <c r="BF63" s="67"/>
      <c r="BG63" s="67"/>
      <c r="BH63" s="67"/>
      <c r="BI63" s="67"/>
      <c r="BJ63" s="67"/>
      <c r="BK63" s="67"/>
      <c r="BL63" s="67"/>
      <c r="BM63" s="67"/>
      <c r="BN63" s="67"/>
      <c r="BO63" s="67"/>
      <c r="BP63" s="67"/>
      <c r="BQ63" s="67"/>
      <c r="BR63" s="67"/>
      <c r="BS63" s="67"/>
      <c r="BT63" s="67"/>
      <c r="BU63" s="67"/>
      <c r="BV63" s="67"/>
      <c r="BW63" s="67"/>
      <c r="BX63" s="67"/>
      <c r="BY63" s="67"/>
      <c r="BZ63" s="67"/>
      <c r="CA63" s="67"/>
      <c r="CB63" s="67"/>
      <c r="CC63" s="67"/>
      <c r="CD63" s="67"/>
      <c r="CE63" s="67"/>
      <c r="CF63" s="67"/>
      <c r="CG63" s="67"/>
      <c r="CH63" s="67"/>
      <c r="CI63" s="67"/>
      <c r="CJ63" s="67"/>
      <c r="CK63" s="67"/>
      <c r="CL63" s="67"/>
      <c r="CM63" s="67"/>
      <c r="CN63" s="67"/>
      <c r="CO63" s="67"/>
      <c r="CP63" s="67"/>
      <c r="CQ63" s="67"/>
      <c r="CR63" s="67"/>
      <c r="CS63" s="67"/>
      <c r="CT63" s="67"/>
      <c r="CU63" s="67"/>
      <c r="CV63" s="67"/>
      <c r="CW63" s="67"/>
      <c r="CX63" s="67"/>
      <c r="CY63" s="67"/>
      <c r="CZ63" s="67"/>
      <c r="DA63" s="67"/>
    </row>
    <row r="64" spans="1:105" s="56" customFormat="1" ht="39.9" customHeight="1" x14ac:dyDescent="0.3">
      <c r="A64" s="22" t="s">
        <v>250</v>
      </c>
      <c r="B64" s="23" t="s">
        <v>1532</v>
      </c>
      <c r="C64" s="33" t="s">
        <v>1533</v>
      </c>
      <c r="D64" s="66" t="s">
        <v>1534</v>
      </c>
      <c r="E64" s="22" t="s">
        <v>309</v>
      </c>
      <c r="F64" s="22" t="s">
        <v>451</v>
      </c>
      <c r="G64" s="22" t="s">
        <v>34</v>
      </c>
      <c r="H64" s="22" t="s">
        <v>1247</v>
      </c>
      <c r="I64" s="22" t="s">
        <v>274</v>
      </c>
      <c r="J64" s="22" t="s">
        <v>1535</v>
      </c>
      <c r="K64" s="22" t="s">
        <v>54</v>
      </c>
      <c r="L64" s="22" t="s">
        <v>1536</v>
      </c>
      <c r="M64" s="22">
        <v>21</v>
      </c>
      <c r="N64" s="43">
        <v>47239</v>
      </c>
      <c r="O64" s="43">
        <v>43617</v>
      </c>
      <c r="P64" s="22" t="s">
        <v>454</v>
      </c>
      <c r="Q64" s="22" t="s">
        <v>1537</v>
      </c>
      <c r="R64" s="22" t="s">
        <v>756</v>
      </c>
      <c r="S64" s="22" t="s">
        <v>1538</v>
      </c>
      <c r="T64" s="22" t="s">
        <v>17</v>
      </c>
      <c r="U64" s="22" t="s">
        <v>257</v>
      </c>
      <c r="V64" s="22" t="s">
        <v>966</v>
      </c>
      <c r="W64" s="22" t="s">
        <v>1539</v>
      </c>
      <c r="X64" s="22" t="s">
        <v>1248</v>
      </c>
      <c r="Y64" s="22" t="s">
        <v>1248</v>
      </c>
      <c r="Z64" s="22"/>
      <c r="AA64" s="67"/>
      <c r="AB64" s="67"/>
      <c r="AC64" s="67"/>
      <c r="AD64" s="67"/>
      <c r="AE64" s="67"/>
      <c r="AF64" s="67"/>
      <c r="AG64" s="67"/>
      <c r="AH64" s="67"/>
      <c r="AI64" s="67"/>
      <c r="AJ64" s="67"/>
      <c r="AK64" s="67"/>
      <c r="AL64" s="67"/>
      <c r="AM64" s="67"/>
      <c r="AN64" s="67"/>
      <c r="AO64" s="67"/>
      <c r="AP64" s="67"/>
      <c r="AQ64" s="67"/>
      <c r="AR64" s="67"/>
      <c r="AS64" s="67"/>
      <c r="AT64" s="67"/>
      <c r="AU64" s="67"/>
      <c r="AV64" s="67"/>
      <c r="AW64" s="67"/>
      <c r="AX64" s="67"/>
      <c r="AY64" s="67"/>
      <c r="AZ64" s="67"/>
      <c r="BA64" s="67"/>
      <c r="BB64" s="67"/>
      <c r="BC64" s="67"/>
      <c r="BD64" s="67"/>
      <c r="BE64" s="67"/>
      <c r="BF64" s="67"/>
      <c r="BG64" s="67"/>
      <c r="BH64" s="67"/>
      <c r="BI64" s="67"/>
      <c r="BJ64" s="67"/>
      <c r="BK64" s="67"/>
      <c r="BL64" s="67"/>
      <c r="BM64" s="67"/>
      <c r="BN64" s="67"/>
      <c r="BO64" s="67"/>
      <c r="BP64" s="67"/>
      <c r="BQ64" s="67"/>
      <c r="BR64" s="67"/>
      <c r="BS64" s="67"/>
      <c r="BT64" s="67"/>
      <c r="BU64" s="67"/>
      <c r="BV64" s="67"/>
      <c r="BW64" s="67"/>
      <c r="BX64" s="67"/>
      <c r="BY64" s="67"/>
      <c r="BZ64" s="67"/>
      <c r="CA64" s="67"/>
      <c r="CB64" s="67"/>
      <c r="CC64" s="67"/>
      <c r="CD64" s="67"/>
      <c r="CE64" s="67"/>
      <c r="CF64" s="67"/>
      <c r="CG64" s="67"/>
      <c r="CH64" s="67"/>
      <c r="CI64" s="67"/>
      <c r="CJ64" s="67"/>
      <c r="CK64" s="67"/>
      <c r="CL64" s="67"/>
      <c r="CM64" s="67"/>
      <c r="CN64" s="67"/>
      <c r="CO64" s="67"/>
      <c r="CP64" s="67"/>
      <c r="CQ64" s="67"/>
      <c r="CR64" s="67"/>
      <c r="CS64" s="67"/>
      <c r="CT64" s="67"/>
      <c r="CU64" s="67"/>
      <c r="CV64" s="67"/>
      <c r="CW64" s="67"/>
      <c r="CX64" s="67"/>
      <c r="CY64" s="67"/>
      <c r="CZ64" s="67"/>
      <c r="DA64" s="67"/>
    </row>
    <row r="65" spans="1:105" s="56" customFormat="1" ht="39.9" customHeight="1" x14ac:dyDescent="0.3">
      <c r="A65" s="22" t="s">
        <v>305</v>
      </c>
      <c r="B65" s="23" t="s">
        <v>1540</v>
      </c>
      <c r="C65" s="33">
        <v>1020417911</v>
      </c>
      <c r="D65" s="17" t="s">
        <v>1541</v>
      </c>
      <c r="E65" s="22" t="s">
        <v>309</v>
      </c>
      <c r="F65" s="22" t="s">
        <v>1294</v>
      </c>
      <c r="G65" s="22" t="s">
        <v>31</v>
      </c>
      <c r="H65" s="22" t="s">
        <v>1247</v>
      </c>
      <c r="I65" s="22" t="s">
        <v>274</v>
      </c>
      <c r="J65" s="22" t="s">
        <v>1542</v>
      </c>
      <c r="K65" s="22" t="s">
        <v>54</v>
      </c>
      <c r="L65" s="22" t="s">
        <v>1543</v>
      </c>
      <c r="M65" s="22">
        <v>4.5</v>
      </c>
      <c r="N65" s="43">
        <v>46569</v>
      </c>
      <c r="O65" s="43">
        <v>11140</v>
      </c>
      <c r="P65" s="34" t="s">
        <v>484</v>
      </c>
      <c r="Q65" s="22" t="s">
        <v>257</v>
      </c>
      <c r="R65" s="22" t="s">
        <v>1544</v>
      </c>
      <c r="S65" s="22" t="s">
        <v>1545</v>
      </c>
      <c r="T65" s="22" t="s">
        <v>17</v>
      </c>
      <c r="U65" s="22" t="s">
        <v>1302</v>
      </c>
      <c r="V65" s="22" t="s">
        <v>966</v>
      </c>
      <c r="W65" s="22" t="s">
        <v>1546</v>
      </c>
      <c r="X65" s="22"/>
      <c r="Y65" s="22" t="s">
        <v>966</v>
      </c>
      <c r="Z65" s="22"/>
      <c r="AA65" s="67"/>
      <c r="AB65" s="67"/>
      <c r="AC65" s="67"/>
      <c r="AD65" s="67"/>
      <c r="AE65" s="67"/>
      <c r="AF65" s="67"/>
      <c r="AG65" s="67"/>
      <c r="AH65" s="67"/>
      <c r="AI65" s="67"/>
      <c r="AJ65" s="67"/>
      <c r="AK65" s="67"/>
      <c r="AL65" s="67"/>
      <c r="AM65" s="67"/>
      <c r="AN65" s="67"/>
      <c r="AO65" s="67"/>
      <c r="AP65" s="67"/>
      <c r="AQ65" s="67"/>
      <c r="AR65" s="67"/>
      <c r="AS65" s="67"/>
      <c r="AT65" s="67"/>
      <c r="AU65" s="67"/>
      <c r="AV65" s="67"/>
      <c r="AW65" s="67"/>
      <c r="AX65" s="67"/>
      <c r="AY65" s="67"/>
      <c r="AZ65" s="67"/>
      <c r="BA65" s="67"/>
      <c r="BB65" s="67"/>
      <c r="BC65" s="67"/>
      <c r="BD65" s="67"/>
      <c r="BE65" s="67"/>
      <c r="BF65" s="67"/>
      <c r="BG65" s="67"/>
      <c r="BH65" s="67"/>
      <c r="BI65" s="67"/>
      <c r="BJ65" s="67"/>
      <c r="BK65" s="67"/>
      <c r="BL65" s="67"/>
      <c r="BM65" s="67"/>
      <c r="BN65" s="67"/>
      <c r="BO65" s="67"/>
      <c r="BP65" s="67"/>
      <c r="BQ65" s="67"/>
      <c r="BR65" s="67"/>
      <c r="BS65" s="67"/>
      <c r="BT65" s="67"/>
      <c r="BU65" s="67"/>
      <c r="BV65" s="67"/>
      <c r="BW65" s="67"/>
      <c r="BX65" s="67"/>
      <c r="BY65" s="67"/>
      <c r="BZ65" s="67"/>
      <c r="CA65" s="67"/>
      <c r="CB65" s="67"/>
      <c r="CC65" s="67"/>
      <c r="CD65" s="67"/>
      <c r="CE65" s="67"/>
      <c r="CF65" s="67"/>
      <c r="CG65" s="67"/>
      <c r="CH65" s="67"/>
      <c r="CI65" s="67"/>
      <c r="CJ65" s="67"/>
      <c r="CK65" s="67"/>
      <c r="CL65" s="67"/>
      <c r="CM65" s="67"/>
      <c r="CN65" s="67"/>
      <c r="CO65" s="67"/>
      <c r="CP65" s="67"/>
      <c r="CQ65" s="67"/>
      <c r="CR65" s="67"/>
      <c r="CS65" s="67"/>
      <c r="CT65" s="67"/>
      <c r="CU65" s="67"/>
      <c r="CV65" s="67"/>
      <c r="CW65" s="67"/>
      <c r="CX65" s="67"/>
      <c r="CY65" s="67"/>
      <c r="CZ65" s="67"/>
      <c r="DA65" s="67"/>
    </row>
    <row r="66" spans="1:105" s="56" customFormat="1" ht="39.9" customHeight="1" x14ac:dyDescent="0.3">
      <c r="A66" s="22" t="s">
        <v>250</v>
      </c>
      <c r="B66" s="22" t="s">
        <v>1547</v>
      </c>
      <c r="C66" s="33">
        <v>1128282974</v>
      </c>
      <c r="D66" s="17" t="s">
        <v>1548</v>
      </c>
      <c r="E66" s="22" t="s">
        <v>309</v>
      </c>
      <c r="F66" s="23" t="s">
        <v>660</v>
      </c>
      <c r="G66" s="22" t="s">
        <v>31</v>
      </c>
      <c r="H66" s="22" t="s">
        <v>1247</v>
      </c>
      <c r="I66" s="22" t="s">
        <v>274</v>
      </c>
      <c r="J66" s="22" t="s">
        <v>1549</v>
      </c>
      <c r="K66" s="22" t="s">
        <v>54</v>
      </c>
      <c r="L66" s="22" t="s">
        <v>1550</v>
      </c>
      <c r="M66" s="22">
        <v>4.5</v>
      </c>
      <c r="N66" s="43">
        <v>38534</v>
      </c>
      <c r="O66" s="43">
        <v>39630</v>
      </c>
      <c r="P66" s="23" t="s">
        <v>484</v>
      </c>
      <c r="Q66" s="22" t="s">
        <v>1551</v>
      </c>
      <c r="R66" s="22" t="s">
        <v>330</v>
      </c>
      <c r="S66" s="22" t="s">
        <v>1552</v>
      </c>
      <c r="T66" s="22" t="s">
        <v>17</v>
      </c>
      <c r="U66" s="22" t="s">
        <v>257</v>
      </c>
      <c r="V66" s="22" t="s">
        <v>966</v>
      </c>
      <c r="W66" s="22" t="s">
        <v>1553</v>
      </c>
      <c r="X66" s="22" t="s">
        <v>1248</v>
      </c>
      <c r="Y66" s="22" t="s">
        <v>1248</v>
      </c>
      <c r="Z66" s="22" t="s">
        <v>1554</v>
      </c>
      <c r="AA66" s="67"/>
      <c r="AB66" s="67"/>
      <c r="AC66" s="67"/>
      <c r="AD66" s="67"/>
      <c r="AE66" s="67"/>
      <c r="AF66" s="67"/>
      <c r="AG66" s="67"/>
      <c r="AH66" s="67"/>
      <c r="AI66" s="67"/>
      <c r="AJ66" s="67"/>
      <c r="AK66" s="67"/>
      <c r="AL66" s="67"/>
      <c r="AM66" s="67"/>
      <c r="AN66" s="67"/>
      <c r="AO66" s="67"/>
      <c r="AP66" s="67"/>
      <c r="AQ66" s="67"/>
      <c r="AR66" s="67"/>
      <c r="AS66" s="67"/>
      <c r="AT66" s="67"/>
      <c r="AU66" s="67"/>
      <c r="AV66" s="67"/>
      <c r="AW66" s="67"/>
      <c r="AX66" s="67"/>
      <c r="AY66" s="67"/>
      <c r="AZ66" s="67"/>
      <c r="BA66" s="67"/>
      <c r="BB66" s="67"/>
      <c r="BC66" s="67"/>
      <c r="BD66" s="67"/>
      <c r="BE66" s="67"/>
      <c r="BF66" s="67"/>
      <c r="BG66" s="67"/>
      <c r="BH66" s="67"/>
      <c r="BI66" s="67"/>
      <c r="BJ66" s="67"/>
      <c r="BK66" s="67"/>
      <c r="BL66" s="67"/>
      <c r="BM66" s="67"/>
      <c r="BN66" s="67"/>
      <c r="BO66" s="67"/>
      <c r="BP66" s="67"/>
      <c r="BQ66" s="67"/>
      <c r="BR66" s="67"/>
      <c r="BS66" s="67"/>
      <c r="BT66" s="67"/>
      <c r="BU66" s="67"/>
      <c r="BV66" s="67"/>
      <c r="BW66" s="67"/>
      <c r="BX66" s="67"/>
      <c r="BY66" s="67"/>
      <c r="BZ66" s="67"/>
      <c r="CA66" s="67"/>
      <c r="CB66" s="67"/>
      <c r="CC66" s="67"/>
      <c r="CD66" s="67"/>
      <c r="CE66" s="67"/>
      <c r="CF66" s="67"/>
      <c r="CG66" s="67"/>
      <c r="CH66" s="67"/>
      <c r="CI66" s="67"/>
      <c r="CJ66" s="67"/>
      <c r="CK66" s="67"/>
      <c r="CL66" s="67"/>
      <c r="CM66" s="67"/>
      <c r="CN66" s="67"/>
      <c r="CO66" s="67"/>
      <c r="CP66" s="67"/>
      <c r="CQ66" s="67"/>
      <c r="CR66" s="67"/>
      <c r="CS66" s="67"/>
      <c r="CT66" s="67"/>
      <c r="CU66" s="67"/>
      <c r="CV66" s="67"/>
      <c r="CW66" s="67"/>
      <c r="CX66" s="67"/>
      <c r="CY66" s="67"/>
      <c r="CZ66" s="67"/>
      <c r="DA66" s="67"/>
    </row>
    <row r="67" spans="1:105" s="56" customFormat="1" ht="39.9" customHeight="1" x14ac:dyDescent="0.3">
      <c r="A67" s="22" t="s">
        <v>1298</v>
      </c>
      <c r="B67" s="22" t="s">
        <v>1256</v>
      </c>
      <c r="C67" s="33">
        <v>71647133</v>
      </c>
      <c r="D67" s="17" t="s">
        <v>1555</v>
      </c>
      <c r="E67" s="22" t="s">
        <v>1257</v>
      </c>
      <c r="F67" s="22" t="s">
        <v>1258</v>
      </c>
      <c r="G67" s="22" t="s">
        <v>34</v>
      </c>
      <c r="H67" s="22" t="s">
        <v>1247</v>
      </c>
      <c r="I67" s="22" t="s">
        <v>274</v>
      </c>
      <c r="J67" s="22" t="s">
        <v>1556</v>
      </c>
      <c r="K67" s="22" t="s">
        <v>54</v>
      </c>
      <c r="L67" s="22" t="s">
        <v>1557</v>
      </c>
      <c r="M67" s="22">
        <v>4.5</v>
      </c>
      <c r="N67" s="43">
        <v>45444</v>
      </c>
      <c r="O67" s="43">
        <v>47270</v>
      </c>
      <c r="P67" s="23" t="s">
        <v>469</v>
      </c>
      <c r="Q67" s="22" t="s">
        <v>257</v>
      </c>
      <c r="R67" s="22" t="s">
        <v>260</v>
      </c>
      <c r="S67" s="22" t="s">
        <v>1558</v>
      </c>
      <c r="T67" s="22" t="s">
        <v>17</v>
      </c>
      <c r="U67" s="22" t="s">
        <v>257</v>
      </c>
      <c r="V67" s="23" t="s">
        <v>1302</v>
      </c>
      <c r="W67" s="23" t="s">
        <v>1302</v>
      </c>
      <c r="X67" s="23"/>
      <c r="Y67" s="22" t="s">
        <v>315</v>
      </c>
      <c r="Z67" s="22"/>
      <c r="AA67" s="67"/>
      <c r="AB67" s="67"/>
      <c r="AC67" s="67"/>
      <c r="AD67" s="67"/>
      <c r="AE67" s="67"/>
      <c r="AF67" s="67"/>
      <c r="AG67" s="67"/>
      <c r="AH67" s="67"/>
      <c r="AI67" s="67"/>
      <c r="AJ67" s="67"/>
      <c r="AK67" s="67"/>
      <c r="AL67" s="67"/>
      <c r="AM67" s="67"/>
      <c r="AN67" s="67"/>
      <c r="AO67" s="67"/>
      <c r="AP67" s="67"/>
      <c r="AQ67" s="67"/>
      <c r="AR67" s="67"/>
      <c r="AS67" s="67"/>
      <c r="AT67" s="67"/>
      <c r="AU67" s="67"/>
      <c r="AV67" s="67"/>
      <c r="AW67" s="67"/>
      <c r="AX67" s="67"/>
      <c r="AY67" s="67"/>
      <c r="AZ67" s="67"/>
      <c r="BA67" s="67"/>
      <c r="BB67" s="67"/>
      <c r="BC67" s="67"/>
      <c r="BD67" s="67"/>
      <c r="BE67" s="67"/>
      <c r="BF67" s="67"/>
      <c r="BG67" s="67"/>
      <c r="BH67" s="67"/>
      <c r="BI67" s="67"/>
      <c r="BJ67" s="67"/>
      <c r="BK67" s="67"/>
      <c r="BL67" s="67"/>
      <c r="BM67" s="67"/>
      <c r="BN67" s="67"/>
      <c r="BO67" s="67"/>
      <c r="BP67" s="67"/>
      <c r="BQ67" s="67"/>
      <c r="BR67" s="67"/>
      <c r="BS67" s="67"/>
      <c r="BT67" s="67"/>
      <c r="BU67" s="67"/>
      <c r="BV67" s="67"/>
      <c r="BW67" s="67"/>
      <c r="BX67" s="67"/>
      <c r="BY67" s="67"/>
      <c r="BZ67" s="67"/>
      <c r="CA67" s="67"/>
      <c r="CB67" s="67"/>
      <c r="CC67" s="67"/>
      <c r="CD67" s="67"/>
      <c r="CE67" s="67"/>
      <c r="CF67" s="67"/>
      <c r="CG67" s="67"/>
      <c r="CH67" s="67"/>
      <c r="CI67" s="67"/>
      <c r="CJ67" s="67"/>
      <c r="CK67" s="67"/>
      <c r="CL67" s="67"/>
      <c r="CM67" s="67"/>
      <c r="CN67" s="67"/>
      <c r="CO67" s="67"/>
      <c r="CP67" s="67"/>
      <c r="CQ67" s="67"/>
      <c r="CR67" s="67"/>
      <c r="CS67" s="67"/>
      <c r="CT67" s="67"/>
      <c r="CU67" s="67"/>
      <c r="CV67" s="67"/>
      <c r="CW67" s="67"/>
      <c r="CX67" s="67"/>
      <c r="CY67" s="67"/>
      <c r="CZ67" s="67"/>
      <c r="DA67" s="67"/>
    </row>
    <row r="68" spans="1:105" s="56" customFormat="1" ht="39.9" customHeight="1" x14ac:dyDescent="0.3">
      <c r="A68" s="22" t="s">
        <v>1298</v>
      </c>
      <c r="B68" s="22" t="s">
        <v>1559</v>
      </c>
      <c r="C68" s="33">
        <v>42881673</v>
      </c>
      <c r="D68" s="17" t="s">
        <v>1560</v>
      </c>
      <c r="E68" s="22" t="s">
        <v>1561</v>
      </c>
      <c r="F68" s="22" t="s">
        <v>257</v>
      </c>
      <c r="G68" s="22" t="s">
        <v>34</v>
      </c>
      <c r="H68" s="22" t="s">
        <v>1247</v>
      </c>
      <c r="I68" s="23" t="s">
        <v>416</v>
      </c>
      <c r="J68" s="22" t="s">
        <v>1562</v>
      </c>
      <c r="K68" s="22" t="s">
        <v>407</v>
      </c>
      <c r="L68" s="22" t="s">
        <v>542</v>
      </c>
      <c r="M68" s="22">
        <v>1</v>
      </c>
      <c r="N68" s="43">
        <v>11444</v>
      </c>
      <c r="O68" s="43">
        <v>11444</v>
      </c>
      <c r="P68" s="23" t="s">
        <v>454</v>
      </c>
      <c r="Q68" s="22" t="s">
        <v>1563</v>
      </c>
      <c r="R68" s="22" t="s">
        <v>1564</v>
      </c>
      <c r="S68" s="22" t="s">
        <v>722</v>
      </c>
      <c r="T68" s="22" t="s">
        <v>57</v>
      </c>
      <c r="U68" s="22" t="s">
        <v>1302</v>
      </c>
      <c r="V68" s="23" t="s">
        <v>1302</v>
      </c>
      <c r="W68" s="23" t="s">
        <v>1302</v>
      </c>
      <c r="X68" s="23"/>
      <c r="Y68" s="22" t="s">
        <v>257</v>
      </c>
      <c r="Z68" s="22"/>
      <c r="AA68" s="67"/>
      <c r="AB68" s="67"/>
      <c r="AC68" s="67"/>
      <c r="AD68" s="67"/>
      <c r="AE68" s="67"/>
      <c r="AF68" s="67"/>
      <c r="AG68" s="67"/>
      <c r="AH68" s="67"/>
      <c r="AI68" s="67"/>
      <c r="AJ68" s="67"/>
      <c r="AK68" s="67"/>
      <c r="AL68" s="67"/>
      <c r="AM68" s="67"/>
      <c r="AN68" s="67"/>
      <c r="AO68" s="67"/>
      <c r="AP68" s="67"/>
      <c r="AQ68" s="67"/>
      <c r="AR68" s="67"/>
      <c r="AS68" s="67"/>
      <c r="AT68" s="67"/>
      <c r="AU68" s="67"/>
      <c r="AV68" s="67"/>
      <c r="AW68" s="67"/>
      <c r="AX68" s="67"/>
      <c r="AY68" s="67"/>
      <c r="AZ68" s="67"/>
      <c r="BA68" s="67"/>
      <c r="BB68" s="67"/>
      <c r="BC68" s="67"/>
      <c r="BD68" s="67"/>
      <c r="BE68" s="67"/>
      <c r="BF68" s="67"/>
      <c r="BG68" s="67"/>
      <c r="BH68" s="67"/>
      <c r="BI68" s="67"/>
      <c r="BJ68" s="67"/>
      <c r="BK68" s="67"/>
      <c r="BL68" s="67"/>
      <c r="BM68" s="67"/>
      <c r="BN68" s="67"/>
      <c r="BO68" s="67"/>
      <c r="BP68" s="67"/>
      <c r="BQ68" s="67"/>
      <c r="BR68" s="67"/>
      <c r="BS68" s="67"/>
      <c r="BT68" s="67"/>
      <c r="BU68" s="67"/>
      <c r="BV68" s="67"/>
      <c r="BW68" s="67"/>
      <c r="BX68" s="67"/>
      <c r="BY68" s="67"/>
      <c r="BZ68" s="67"/>
      <c r="CA68" s="67"/>
      <c r="CB68" s="67"/>
      <c r="CC68" s="67"/>
      <c r="CD68" s="67"/>
      <c r="CE68" s="67"/>
      <c r="CF68" s="67"/>
      <c r="CG68" s="67"/>
      <c r="CH68" s="67"/>
      <c r="CI68" s="67"/>
      <c r="CJ68" s="67"/>
      <c r="CK68" s="67"/>
      <c r="CL68" s="67"/>
      <c r="CM68" s="67"/>
      <c r="CN68" s="67"/>
      <c r="CO68" s="67"/>
      <c r="CP68" s="67"/>
      <c r="CQ68" s="67"/>
      <c r="CR68" s="67"/>
      <c r="CS68" s="67"/>
      <c r="CT68" s="67"/>
      <c r="CU68" s="67"/>
      <c r="CV68" s="67"/>
      <c r="CW68" s="67"/>
      <c r="CX68" s="67"/>
      <c r="CY68" s="67"/>
      <c r="CZ68" s="67"/>
      <c r="DA68" s="67"/>
    </row>
    <row r="69" spans="1:105" s="56" customFormat="1" ht="39.9" customHeight="1" x14ac:dyDescent="0.3">
      <c r="A69" s="22" t="s">
        <v>250</v>
      </c>
      <c r="B69" s="22" t="s">
        <v>1565</v>
      </c>
      <c r="C69" s="33">
        <v>92526311</v>
      </c>
      <c r="D69" s="17" t="s">
        <v>1566</v>
      </c>
      <c r="E69" s="22" t="s">
        <v>1257</v>
      </c>
      <c r="F69" s="22" t="s">
        <v>1461</v>
      </c>
      <c r="G69" s="22" t="s">
        <v>34</v>
      </c>
      <c r="H69" s="22" t="s">
        <v>1247</v>
      </c>
      <c r="I69" s="22" t="s">
        <v>274</v>
      </c>
      <c r="J69" s="22" t="s">
        <v>1359</v>
      </c>
      <c r="K69" s="22" t="s">
        <v>371</v>
      </c>
      <c r="L69" s="22" t="s">
        <v>257</v>
      </c>
      <c r="M69" s="22">
        <v>34</v>
      </c>
      <c r="N69" s="43">
        <v>45078</v>
      </c>
      <c r="O69" s="43">
        <v>46569</v>
      </c>
      <c r="P69" s="23" t="s">
        <v>469</v>
      </c>
      <c r="Q69" s="22" t="s">
        <v>1567</v>
      </c>
      <c r="R69" s="22" t="s">
        <v>756</v>
      </c>
      <c r="S69" s="22" t="s">
        <v>1568</v>
      </c>
      <c r="T69" s="22" t="s">
        <v>17</v>
      </c>
      <c r="U69" s="22" t="s">
        <v>1302</v>
      </c>
      <c r="V69" s="22" t="s">
        <v>1248</v>
      </c>
      <c r="W69" s="22" t="s">
        <v>1569</v>
      </c>
      <c r="X69" s="22" t="s">
        <v>1248</v>
      </c>
      <c r="Y69" s="22" t="s">
        <v>1248</v>
      </c>
      <c r="Z69" s="22"/>
      <c r="AA69" s="67"/>
      <c r="AB69" s="67"/>
      <c r="AC69" s="67"/>
      <c r="AD69" s="67"/>
      <c r="AE69" s="67"/>
      <c r="AF69" s="67"/>
      <c r="AG69" s="67"/>
      <c r="AH69" s="67"/>
      <c r="AI69" s="67"/>
      <c r="AJ69" s="67"/>
      <c r="AK69" s="67"/>
      <c r="AL69" s="67"/>
      <c r="AM69" s="67"/>
      <c r="AN69" s="67"/>
      <c r="AO69" s="67"/>
      <c r="AP69" s="67"/>
      <c r="AQ69" s="67"/>
      <c r="AR69" s="67"/>
      <c r="AS69" s="67"/>
      <c r="AT69" s="67"/>
      <c r="AU69" s="67"/>
      <c r="AV69" s="67"/>
      <c r="AW69" s="67"/>
      <c r="AX69" s="67"/>
      <c r="AY69" s="67"/>
      <c r="AZ69" s="67"/>
      <c r="BA69" s="67"/>
      <c r="BB69" s="67"/>
      <c r="BC69" s="67"/>
      <c r="BD69" s="67"/>
      <c r="BE69" s="67"/>
      <c r="BF69" s="67"/>
      <c r="BG69" s="67"/>
      <c r="BH69" s="67"/>
      <c r="BI69" s="67"/>
      <c r="BJ69" s="67"/>
      <c r="BK69" s="67"/>
      <c r="BL69" s="67"/>
      <c r="BM69" s="67"/>
      <c r="BN69" s="67"/>
      <c r="BO69" s="67"/>
      <c r="BP69" s="67"/>
      <c r="BQ69" s="67"/>
      <c r="BR69" s="67"/>
      <c r="BS69" s="67"/>
      <c r="BT69" s="67"/>
      <c r="BU69" s="67"/>
      <c r="BV69" s="67"/>
      <c r="BW69" s="67"/>
      <c r="BX69" s="67"/>
      <c r="BY69" s="67"/>
      <c r="BZ69" s="67"/>
      <c r="CA69" s="67"/>
      <c r="CB69" s="67"/>
      <c r="CC69" s="67"/>
      <c r="CD69" s="67"/>
      <c r="CE69" s="67"/>
      <c r="CF69" s="67"/>
      <c r="CG69" s="67"/>
      <c r="CH69" s="67"/>
      <c r="CI69" s="67"/>
      <c r="CJ69" s="67"/>
      <c r="CK69" s="67"/>
      <c r="CL69" s="67"/>
      <c r="CM69" s="67"/>
      <c r="CN69" s="67"/>
      <c r="CO69" s="67"/>
      <c r="CP69" s="67"/>
      <c r="CQ69" s="67"/>
      <c r="CR69" s="67"/>
      <c r="CS69" s="67"/>
      <c r="CT69" s="67"/>
      <c r="CU69" s="67"/>
      <c r="CV69" s="67"/>
      <c r="CW69" s="67"/>
      <c r="CX69" s="67"/>
      <c r="CY69" s="67"/>
      <c r="CZ69" s="67"/>
      <c r="DA69" s="67"/>
    </row>
    <row r="70" spans="1:105" s="56" customFormat="1" ht="39.9" customHeight="1" x14ac:dyDescent="0.3">
      <c r="A70" s="22" t="s">
        <v>250</v>
      </c>
      <c r="B70" s="22" t="s">
        <v>1570</v>
      </c>
      <c r="C70" s="33">
        <v>37545409</v>
      </c>
      <c r="D70" s="17" t="s">
        <v>1571</v>
      </c>
      <c r="E70" s="22" t="s">
        <v>309</v>
      </c>
      <c r="F70" s="22" t="s">
        <v>253</v>
      </c>
      <c r="G70" s="22" t="s">
        <v>26</v>
      </c>
      <c r="H70" s="22" t="s">
        <v>1247</v>
      </c>
      <c r="I70" s="22" t="s">
        <v>274</v>
      </c>
      <c r="J70" s="22" t="s">
        <v>1572</v>
      </c>
      <c r="K70" s="22" t="s">
        <v>54</v>
      </c>
      <c r="L70" s="22" t="s">
        <v>1573</v>
      </c>
      <c r="M70" s="22">
        <v>5.5</v>
      </c>
      <c r="N70" s="43">
        <v>39600</v>
      </c>
      <c r="O70" s="43">
        <v>41426</v>
      </c>
      <c r="P70" s="23" t="s">
        <v>469</v>
      </c>
      <c r="Q70" s="22" t="s">
        <v>1302</v>
      </c>
      <c r="R70" s="22" t="s">
        <v>1574</v>
      </c>
      <c r="S70" s="22" t="s">
        <v>1575</v>
      </c>
      <c r="T70" s="22" t="s">
        <v>17</v>
      </c>
      <c r="U70" s="22" t="s">
        <v>257</v>
      </c>
      <c r="V70" s="22" t="s">
        <v>1248</v>
      </c>
      <c r="W70" s="22" t="s">
        <v>1576</v>
      </c>
      <c r="X70" s="22" t="s">
        <v>1248</v>
      </c>
      <c r="Y70" s="22" t="s">
        <v>1248</v>
      </c>
      <c r="Z70" s="22" t="s">
        <v>1577</v>
      </c>
      <c r="AA70" s="67"/>
      <c r="AB70" s="67"/>
      <c r="AC70" s="67"/>
      <c r="AD70" s="67"/>
      <c r="AE70" s="67"/>
      <c r="AF70" s="67"/>
      <c r="AG70" s="67"/>
      <c r="AH70" s="67"/>
      <c r="AI70" s="67"/>
      <c r="AJ70" s="67"/>
      <c r="AK70" s="67"/>
      <c r="AL70" s="67"/>
      <c r="AM70" s="67"/>
      <c r="AN70" s="67"/>
      <c r="AO70" s="67"/>
      <c r="AP70" s="67"/>
      <c r="AQ70" s="67"/>
      <c r="AR70" s="67"/>
      <c r="AS70" s="67"/>
      <c r="AT70" s="67"/>
      <c r="AU70" s="67"/>
      <c r="AV70" s="67"/>
      <c r="AW70" s="67"/>
      <c r="AX70" s="67"/>
      <c r="AY70" s="67"/>
      <c r="AZ70" s="67"/>
      <c r="BA70" s="67"/>
      <c r="BB70" s="67"/>
      <c r="BC70" s="67"/>
      <c r="BD70" s="67"/>
      <c r="BE70" s="67"/>
      <c r="BF70" s="67"/>
      <c r="BG70" s="67"/>
      <c r="BH70" s="67"/>
      <c r="BI70" s="67"/>
      <c r="BJ70" s="67"/>
      <c r="BK70" s="67"/>
      <c r="BL70" s="67"/>
      <c r="BM70" s="67"/>
      <c r="BN70" s="67"/>
      <c r="BO70" s="67"/>
      <c r="BP70" s="67"/>
      <c r="BQ70" s="67"/>
      <c r="BR70" s="67"/>
      <c r="BS70" s="67"/>
      <c r="BT70" s="67"/>
      <c r="BU70" s="67"/>
      <c r="BV70" s="67"/>
      <c r="BW70" s="67"/>
      <c r="BX70" s="67"/>
      <c r="BY70" s="67"/>
      <c r="BZ70" s="67"/>
      <c r="CA70" s="67"/>
      <c r="CB70" s="67"/>
      <c r="CC70" s="67"/>
      <c r="CD70" s="67"/>
      <c r="CE70" s="67"/>
      <c r="CF70" s="67"/>
      <c r="CG70" s="67"/>
      <c r="CH70" s="67"/>
      <c r="CI70" s="67"/>
      <c r="CJ70" s="67"/>
      <c r="CK70" s="67"/>
      <c r="CL70" s="67"/>
      <c r="CM70" s="67"/>
      <c r="CN70" s="67"/>
      <c r="CO70" s="67"/>
      <c r="CP70" s="67"/>
      <c r="CQ70" s="67"/>
      <c r="CR70" s="67"/>
      <c r="CS70" s="67"/>
      <c r="CT70" s="67"/>
      <c r="CU70" s="67"/>
      <c r="CV70" s="67"/>
      <c r="CW70" s="67"/>
      <c r="CX70" s="67"/>
      <c r="CY70" s="67"/>
      <c r="CZ70" s="67"/>
      <c r="DA70" s="67"/>
    </row>
    <row r="71" spans="1:105" s="56" customFormat="1" ht="39.9" customHeight="1" x14ac:dyDescent="0.3">
      <c r="A71" s="22" t="s">
        <v>1298</v>
      </c>
      <c r="B71" s="22" t="s">
        <v>1578</v>
      </c>
      <c r="C71" s="33">
        <v>70419672</v>
      </c>
      <c r="D71" s="17" t="s">
        <v>1579</v>
      </c>
      <c r="E71" s="22" t="s">
        <v>1316</v>
      </c>
      <c r="F71" s="22" t="s">
        <v>257</v>
      </c>
      <c r="G71" s="22" t="s">
        <v>1580</v>
      </c>
      <c r="H71" s="22"/>
      <c r="I71" s="23" t="s">
        <v>416</v>
      </c>
      <c r="J71" s="22" t="s">
        <v>1581</v>
      </c>
      <c r="K71" s="22" t="s">
        <v>431</v>
      </c>
      <c r="L71" s="22" t="s">
        <v>257</v>
      </c>
      <c r="M71" s="23">
        <v>0.5</v>
      </c>
      <c r="N71" s="43">
        <v>39965</v>
      </c>
      <c r="O71" s="43">
        <v>40330</v>
      </c>
      <c r="P71" s="23" t="s">
        <v>469</v>
      </c>
      <c r="Q71" s="22" t="s">
        <v>1582</v>
      </c>
      <c r="R71" s="22" t="s">
        <v>1564</v>
      </c>
      <c r="S71" s="22" t="s">
        <v>722</v>
      </c>
      <c r="T71" s="22" t="s">
        <v>57</v>
      </c>
      <c r="U71" s="22" t="s">
        <v>257</v>
      </c>
      <c r="V71" s="23" t="s">
        <v>1302</v>
      </c>
      <c r="W71" s="23" t="s">
        <v>1302</v>
      </c>
      <c r="X71" s="23"/>
      <c r="Y71" s="22" t="s">
        <v>257</v>
      </c>
      <c r="Z71" s="22"/>
      <c r="AA71" s="67"/>
      <c r="AB71" s="67"/>
      <c r="AC71" s="67"/>
      <c r="AD71" s="67"/>
      <c r="AE71" s="67"/>
      <c r="AF71" s="67"/>
      <c r="AG71" s="67"/>
      <c r="AH71" s="67"/>
      <c r="AI71" s="67"/>
      <c r="AJ71" s="67"/>
      <c r="AK71" s="67"/>
      <c r="AL71" s="67"/>
      <c r="AM71" s="67"/>
      <c r="AN71" s="67"/>
      <c r="AO71" s="67"/>
      <c r="AP71" s="67"/>
      <c r="AQ71" s="67"/>
      <c r="AR71" s="67"/>
      <c r="AS71" s="67"/>
      <c r="AT71" s="67"/>
      <c r="AU71" s="67"/>
      <c r="AV71" s="67"/>
      <c r="AW71" s="67"/>
      <c r="AX71" s="67"/>
      <c r="AY71" s="67"/>
      <c r="AZ71" s="67"/>
      <c r="BA71" s="67"/>
      <c r="BB71" s="67"/>
      <c r="BC71" s="67"/>
      <c r="BD71" s="67"/>
      <c r="BE71" s="67"/>
      <c r="BF71" s="67"/>
      <c r="BG71" s="67"/>
      <c r="BH71" s="67"/>
      <c r="BI71" s="67"/>
      <c r="BJ71" s="67"/>
      <c r="BK71" s="67"/>
      <c r="BL71" s="67"/>
      <c r="BM71" s="67"/>
      <c r="BN71" s="67"/>
      <c r="BO71" s="67"/>
      <c r="BP71" s="67"/>
      <c r="BQ71" s="67"/>
      <c r="BR71" s="67"/>
      <c r="BS71" s="67"/>
      <c r="BT71" s="67"/>
      <c r="BU71" s="67"/>
      <c r="BV71" s="67"/>
      <c r="BW71" s="67"/>
      <c r="BX71" s="67"/>
      <c r="BY71" s="67"/>
      <c r="BZ71" s="67"/>
      <c r="CA71" s="67"/>
      <c r="CB71" s="67"/>
      <c r="CC71" s="67"/>
      <c r="CD71" s="67"/>
      <c r="CE71" s="67"/>
      <c r="CF71" s="67"/>
      <c r="CG71" s="67"/>
      <c r="CH71" s="67"/>
      <c r="CI71" s="67"/>
      <c r="CJ71" s="67"/>
      <c r="CK71" s="67"/>
      <c r="CL71" s="67"/>
      <c r="CM71" s="67"/>
      <c r="CN71" s="67"/>
      <c r="CO71" s="67"/>
      <c r="CP71" s="67"/>
      <c r="CQ71" s="67"/>
      <c r="CR71" s="67"/>
      <c r="CS71" s="67"/>
      <c r="CT71" s="67"/>
      <c r="CU71" s="67"/>
      <c r="CV71" s="67"/>
      <c r="CW71" s="67"/>
      <c r="CX71" s="67"/>
      <c r="CY71" s="67"/>
      <c r="CZ71" s="67"/>
      <c r="DA71" s="67"/>
    </row>
    <row r="72" spans="1:105" s="56" customFormat="1" ht="39.9" customHeight="1" x14ac:dyDescent="0.3">
      <c r="A72" s="22" t="s">
        <v>250</v>
      </c>
      <c r="B72" s="23" t="s">
        <v>1278</v>
      </c>
      <c r="C72" s="33">
        <v>98660188</v>
      </c>
      <c r="D72" s="66" t="s">
        <v>1279</v>
      </c>
      <c r="E72" s="22" t="s">
        <v>309</v>
      </c>
      <c r="F72" s="22" t="s">
        <v>451</v>
      </c>
      <c r="G72" s="22" t="s">
        <v>34</v>
      </c>
      <c r="H72" s="22" t="s">
        <v>1247</v>
      </c>
      <c r="I72" s="22" t="s">
        <v>274</v>
      </c>
      <c r="J72" s="22" t="s">
        <v>1583</v>
      </c>
      <c r="K72" s="22" t="s">
        <v>54</v>
      </c>
      <c r="L72" s="22" t="s">
        <v>1584</v>
      </c>
      <c r="M72" s="22">
        <v>15</v>
      </c>
      <c r="N72" s="43">
        <v>38504</v>
      </c>
      <c r="O72" s="43">
        <v>43617</v>
      </c>
      <c r="P72" s="22" t="s">
        <v>469</v>
      </c>
      <c r="Q72" s="22" t="s">
        <v>1585</v>
      </c>
      <c r="R72" s="22" t="s">
        <v>756</v>
      </c>
      <c r="S72" s="22" t="s">
        <v>1586</v>
      </c>
      <c r="T72" s="22" t="s">
        <v>17</v>
      </c>
      <c r="U72" s="22" t="s">
        <v>257</v>
      </c>
      <c r="V72" s="22" t="s">
        <v>1248</v>
      </c>
      <c r="W72" s="22" t="s">
        <v>1284</v>
      </c>
      <c r="X72" s="22" t="s">
        <v>1248</v>
      </c>
      <c r="Y72" s="22" t="s">
        <v>1248</v>
      </c>
      <c r="Z72" s="22"/>
      <c r="AA72" s="67"/>
      <c r="AB72" s="67"/>
      <c r="AC72" s="67"/>
      <c r="AD72" s="67"/>
      <c r="AE72" s="67"/>
      <c r="AF72" s="67"/>
      <c r="AG72" s="67"/>
      <c r="AH72" s="67"/>
      <c r="AI72" s="67"/>
      <c r="AJ72" s="67"/>
      <c r="AK72" s="67"/>
      <c r="AL72" s="67"/>
      <c r="AM72" s="67"/>
      <c r="AN72" s="67"/>
      <c r="AO72" s="67"/>
      <c r="AP72" s="67"/>
      <c r="AQ72" s="67"/>
      <c r="AR72" s="67"/>
      <c r="AS72" s="67"/>
      <c r="AT72" s="67"/>
      <c r="AU72" s="67"/>
      <c r="AV72" s="67"/>
      <c r="AW72" s="67"/>
      <c r="AX72" s="67"/>
      <c r="AY72" s="67"/>
      <c r="AZ72" s="67"/>
      <c r="BA72" s="67"/>
      <c r="BB72" s="67"/>
      <c r="BC72" s="67"/>
      <c r="BD72" s="67"/>
      <c r="BE72" s="67"/>
      <c r="BF72" s="67"/>
      <c r="BG72" s="67"/>
      <c r="BH72" s="67"/>
      <c r="BI72" s="67"/>
      <c r="BJ72" s="67"/>
      <c r="BK72" s="67"/>
      <c r="BL72" s="67"/>
      <c r="BM72" s="67"/>
      <c r="BN72" s="67"/>
      <c r="BO72" s="67"/>
      <c r="BP72" s="67"/>
      <c r="BQ72" s="67"/>
      <c r="BR72" s="67"/>
      <c r="BS72" s="67"/>
      <c r="BT72" s="67"/>
      <c r="BU72" s="67"/>
      <c r="BV72" s="67"/>
      <c r="BW72" s="67"/>
      <c r="BX72" s="67"/>
      <c r="BY72" s="67"/>
      <c r="BZ72" s="67"/>
      <c r="CA72" s="67"/>
      <c r="CB72" s="67"/>
      <c r="CC72" s="67"/>
      <c r="CD72" s="67"/>
      <c r="CE72" s="67"/>
      <c r="CF72" s="67"/>
      <c r="CG72" s="67"/>
      <c r="CH72" s="67"/>
      <c r="CI72" s="67"/>
      <c r="CJ72" s="67"/>
      <c r="CK72" s="67"/>
      <c r="CL72" s="67"/>
      <c r="CM72" s="67"/>
      <c r="CN72" s="67"/>
      <c r="CO72" s="67"/>
      <c r="CP72" s="67"/>
      <c r="CQ72" s="67"/>
      <c r="CR72" s="67"/>
      <c r="CS72" s="67"/>
      <c r="CT72" s="67"/>
      <c r="CU72" s="67"/>
      <c r="CV72" s="67"/>
      <c r="CW72" s="67"/>
      <c r="CX72" s="67"/>
      <c r="CY72" s="67"/>
      <c r="CZ72" s="67"/>
      <c r="DA72" s="67"/>
    </row>
    <row r="73" spans="1:105" s="56" customFormat="1" ht="39.9" customHeight="1" x14ac:dyDescent="0.3">
      <c r="A73" s="22" t="s">
        <v>1298</v>
      </c>
      <c r="B73" s="22" t="s">
        <v>1587</v>
      </c>
      <c r="C73" s="33">
        <v>98571761</v>
      </c>
      <c r="D73" s="17" t="s">
        <v>1588</v>
      </c>
      <c r="E73" s="22" t="s">
        <v>1589</v>
      </c>
      <c r="F73" s="22" t="s">
        <v>257</v>
      </c>
      <c r="G73" s="22" t="s">
        <v>1590</v>
      </c>
      <c r="H73" s="22"/>
      <c r="I73" s="23" t="s">
        <v>416</v>
      </c>
      <c r="J73" s="22" t="s">
        <v>1591</v>
      </c>
      <c r="K73" s="22" t="s">
        <v>840</v>
      </c>
      <c r="L73" s="22" t="s">
        <v>1302</v>
      </c>
      <c r="M73" s="23">
        <v>1</v>
      </c>
      <c r="N73" s="43">
        <v>37773</v>
      </c>
      <c r="O73" s="43">
        <v>37773</v>
      </c>
      <c r="P73" s="23" t="s">
        <v>469</v>
      </c>
      <c r="Q73" s="22" t="s">
        <v>1302</v>
      </c>
      <c r="R73" s="22" t="s">
        <v>347</v>
      </c>
      <c r="S73" s="22" t="s">
        <v>722</v>
      </c>
      <c r="T73" s="22" t="s">
        <v>57</v>
      </c>
      <c r="U73" s="22" t="s">
        <v>1302</v>
      </c>
      <c r="V73" s="23" t="s">
        <v>1302</v>
      </c>
      <c r="W73" s="23" t="s">
        <v>1302</v>
      </c>
      <c r="X73" s="23"/>
      <c r="Y73" s="22" t="s">
        <v>257</v>
      </c>
      <c r="Z73" s="22"/>
      <c r="AA73" s="67"/>
      <c r="AB73" s="67"/>
      <c r="AC73" s="67"/>
      <c r="AD73" s="67"/>
      <c r="AE73" s="67"/>
      <c r="AF73" s="67"/>
      <c r="AG73" s="67"/>
      <c r="AH73" s="67"/>
      <c r="AI73" s="67"/>
      <c r="AJ73" s="67"/>
      <c r="AK73" s="67"/>
      <c r="AL73" s="67"/>
      <c r="AM73" s="67"/>
      <c r="AN73" s="67"/>
      <c r="AO73" s="67"/>
      <c r="AP73" s="67"/>
      <c r="AQ73" s="67"/>
      <c r="AR73" s="67"/>
      <c r="AS73" s="67"/>
      <c r="AT73" s="67"/>
      <c r="AU73" s="67"/>
      <c r="AV73" s="67"/>
      <c r="AW73" s="67"/>
      <c r="AX73" s="67"/>
      <c r="AY73" s="67"/>
      <c r="AZ73" s="67"/>
      <c r="BA73" s="67"/>
      <c r="BB73" s="67"/>
      <c r="BC73" s="67"/>
      <c r="BD73" s="67"/>
      <c r="BE73" s="67"/>
      <c r="BF73" s="67"/>
      <c r="BG73" s="67"/>
      <c r="BH73" s="67"/>
      <c r="BI73" s="67"/>
      <c r="BJ73" s="67"/>
      <c r="BK73" s="67"/>
      <c r="BL73" s="67"/>
      <c r="BM73" s="67"/>
      <c r="BN73" s="67"/>
      <c r="BO73" s="67"/>
      <c r="BP73" s="67"/>
      <c r="BQ73" s="67"/>
      <c r="BR73" s="67"/>
      <c r="BS73" s="67"/>
      <c r="BT73" s="67"/>
      <c r="BU73" s="67"/>
      <c r="BV73" s="67"/>
      <c r="BW73" s="67"/>
      <c r="BX73" s="67"/>
      <c r="BY73" s="67"/>
      <c r="BZ73" s="67"/>
      <c r="CA73" s="67"/>
      <c r="CB73" s="67"/>
      <c r="CC73" s="67"/>
      <c r="CD73" s="67"/>
      <c r="CE73" s="67"/>
      <c r="CF73" s="67"/>
      <c r="CG73" s="67"/>
      <c r="CH73" s="67"/>
      <c r="CI73" s="67"/>
      <c r="CJ73" s="67"/>
      <c r="CK73" s="67"/>
      <c r="CL73" s="67"/>
      <c r="CM73" s="67"/>
      <c r="CN73" s="67"/>
      <c r="CO73" s="67"/>
      <c r="CP73" s="67"/>
      <c r="CQ73" s="67"/>
      <c r="CR73" s="67"/>
      <c r="CS73" s="67"/>
      <c r="CT73" s="67"/>
      <c r="CU73" s="67"/>
      <c r="CV73" s="67"/>
      <c r="CW73" s="67"/>
      <c r="CX73" s="67"/>
      <c r="CY73" s="67"/>
      <c r="CZ73" s="67"/>
      <c r="DA73" s="67"/>
    </row>
    <row r="74" spans="1:105" s="56" customFormat="1" ht="39.9" customHeight="1" x14ac:dyDescent="0.3">
      <c r="A74" s="22" t="s">
        <v>250</v>
      </c>
      <c r="B74" s="22" t="s">
        <v>1592</v>
      </c>
      <c r="C74" s="33">
        <v>43209139</v>
      </c>
      <c r="D74" s="17" t="s">
        <v>1593</v>
      </c>
      <c r="E74" s="22" t="s">
        <v>11</v>
      </c>
      <c r="F74" s="22" t="s">
        <v>1594</v>
      </c>
      <c r="G74" s="22" t="s">
        <v>26</v>
      </c>
      <c r="H74" s="22" t="s">
        <v>1247</v>
      </c>
      <c r="I74" s="22" t="s">
        <v>14</v>
      </c>
      <c r="J74" s="22" t="s">
        <v>1595</v>
      </c>
      <c r="K74" s="22" t="s">
        <v>54</v>
      </c>
      <c r="L74" s="22" t="s">
        <v>1596</v>
      </c>
      <c r="M74" s="23" t="s">
        <v>257</v>
      </c>
      <c r="N74" s="43">
        <v>47270</v>
      </c>
      <c r="O74" s="43">
        <v>37073</v>
      </c>
      <c r="P74" s="23" t="s">
        <v>469</v>
      </c>
      <c r="Q74" s="22" t="s">
        <v>1585</v>
      </c>
      <c r="R74" s="22" t="s">
        <v>756</v>
      </c>
      <c r="S74" s="22" t="s">
        <v>1586</v>
      </c>
      <c r="T74" s="22" t="s">
        <v>17</v>
      </c>
      <c r="U74" s="22" t="s">
        <v>257</v>
      </c>
      <c r="V74" s="22" t="s">
        <v>966</v>
      </c>
      <c r="W74" s="22" t="s">
        <v>1597</v>
      </c>
      <c r="X74" s="22" t="s">
        <v>1248</v>
      </c>
      <c r="Y74" s="22" t="s">
        <v>257</v>
      </c>
      <c r="Z74" s="22"/>
      <c r="AA74" s="67"/>
      <c r="AB74" s="67"/>
      <c r="AC74" s="67"/>
      <c r="AD74" s="67"/>
      <c r="AE74" s="67"/>
      <c r="AF74" s="67"/>
      <c r="AG74" s="67"/>
      <c r="AH74" s="67"/>
      <c r="AI74" s="67"/>
      <c r="AJ74" s="67"/>
      <c r="AK74" s="67"/>
      <c r="AL74" s="67"/>
      <c r="AM74" s="67"/>
      <c r="AN74" s="67"/>
      <c r="AO74" s="67"/>
      <c r="AP74" s="67"/>
      <c r="AQ74" s="67"/>
      <c r="AR74" s="67"/>
      <c r="AS74" s="67"/>
      <c r="AT74" s="67"/>
      <c r="AU74" s="67"/>
      <c r="AV74" s="67"/>
      <c r="AW74" s="67"/>
      <c r="AX74" s="67"/>
      <c r="AY74" s="67"/>
      <c r="AZ74" s="67"/>
      <c r="BA74" s="67"/>
      <c r="BB74" s="67"/>
      <c r="BC74" s="67"/>
      <c r="BD74" s="67"/>
      <c r="BE74" s="67"/>
      <c r="BF74" s="67"/>
      <c r="BG74" s="67"/>
      <c r="BH74" s="67"/>
      <c r="BI74" s="67"/>
      <c r="BJ74" s="67"/>
      <c r="BK74" s="67"/>
      <c r="BL74" s="67"/>
      <c r="BM74" s="67"/>
      <c r="BN74" s="67"/>
      <c r="BO74" s="67"/>
      <c r="BP74" s="67"/>
      <c r="BQ74" s="67"/>
      <c r="BR74" s="67"/>
      <c r="BS74" s="67"/>
      <c r="BT74" s="67"/>
      <c r="BU74" s="67"/>
      <c r="BV74" s="67"/>
      <c r="BW74" s="67"/>
      <c r="BX74" s="67"/>
      <c r="BY74" s="67"/>
      <c r="BZ74" s="67"/>
      <c r="CA74" s="67"/>
      <c r="CB74" s="67"/>
      <c r="CC74" s="67"/>
      <c r="CD74" s="67"/>
      <c r="CE74" s="67"/>
      <c r="CF74" s="67"/>
      <c r="CG74" s="67"/>
      <c r="CH74" s="67"/>
      <c r="CI74" s="67"/>
      <c r="CJ74" s="67"/>
      <c r="CK74" s="67"/>
      <c r="CL74" s="67"/>
      <c r="CM74" s="67"/>
      <c r="CN74" s="67"/>
      <c r="CO74" s="67"/>
      <c r="CP74" s="67"/>
      <c r="CQ74" s="67"/>
      <c r="CR74" s="67"/>
      <c r="CS74" s="67"/>
      <c r="CT74" s="67"/>
      <c r="CU74" s="67"/>
      <c r="CV74" s="67"/>
      <c r="CW74" s="67"/>
      <c r="CX74" s="67"/>
      <c r="CY74" s="67"/>
      <c r="CZ74" s="67"/>
      <c r="DA74" s="67"/>
    </row>
    <row r="75" spans="1:105" s="56" customFormat="1" ht="39.9" customHeight="1" x14ac:dyDescent="0.3">
      <c r="A75" s="22" t="s">
        <v>250</v>
      </c>
      <c r="B75" s="22" t="s">
        <v>1598</v>
      </c>
      <c r="C75" s="33">
        <v>71759531</v>
      </c>
      <c r="D75" s="17" t="s">
        <v>1599</v>
      </c>
      <c r="E75" s="22" t="s">
        <v>11</v>
      </c>
      <c r="F75" s="22" t="s">
        <v>1594</v>
      </c>
      <c r="G75" s="22" t="s">
        <v>26</v>
      </c>
      <c r="H75" s="22" t="s">
        <v>1247</v>
      </c>
      <c r="I75" s="22" t="s">
        <v>14</v>
      </c>
      <c r="J75" s="22" t="s">
        <v>1595</v>
      </c>
      <c r="K75" s="22" t="s">
        <v>54</v>
      </c>
      <c r="L75" s="22" t="s">
        <v>1600</v>
      </c>
      <c r="M75" s="23" t="s">
        <v>1302</v>
      </c>
      <c r="N75" s="43">
        <v>47270</v>
      </c>
      <c r="O75" s="43">
        <v>37073</v>
      </c>
      <c r="P75" s="23" t="s">
        <v>469</v>
      </c>
      <c r="Q75" s="23" t="s">
        <v>1585</v>
      </c>
      <c r="R75" s="22" t="s">
        <v>756</v>
      </c>
      <c r="S75" s="23" t="s">
        <v>1586</v>
      </c>
      <c r="T75" s="22" t="s">
        <v>17</v>
      </c>
      <c r="U75" s="22" t="s">
        <v>257</v>
      </c>
      <c r="V75" s="22" t="s">
        <v>966</v>
      </c>
      <c r="W75" s="22" t="s">
        <v>1597</v>
      </c>
      <c r="X75" s="22" t="s">
        <v>1248</v>
      </c>
      <c r="Y75" s="22" t="s">
        <v>257</v>
      </c>
      <c r="Z75" s="22"/>
      <c r="AA75" s="67"/>
      <c r="AB75" s="67"/>
      <c r="AC75" s="67"/>
      <c r="AD75" s="67"/>
      <c r="AE75" s="67"/>
      <c r="AF75" s="67"/>
      <c r="AG75" s="67"/>
      <c r="AH75" s="67"/>
      <c r="AI75" s="67"/>
      <c r="AJ75" s="67"/>
      <c r="AK75" s="67"/>
      <c r="AL75" s="67"/>
      <c r="AM75" s="67"/>
      <c r="AN75" s="67"/>
      <c r="AO75" s="67"/>
      <c r="AP75" s="67"/>
      <c r="AQ75" s="67"/>
      <c r="AR75" s="67"/>
      <c r="AS75" s="67"/>
      <c r="AT75" s="67"/>
      <c r="AU75" s="67"/>
      <c r="AV75" s="67"/>
      <c r="AW75" s="67"/>
      <c r="AX75" s="67"/>
      <c r="AY75" s="67"/>
      <c r="AZ75" s="67"/>
      <c r="BA75" s="67"/>
      <c r="BB75" s="67"/>
      <c r="BC75" s="67"/>
      <c r="BD75" s="67"/>
      <c r="BE75" s="67"/>
      <c r="BF75" s="67"/>
      <c r="BG75" s="67"/>
      <c r="BH75" s="67"/>
      <c r="BI75" s="67"/>
      <c r="BJ75" s="67"/>
      <c r="BK75" s="67"/>
      <c r="BL75" s="67"/>
      <c r="BM75" s="67"/>
      <c r="BN75" s="67"/>
      <c r="BO75" s="67"/>
      <c r="BP75" s="67"/>
      <c r="BQ75" s="67"/>
      <c r="BR75" s="67"/>
      <c r="BS75" s="67"/>
      <c r="BT75" s="67"/>
      <c r="BU75" s="67"/>
      <c r="BV75" s="67"/>
      <c r="BW75" s="67"/>
      <c r="BX75" s="67"/>
      <c r="BY75" s="67"/>
      <c r="BZ75" s="67"/>
      <c r="CA75" s="67"/>
      <c r="CB75" s="67"/>
      <c r="CC75" s="67"/>
      <c r="CD75" s="67"/>
      <c r="CE75" s="67"/>
      <c r="CF75" s="67"/>
      <c r="CG75" s="67"/>
      <c r="CH75" s="67"/>
      <c r="CI75" s="67"/>
      <c r="CJ75" s="67"/>
      <c r="CK75" s="67"/>
      <c r="CL75" s="67"/>
      <c r="CM75" s="67"/>
      <c r="CN75" s="67"/>
      <c r="CO75" s="67"/>
      <c r="CP75" s="67"/>
      <c r="CQ75" s="67"/>
      <c r="CR75" s="67"/>
      <c r="CS75" s="67"/>
      <c r="CT75" s="67"/>
      <c r="CU75" s="67"/>
      <c r="CV75" s="67"/>
      <c r="CW75" s="67"/>
      <c r="CX75" s="67"/>
      <c r="CY75" s="67"/>
      <c r="CZ75" s="67"/>
      <c r="DA75" s="67"/>
    </row>
    <row r="76" spans="1:105" s="56" customFormat="1" ht="39.9" customHeight="1" x14ac:dyDescent="0.3">
      <c r="A76" s="22" t="s">
        <v>1298</v>
      </c>
      <c r="B76" s="23" t="s">
        <v>1324</v>
      </c>
      <c r="C76" s="30">
        <v>39179426</v>
      </c>
      <c r="D76" s="17" t="s">
        <v>1601</v>
      </c>
      <c r="E76" s="23" t="s">
        <v>1326</v>
      </c>
      <c r="F76" s="23" t="s">
        <v>1302</v>
      </c>
      <c r="G76" s="23" t="s">
        <v>1327</v>
      </c>
      <c r="H76" s="23"/>
      <c r="I76" s="23" t="s">
        <v>416</v>
      </c>
      <c r="J76" s="23" t="s">
        <v>1602</v>
      </c>
      <c r="K76" s="23" t="s">
        <v>1305</v>
      </c>
      <c r="L76" s="23" t="s">
        <v>257</v>
      </c>
      <c r="M76" s="23">
        <v>1.5</v>
      </c>
      <c r="N76" s="43">
        <v>41061</v>
      </c>
      <c r="O76" s="43">
        <v>41426</v>
      </c>
      <c r="P76" s="23" t="s">
        <v>469</v>
      </c>
      <c r="Q76" s="23" t="s">
        <v>1302</v>
      </c>
      <c r="R76" s="23" t="s">
        <v>347</v>
      </c>
      <c r="S76" s="23" t="s">
        <v>722</v>
      </c>
      <c r="T76" s="22" t="s">
        <v>57</v>
      </c>
      <c r="U76" s="22" t="s">
        <v>1302</v>
      </c>
      <c r="V76" s="23" t="s">
        <v>1302</v>
      </c>
      <c r="W76" s="23" t="s">
        <v>1302</v>
      </c>
      <c r="X76" s="23"/>
      <c r="Y76" s="22" t="s">
        <v>257</v>
      </c>
      <c r="Z76" s="22"/>
      <c r="AA76" s="67"/>
      <c r="AB76" s="67"/>
      <c r="AC76" s="67"/>
      <c r="AD76" s="67"/>
      <c r="AE76" s="67"/>
      <c r="AF76" s="67"/>
      <c r="AG76" s="67"/>
      <c r="AH76" s="67"/>
      <c r="AI76" s="67"/>
      <c r="AJ76" s="67"/>
      <c r="AK76" s="67"/>
      <c r="AL76" s="67"/>
      <c r="AM76" s="67"/>
      <c r="AN76" s="67"/>
      <c r="AO76" s="67"/>
      <c r="AP76" s="67"/>
      <c r="AQ76" s="67"/>
      <c r="AR76" s="67"/>
      <c r="AS76" s="67"/>
      <c r="AT76" s="67"/>
      <c r="AU76" s="67"/>
      <c r="AV76" s="67"/>
      <c r="AW76" s="67"/>
      <c r="AX76" s="67"/>
      <c r="AY76" s="67"/>
      <c r="AZ76" s="67"/>
      <c r="BA76" s="67"/>
      <c r="BB76" s="67"/>
      <c r="BC76" s="67"/>
      <c r="BD76" s="67"/>
      <c r="BE76" s="67"/>
      <c r="BF76" s="67"/>
      <c r="BG76" s="67"/>
      <c r="BH76" s="67"/>
      <c r="BI76" s="67"/>
      <c r="BJ76" s="67"/>
      <c r="BK76" s="67"/>
      <c r="BL76" s="67"/>
      <c r="BM76" s="67"/>
      <c r="BN76" s="67"/>
      <c r="BO76" s="67"/>
      <c r="BP76" s="67"/>
      <c r="BQ76" s="67"/>
      <c r="BR76" s="67"/>
      <c r="BS76" s="67"/>
      <c r="BT76" s="67"/>
      <c r="BU76" s="67"/>
      <c r="BV76" s="67"/>
      <c r="BW76" s="67"/>
      <c r="BX76" s="67"/>
      <c r="BY76" s="67"/>
      <c r="BZ76" s="67"/>
      <c r="CA76" s="67"/>
      <c r="CB76" s="67"/>
      <c r="CC76" s="67"/>
      <c r="CD76" s="67"/>
      <c r="CE76" s="67"/>
      <c r="CF76" s="67"/>
      <c r="CG76" s="67"/>
      <c r="CH76" s="67"/>
      <c r="CI76" s="67"/>
      <c r="CJ76" s="67"/>
      <c r="CK76" s="67"/>
      <c r="CL76" s="67"/>
      <c r="CM76" s="67"/>
      <c r="CN76" s="67"/>
      <c r="CO76" s="67"/>
      <c r="CP76" s="67"/>
      <c r="CQ76" s="67"/>
      <c r="CR76" s="67"/>
      <c r="CS76" s="67"/>
      <c r="CT76" s="67"/>
      <c r="CU76" s="67"/>
      <c r="CV76" s="67"/>
      <c r="CW76" s="67"/>
      <c r="CX76" s="67"/>
      <c r="CY76" s="67"/>
      <c r="CZ76" s="67"/>
      <c r="DA76" s="67"/>
    </row>
    <row r="77" spans="1:105" s="56" customFormat="1" ht="39.9" customHeight="1" x14ac:dyDescent="0.3">
      <c r="A77" s="22" t="s">
        <v>1298</v>
      </c>
      <c r="B77" s="23" t="s">
        <v>1317</v>
      </c>
      <c r="C77" s="30" t="s">
        <v>1603</v>
      </c>
      <c r="D77" s="17" t="s">
        <v>1604</v>
      </c>
      <c r="E77" s="23" t="s">
        <v>1319</v>
      </c>
      <c r="F77" s="22" t="s">
        <v>1320</v>
      </c>
      <c r="G77" s="23" t="s">
        <v>1321</v>
      </c>
      <c r="H77" s="23"/>
      <c r="I77" s="23" t="s">
        <v>416</v>
      </c>
      <c r="J77" s="23" t="s">
        <v>1602</v>
      </c>
      <c r="K77" s="23" t="s">
        <v>1305</v>
      </c>
      <c r="L77" s="23" t="s">
        <v>257</v>
      </c>
      <c r="M77" s="23">
        <v>1.5</v>
      </c>
      <c r="N77" s="43">
        <v>41061</v>
      </c>
      <c r="O77" s="43">
        <v>41426</v>
      </c>
      <c r="P77" s="23" t="s">
        <v>469</v>
      </c>
      <c r="Q77" s="23" t="s">
        <v>1302</v>
      </c>
      <c r="R77" s="23" t="s">
        <v>347</v>
      </c>
      <c r="S77" s="23" t="s">
        <v>722</v>
      </c>
      <c r="T77" s="22" t="s">
        <v>57</v>
      </c>
      <c r="U77" s="22" t="s">
        <v>1302</v>
      </c>
      <c r="V77" s="23" t="s">
        <v>1302</v>
      </c>
      <c r="W77" s="23" t="s">
        <v>1302</v>
      </c>
      <c r="X77" s="23"/>
      <c r="Y77" s="22" t="s">
        <v>257</v>
      </c>
      <c r="Z77" s="22"/>
      <c r="AA77" s="67"/>
      <c r="AB77" s="67"/>
      <c r="AC77" s="67"/>
      <c r="AD77" s="67"/>
      <c r="AE77" s="67"/>
      <c r="AF77" s="67"/>
      <c r="AG77" s="67"/>
      <c r="AH77" s="67"/>
      <c r="AI77" s="67"/>
      <c r="AJ77" s="67"/>
      <c r="AK77" s="67"/>
      <c r="AL77" s="67"/>
      <c r="AM77" s="67"/>
      <c r="AN77" s="67"/>
      <c r="AO77" s="67"/>
      <c r="AP77" s="67"/>
      <c r="AQ77" s="67"/>
      <c r="AR77" s="67"/>
      <c r="AS77" s="67"/>
      <c r="AT77" s="67"/>
      <c r="AU77" s="67"/>
      <c r="AV77" s="67"/>
      <c r="AW77" s="67"/>
      <c r="AX77" s="67"/>
      <c r="AY77" s="67"/>
      <c r="AZ77" s="67"/>
      <c r="BA77" s="67"/>
      <c r="BB77" s="67"/>
      <c r="BC77" s="67"/>
      <c r="BD77" s="67"/>
      <c r="BE77" s="67"/>
      <c r="BF77" s="67"/>
      <c r="BG77" s="67"/>
      <c r="BH77" s="67"/>
      <c r="BI77" s="67"/>
      <c r="BJ77" s="67"/>
      <c r="BK77" s="67"/>
      <c r="BL77" s="67"/>
      <c r="BM77" s="67"/>
      <c r="BN77" s="67"/>
      <c r="BO77" s="67"/>
      <c r="BP77" s="67"/>
      <c r="BQ77" s="67"/>
      <c r="BR77" s="67"/>
      <c r="BS77" s="67"/>
      <c r="BT77" s="67"/>
      <c r="BU77" s="67"/>
      <c r="BV77" s="67"/>
      <c r="BW77" s="67"/>
      <c r="BX77" s="67"/>
      <c r="BY77" s="67"/>
      <c r="BZ77" s="67"/>
      <c r="CA77" s="67"/>
      <c r="CB77" s="67"/>
      <c r="CC77" s="67"/>
      <c r="CD77" s="67"/>
      <c r="CE77" s="67"/>
      <c r="CF77" s="67"/>
      <c r="CG77" s="67"/>
      <c r="CH77" s="67"/>
      <c r="CI77" s="67"/>
      <c r="CJ77" s="67"/>
      <c r="CK77" s="67"/>
      <c r="CL77" s="67"/>
      <c r="CM77" s="67"/>
      <c r="CN77" s="67"/>
      <c r="CO77" s="67"/>
      <c r="CP77" s="67"/>
      <c r="CQ77" s="67"/>
      <c r="CR77" s="67"/>
      <c r="CS77" s="67"/>
      <c r="CT77" s="67"/>
      <c r="CU77" s="67"/>
      <c r="CV77" s="67"/>
      <c r="CW77" s="67"/>
      <c r="CX77" s="67"/>
      <c r="CY77" s="67"/>
      <c r="CZ77" s="67"/>
      <c r="DA77" s="67"/>
    </row>
    <row r="78" spans="1:105" s="56" customFormat="1" ht="39.9" customHeight="1" x14ac:dyDescent="0.3">
      <c r="A78" s="22" t="s">
        <v>250</v>
      </c>
      <c r="B78" s="22" t="s">
        <v>1547</v>
      </c>
      <c r="C78" s="33">
        <v>1128282974</v>
      </c>
      <c r="D78" s="17" t="s">
        <v>1548</v>
      </c>
      <c r="E78" s="22" t="s">
        <v>309</v>
      </c>
      <c r="F78" s="23" t="s">
        <v>660</v>
      </c>
      <c r="G78" s="22" t="s">
        <v>31</v>
      </c>
      <c r="H78" s="22" t="s">
        <v>1247</v>
      </c>
      <c r="I78" s="22" t="s">
        <v>274</v>
      </c>
      <c r="J78" s="22" t="s">
        <v>1504</v>
      </c>
      <c r="K78" s="22" t="s">
        <v>54</v>
      </c>
      <c r="L78" s="22" t="s">
        <v>1605</v>
      </c>
      <c r="M78" s="22">
        <v>1.5</v>
      </c>
      <c r="N78" s="43">
        <v>38169</v>
      </c>
      <c r="O78" s="43">
        <v>38899</v>
      </c>
      <c r="P78" s="23" t="s">
        <v>484</v>
      </c>
      <c r="Q78" s="22" t="s">
        <v>1606</v>
      </c>
      <c r="R78" s="22" t="s">
        <v>347</v>
      </c>
      <c r="S78" s="22" t="s">
        <v>981</v>
      </c>
      <c r="T78" s="22" t="s">
        <v>57</v>
      </c>
      <c r="U78" s="22" t="s">
        <v>257</v>
      </c>
      <c r="V78" s="22" t="s">
        <v>1248</v>
      </c>
      <c r="W78" s="22" t="s">
        <v>1607</v>
      </c>
      <c r="X78" s="22" t="s">
        <v>1248</v>
      </c>
      <c r="Y78" s="22" t="s">
        <v>257</v>
      </c>
      <c r="Z78" s="22"/>
      <c r="AA78" s="67"/>
      <c r="AB78" s="67"/>
      <c r="AC78" s="67"/>
      <c r="AD78" s="67"/>
      <c r="AE78" s="67"/>
      <c r="AF78" s="67"/>
      <c r="AG78" s="67"/>
      <c r="AH78" s="67"/>
      <c r="AI78" s="67"/>
      <c r="AJ78" s="67"/>
      <c r="AK78" s="67"/>
      <c r="AL78" s="67"/>
      <c r="AM78" s="67"/>
      <c r="AN78" s="67"/>
      <c r="AO78" s="67"/>
      <c r="AP78" s="67"/>
      <c r="AQ78" s="67"/>
      <c r="AR78" s="67"/>
      <c r="AS78" s="67"/>
      <c r="AT78" s="67"/>
      <c r="AU78" s="67"/>
      <c r="AV78" s="67"/>
      <c r="AW78" s="67"/>
      <c r="AX78" s="67"/>
      <c r="AY78" s="67"/>
      <c r="AZ78" s="67"/>
      <c r="BA78" s="67"/>
      <c r="BB78" s="67"/>
      <c r="BC78" s="67"/>
      <c r="BD78" s="67"/>
      <c r="BE78" s="67"/>
      <c r="BF78" s="67"/>
      <c r="BG78" s="67"/>
      <c r="BH78" s="67"/>
      <c r="BI78" s="67"/>
      <c r="BJ78" s="67"/>
      <c r="BK78" s="67"/>
      <c r="BL78" s="67"/>
      <c r="BM78" s="67"/>
      <c r="BN78" s="67"/>
      <c r="BO78" s="67"/>
      <c r="BP78" s="67"/>
      <c r="BQ78" s="67"/>
      <c r="BR78" s="67"/>
      <c r="BS78" s="67"/>
      <c r="BT78" s="67"/>
      <c r="BU78" s="67"/>
      <c r="BV78" s="67"/>
      <c r="BW78" s="67"/>
      <c r="BX78" s="67"/>
      <c r="BY78" s="67"/>
      <c r="BZ78" s="67"/>
      <c r="CA78" s="67"/>
      <c r="CB78" s="67"/>
      <c r="CC78" s="67"/>
      <c r="CD78" s="67"/>
      <c r="CE78" s="67"/>
      <c r="CF78" s="67"/>
      <c r="CG78" s="67"/>
      <c r="CH78" s="67"/>
      <c r="CI78" s="67"/>
      <c r="CJ78" s="67"/>
      <c r="CK78" s="67"/>
      <c r="CL78" s="67"/>
      <c r="CM78" s="67"/>
      <c r="CN78" s="67"/>
      <c r="CO78" s="67"/>
      <c r="CP78" s="67"/>
      <c r="CQ78" s="67"/>
      <c r="CR78" s="67"/>
      <c r="CS78" s="67"/>
      <c r="CT78" s="67"/>
      <c r="CU78" s="67"/>
      <c r="CV78" s="67"/>
      <c r="CW78" s="67"/>
      <c r="CX78" s="67"/>
      <c r="CY78" s="67"/>
      <c r="CZ78" s="67"/>
      <c r="DA78" s="67"/>
    </row>
    <row r="79" spans="1:105" s="56" customFormat="1" ht="39.9" customHeight="1" x14ac:dyDescent="0.3">
      <c r="A79" s="22" t="s">
        <v>250</v>
      </c>
      <c r="B79" s="23" t="s">
        <v>1608</v>
      </c>
      <c r="C79" s="30">
        <v>1036338100</v>
      </c>
      <c r="D79" s="17" t="s">
        <v>1609</v>
      </c>
      <c r="E79" s="22" t="s">
        <v>11</v>
      </c>
      <c r="F79" s="23" t="s">
        <v>1610</v>
      </c>
      <c r="G79" s="22" t="s">
        <v>31</v>
      </c>
      <c r="H79" s="22" t="s">
        <v>1247</v>
      </c>
      <c r="I79" s="22" t="s">
        <v>14</v>
      </c>
      <c r="J79" s="23" t="s">
        <v>1611</v>
      </c>
      <c r="K79" s="23" t="s">
        <v>407</v>
      </c>
      <c r="L79" s="23" t="s">
        <v>257</v>
      </c>
      <c r="M79" s="23">
        <v>4</v>
      </c>
      <c r="N79" s="43">
        <v>40664</v>
      </c>
      <c r="O79" s="43">
        <v>42125</v>
      </c>
      <c r="P79" s="23" t="s">
        <v>454</v>
      </c>
      <c r="Q79" s="23" t="s">
        <v>1612</v>
      </c>
      <c r="R79" s="23" t="s">
        <v>347</v>
      </c>
      <c r="S79" s="23" t="s">
        <v>822</v>
      </c>
      <c r="T79" s="22" t="s">
        <v>57</v>
      </c>
      <c r="U79" s="22" t="s">
        <v>257</v>
      </c>
      <c r="V79" s="22" t="s">
        <v>1248</v>
      </c>
      <c r="W79" s="22" t="s">
        <v>1613</v>
      </c>
      <c r="X79" s="22" t="s">
        <v>1248</v>
      </c>
      <c r="Y79" s="22" t="s">
        <v>257</v>
      </c>
      <c r="Z79" s="22"/>
      <c r="AA79" s="67"/>
      <c r="AB79" s="67"/>
      <c r="AC79" s="67"/>
      <c r="AD79" s="67"/>
      <c r="AE79" s="67"/>
      <c r="AF79" s="67"/>
      <c r="AG79" s="67"/>
      <c r="AH79" s="67"/>
      <c r="AI79" s="67"/>
      <c r="AJ79" s="67"/>
      <c r="AK79" s="67"/>
      <c r="AL79" s="67"/>
      <c r="AM79" s="67"/>
      <c r="AN79" s="67"/>
      <c r="AO79" s="67"/>
      <c r="AP79" s="67"/>
      <c r="AQ79" s="67"/>
      <c r="AR79" s="67"/>
      <c r="AS79" s="67"/>
      <c r="AT79" s="67"/>
      <c r="AU79" s="67"/>
      <c r="AV79" s="67"/>
      <c r="AW79" s="67"/>
      <c r="AX79" s="67"/>
      <c r="AY79" s="67"/>
      <c r="AZ79" s="67"/>
      <c r="BA79" s="67"/>
      <c r="BB79" s="67"/>
      <c r="BC79" s="67"/>
      <c r="BD79" s="67"/>
      <c r="BE79" s="67"/>
      <c r="BF79" s="67"/>
      <c r="BG79" s="67"/>
      <c r="BH79" s="67"/>
      <c r="BI79" s="67"/>
      <c r="BJ79" s="67"/>
      <c r="BK79" s="67"/>
      <c r="BL79" s="67"/>
      <c r="BM79" s="67"/>
      <c r="BN79" s="67"/>
      <c r="BO79" s="67"/>
      <c r="BP79" s="67"/>
      <c r="BQ79" s="67"/>
      <c r="BR79" s="67"/>
      <c r="BS79" s="67"/>
      <c r="BT79" s="67"/>
      <c r="BU79" s="67"/>
      <c r="BV79" s="67"/>
      <c r="BW79" s="67"/>
      <c r="BX79" s="67"/>
      <c r="BY79" s="67"/>
      <c r="BZ79" s="67"/>
      <c r="CA79" s="67"/>
      <c r="CB79" s="67"/>
      <c r="CC79" s="67"/>
      <c r="CD79" s="67"/>
      <c r="CE79" s="67"/>
      <c r="CF79" s="67"/>
      <c r="CG79" s="67"/>
      <c r="CH79" s="67"/>
      <c r="CI79" s="67"/>
      <c r="CJ79" s="67"/>
      <c r="CK79" s="67"/>
      <c r="CL79" s="67"/>
      <c r="CM79" s="67"/>
      <c r="CN79" s="67"/>
      <c r="CO79" s="67"/>
      <c r="CP79" s="67"/>
      <c r="CQ79" s="67"/>
      <c r="CR79" s="67"/>
      <c r="CS79" s="67"/>
      <c r="CT79" s="67"/>
      <c r="CU79" s="67"/>
      <c r="CV79" s="67"/>
      <c r="CW79" s="67"/>
      <c r="CX79" s="67"/>
      <c r="CY79" s="67"/>
      <c r="CZ79" s="67"/>
      <c r="DA79" s="67"/>
    </row>
    <row r="80" spans="1:105" s="56" customFormat="1" ht="39.9" customHeight="1" x14ac:dyDescent="0.3">
      <c r="A80" s="22" t="s">
        <v>250</v>
      </c>
      <c r="B80" s="23" t="s">
        <v>1614</v>
      </c>
      <c r="C80" s="30">
        <v>1017237633</v>
      </c>
      <c r="D80" s="17" t="s">
        <v>1615</v>
      </c>
      <c r="E80" s="22" t="s">
        <v>11</v>
      </c>
      <c r="F80" s="23" t="s">
        <v>1335</v>
      </c>
      <c r="G80" s="22" t="s">
        <v>13</v>
      </c>
      <c r="H80" s="22" t="s">
        <v>1247</v>
      </c>
      <c r="I80" s="22" t="s">
        <v>14</v>
      </c>
      <c r="J80" s="23" t="s">
        <v>303</v>
      </c>
      <c r="K80" s="23" t="s">
        <v>256</v>
      </c>
      <c r="L80" s="23" t="s">
        <v>542</v>
      </c>
      <c r="M80" s="23">
        <v>150</v>
      </c>
      <c r="N80" s="43">
        <v>37834</v>
      </c>
      <c r="O80" s="43">
        <v>41244</v>
      </c>
      <c r="P80" s="23" t="s">
        <v>1616</v>
      </c>
      <c r="Q80" s="23" t="s">
        <v>1209</v>
      </c>
      <c r="R80" s="22" t="s">
        <v>321</v>
      </c>
      <c r="S80" s="23" t="s">
        <v>536</v>
      </c>
      <c r="T80" s="22" t="s">
        <v>17</v>
      </c>
      <c r="U80" s="22" t="s">
        <v>257</v>
      </c>
      <c r="V80" s="22" t="s">
        <v>966</v>
      </c>
      <c r="W80" s="22" t="s">
        <v>1617</v>
      </c>
      <c r="X80" s="22" t="s">
        <v>1248</v>
      </c>
      <c r="Y80" s="22" t="s">
        <v>966</v>
      </c>
      <c r="Z80" s="22" t="s">
        <v>1618</v>
      </c>
      <c r="AA80" s="67"/>
      <c r="AB80" s="67"/>
      <c r="AC80" s="67"/>
      <c r="AD80" s="67"/>
      <c r="AE80" s="67"/>
      <c r="AF80" s="67"/>
      <c r="AG80" s="67"/>
      <c r="AH80" s="67"/>
      <c r="AI80" s="67"/>
      <c r="AJ80" s="67"/>
      <c r="AK80" s="67"/>
      <c r="AL80" s="67"/>
      <c r="AM80" s="67"/>
      <c r="AN80" s="67"/>
      <c r="AO80" s="67"/>
      <c r="AP80" s="67"/>
      <c r="AQ80" s="67"/>
      <c r="AR80" s="67"/>
      <c r="AS80" s="67"/>
      <c r="AT80" s="67"/>
      <c r="AU80" s="67"/>
      <c r="AV80" s="67"/>
      <c r="AW80" s="67"/>
      <c r="AX80" s="67"/>
      <c r="AY80" s="67"/>
      <c r="AZ80" s="67"/>
      <c r="BA80" s="67"/>
      <c r="BB80" s="67"/>
      <c r="BC80" s="67"/>
      <c r="BD80" s="67"/>
      <c r="BE80" s="67"/>
      <c r="BF80" s="67"/>
      <c r="BG80" s="67"/>
      <c r="BH80" s="67"/>
      <c r="BI80" s="67"/>
      <c r="BJ80" s="67"/>
      <c r="BK80" s="67"/>
      <c r="BL80" s="67"/>
      <c r="BM80" s="67"/>
      <c r="BN80" s="67"/>
      <c r="BO80" s="67"/>
      <c r="BP80" s="67"/>
      <c r="BQ80" s="67"/>
      <c r="BR80" s="67"/>
      <c r="BS80" s="67"/>
      <c r="BT80" s="67"/>
      <c r="BU80" s="67"/>
      <c r="BV80" s="67"/>
      <c r="BW80" s="67"/>
      <c r="BX80" s="67"/>
      <c r="BY80" s="67"/>
      <c r="BZ80" s="67"/>
      <c r="CA80" s="67"/>
      <c r="CB80" s="67"/>
      <c r="CC80" s="67"/>
      <c r="CD80" s="67"/>
      <c r="CE80" s="67"/>
      <c r="CF80" s="67"/>
      <c r="CG80" s="67"/>
      <c r="CH80" s="67"/>
      <c r="CI80" s="67"/>
      <c r="CJ80" s="67"/>
      <c r="CK80" s="67"/>
      <c r="CL80" s="67"/>
      <c r="CM80" s="67"/>
      <c r="CN80" s="67"/>
      <c r="CO80" s="67"/>
      <c r="CP80" s="67"/>
      <c r="CQ80" s="67"/>
      <c r="CR80" s="67"/>
      <c r="CS80" s="67"/>
      <c r="CT80" s="67"/>
      <c r="CU80" s="67"/>
      <c r="CV80" s="67"/>
      <c r="CW80" s="67"/>
      <c r="CX80" s="67"/>
      <c r="CY80" s="67"/>
      <c r="CZ80" s="67"/>
      <c r="DA80" s="67"/>
    </row>
    <row r="81" spans="1:105" s="56" customFormat="1" ht="39.9" customHeight="1" x14ac:dyDescent="0.3">
      <c r="A81" s="22" t="s">
        <v>250</v>
      </c>
      <c r="B81" s="23" t="s">
        <v>1619</v>
      </c>
      <c r="C81" s="30">
        <v>1152699650</v>
      </c>
      <c r="D81" s="17" t="s">
        <v>1620</v>
      </c>
      <c r="E81" s="22" t="s">
        <v>11</v>
      </c>
      <c r="F81" s="23" t="s">
        <v>1335</v>
      </c>
      <c r="G81" s="22" t="s">
        <v>13</v>
      </c>
      <c r="H81" s="22" t="s">
        <v>1247</v>
      </c>
      <c r="I81" s="22" t="s">
        <v>14</v>
      </c>
      <c r="J81" s="23" t="s">
        <v>303</v>
      </c>
      <c r="K81" s="23" t="s">
        <v>256</v>
      </c>
      <c r="L81" s="23" t="s">
        <v>542</v>
      </c>
      <c r="M81" s="23">
        <v>150</v>
      </c>
      <c r="N81" s="43">
        <v>37834</v>
      </c>
      <c r="O81" s="43">
        <v>41244</v>
      </c>
      <c r="P81" s="23" t="s">
        <v>1616</v>
      </c>
      <c r="Q81" s="23" t="s">
        <v>1209</v>
      </c>
      <c r="R81" s="22" t="s">
        <v>321</v>
      </c>
      <c r="S81" s="23" t="s">
        <v>536</v>
      </c>
      <c r="T81" s="22" t="s">
        <v>17</v>
      </c>
      <c r="U81" s="22" t="s">
        <v>257</v>
      </c>
      <c r="V81" s="22" t="s">
        <v>1248</v>
      </c>
      <c r="W81" s="22" t="s">
        <v>1617</v>
      </c>
      <c r="X81" s="22" t="s">
        <v>1248</v>
      </c>
      <c r="Y81" s="22" t="s">
        <v>1248</v>
      </c>
      <c r="Z81" s="22"/>
      <c r="AA81" s="67"/>
      <c r="AB81" s="67"/>
      <c r="AC81" s="67"/>
      <c r="AD81" s="67"/>
      <c r="AE81" s="67"/>
      <c r="AF81" s="67"/>
      <c r="AG81" s="67"/>
      <c r="AH81" s="67"/>
      <c r="AI81" s="67"/>
      <c r="AJ81" s="67"/>
      <c r="AK81" s="67"/>
      <c r="AL81" s="67"/>
      <c r="AM81" s="67"/>
      <c r="AN81" s="67"/>
      <c r="AO81" s="67"/>
      <c r="AP81" s="67"/>
      <c r="AQ81" s="67"/>
      <c r="AR81" s="67"/>
      <c r="AS81" s="67"/>
      <c r="AT81" s="67"/>
      <c r="AU81" s="67"/>
      <c r="AV81" s="67"/>
      <c r="AW81" s="67"/>
      <c r="AX81" s="67"/>
      <c r="AY81" s="67"/>
      <c r="AZ81" s="67"/>
      <c r="BA81" s="67"/>
      <c r="BB81" s="67"/>
      <c r="BC81" s="67"/>
      <c r="BD81" s="67"/>
      <c r="BE81" s="67"/>
      <c r="BF81" s="67"/>
      <c r="BG81" s="67"/>
      <c r="BH81" s="67"/>
      <c r="BI81" s="67"/>
      <c r="BJ81" s="67"/>
      <c r="BK81" s="67"/>
      <c r="BL81" s="67"/>
      <c r="BM81" s="67"/>
      <c r="BN81" s="67"/>
      <c r="BO81" s="67"/>
      <c r="BP81" s="67"/>
      <c r="BQ81" s="67"/>
      <c r="BR81" s="67"/>
      <c r="BS81" s="67"/>
      <c r="BT81" s="67"/>
      <c r="BU81" s="67"/>
      <c r="BV81" s="67"/>
      <c r="BW81" s="67"/>
      <c r="BX81" s="67"/>
      <c r="BY81" s="67"/>
      <c r="BZ81" s="67"/>
      <c r="CA81" s="67"/>
      <c r="CB81" s="67"/>
      <c r="CC81" s="67"/>
      <c r="CD81" s="67"/>
      <c r="CE81" s="67"/>
      <c r="CF81" s="67"/>
      <c r="CG81" s="67"/>
      <c r="CH81" s="67"/>
      <c r="CI81" s="67"/>
      <c r="CJ81" s="67"/>
      <c r="CK81" s="67"/>
      <c r="CL81" s="67"/>
      <c r="CM81" s="67"/>
      <c r="CN81" s="67"/>
      <c r="CO81" s="67"/>
      <c r="CP81" s="67"/>
      <c r="CQ81" s="67"/>
      <c r="CR81" s="67"/>
      <c r="CS81" s="67"/>
      <c r="CT81" s="67"/>
      <c r="CU81" s="67"/>
      <c r="CV81" s="67"/>
      <c r="CW81" s="67"/>
      <c r="CX81" s="67"/>
      <c r="CY81" s="67"/>
      <c r="CZ81" s="67"/>
      <c r="DA81" s="67"/>
    </row>
    <row r="82" spans="1:105" s="56" customFormat="1" ht="39.9" customHeight="1" x14ac:dyDescent="0.3">
      <c r="A82" s="22" t="s">
        <v>250</v>
      </c>
      <c r="B82" s="23" t="s">
        <v>1621</v>
      </c>
      <c r="C82" s="30">
        <v>1102719783</v>
      </c>
      <c r="D82" s="17" t="s">
        <v>1622</v>
      </c>
      <c r="E82" s="22" t="s">
        <v>11</v>
      </c>
      <c r="F82" s="23" t="s">
        <v>1335</v>
      </c>
      <c r="G82" s="22" t="s">
        <v>13</v>
      </c>
      <c r="H82" s="22" t="s">
        <v>1247</v>
      </c>
      <c r="I82" s="22" t="s">
        <v>14</v>
      </c>
      <c r="J82" s="23" t="s">
        <v>303</v>
      </c>
      <c r="K82" s="23" t="s">
        <v>256</v>
      </c>
      <c r="L82" s="23" t="s">
        <v>542</v>
      </c>
      <c r="M82" s="23">
        <v>150</v>
      </c>
      <c r="N82" s="43">
        <v>37834</v>
      </c>
      <c r="O82" s="43">
        <v>41244</v>
      </c>
      <c r="P82" s="23" t="s">
        <v>1616</v>
      </c>
      <c r="Q82" s="23" t="s">
        <v>1209</v>
      </c>
      <c r="R82" s="22" t="s">
        <v>321</v>
      </c>
      <c r="S82" s="23" t="s">
        <v>536</v>
      </c>
      <c r="T82" s="22" t="s">
        <v>17</v>
      </c>
      <c r="U82" s="22" t="s">
        <v>257</v>
      </c>
      <c r="V82" s="22" t="s">
        <v>966</v>
      </c>
      <c r="W82" s="22" t="s">
        <v>1617</v>
      </c>
      <c r="X82" s="22" t="s">
        <v>1248</v>
      </c>
      <c r="Y82" s="22" t="s">
        <v>1248</v>
      </c>
      <c r="Z82" s="22" t="s">
        <v>1623</v>
      </c>
      <c r="AA82" s="67"/>
      <c r="AB82" s="67"/>
      <c r="AC82" s="67"/>
      <c r="AD82" s="67"/>
      <c r="AE82" s="67"/>
      <c r="AF82" s="67"/>
      <c r="AG82" s="67"/>
      <c r="AH82" s="67"/>
      <c r="AI82" s="67"/>
      <c r="AJ82" s="67"/>
      <c r="AK82" s="67"/>
      <c r="AL82" s="67"/>
      <c r="AM82" s="67"/>
      <c r="AN82" s="67"/>
      <c r="AO82" s="67"/>
      <c r="AP82" s="67"/>
      <c r="AQ82" s="67"/>
      <c r="AR82" s="67"/>
      <c r="AS82" s="67"/>
      <c r="AT82" s="67"/>
      <c r="AU82" s="67"/>
      <c r="AV82" s="67"/>
      <c r="AW82" s="67"/>
      <c r="AX82" s="67"/>
      <c r="AY82" s="67"/>
      <c r="AZ82" s="67"/>
      <c r="BA82" s="67"/>
      <c r="BB82" s="67"/>
      <c r="BC82" s="67"/>
      <c r="BD82" s="67"/>
      <c r="BE82" s="67"/>
      <c r="BF82" s="67"/>
      <c r="BG82" s="67"/>
      <c r="BH82" s="67"/>
      <c r="BI82" s="67"/>
      <c r="BJ82" s="67"/>
      <c r="BK82" s="67"/>
      <c r="BL82" s="67"/>
      <c r="BM82" s="67"/>
      <c r="BN82" s="67"/>
      <c r="BO82" s="67"/>
      <c r="BP82" s="67"/>
      <c r="BQ82" s="67"/>
      <c r="BR82" s="67"/>
      <c r="BS82" s="67"/>
      <c r="BT82" s="67"/>
      <c r="BU82" s="67"/>
      <c r="BV82" s="67"/>
      <c r="BW82" s="67"/>
      <c r="BX82" s="67"/>
      <c r="BY82" s="67"/>
      <c r="BZ82" s="67"/>
      <c r="CA82" s="67"/>
      <c r="CB82" s="67"/>
      <c r="CC82" s="67"/>
      <c r="CD82" s="67"/>
      <c r="CE82" s="67"/>
      <c r="CF82" s="67"/>
      <c r="CG82" s="67"/>
      <c r="CH82" s="67"/>
      <c r="CI82" s="67"/>
      <c r="CJ82" s="67"/>
      <c r="CK82" s="67"/>
      <c r="CL82" s="67"/>
      <c r="CM82" s="67"/>
      <c r="CN82" s="67"/>
      <c r="CO82" s="67"/>
      <c r="CP82" s="67"/>
      <c r="CQ82" s="67"/>
      <c r="CR82" s="67"/>
      <c r="CS82" s="67"/>
      <c r="CT82" s="67"/>
      <c r="CU82" s="67"/>
      <c r="CV82" s="67"/>
      <c r="CW82" s="67"/>
      <c r="CX82" s="67"/>
      <c r="CY82" s="67"/>
      <c r="CZ82" s="67"/>
      <c r="DA82" s="67"/>
    </row>
    <row r="83" spans="1:105" s="56" customFormat="1" ht="39.9" customHeight="1" x14ac:dyDescent="0.3">
      <c r="A83" s="22" t="s">
        <v>250</v>
      </c>
      <c r="B83" s="23" t="s">
        <v>1624</v>
      </c>
      <c r="C83" s="30">
        <v>1152688471</v>
      </c>
      <c r="D83" s="17" t="s">
        <v>1625</v>
      </c>
      <c r="E83" s="22" t="s">
        <v>11</v>
      </c>
      <c r="F83" s="23" t="s">
        <v>1335</v>
      </c>
      <c r="G83" s="22" t="s">
        <v>13</v>
      </c>
      <c r="H83" s="22" t="s">
        <v>1247</v>
      </c>
      <c r="I83" s="22" t="s">
        <v>14</v>
      </c>
      <c r="J83" s="23" t="s">
        <v>303</v>
      </c>
      <c r="K83" s="23" t="s">
        <v>256</v>
      </c>
      <c r="L83" s="23" t="s">
        <v>542</v>
      </c>
      <c r="M83" s="23">
        <v>150</v>
      </c>
      <c r="N83" s="43">
        <v>37834</v>
      </c>
      <c r="O83" s="43">
        <v>41244</v>
      </c>
      <c r="P83" s="23" t="s">
        <v>1616</v>
      </c>
      <c r="Q83" s="23" t="s">
        <v>1209</v>
      </c>
      <c r="R83" s="22" t="s">
        <v>321</v>
      </c>
      <c r="S83" s="23" t="s">
        <v>536</v>
      </c>
      <c r="T83" s="22" t="s">
        <v>17</v>
      </c>
      <c r="U83" s="22" t="s">
        <v>257</v>
      </c>
      <c r="V83" s="22" t="s">
        <v>1248</v>
      </c>
      <c r="W83" s="22" t="s">
        <v>966</v>
      </c>
      <c r="X83" s="22" t="s">
        <v>1248</v>
      </c>
      <c r="Y83" s="22" t="s">
        <v>1248</v>
      </c>
      <c r="Z83" s="22" t="s">
        <v>1626</v>
      </c>
      <c r="AA83" s="67"/>
      <c r="AB83" s="67"/>
      <c r="AC83" s="67"/>
      <c r="AD83" s="67"/>
      <c r="AE83" s="67"/>
      <c r="AF83" s="67"/>
      <c r="AG83" s="67"/>
      <c r="AH83" s="67"/>
      <c r="AI83" s="67"/>
      <c r="AJ83" s="67"/>
      <c r="AK83" s="67"/>
      <c r="AL83" s="67"/>
      <c r="AM83" s="67"/>
      <c r="AN83" s="67"/>
      <c r="AO83" s="67"/>
      <c r="AP83" s="67"/>
      <c r="AQ83" s="67"/>
      <c r="AR83" s="67"/>
      <c r="AS83" s="67"/>
      <c r="AT83" s="67"/>
      <c r="AU83" s="67"/>
      <c r="AV83" s="67"/>
      <c r="AW83" s="67"/>
      <c r="AX83" s="67"/>
      <c r="AY83" s="67"/>
      <c r="AZ83" s="67"/>
      <c r="BA83" s="67"/>
      <c r="BB83" s="67"/>
      <c r="BC83" s="67"/>
      <c r="BD83" s="67"/>
      <c r="BE83" s="67"/>
      <c r="BF83" s="67"/>
      <c r="BG83" s="67"/>
      <c r="BH83" s="67"/>
      <c r="BI83" s="67"/>
      <c r="BJ83" s="67"/>
      <c r="BK83" s="67"/>
      <c r="BL83" s="67"/>
      <c r="BM83" s="67"/>
      <c r="BN83" s="67"/>
      <c r="BO83" s="67"/>
      <c r="BP83" s="67"/>
      <c r="BQ83" s="67"/>
      <c r="BR83" s="67"/>
      <c r="BS83" s="67"/>
      <c r="BT83" s="67"/>
      <c r="BU83" s="67"/>
      <c r="BV83" s="67"/>
      <c r="BW83" s="67"/>
      <c r="BX83" s="67"/>
      <c r="BY83" s="67"/>
      <c r="BZ83" s="67"/>
      <c r="CA83" s="67"/>
      <c r="CB83" s="67"/>
      <c r="CC83" s="67"/>
      <c r="CD83" s="67"/>
      <c r="CE83" s="67"/>
      <c r="CF83" s="67"/>
      <c r="CG83" s="67"/>
      <c r="CH83" s="67"/>
      <c r="CI83" s="67"/>
      <c r="CJ83" s="67"/>
      <c r="CK83" s="67"/>
      <c r="CL83" s="67"/>
      <c r="CM83" s="67"/>
      <c r="CN83" s="67"/>
      <c r="CO83" s="67"/>
      <c r="CP83" s="67"/>
      <c r="CQ83" s="67"/>
      <c r="CR83" s="67"/>
      <c r="CS83" s="67"/>
      <c r="CT83" s="67"/>
      <c r="CU83" s="67"/>
      <c r="CV83" s="67"/>
      <c r="CW83" s="67"/>
      <c r="CX83" s="67"/>
      <c r="CY83" s="67"/>
      <c r="CZ83" s="67"/>
      <c r="DA83" s="67"/>
    </row>
    <row r="84" spans="1:105" s="56" customFormat="1" ht="39.9" customHeight="1" x14ac:dyDescent="0.3">
      <c r="A84" s="22" t="s">
        <v>250</v>
      </c>
      <c r="B84" s="23" t="s">
        <v>1627</v>
      </c>
      <c r="C84" s="30">
        <v>1037640353</v>
      </c>
      <c r="D84" s="17" t="s">
        <v>1628</v>
      </c>
      <c r="E84" s="22" t="s">
        <v>11</v>
      </c>
      <c r="F84" s="22" t="s">
        <v>253</v>
      </c>
      <c r="G84" s="22" t="s">
        <v>26</v>
      </c>
      <c r="H84" s="22" t="s">
        <v>1247</v>
      </c>
      <c r="I84" s="22" t="s">
        <v>14</v>
      </c>
      <c r="J84" s="23" t="s">
        <v>303</v>
      </c>
      <c r="K84" s="23" t="s">
        <v>256</v>
      </c>
      <c r="L84" s="23" t="s">
        <v>542</v>
      </c>
      <c r="M84" s="23">
        <v>150</v>
      </c>
      <c r="N84" s="43">
        <v>37834</v>
      </c>
      <c r="O84" s="43">
        <v>41244</v>
      </c>
      <c r="P84" s="23" t="s">
        <v>1616</v>
      </c>
      <c r="Q84" s="23" t="s">
        <v>1209</v>
      </c>
      <c r="R84" s="22" t="s">
        <v>321</v>
      </c>
      <c r="S84" s="23" t="s">
        <v>536</v>
      </c>
      <c r="T84" s="22" t="s">
        <v>17</v>
      </c>
      <c r="U84" s="22" t="s">
        <v>1629</v>
      </c>
      <c r="V84" s="22" t="s">
        <v>1248</v>
      </c>
      <c r="W84" s="22" t="s">
        <v>1617</v>
      </c>
      <c r="X84" s="22" t="s">
        <v>1248</v>
      </c>
      <c r="Y84" s="22" t="s">
        <v>1248</v>
      </c>
      <c r="Z84" s="22"/>
      <c r="AA84" s="67"/>
      <c r="AB84" s="67"/>
      <c r="AC84" s="67"/>
      <c r="AD84" s="67"/>
      <c r="AE84" s="67"/>
      <c r="AF84" s="67"/>
      <c r="AG84" s="67"/>
      <c r="AH84" s="67"/>
      <c r="AI84" s="67"/>
      <c r="AJ84" s="67"/>
      <c r="AK84" s="67"/>
      <c r="AL84" s="67"/>
      <c r="AM84" s="67"/>
      <c r="AN84" s="67"/>
      <c r="AO84" s="67"/>
      <c r="AP84" s="67"/>
      <c r="AQ84" s="67"/>
      <c r="AR84" s="67"/>
      <c r="AS84" s="67"/>
      <c r="AT84" s="67"/>
      <c r="AU84" s="67"/>
      <c r="AV84" s="67"/>
      <c r="AW84" s="67"/>
      <c r="AX84" s="67"/>
      <c r="AY84" s="67"/>
      <c r="AZ84" s="67"/>
      <c r="BA84" s="67"/>
      <c r="BB84" s="67"/>
      <c r="BC84" s="67"/>
      <c r="BD84" s="67"/>
      <c r="BE84" s="67"/>
      <c r="BF84" s="67"/>
      <c r="BG84" s="67"/>
      <c r="BH84" s="67"/>
      <c r="BI84" s="67"/>
      <c r="BJ84" s="67"/>
      <c r="BK84" s="67"/>
      <c r="BL84" s="67"/>
      <c r="BM84" s="67"/>
      <c r="BN84" s="67"/>
      <c r="BO84" s="67"/>
      <c r="BP84" s="67"/>
      <c r="BQ84" s="67"/>
      <c r="BR84" s="67"/>
      <c r="BS84" s="67"/>
      <c r="BT84" s="67"/>
      <c r="BU84" s="67"/>
      <c r="BV84" s="67"/>
      <c r="BW84" s="67"/>
      <c r="BX84" s="67"/>
      <c r="BY84" s="67"/>
      <c r="BZ84" s="67"/>
      <c r="CA84" s="67"/>
      <c r="CB84" s="67"/>
      <c r="CC84" s="67"/>
      <c r="CD84" s="67"/>
      <c r="CE84" s="67"/>
      <c r="CF84" s="67"/>
      <c r="CG84" s="67"/>
      <c r="CH84" s="67"/>
      <c r="CI84" s="67"/>
      <c r="CJ84" s="67"/>
      <c r="CK84" s="67"/>
      <c r="CL84" s="67"/>
      <c r="CM84" s="67"/>
      <c r="CN84" s="67"/>
      <c r="CO84" s="67"/>
      <c r="CP84" s="67"/>
      <c r="CQ84" s="67"/>
      <c r="CR84" s="67"/>
      <c r="CS84" s="67"/>
      <c r="CT84" s="67"/>
      <c r="CU84" s="67"/>
      <c r="CV84" s="67"/>
      <c r="CW84" s="67"/>
      <c r="CX84" s="67"/>
      <c r="CY84" s="67"/>
      <c r="CZ84" s="67"/>
      <c r="DA84" s="67"/>
    </row>
    <row r="85" spans="1:105" s="56" customFormat="1" ht="39.9" customHeight="1" x14ac:dyDescent="0.3">
      <c r="A85" s="22" t="s">
        <v>250</v>
      </c>
      <c r="B85" s="23" t="s">
        <v>1630</v>
      </c>
      <c r="C85" s="30">
        <v>1017163086</v>
      </c>
      <c r="D85" s="17" t="s">
        <v>1631</v>
      </c>
      <c r="E85" s="22" t="s">
        <v>11</v>
      </c>
      <c r="F85" s="22" t="s">
        <v>253</v>
      </c>
      <c r="G85" s="22" t="s">
        <v>26</v>
      </c>
      <c r="H85" s="22" t="s">
        <v>1247</v>
      </c>
      <c r="I85" s="22" t="s">
        <v>14</v>
      </c>
      <c r="J85" s="23" t="s">
        <v>1632</v>
      </c>
      <c r="K85" s="23" t="s">
        <v>371</v>
      </c>
      <c r="L85" s="23" t="s">
        <v>542</v>
      </c>
      <c r="M85" s="23">
        <v>150</v>
      </c>
      <c r="N85" s="43">
        <v>37073</v>
      </c>
      <c r="O85" s="43">
        <v>11263</v>
      </c>
      <c r="P85" s="23" t="s">
        <v>484</v>
      </c>
      <c r="Q85" s="23" t="s">
        <v>1633</v>
      </c>
      <c r="R85" s="23" t="s">
        <v>1634</v>
      </c>
      <c r="S85" s="23" t="s">
        <v>1635</v>
      </c>
      <c r="T85" s="22" t="s">
        <v>17</v>
      </c>
      <c r="U85" s="22" t="s">
        <v>257</v>
      </c>
      <c r="V85" s="22" t="s">
        <v>1248</v>
      </c>
      <c r="W85" s="22" t="s">
        <v>1636</v>
      </c>
      <c r="X85" s="22" t="s">
        <v>1248</v>
      </c>
      <c r="Y85" s="22" t="s">
        <v>1248</v>
      </c>
      <c r="Z85" s="22"/>
      <c r="AA85" s="67"/>
      <c r="AB85" s="67"/>
      <c r="AC85" s="67"/>
      <c r="AD85" s="67"/>
      <c r="AE85" s="67"/>
      <c r="AF85" s="67"/>
      <c r="AG85" s="67"/>
      <c r="AH85" s="67"/>
      <c r="AI85" s="67"/>
      <c r="AJ85" s="67"/>
      <c r="AK85" s="67"/>
      <c r="AL85" s="67"/>
      <c r="AM85" s="67"/>
      <c r="AN85" s="67"/>
      <c r="AO85" s="67"/>
      <c r="AP85" s="67"/>
      <c r="AQ85" s="67"/>
      <c r="AR85" s="67"/>
      <c r="AS85" s="67"/>
      <c r="AT85" s="67"/>
      <c r="AU85" s="67"/>
      <c r="AV85" s="67"/>
      <c r="AW85" s="67"/>
      <c r="AX85" s="67"/>
      <c r="AY85" s="67"/>
      <c r="AZ85" s="67"/>
      <c r="BA85" s="67"/>
      <c r="BB85" s="67"/>
      <c r="BC85" s="67"/>
      <c r="BD85" s="67"/>
      <c r="BE85" s="67"/>
      <c r="BF85" s="67"/>
      <c r="BG85" s="67"/>
      <c r="BH85" s="67"/>
      <c r="BI85" s="67"/>
      <c r="BJ85" s="67"/>
      <c r="BK85" s="67"/>
      <c r="BL85" s="67"/>
      <c r="BM85" s="67"/>
      <c r="BN85" s="67"/>
      <c r="BO85" s="67"/>
      <c r="BP85" s="67"/>
      <c r="BQ85" s="67"/>
      <c r="BR85" s="67"/>
      <c r="BS85" s="67"/>
      <c r="BT85" s="67"/>
      <c r="BU85" s="67"/>
      <c r="BV85" s="67"/>
      <c r="BW85" s="67"/>
      <c r="BX85" s="67"/>
      <c r="BY85" s="67"/>
      <c r="BZ85" s="67"/>
      <c r="CA85" s="67"/>
      <c r="CB85" s="67"/>
      <c r="CC85" s="67"/>
      <c r="CD85" s="67"/>
      <c r="CE85" s="67"/>
      <c r="CF85" s="67"/>
      <c r="CG85" s="67"/>
      <c r="CH85" s="67"/>
      <c r="CI85" s="67"/>
      <c r="CJ85" s="67"/>
      <c r="CK85" s="67"/>
      <c r="CL85" s="67"/>
      <c r="CM85" s="67"/>
      <c r="CN85" s="67"/>
      <c r="CO85" s="67"/>
      <c r="CP85" s="67"/>
      <c r="CQ85" s="67"/>
      <c r="CR85" s="67"/>
      <c r="CS85" s="67"/>
      <c r="CT85" s="67"/>
      <c r="CU85" s="67"/>
      <c r="CV85" s="67"/>
      <c r="CW85" s="67"/>
      <c r="CX85" s="67"/>
      <c r="CY85" s="67"/>
      <c r="CZ85" s="67"/>
      <c r="DA85" s="67"/>
    </row>
    <row r="86" spans="1:105" s="56" customFormat="1" ht="39.9" customHeight="1" x14ac:dyDescent="0.3">
      <c r="A86" s="22" t="s">
        <v>250</v>
      </c>
      <c r="B86" s="22" t="s">
        <v>1637</v>
      </c>
      <c r="C86" s="33">
        <v>42791702</v>
      </c>
      <c r="D86" s="17" t="s">
        <v>1638</v>
      </c>
      <c r="E86" s="22" t="s">
        <v>1257</v>
      </c>
      <c r="F86" s="22" t="s">
        <v>1639</v>
      </c>
      <c r="G86" s="22" t="s">
        <v>26</v>
      </c>
      <c r="H86" s="22" t="s">
        <v>1247</v>
      </c>
      <c r="I86" s="22" t="s">
        <v>274</v>
      </c>
      <c r="J86" s="22" t="s">
        <v>1640</v>
      </c>
      <c r="K86" s="22" t="s">
        <v>54</v>
      </c>
      <c r="L86" s="22" t="s">
        <v>257</v>
      </c>
      <c r="M86" s="22">
        <v>5.5</v>
      </c>
      <c r="N86" s="43">
        <v>43617</v>
      </c>
      <c r="O86" s="43">
        <v>45809</v>
      </c>
      <c r="P86" s="22" t="s">
        <v>469</v>
      </c>
      <c r="Q86" s="22" t="s">
        <v>1641</v>
      </c>
      <c r="R86" s="22" t="s">
        <v>279</v>
      </c>
      <c r="S86" s="22" t="s">
        <v>1642</v>
      </c>
      <c r="T86" s="22" t="s">
        <v>17</v>
      </c>
      <c r="U86" s="22" t="s">
        <v>257</v>
      </c>
      <c r="V86" s="22" t="s">
        <v>676</v>
      </c>
      <c r="W86" s="22" t="s">
        <v>1643</v>
      </c>
      <c r="X86" s="22" t="s">
        <v>1644</v>
      </c>
      <c r="Y86" s="22" t="s">
        <v>966</v>
      </c>
      <c r="Z86" s="22" t="s">
        <v>1645</v>
      </c>
      <c r="AA86" s="67"/>
      <c r="AB86" s="67"/>
      <c r="AC86" s="67"/>
      <c r="AD86" s="67"/>
      <c r="AE86" s="67"/>
      <c r="AF86" s="67"/>
      <c r="AG86" s="67"/>
      <c r="AH86" s="67"/>
      <c r="AI86" s="67"/>
      <c r="AJ86" s="67"/>
      <c r="AK86" s="67"/>
      <c r="AL86" s="67"/>
      <c r="AM86" s="67"/>
      <c r="AN86" s="67"/>
      <c r="AO86" s="67"/>
      <c r="AP86" s="67"/>
      <c r="AQ86" s="67"/>
      <c r="AR86" s="67"/>
      <c r="AS86" s="67"/>
      <c r="AT86" s="67"/>
      <c r="AU86" s="67"/>
      <c r="AV86" s="67"/>
      <c r="AW86" s="67"/>
      <c r="AX86" s="67"/>
      <c r="AY86" s="67"/>
      <c r="AZ86" s="67"/>
      <c r="BA86" s="67"/>
      <c r="BB86" s="67"/>
      <c r="BC86" s="67"/>
      <c r="BD86" s="67"/>
      <c r="BE86" s="67"/>
      <c r="BF86" s="67"/>
      <c r="BG86" s="67"/>
      <c r="BH86" s="67"/>
      <c r="BI86" s="67"/>
      <c r="BJ86" s="67"/>
      <c r="BK86" s="67"/>
      <c r="BL86" s="67"/>
      <c r="BM86" s="67"/>
      <c r="BN86" s="67"/>
      <c r="BO86" s="67"/>
      <c r="BP86" s="67"/>
      <c r="BQ86" s="67"/>
      <c r="BR86" s="67"/>
      <c r="BS86" s="67"/>
      <c r="BT86" s="67"/>
      <c r="BU86" s="67"/>
      <c r="BV86" s="67"/>
      <c r="BW86" s="67"/>
      <c r="BX86" s="67"/>
      <c r="BY86" s="67"/>
      <c r="BZ86" s="67"/>
      <c r="CA86" s="67"/>
      <c r="CB86" s="67"/>
      <c r="CC86" s="67"/>
      <c r="CD86" s="67"/>
      <c r="CE86" s="67"/>
      <c r="CF86" s="67"/>
      <c r="CG86" s="67"/>
      <c r="CH86" s="67"/>
      <c r="CI86" s="67"/>
      <c r="CJ86" s="67"/>
      <c r="CK86" s="67"/>
      <c r="CL86" s="67"/>
      <c r="CM86" s="67"/>
      <c r="CN86" s="67"/>
      <c r="CO86" s="67"/>
      <c r="CP86" s="67"/>
      <c r="CQ86" s="67"/>
      <c r="CR86" s="67"/>
      <c r="CS86" s="67"/>
      <c r="CT86" s="67"/>
      <c r="CU86" s="67"/>
      <c r="CV86" s="67"/>
      <c r="CW86" s="67"/>
      <c r="CX86" s="67"/>
      <c r="CY86" s="67"/>
      <c r="CZ86" s="67"/>
      <c r="DA86" s="67"/>
    </row>
    <row r="87" spans="1:105" s="56" customFormat="1" ht="39.9" customHeight="1" x14ac:dyDescent="0.3">
      <c r="A87" s="22" t="s">
        <v>250</v>
      </c>
      <c r="B87" s="22" t="s">
        <v>593</v>
      </c>
      <c r="C87" s="33">
        <v>1152197735</v>
      </c>
      <c r="D87" s="17" t="s">
        <v>1646</v>
      </c>
      <c r="E87" s="22" t="s">
        <v>11</v>
      </c>
      <c r="F87" s="22" t="s">
        <v>1445</v>
      </c>
      <c r="G87" s="22" t="s">
        <v>13</v>
      </c>
      <c r="H87" s="22" t="s">
        <v>1247</v>
      </c>
      <c r="I87" s="22" t="s">
        <v>14</v>
      </c>
      <c r="J87" s="22" t="s">
        <v>1647</v>
      </c>
      <c r="K87" s="22" t="s">
        <v>54</v>
      </c>
      <c r="L87" s="22" t="s">
        <v>1648</v>
      </c>
      <c r="M87" s="22">
        <v>4</v>
      </c>
      <c r="N87" s="43">
        <v>11171</v>
      </c>
      <c r="O87" s="43">
        <v>37865</v>
      </c>
      <c r="P87" s="23" t="s">
        <v>1616</v>
      </c>
      <c r="Q87" s="22" t="s">
        <v>1649</v>
      </c>
      <c r="R87" s="22" t="s">
        <v>347</v>
      </c>
      <c r="S87" s="22" t="s">
        <v>1323</v>
      </c>
      <c r="T87" s="22" t="s">
        <v>57</v>
      </c>
      <c r="U87" s="22" t="s">
        <v>257</v>
      </c>
      <c r="V87" s="22" t="s">
        <v>966</v>
      </c>
      <c r="W87" s="22" t="s">
        <v>1650</v>
      </c>
      <c r="X87" s="22" t="s">
        <v>1248</v>
      </c>
      <c r="Y87" s="22" t="s">
        <v>257</v>
      </c>
      <c r="Z87" s="22"/>
      <c r="AA87" s="67"/>
      <c r="AB87" s="67"/>
      <c r="AC87" s="67"/>
      <c r="AD87" s="67"/>
      <c r="AE87" s="67"/>
      <c r="AF87" s="67"/>
      <c r="AG87" s="67"/>
      <c r="AH87" s="67"/>
      <c r="AI87" s="67"/>
      <c r="AJ87" s="67"/>
      <c r="AK87" s="67"/>
      <c r="AL87" s="67"/>
      <c r="AM87" s="67"/>
      <c r="AN87" s="67"/>
      <c r="AO87" s="67"/>
      <c r="AP87" s="67"/>
      <c r="AQ87" s="67"/>
      <c r="AR87" s="67"/>
      <c r="AS87" s="67"/>
      <c r="AT87" s="67"/>
      <c r="AU87" s="67"/>
      <c r="AV87" s="67"/>
      <c r="AW87" s="67"/>
      <c r="AX87" s="67"/>
      <c r="AY87" s="67"/>
      <c r="AZ87" s="67"/>
      <c r="BA87" s="67"/>
      <c r="BB87" s="67"/>
      <c r="BC87" s="67"/>
      <c r="BD87" s="67"/>
      <c r="BE87" s="67"/>
      <c r="BF87" s="67"/>
      <c r="BG87" s="67"/>
      <c r="BH87" s="67"/>
      <c r="BI87" s="67"/>
      <c r="BJ87" s="67"/>
      <c r="BK87" s="67"/>
      <c r="BL87" s="67"/>
      <c r="BM87" s="67"/>
      <c r="BN87" s="67"/>
      <c r="BO87" s="67"/>
      <c r="BP87" s="67"/>
      <c r="BQ87" s="67"/>
      <c r="BR87" s="67"/>
      <c r="BS87" s="67"/>
      <c r="BT87" s="67"/>
      <c r="BU87" s="67"/>
      <c r="BV87" s="67"/>
      <c r="BW87" s="67"/>
      <c r="BX87" s="67"/>
      <c r="BY87" s="67"/>
      <c r="BZ87" s="67"/>
      <c r="CA87" s="67"/>
      <c r="CB87" s="67"/>
      <c r="CC87" s="67"/>
      <c r="CD87" s="67"/>
      <c r="CE87" s="67"/>
      <c r="CF87" s="67"/>
      <c r="CG87" s="67"/>
      <c r="CH87" s="67"/>
      <c r="CI87" s="67"/>
      <c r="CJ87" s="67"/>
      <c r="CK87" s="67"/>
      <c r="CL87" s="67"/>
      <c r="CM87" s="67"/>
      <c r="CN87" s="67"/>
      <c r="CO87" s="67"/>
      <c r="CP87" s="67"/>
      <c r="CQ87" s="67"/>
      <c r="CR87" s="67"/>
      <c r="CS87" s="67"/>
      <c r="CT87" s="67"/>
      <c r="CU87" s="67"/>
      <c r="CV87" s="67"/>
      <c r="CW87" s="67"/>
      <c r="CX87" s="67"/>
      <c r="CY87" s="67"/>
      <c r="CZ87" s="67"/>
      <c r="DA87" s="67"/>
    </row>
    <row r="88" spans="1:105" s="56" customFormat="1" ht="39.9" customHeight="1" x14ac:dyDescent="0.3">
      <c r="A88" s="22" t="s">
        <v>250</v>
      </c>
      <c r="B88" s="22" t="s">
        <v>1651</v>
      </c>
      <c r="C88" s="33">
        <v>1017192320</v>
      </c>
      <c r="D88" s="17" t="s">
        <v>1652</v>
      </c>
      <c r="E88" s="22" t="s">
        <v>11</v>
      </c>
      <c r="F88" s="22" t="s">
        <v>1445</v>
      </c>
      <c r="G88" s="22" t="s">
        <v>13</v>
      </c>
      <c r="H88" s="22" t="s">
        <v>1247</v>
      </c>
      <c r="I88" s="22" t="s">
        <v>14</v>
      </c>
      <c r="J88" s="22" t="s">
        <v>1647</v>
      </c>
      <c r="K88" s="22" t="s">
        <v>54</v>
      </c>
      <c r="L88" s="22" t="s">
        <v>257</v>
      </c>
      <c r="M88" s="22">
        <v>4</v>
      </c>
      <c r="N88" s="43">
        <v>11171</v>
      </c>
      <c r="O88" s="43">
        <v>37865</v>
      </c>
      <c r="P88" s="23" t="s">
        <v>1616</v>
      </c>
      <c r="Q88" s="22" t="s">
        <v>1649</v>
      </c>
      <c r="R88" s="22" t="s">
        <v>347</v>
      </c>
      <c r="S88" s="22" t="s">
        <v>1323</v>
      </c>
      <c r="T88" s="22" t="s">
        <v>57</v>
      </c>
      <c r="U88" s="22" t="s">
        <v>257</v>
      </c>
      <c r="V88" s="22" t="s">
        <v>966</v>
      </c>
      <c r="W88" s="22" t="s">
        <v>1650</v>
      </c>
      <c r="X88" s="22" t="s">
        <v>1248</v>
      </c>
      <c r="Y88" s="22" t="s">
        <v>257</v>
      </c>
      <c r="Z88" s="22"/>
      <c r="AA88" s="67"/>
      <c r="AB88" s="67"/>
      <c r="AC88" s="67"/>
      <c r="AD88" s="67"/>
      <c r="AE88" s="67"/>
      <c r="AF88" s="67"/>
      <c r="AG88" s="67"/>
      <c r="AH88" s="67"/>
      <c r="AI88" s="67"/>
      <c r="AJ88" s="67"/>
      <c r="AK88" s="67"/>
      <c r="AL88" s="67"/>
      <c r="AM88" s="67"/>
      <c r="AN88" s="67"/>
      <c r="AO88" s="67"/>
      <c r="AP88" s="67"/>
      <c r="AQ88" s="67"/>
      <c r="AR88" s="67"/>
      <c r="AS88" s="67"/>
      <c r="AT88" s="67"/>
      <c r="AU88" s="67"/>
      <c r="AV88" s="67"/>
      <c r="AW88" s="67"/>
      <c r="AX88" s="67"/>
      <c r="AY88" s="67"/>
      <c r="AZ88" s="67"/>
      <c r="BA88" s="67"/>
      <c r="BB88" s="67"/>
      <c r="BC88" s="67"/>
      <c r="BD88" s="67"/>
      <c r="BE88" s="67"/>
      <c r="BF88" s="67"/>
      <c r="BG88" s="67"/>
      <c r="BH88" s="67"/>
      <c r="BI88" s="67"/>
      <c r="BJ88" s="67"/>
      <c r="BK88" s="67"/>
      <c r="BL88" s="67"/>
      <c r="BM88" s="67"/>
      <c r="BN88" s="67"/>
      <c r="BO88" s="67"/>
      <c r="BP88" s="67"/>
      <c r="BQ88" s="67"/>
      <c r="BR88" s="67"/>
      <c r="BS88" s="67"/>
      <c r="BT88" s="67"/>
      <c r="BU88" s="67"/>
      <c r="BV88" s="67"/>
      <c r="BW88" s="67"/>
      <c r="BX88" s="67"/>
      <c r="BY88" s="67"/>
      <c r="BZ88" s="67"/>
      <c r="CA88" s="67"/>
      <c r="CB88" s="67"/>
      <c r="CC88" s="67"/>
      <c r="CD88" s="67"/>
      <c r="CE88" s="67"/>
      <c r="CF88" s="67"/>
      <c r="CG88" s="67"/>
      <c r="CH88" s="67"/>
      <c r="CI88" s="67"/>
      <c r="CJ88" s="67"/>
      <c r="CK88" s="67"/>
      <c r="CL88" s="67"/>
      <c r="CM88" s="67"/>
      <c r="CN88" s="67"/>
      <c r="CO88" s="67"/>
      <c r="CP88" s="67"/>
      <c r="CQ88" s="67"/>
      <c r="CR88" s="67"/>
      <c r="CS88" s="67"/>
      <c r="CT88" s="67"/>
      <c r="CU88" s="67"/>
      <c r="CV88" s="67"/>
      <c r="CW88" s="67"/>
      <c r="CX88" s="67"/>
      <c r="CY88" s="67"/>
      <c r="CZ88" s="67"/>
      <c r="DA88" s="67"/>
    </row>
    <row r="89" spans="1:105" s="56" customFormat="1" ht="39.9" customHeight="1" x14ac:dyDescent="0.3">
      <c r="A89" s="22" t="s">
        <v>250</v>
      </c>
      <c r="B89" s="22" t="s">
        <v>1653</v>
      </c>
      <c r="C89" s="33">
        <v>1214717575</v>
      </c>
      <c r="D89" s="17" t="s">
        <v>1654</v>
      </c>
      <c r="E89" s="22" t="s">
        <v>11</v>
      </c>
      <c r="F89" s="22" t="s">
        <v>22</v>
      </c>
      <c r="G89" s="22" t="s">
        <v>13</v>
      </c>
      <c r="H89" s="22" t="s">
        <v>1247</v>
      </c>
      <c r="I89" s="22" t="s">
        <v>14</v>
      </c>
      <c r="J89" s="22" t="s">
        <v>1647</v>
      </c>
      <c r="K89" s="22" t="s">
        <v>54</v>
      </c>
      <c r="L89" s="22" t="s">
        <v>1302</v>
      </c>
      <c r="M89" s="22">
        <v>4</v>
      </c>
      <c r="N89" s="43">
        <v>11171</v>
      </c>
      <c r="O89" s="43">
        <v>37865</v>
      </c>
      <c r="P89" s="23" t="s">
        <v>1616</v>
      </c>
      <c r="Q89" s="22" t="s">
        <v>1649</v>
      </c>
      <c r="R89" s="22" t="s">
        <v>347</v>
      </c>
      <c r="S89" s="22" t="s">
        <v>1323</v>
      </c>
      <c r="T89" s="22" t="s">
        <v>57</v>
      </c>
      <c r="U89" s="22" t="s">
        <v>257</v>
      </c>
      <c r="V89" s="22" t="s">
        <v>966</v>
      </c>
      <c r="W89" s="22" t="s">
        <v>1650</v>
      </c>
      <c r="X89" s="22" t="s">
        <v>1248</v>
      </c>
      <c r="Y89" s="22" t="s">
        <v>257</v>
      </c>
      <c r="Z89" s="22"/>
      <c r="AA89" s="67"/>
      <c r="AB89" s="67"/>
      <c r="AC89" s="67"/>
      <c r="AD89" s="67"/>
      <c r="AE89" s="67"/>
      <c r="AF89" s="67"/>
      <c r="AG89" s="67"/>
      <c r="AH89" s="67"/>
      <c r="AI89" s="67"/>
      <c r="AJ89" s="67"/>
      <c r="AK89" s="67"/>
      <c r="AL89" s="67"/>
      <c r="AM89" s="67"/>
      <c r="AN89" s="67"/>
      <c r="AO89" s="67"/>
      <c r="AP89" s="67"/>
      <c r="AQ89" s="67"/>
      <c r="AR89" s="67"/>
      <c r="AS89" s="67"/>
      <c r="AT89" s="67"/>
      <c r="AU89" s="67"/>
      <c r="AV89" s="67"/>
      <c r="AW89" s="67"/>
      <c r="AX89" s="67"/>
      <c r="AY89" s="67"/>
      <c r="AZ89" s="67"/>
      <c r="BA89" s="67"/>
      <c r="BB89" s="67"/>
      <c r="BC89" s="67"/>
      <c r="BD89" s="67"/>
      <c r="BE89" s="67"/>
      <c r="BF89" s="67"/>
      <c r="BG89" s="67"/>
      <c r="BH89" s="67"/>
      <c r="BI89" s="67"/>
      <c r="BJ89" s="67"/>
      <c r="BK89" s="67"/>
      <c r="BL89" s="67"/>
      <c r="BM89" s="67"/>
      <c r="BN89" s="67"/>
      <c r="BO89" s="67"/>
      <c r="BP89" s="67"/>
      <c r="BQ89" s="67"/>
      <c r="BR89" s="67"/>
      <c r="BS89" s="67"/>
      <c r="BT89" s="67"/>
      <c r="BU89" s="67"/>
      <c r="BV89" s="67"/>
      <c r="BW89" s="67"/>
      <c r="BX89" s="67"/>
      <c r="BY89" s="67"/>
      <c r="BZ89" s="67"/>
      <c r="CA89" s="67"/>
      <c r="CB89" s="67"/>
      <c r="CC89" s="67"/>
      <c r="CD89" s="67"/>
      <c r="CE89" s="67"/>
      <c r="CF89" s="67"/>
      <c r="CG89" s="67"/>
      <c r="CH89" s="67"/>
      <c r="CI89" s="67"/>
      <c r="CJ89" s="67"/>
      <c r="CK89" s="67"/>
      <c r="CL89" s="67"/>
      <c r="CM89" s="67"/>
      <c r="CN89" s="67"/>
      <c r="CO89" s="67"/>
      <c r="CP89" s="67"/>
      <c r="CQ89" s="67"/>
      <c r="CR89" s="67"/>
      <c r="CS89" s="67"/>
      <c r="CT89" s="67"/>
      <c r="CU89" s="67"/>
      <c r="CV89" s="67"/>
      <c r="CW89" s="67"/>
      <c r="CX89" s="67"/>
      <c r="CY89" s="67"/>
      <c r="CZ89" s="67"/>
      <c r="DA89" s="67"/>
    </row>
    <row r="90" spans="1:105" s="56" customFormat="1" ht="39.9" customHeight="1" x14ac:dyDescent="0.3">
      <c r="A90" s="22" t="s">
        <v>250</v>
      </c>
      <c r="B90" s="22" t="s">
        <v>1655</v>
      </c>
      <c r="C90" s="33">
        <v>1152197704</v>
      </c>
      <c r="D90" s="17" t="s">
        <v>1656</v>
      </c>
      <c r="E90" s="22" t="s">
        <v>11</v>
      </c>
      <c r="F90" s="22" t="s">
        <v>1445</v>
      </c>
      <c r="G90" s="22" t="s">
        <v>13</v>
      </c>
      <c r="H90" s="22" t="s">
        <v>1247</v>
      </c>
      <c r="I90" s="22" t="s">
        <v>14</v>
      </c>
      <c r="J90" s="22" t="s">
        <v>1647</v>
      </c>
      <c r="K90" s="22" t="s">
        <v>54</v>
      </c>
      <c r="L90" s="22" t="s">
        <v>257</v>
      </c>
      <c r="M90" s="22">
        <v>4</v>
      </c>
      <c r="N90" s="43">
        <v>11171</v>
      </c>
      <c r="O90" s="43">
        <v>37865</v>
      </c>
      <c r="P90" s="23" t="s">
        <v>1616</v>
      </c>
      <c r="Q90" s="22" t="s">
        <v>1649</v>
      </c>
      <c r="R90" s="22" t="s">
        <v>347</v>
      </c>
      <c r="S90" s="22" t="s">
        <v>1323</v>
      </c>
      <c r="T90" s="22" t="s">
        <v>57</v>
      </c>
      <c r="U90" s="22" t="s">
        <v>257</v>
      </c>
      <c r="V90" s="22" t="s">
        <v>966</v>
      </c>
      <c r="W90" s="22" t="s">
        <v>1650</v>
      </c>
      <c r="X90" s="22" t="s">
        <v>1248</v>
      </c>
      <c r="Y90" s="22" t="s">
        <v>257</v>
      </c>
      <c r="Z90" s="22"/>
      <c r="AA90" s="67"/>
      <c r="AB90" s="67"/>
      <c r="AC90" s="67"/>
      <c r="AD90" s="67"/>
      <c r="AE90" s="67"/>
      <c r="AF90" s="67"/>
      <c r="AG90" s="67"/>
      <c r="AH90" s="67"/>
      <c r="AI90" s="67"/>
      <c r="AJ90" s="67"/>
      <c r="AK90" s="67"/>
      <c r="AL90" s="67"/>
      <c r="AM90" s="67"/>
      <c r="AN90" s="67"/>
      <c r="AO90" s="67"/>
      <c r="AP90" s="67"/>
      <c r="AQ90" s="67"/>
      <c r="AR90" s="67"/>
      <c r="AS90" s="67"/>
      <c r="AT90" s="67"/>
      <c r="AU90" s="67"/>
      <c r="AV90" s="67"/>
      <c r="AW90" s="67"/>
      <c r="AX90" s="67"/>
      <c r="AY90" s="67"/>
      <c r="AZ90" s="67"/>
      <c r="BA90" s="67"/>
      <c r="BB90" s="67"/>
      <c r="BC90" s="67"/>
      <c r="BD90" s="67"/>
      <c r="BE90" s="67"/>
      <c r="BF90" s="67"/>
      <c r="BG90" s="67"/>
      <c r="BH90" s="67"/>
      <c r="BI90" s="67"/>
      <c r="BJ90" s="67"/>
      <c r="BK90" s="67"/>
      <c r="BL90" s="67"/>
      <c r="BM90" s="67"/>
      <c r="BN90" s="67"/>
      <c r="BO90" s="67"/>
      <c r="BP90" s="67"/>
      <c r="BQ90" s="67"/>
      <c r="BR90" s="67"/>
      <c r="BS90" s="67"/>
      <c r="BT90" s="67"/>
      <c r="BU90" s="67"/>
      <c r="BV90" s="67"/>
      <c r="BW90" s="67"/>
      <c r="BX90" s="67"/>
      <c r="BY90" s="67"/>
      <c r="BZ90" s="67"/>
      <c r="CA90" s="67"/>
      <c r="CB90" s="67"/>
      <c r="CC90" s="67"/>
      <c r="CD90" s="67"/>
      <c r="CE90" s="67"/>
      <c r="CF90" s="67"/>
      <c r="CG90" s="67"/>
      <c r="CH90" s="67"/>
      <c r="CI90" s="67"/>
      <c r="CJ90" s="67"/>
      <c r="CK90" s="67"/>
      <c r="CL90" s="67"/>
      <c r="CM90" s="67"/>
      <c r="CN90" s="67"/>
      <c r="CO90" s="67"/>
      <c r="CP90" s="67"/>
      <c r="CQ90" s="67"/>
      <c r="CR90" s="67"/>
      <c r="CS90" s="67"/>
      <c r="CT90" s="67"/>
      <c r="CU90" s="67"/>
      <c r="CV90" s="67"/>
      <c r="CW90" s="67"/>
      <c r="CX90" s="67"/>
      <c r="CY90" s="67"/>
      <c r="CZ90" s="67"/>
      <c r="DA90" s="67"/>
    </row>
    <row r="91" spans="1:105" s="56" customFormat="1" ht="39.9" customHeight="1" x14ac:dyDescent="0.3">
      <c r="A91" s="22" t="s">
        <v>1657</v>
      </c>
      <c r="B91" s="22" t="s">
        <v>1658</v>
      </c>
      <c r="C91" s="33">
        <v>1128443512</v>
      </c>
      <c r="D91" s="22" t="s">
        <v>1659</v>
      </c>
      <c r="E91" s="22" t="s">
        <v>11</v>
      </c>
      <c r="F91" s="22" t="s">
        <v>48</v>
      </c>
      <c r="G91" s="22" t="s">
        <v>31</v>
      </c>
      <c r="H91" s="22" t="s">
        <v>1247</v>
      </c>
      <c r="I91" s="22" t="s">
        <v>14</v>
      </c>
      <c r="J91" s="22" t="s">
        <v>1660</v>
      </c>
      <c r="K91" s="22" t="s">
        <v>54</v>
      </c>
      <c r="L91" s="22" t="s">
        <v>1661</v>
      </c>
      <c r="M91" s="22" t="s">
        <v>257</v>
      </c>
      <c r="N91" s="43">
        <v>38838</v>
      </c>
      <c r="O91" s="43">
        <v>39203</v>
      </c>
      <c r="P91" s="22" t="s">
        <v>1288</v>
      </c>
      <c r="Q91" s="22" t="s">
        <v>585</v>
      </c>
      <c r="R91" s="22" t="s">
        <v>347</v>
      </c>
      <c r="S91" s="22" t="s">
        <v>981</v>
      </c>
      <c r="T91" s="22" t="s">
        <v>57</v>
      </c>
      <c r="U91" s="23" t="s">
        <v>1662</v>
      </c>
      <c r="V91" s="22" t="s">
        <v>1663</v>
      </c>
      <c r="W91" s="22" t="s">
        <v>1663</v>
      </c>
      <c r="X91" s="22"/>
      <c r="Y91" s="22" t="s">
        <v>257</v>
      </c>
      <c r="Z91" s="22"/>
      <c r="AA91" s="67"/>
      <c r="AB91" s="67"/>
      <c r="AC91" s="67"/>
      <c r="AD91" s="67"/>
      <c r="AE91" s="67"/>
      <c r="AF91" s="67"/>
      <c r="AG91" s="67"/>
      <c r="AH91" s="67"/>
      <c r="AI91" s="67"/>
      <c r="AJ91" s="67"/>
      <c r="AK91" s="67"/>
      <c r="AL91" s="67"/>
      <c r="AM91" s="67"/>
      <c r="AN91" s="67"/>
      <c r="AO91" s="67"/>
      <c r="AP91" s="67"/>
      <c r="AQ91" s="67"/>
      <c r="AR91" s="67"/>
      <c r="AS91" s="67"/>
      <c r="AT91" s="67"/>
      <c r="AU91" s="67"/>
      <c r="AV91" s="67"/>
      <c r="AW91" s="67"/>
      <c r="AX91" s="67"/>
      <c r="AY91" s="67"/>
      <c r="AZ91" s="67"/>
      <c r="BA91" s="67"/>
      <c r="BB91" s="67"/>
      <c r="BC91" s="67"/>
      <c r="BD91" s="67"/>
      <c r="BE91" s="67"/>
      <c r="BF91" s="67"/>
      <c r="BG91" s="67"/>
      <c r="BH91" s="67"/>
      <c r="BI91" s="67"/>
      <c r="BJ91" s="67"/>
      <c r="BK91" s="67"/>
      <c r="BL91" s="67"/>
      <c r="BM91" s="67"/>
      <c r="BN91" s="67"/>
      <c r="BO91" s="67"/>
      <c r="BP91" s="67"/>
      <c r="BQ91" s="67"/>
      <c r="BR91" s="67"/>
      <c r="BS91" s="67"/>
      <c r="BT91" s="67"/>
      <c r="BU91" s="67"/>
      <c r="BV91" s="67"/>
      <c r="BW91" s="67"/>
      <c r="BX91" s="67"/>
      <c r="BY91" s="67"/>
      <c r="BZ91" s="67"/>
      <c r="CA91" s="67"/>
      <c r="CB91" s="67"/>
      <c r="CC91" s="67"/>
      <c r="CD91" s="67"/>
      <c r="CE91" s="67"/>
      <c r="CF91" s="67"/>
      <c r="CG91" s="67"/>
      <c r="CH91" s="67"/>
      <c r="CI91" s="67"/>
      <c r="CJ91" s="67"/>
      <c r="CK91" s="67"/>
      <c r="CL91" s="67"/>
      <c r="CM91" s="67"/>
      <c r="CN91" s="67"/>
      <c r="CO91" s="67"/>
      <c r="CP91" s="67"/>
      <c r="CQ91" s="67"/>
      <c r="CR91" s="67"/>
      <c r="CS91" s="67"/>
      <c r="CT91" s="67"/>
      <c r="CU91" s="67"/>
      <c r="CV91" s="67"/>
      <c r="CW91" s="67"/>
      <c r="CX91" s="67"/>
      <c r="CY91" s="67"/>
      <c r="CZ91" s="67"/>
      <c r="DA91" s="67"/>
    </row>
    <row r="92" spans="1:105" s="56" customFormat="1" ht="39.9" customHeight="1" x14ac:dyDescent="0.3">
      <c r="A92" s="22" t="s">
        <v>1657</v>
      </c>
      <c r="B92" s="22" t="s">
        <v>1664</v>
      </c>
      <c r="C92" s="33">
        <v>1037635488</v>
      </c>
      <c r="D92" s="22" t="s">
        <v>1665</v>
      </c>
      <c r="E92" s="22" t="s">
        <v>11</v>
      </c>
      <c r="F92" s="22" t="s">
        <v>253</v>
      </c>
      <c r="G92" s="22" t="s">
        <v>26</v>
      </c>
      <c r="H92" s="22" t="s">
        <v>1247</v>
      </c>
      <c r="I92" s="22" t="s">
        <v>14</v>
      </c>
      <c r="J92" s="22" t="s">
        <v>1666</v>
      </c>
      <c r="K92" s="22" t="s">
        <v>54</v>
      </c>
      <c r="L92" s="22" t="s">
        <v>1667</v>
      </c>
      <c r="M92" s="22" t="s">
        <v>257</v>
      </c>
      <c r="N92" s="43">
        <v>38838</v>
      </c>
      <c r="O92" s="43">
        <v>39203</v>
      </c>
      <c r="P92" s="22" t="s">
        <v>1288</v>
      </c>
      <c r="Q92" s="22" t="s">
        <v>585</v>
      </c>
      <c r="R92" s="22" t="s">
        <v>347</v>
      </c>
      <c r="S92" s="22" t="s">
        <v>981</v>
      </c>
      <c r="T92" s="22" t="s">
        <v>57</v>
      </c>
      <c r="U92" s="23" t="s">
        <v>1662</v>
      </c>
      <c r="V92" s="22" t="s">
        <v>1663</v>
      </c>
      <c r="W92" s="22" t="s">
        <v>1663</v>
      </c>
      <c r="X92" s="22"/>
      <c r="Y92" s="22" t="s">
        <v>257</v>
      </c>
      <c r="Z92" s="22"/>
      <c r="AA92" s="67"/>
      <c r="AB92" s="67"/>
      <c r="AC92" s="67"/>
      <c r="AD92" s="67"/>
      <c r="AE92" s="67"/>
      <c r="AF92" s="67"/>
      <c r="AG92" s="67"/>
      <c r="AH92" s="67"/>
      <c r="AI92" s="67"/>
      <c r="AJ92" s="67"/>
      <c r="AK92" s="67"/>
      <c r="AL92" s="67"/>
      <c r="AM92" s="67"/>
      <c r="AN92" s="67"/>
      <c r="AO92" s="67"/>
      <c r="AP92" s="67"/>
      <c r="AQ92" s="67"/>
      <c r="AR92" s="67"/>
      <c r="AS92" s="67"/>
      <c r="AT92" s="67"/>
      <c r="AU92" s="67"/>
      <c r="AV92" s="67"/>
      <c r="AW92" s="67"/>
      <c r="AX92" s="67"/>
      <c r="AY92" s="67"/>
      <c r="AZ92" s="67"/>
      <c r="BA92" s="67"/>
      <c r="BB92" s="67"/>
      <c r="BC92" s="67"/>
      <c r="BD92" s="67"/>
      <c r="BE92" s="67"/>
      <c r="BF92" s="67"/>
      <c r="BG92" s="67"/>
      <c r="BH92" s="67"/>
      <c r="BI92" s="67"/>
      <c r="BJ92" s="67"/>
      <c r="BK92" s="67"/>
      <c r="BL92" s="67"/>
      <c r="BM92" s="67"/>
      <c r="BN92" s="67"/>
      <c r="BO92" s="67"/>
      <c r="BP92" s="67"/>
      <c r="BQ92" s="67"/>
      <c r="BR92" s="67"/>
      <c r="BS92" s="67"/>
      <c r="BT92" s="67"/>
      <c r="BU92" s="67"/>
      <c r="BV92" s="67"/>
      <c r="BW92" s="67"/>
      <c r="BX92" s="67"/>
      <c r="BY92" s="67"/>
      <c r="BZ92" s="67"/>
      <c r="CA92" s="67"/>
      <c r="CB92" s="67"/>
      <c r="CC92" s="67"/>
      <c r="CD92" s="67"/>
      <c r="CE92" s="67"/>
      <c r="CF92" s="67"/>
      <c r="CG92" s="67"/>
      <c r="CH92" s="67"/>
      <c r="CI92" s="67"/>
      <c r="CJ92" s="67"/>
      <c r="CK92" s="67"/>
      <c r="CL92" s="67"/>
      <c r="CM92" s="67"/>
      <c r="CN92" s="67"/>
      <c r="CO92" s="67"/>
      <c r="CP92" s="67"/>
      <c r="CQ92" s="67"/>
      <c r="CR92" s="67"/>
      <c r="CS92" s="67"/>
      <c r="CT92" s="67"/>
      <c r="CU92" s="67"/>
      <c r="CV92" s="67"/>
      <c r="CW92" s="67"/>
      <c r="CX92" s="67"/>
      <c r="CY92" s="67"/>
      <c r="CZ92" s="67"/>
      <c r="DA92" s="67"/>
    </row>
    <row r="93" spans="1:105" s="56" customFormat="1" ht="39.9" customHeight="1" x14ac:dyDescent="0.3">
      <c r="A93" s="22" t="s">
        <v>1657</v>
      </c>
      <c r="B93" s="22" t="s">
        <v>1668</v>
      </c>
      <c r="C93" s="33">
        <v>71363552</v>
      </c>
      <c r="D93" s="22" t="s">
        <v>1669</v>
      </c>
      <c r="E93" s="22" t="s">
        <v>11</v>
      </c>
      <c r="F93" s="22" t="s">
        <v>48</v>
      </c>
      <c r="G93" s="22" t="s">
        <v>31</v>
      </c>
      <c r="H93" s="22" t="s">
        <v>1247</v>
      </c>
      <c r="I93" s="22" t="s">
        <v>14</v>
      </c>
      <c r="J93" s="22" t="s">
        <v>1670</v>
      </c>
      <c r="K93" s="22" t="s">
        <v>54</v>
      </c>
      <c r="L93" s="22" t="s">
        <v>1671</v>
      </c>
      <c r="M93" s="22" t="s">
        <v>257</v>
      </c>
      <c r="N93" s="43">
        <v>38838</v>
      </c>
      <c r="O93" s="43">
        <v>39203</v>
      </c>
      <c r="P93" s="22" t="s">
        <v>1288</v>
      </c>
      <c r="Q93" s="22" t="s">
        <v>585</v>
      </c>
      <c r="R93" s="22" t="s">
        <v>347</v>
      </c>
      <c r="S93" s="22" t="s">
        <v>981</v>
      </c>
      <c r="T93" s="22" t="s">
        <v>57</v>
      </c>
      <c r="U93" s="23" t="s">
        <v>1662</v>
      </c>
      <c r="V93" s="22" t="s">
        <v>1663</v>
      </c>
      <c r="W93" s="22" t="s">
        <v>1663</v>
      </c>
      <c r="X93" s="22"/>
      <c r="Y93" s="22" t="s">
        <v>257</v>
      </c>
      <c r="Z93" s="22"/>
      <c r="AA93" s="67"/>
      <c r="AB93" s="67"/>
      <c r="AC93" s="67"/>
      <c r="AD93" s="67"/>
      <c r="AE93" s="67"/>
      <c r="AF93" s="67"/>
      <c r="AG93" s="67"/>
      <c r="AH93" s="67"/>
      <c r="AI93" s="67"/>
      <c r="AJ93" s="67"/>
      <c r="AK93" s="67"/>
      <c r="AL93" s="67"/>
      <c r="AM93" s="67"/>
      <c r="AN93" s="67"/>
      <c r="AO93" s="67"/>
      <c r="AP93" s="67"/>
      <c r="AQ93" s="67"/>
      <c r="AR93" s="67"/>
      <c r="AS93" s="67"/>
      <c r="AT93" s="67"/>
      <c r="AU93" s="67"/>
      <c r="AV93" s="67"/>
      <c r="AW93" s="67"/>
      <c r="AX93" s="67"/>
      <c r="AY93" s="67"/>
      <c r="AZ93" s="67"/>
      <c r="BA93" s="67"/>
      <c r="BB93" s="67"/>
      <c r="BC93" s="67"/>
      <c r="BD93" s="67"/>
      <c r="BE93" s="67"/>
      <c r="BF93" s="67"/>
      <c r="BG93" s="67"/>
      <c r="BH93" s="67"/>
      <c r="BI93" s="67"/>
      <c r="BJ93" s="67"/>
      <c r="BK93" s="67"/>
      <c r="BL93" s="67"/>
      <c r="BM93" s="67"/>
      <c r="BN93" s="67"/>
      <c r="BO93" s="67"/>
      <c r="BP93" s="67"/>
      <c r="BQ93" s="67"/>
      <c r="BR93" s="67"/>
      <c r="BS93" s="67"/>
      <c r="BT93" s="67"/>
      <c r="BU93" s="67"/>
      <c r="BV93" s="67"/>
      <c r="BW93" s="67"/>
      <c r="BX93" s="67"/>
      <c r="BY93" s="67"/>
      <c r="BZ93" s="67"/>
      <c r="CA93" s="67"/>
      <c r="CB93" s="67"/>
      <c r="CC93" s="67"/>
      <c r="CD93" s="67"/>
      <c r="CE93" s="67"/>
      <c r="CF93" s="67"/>
      <c r="CG93" s="67"/>
      <c r="CH93" s="67"/>
      <c r="CI93" s="67"/>
      <c r="CJ93" s="67"/>
      <c r="CK93" s="67"/>
      <c r="CL93" s="67"/>
      <c r="CM93" s="67"/>
      <c r="CN93" s="67"/>
      <c r="CO93" s="67"/>
      <c r="CP93" s="67"/>
      <c r="CQ93" s="67"/>
      <c r="CR93" s="67"/>
      <c r="CS93" s="67"/>
      <c r="CT93" s="67"/>
      <c r="CU93" s="67"/>
      <c r="CV93" s="67"/>
      <c r="CW93" s="67"/>
      <c r="CX93" s="67"/>
      <c r="CY93" s="67"/>
      <c r="CZ93" s="67"/>
      <c r="DA93" s="67"/>
    </row>
    <row r="94" spans="1:105" s="56" customFormat="1" ht="39.9" customHeight="1" x14ac:dyDescent="0.3">
      <c r="A94" s="22" t="s">
        <v>1657</v>
      </c>
      <c r="B94" s="22" t="s">
        <v>167</v>
      </c>
      <c r="C94" s="33">
        <v>1017205634</v>
      </c>
      <c r="D94" s="22" t="s">
        <v>1672</v>
      </c>
      <c r="E94" s="22" t="s">
        <v>11</v>
      </c>
      <c r="F94" s="22" t="s">
        <v>40</v>
      </c>
      <c r="G94" s="22" t="s">
        <v>34</v>
      </c>
      <c r="H94" s="22" t="s">
        <v>1247</v>
      </c>
      <c r="I94" s="22" t="s">
        <v>14</v>
      </c>
      <c r="J94" s="22" t="s">
        <v>1673</v>
      </c>
      <c r="K94" s="22" t="s">
        <v>54</v>
      </c>
      <c r="L94" s="22" t="s">
        <v>1674</v>
      </c>
      <c r="M94" s="22" t="s">
        <v>257</v>
      </c>
      <c r="N94" s="43">
        <v>38838</v>
      </c>
      <c r="O94" s="43">
        <v>39203</v>
      </c>
      <c r="P94" s="22" t="s">
        <v>1288</v>
      </c>
      <c r="Q94" s="22" t="s">
        <v>585</v>
      </c>
      <c r="R94" s="22" t="s">
        <v>347</v>
      </c>
      <c r="S94" s="22" t="s">
        <v>981</v>
      </c>
      <c r="T94" s="22" t="s">
        <v>57</v>
      </c>
      <c r="U94" s="33" t="s">
        <v>1675</v>
      </c>
      <c r="V94" s="22" t="s">
        <v>1663</v>
      </c>
      <c r="W94" s="22" t="s">
        <v>1663</v>
      </c>
      <c r="X94" s="22"/>
      <c r="Y94" s="22" t="s">
        <v>257</v>
      </c>
      <c r="Z94" s="22"/>
      <c r="AA94" s="67"/>
      <c r="AB94" s="67"/>
      <c r="AC94" s="67"/>
      <c r="AD94" s="67"/>
      <c r="AE94" s="67"/>
      <c r="AF94" s="67"/>
      <c r="AG94" s="67"/>
      <c r="AH94" s="67"/>
      <c r="AI94" s="67"/>
      <c r="AJ94" s="67"/>
      <c r="AK94" s="67"/>
      <c r="AL94" s="67"/>
      <c r="AM94" s="67"/>
      <c r="AN94" s="67"/>
      <c r="AO94" s="67"/>
      <c r="AP94" s="67"/>
      <c r="AQ94" s="67"/>
      <c r="AR94" s="67"/>
      <c r="AS94" s="67"/>
      <c r="AT94" s="67"/>
      <c r="AU94" s="67"/>
      <c r="AV94" s="67"/>
      <c r="AW94" s="67"/>
      <c r="AX94" s="67"/>
      <c r="AY94" s="67"/>
      <c r="AZ94" s="67"/>
      <c r="BA94" s="67"/>
      <c r="BB94" s="67"/>
      <c r="BC94" s="67"/>
      <c r="BD94" s="67"/>
      <c r="BE94" s="67"/>
      <c r="BF94" s="67"/>
      <c r="BG94" s="67"/>
      <c r="BH94" s="67"/>
      <c r="BI94" s="67"/>
      <c r="BJ94" s="67"/>
      <c r="BK94" s="67"/>
      <c r="BL94" s="67"/>
      <c r="BM94" s="67"/>
      <c r="BN94" s="67"/>
      <c r="BO94" s="67"/>
      <c r="BP94" s="67"/>
      <c r="BQ94" s="67"/>
      <c r="BR94" s="67"/>
      <c r="BS94" s="67"/>
      <c r="BT94" s="67"/>
      <c r="BU94" s="67"/>
      <c r="BV94" s="67"/>
      <c r="BW94" s="67"/>
      <c r="BX94" s="67"/>
      <c r="BY94" s="67"/>
      <c r="BZ94" s="67"/>
      <c r="CA94" s="67"/>
      <c r="CB94" s="67"/>
      <c r="CC94" s="67"/>
      <c r="CD94" s="67"/>
      <c r="CE94" s="67"/>
      <c r="CF94" s="67"/>
      <c r="CG94" s="67"/>
      <c r="CH94" s="67"/>
      <c r="CI94" s="67"/>
      <c r="CJ94" s="67"/>
      <c r="CK94" s="67"/>
      <c r="CL94" s="67"/>
      <c r="CM94" s="67"/>
      <c r="CN94" s="67"/>
      <c r="CO94" s="67"/>
      <c r="CP94" s="67"/>
      <c r="CQ94" s="67"/>
      <c r="CR94" s="67"/>
      <c r="CS94" s="67"/>
      <c r="CT94" s="67"/>
      <c r="CU94" s="67"/>
      <c r="CV94" s="67"/>
      <c r="CW94" s="67"/>
      <c r="CX94" s="67"/>
      <c r="CY94" s="67"/>
      <c r="CZ94" s="67"/>
      <c r="DA94" s="67"/>
    </row>
    <row r="95" spans="1:105" s="56" customFormat="1" ht="39.9" customHeight="1" x14ac:dyDescent="0.3">
      <c r="A95" s="22" t="s">
        <v>1657</v>
      </c>
      <c r="B95" s="22" t="s">
        <v>1676</v>
      </c>
      <c r="C95" s="33">
        <v>1017219711</v>
      </c>
      <c r="D95" s="22" t="s">
        <v>1677</v>
      </c>
      <c r="E95" s="22" t="s">
        <v>11</v>
      </c>
      <c r="F95" s="22" t="s">
        <v>40</v>
      </c>
      <c r="G95" s="22" t="s">
        <v>34</v>
      </c>
      <c r="H95" s="22" t="s">
        <v>1247</v>
      </c>
      <c r="I95" s="22" t="s">
        <v>14</v>
      </c>
      <c r="J95" s="22" t="s">
        <v>1678</v>
      </c>
      <c r="K95" s="22" t="s">
        <v>54</v>
      </c>
      <c r="L95" s="22" t="s">
        <v>1679</v>
      </c>
      <c r="M95" s="22" t="s">
        <v>257</v>
      </c>
      <c r="N95" s="43">
        <v>38838</v>
      </c>
      <c r="O95" s="43">
        <v>39203</v>
      </c>
      <c r="P95" s="22" t="s">
        <v>1288</v>
      </c>
      <c r="Q95" s="22" t="s">
        <v>585</v>
      </c>
      <c r="R95" s="22" t="s">
        <v>347</v>
      </c>
      <c r="S95" s="22" t="s">
        <v>981</v>
      </c>
      <c r="T95" s="22" t="s">
        <v>57</v>
      </c>
      <c r="U95" s="22" t="s">
        <v>1680</v>
      </c>
      <c r="V95" s="22" t="s">
        <v>1663</v>
      </c>
      <c r="W95" s="22" t="s">
        <v>1663</v>
      </c>
      <c r="X95" s="22"/>
      <c r="Y95" s="22" t="s">
        <v>257</v>
      </c>
      <c r="Z95" s="22"/>
      <c r="AA95" s="67"/>
      <c r="AB95" s="67"/>
      <c r="AC95" s="67"/>
      <c r="AD95" s="67"/>
      <c r="AE95" s="67"/>
      <c r="AF95" s="67"/>
      <c r="AG95" s="67"/>
      <c r="AH95" s="67"/>
      <c r="AI95" s="67"/>
      <c r="AJ95" s="67"/>
      <c r="AK95" s="67"/>
      <c r="AL95" s="67"/>
      <c r="AM95" s="67"/>
      <c r="AN95" s="67"/>
      <c r="AO95" s="67"/>
      <c r="AP95" s="67"/>
      <c r="AQ95" s="67"/>
      <c r="AR95" s="67"/>
      <c r="AS95" s="67"/>
      <c r="AT95" s="67"/>
      <c r="AU95" s="67"/>
      <c r="AV95" s="67"/>
      <c r="AW95" s="67"/>
      <c r="AX95" s="67"/>
      <c r="AY95" s="67"/>
      <c r="AZ95" s="67"/>
      <c r="BA95" s="67"/>
      <c r="BB95" s="67"/>
      <c r="BC95" s="67"/>
      <c r="BD95" s="67"/>
      <c r="BE95" s="67"/>
      <c r="BF95" s="67"/>
      <c r="BG95" s="67"/>
      <c r="BH95" s="67"/>
      <c r="BI95" s="67"/>
      <c r="BJ95" s="67"/>
      <c r="BK95" s="67"/>
      <c r="BL95" s="67"/>
      <c r="BM95" s="67"/>
      <c r="BN95" s="67"/>
      <c r="BO95" s="67"/>
      <c r="BP95" s="67"/>
      <c r="BQ95" s="67"/>
      <c r="BR95" s="67"/>
      <c r="BS95" s="67"/>
      <c r="BT95" s="67"/>
      <c r="BU95" s="67"/>
      <c r="BV95" s="67"/>
      <c r="BW95" s="67"/>
      <c r="BX95" s="67"/>
      <c r="BY95" s="67"/>
      <c r="BZ95" s="67"/>
      <c r="CA95" s="67"/>
      <c r="CB95" s="67"/>
      <c r="CC95" s="67"/>
      <c r="CD95" s="67"/>
      <c r="CE95" s="67"/>
      <c r="CF95" s="67"/>
      <c r="CG95" s="67"/>
      <c r="CH95" s="67"/>
      <c r="CI95" s="67"/>
      <c r="CJ95" s="67"/>
      <c r="CK95" s="67"/>
      <c r="CL95" s="67"/>
      <c r="CM95" s="67"/>
      <c r="CN95" s="67"/>
      <c r="CO95" s="67"/>
      <c r="CP95" s="67"/>
      <c r="CQ95" s="67"/>
      <c r="CR95" s="67"/>
      <c r="CS95" s="67"/>
      <c r="CT95" s="67"/>
      <c r="CU95" s="67"/>
      <c r="CV95" s="67"/>
      <c r="CW95" s="67"/>
      <c r="CX95" s="67"/>
      <c r="CY95" s="67"/>
      <c r="CZ95" s="67"/>
      <c r="DA95" s="67"/>
    </row>
    <row r="96" spans="1:105" s="56" customFormat="1" ht="39.9" customHeight="1" x14ac:dyDescent="0.3">
      <c r="A96" s="22" t="s">
        <v>1657</v>
      </c>
      <c r="B96" s="22" t="s">
        <v>1681</v>
      </c>
      <c r="C96" s="33">
        <v>1152190003</v>
      </c>
      <c r="D96" s="22" t="s">
        <v>1682</v>
      </c>
      <c r="E96" s="22" t="s">
        <v>11</v>
      </c>
      <c r="F96" s="22" t="s">
        <v>1471</v>
      </c>
      <c r="G96" s="22" t="s">
        <v>34</v>
      </c>
      <c r="H96" s="22" t="s">
        <v>1247</v>
      </c>
      <c r="I96" s="22" t="s">
        <v>14</v>
      </c>
      <c r="J96" s="22" t="s">
        <v>1683</v>
      </c>
      <c r="K96" s="22" t="s">
        <v>54</v>
      </c>
      <c r="L96" s="22" t="s">
        <v>1684</v>
      </c>
      <c r="M96" s="22" t="s">
        <v>257</v>
      </c>
      <c r="N96" s="43">
        <v>38838</v>
      </c>
      <c r="O96" s="43">
        <v>39203</v>
      </c>
      <c r="P96" s="22" t="s">
        <v>1288</v>
      </c>
      <c r="Q96" s="22" t="s">
        <v>585</v>
      </c>
      <c r="R96" s="22" t="s">
        <v>347</v>
      </c>
      <c r="S96" s="22" t="s">
        <v>981</v>
      </c>
      <c r="T96" s="22" t="s">
        <v>57</v>
      </c>
      <c r="U96" s="23" t="s">
        <v>1685</v>
      </c>
      <c r="V96" s="22" t="s">
        <v>1663</v>
      </c>
      <c r="W96" s="22" t="s">
        <v>1663</v>
      </c>
      <c r="X96" s="22"/>
      <c r="Y96" s="22" t="s">
        <v>257</v>
      </c>
      <c r="Z96" s="22"/>
      <c r="AA96" s="67"/>
      <c r="AB96" s="67"/>
      <c r="AC96" s="67"/>
      <c r="AD96" s="67"/>
      <c r="AE96" s="67"/>
      <c r="AF96" s="67"/>
      <c r="AG96" s="67"/>
      <c r="AH96" s="67"/>
      <c r="AI96" s="67"/>
      <c r="AJ96" s="67"/>
      <c r="AK96" s="67"/>
      <c r="AL96" s="67"/>
      <c r="AM96" s="67"/>
      <c r="AN96" s="67"/>
      <c r="AO96" s="67"/>
      <c r="AP96" s="67"/>
      <c r="AQ96" s="67"/>
      <c r="AR96" s="67"/>
      <c r="AS96" s="67"/>
      <c r="AT96" s="67"/>
      <c r="AU96" s="67"/>
      <c r="AV96" s="67"/>
      <c r="AW96" s="67"/>
      <c r="AX96" s="67"/>
      <c r="AY96" s="67"/>
      <c r="AZ96" s="67"/>
      <c r="BA96" s="67"/>
      <c r="BB96" s="67"/>
      <c r="BC96" s="67"/>
      <c r="BD96" s="67"/>
      <c r="BE96" s="67"/>
      <c r="BF96" s="67"/>
      <c r="BG96" s="67"/>
      <c r="BH96" s="67"/>
      <c r="BI96" s="67"/>
      <c r="BJ96" s="67"/>
      <c r="BK96" s="67"/>
      <c r="BL96" s="67"/>
      <c r="BM96" s="67"/>
      <c r="BN96" s="67"/>
      <c r="BO96" s="67"/>
      <c r="BP96" s="67"/>
      <c r="BQ96" s="67"/>
      <c r="BR96" s="67"/>
      <c r="BS96" s="67"/>
      <c r="BT96" s="67"/>
      <c r="BU96" s="67"/>
      <c r="BV96" s="67"/>
      <c r="BW96" s="67"/>
      <c r="BX96" s="67"/>
      <c r="BY96" s="67"/>
      <c r="BZ96" s="67"/>
      <c r="CA96" s="67"/>
      <c r="CB96" s="67"/>
      <c r="CC96" s="67"/>
      <c r="CD96" s="67"/>
      <c r="CE96" s="67"/>
      <c r="CF96" s="67"/>
      <c r="CG96" s="67"/>
      <c r="CH96" s="67"/>
      <c r="CI96" s="67"/>
      <c r="CJ96" s="67"/>
      <c r="CK96" s="67"/>
      <c r="CL96" s="67"/>
      <c r="CM96" s="67"/>
      <c r="CN96" s="67"/>
      <c r="CO96" s="67"/>
      <c r="CP96" s="67"/>
      <c r="CQ96" s="67"/>
      <c r="CR96" s="67"/>
      <c r="CS96" s="67"/>
      <c r="CT96" s="67"/>
      <c r="CU96" s="67"/>
      <c r="CV96" s="67"/>
      <c r="CW96" s="67"/>
      <c r="CX96" s="67"/>
      <c r="CY96" s="67"/>
      <c r="CZ96" s="67"/>
      <c r="DA96" s="67"/>
    </row>
    <row r="97" spans="1:105" s="56" customFormat="1" ht="39.9" customHeight="1" x14ac:dyDescent="0.3">
      <c r="A97" s="22" t="s">
        <v>1657</v>
      </c>
      <c r="B97" s="22" t="s">
        <v>1686</v>
      </c>
      <c r="C97" s="33">
        <v>1037572505</v>
      </c>
      <c r="D97" s="22" t="s">
        <v>1686</v>
      </c>
      <c r="E97" s="22" t="s">
        <v>11</v>
      </c>
      <c r="F97" s="22" t="s">
        <v>1471</v>
      </c>
      <c r="G97" s="22" t="s">
        <v>34</v>
      </c>
      <c r="H97" s="22" t="s">
        <v>1247</v>
      </c>
      <c r="I97" s="22" t="s">
        <v>14</v>
      </c>
      <c r="J97" s="22" t="s">
        <v>1687</v>
      </c>
      <c r="K97" s="22" t="s">
        <v>54</v>
      </c>
      <c r="L97" s="22" t="s">
        <v>1688</v>
      </c>
      <c r="M97" s="22" t="s">
        <v>257</v>
      </c>
      <c r="N97" s="43">
        <v>38838</v>
      </c>
      <c r="O97" s="43">
        <v>39203</v>
      </c>
      <c r="P97" s="22" t="s">
        <v>1288</v>
      </c>
      <c r="Q97" s="22" t="s">
        <v>585</v>
      </c>
      <c r="R97" s="22" t="s">
        <v>347</v>
      </c>
      <c r="S97" s="22" t="s">
        <v>981</v>
      </c>
      <c r="T97" s="22" t="s">
        <v>57</v>
      </c>
      <c r="U97" s="23" t="s">
        <v>1685</v>
      </c>
      <c r="V97" s="22" t="s">
        <v>1663</v>
      </c>
      <c r="W97" s="22" t="s">
        <v>1663</v>
      </c>
      <c r="X97" s="22"/>
      <c r="Y97" s="22" t="s">
        <v>257</v>
      </c>
      <c r="Z97" s="22"/>
      <c r="AA97" s="67"/>
      <c r="AB97" s="67"/>
      <c r="AC97" s="67"/>
      <c r="AD97" s="67"/>
      <c r="AE97" s="67"/>
      <c r="AF97" s="67"/>
      <c r="AG97" s="67"/>
      <c r="AH97" s="67"/>
      <c r="AI97" s="67"/>
      <c r="AJ97" s="67"/>
      <c r="AK97" s="67"/>
      <c r="AL97" s="67"/>
      <c r="AM97" s="67"/>
      <c r="AN97" s="67"/>
      <c r="AO97" s="67"/>
      <c r="AP97" s="67"/>
      <c r="AQ97" s="67"/>
      <c r="AR97" s="67"/>
      <c r="AS97" s="67"/>
      <c r="AT97" s="67"/>
      <c r="AU97" s="67"/>
      <c r="AV97" s="67"/>
      <c r="AW97" s="67"/>
      <c r="AX97" s="67"/>
      <c r="AY97" s="67"/>
      <c r="AZ97" s="67"/>
      <c r="BA97" s="67"/>
      <c r="BB97" s="67"/>
      <c r="BC97" s="67"/>
      <c r="BD97" s="67"/>
      <c r="BE97" s="67"/>
      <c r="BF97" s="67"/>
      <c r="BG97" s="67"/>
      <c r="BH97" s="67"/>
      <c r="BI97" s="67"/>
      <c r="BJ97" s="67"/>
      <c r="BK97" s="67"/>
      <c r="BL97" s="67"/>
      <c r="BM97" s="67"/>
      <c r="BN97" s="67"/>
      <c r="BO97" s="67"/>
      <c r="BP97" s="67"/>
      <c r="BQ97" s="67"/>
      <c r="BR97" s="67"/>
      <c r="BS97" s="67"/>
      <c r="BT97" s="67"/>
      <c r="BU97" s="67"/>
      <c r="BV97" s="67"/>
      <c r="BW97" s="67"/>
      <c r="BX97" s="67"/>
      <c r="BY97" s="67"/>
      <c r="BZ97" s="67"/>
      <c r="CA97" s="67"/>
      <c r="CB97" s="67"/>
      <c r="CC97" s="67"/>
      <c r="CD97" s="67"/>
      <c r="CE97" s="67"/>
      <c r="CF97" s="67"/>
      <c r="CG97" s="67"/>
      <c r="CH97" s="67"/>
      <c r="CI97" s="67"/>
      <c r="CJ97" s="67"/>
      <c r="CK97" s="67"/>
      <c r="CL97" s="67"/>
      <c r="CM97" s="67"/>
      <c r="CN97" s="67"/>
      <c r="CO97" s="67"/>
      <c r="CP97" s="67"/>
      <c r="CQ97" s="67"/>
      <c r="CR97" s="67"/>
      <c r="CS97" s="67"/>
      <c r="CT97" s="67"/>
      <c r="CU97" s="67"/>
      <c r="CV97" s="67"/>
      <c r="CW97" s="67"/>
      <c r="CX97" s="67"/>
      <c r="CY97" s="67"/>
      <c r="CZ97" s="67"/>
      <c r="DA97" s="67"/>
    </row>
    <row r="98" spans="1:105" s="56" customFormat="1" ht="39.9" customHeight="1" x14ac:dyDescent="0.3">
      <c r="A98" s="22" t="s">
        <v>1657</v>
      </c>
      <c r="B98" s="22" t="s">
        <v>1689</v>
      </c>
      <c r="C98" s="33">
        <v>1152683160</v>
      </c>
      <c r="D98" s="22" t="s">
        <v>380</v>
      </c>
      <c r="E98" s="22" t="s">
        <v>11</v>
      </c>
      <c r="F98" s="22" t="s">
        <v>1471</v>
      </c>
      <c r="G98" s="22" t="s">
        <v>34</v>
      </c>
      <c r="H98" s="22" t="s">
        <v>1247</v>
      </c>
      <c r="I98" s="22" t="s">
        <v>14</v>
      </c>
      <c r="J98" s="22" t="s">
        <v>1690</v>
      </c>
      <c r="K98" s="22" t="s">
        <v>54</v>
      </c>
      <c r="L98" s="22" t="s">
        <v>1691</v>
      </c>
      <c r="M98" s="22" t="s">
        <v>257</v>
      </c>
      <c r="N98" s="43">
        <v>38838</v>
      </c>
      <c r="O98" s="43">
        <v>39203</v>
      </c>
      <c r="P98" s="22" t="s">
        <v>1288</v>
      </c>
      <c r="Q98" s="22" t="s">
        <v>585</v>
      </c>
      <c r="R98" s="22" t="s">
        <v>347</v>
      </c>
      <c r="S98" s="22" t="s">
        <v>981</v>
      </c>
      <c r="T98" s="22" t="s">
        <v>57</v>
      </c>
      <c r="U98" s="23" t="s">
        <v>1692</v>
      </c>
      <c r="V98" s="22" t="s">
        <v>1663</v>
      </c>
      <c r="W98" s="22" t="s">
        <v>1663</v>
      </c>
      <c r="X98" s="22"/>
      <c r="Y98" s="22" t="s">
        <v>257</v>
      </c>
      <c r="Z98" s="22"/>
      <c r="AA98" s="67"/>
      <c r="AB98" s="67"/>
      <c r="AC98" s="67"/>
      <c r="AD98" s="67"/>
      <c r="AE98" s="67"/>
      <c r="AF98" s="67"/>
      <c r="AG98" s="67"/>
      <c r="AH98" s="67"/>
      <c r="AI98" s="67"/>
      <c r="AJ98" s="67"/>
      <c r="AK98" s="67"/>
      <c r="AL98" s="67"/>
      <c r="AM98" s="67"/>
      <c r="AN98" s="67"/>
      <c r="AO98" s="67"/>
      <c r="AP98" s="67"/>
      <c r="AQ98" s="67"/>
      <c r="AR98" s="67"/>
      <c r="AS98" s="67"/>
      <c r="AT98" s="67"/>
      <c r="AU98" s="67"/>
      <c r="AV98" s="67"/>
      <c r="AW98" s="67"/>
      <c r="AX98" s="67"/>
      <c r="AY98" s="67"/>
      <c r="AZ98" s="67"/>
      <c r="BA98" s="67"/>
      <c r="BB98" s="67"/>
      <c r="BC98" s="67"/>
      <c r="BD98" s="67"/>
      <c r="BE98" s="67"/>
      <c r="BF98" s="67"/>
      <c r="BG98" s="67"/>
      <c r="BH98" s="67"/>
      <c r="BI98" s="67"/>
      <c r="BJ98" s="67"/>
      <c r="BK98" s="67"/>
      <c r="BL98" s="67"/>
      <c r="BM98" s="67"/>
      <c r="BN98" s="67"/>
      <c r="BO98" s="67"/>
      <c r="BP98" s="67"/>
      <c r="BQ98" s="67"/>
      <c r="BR98" s="67"/>
      <c r="BS98" s="67"/>
      <c r="BT98" s="67"/>
      <c r="BU98" s="67"/>
      <c r="BV98" s="67"/>
      <c r="BW98" s="67"/>
      <c r="BX98" s="67"/>
      <c r="BY98" s="67"/>
      <c r="BZ98" s="67"/>
      <c r="CA98" s="67"/>
      <c r="CB98" s="67"/>
      <c r="CC98" s="67"/>
      <c r="CD98" s="67"/>
      <c r="CE98" s="67"/>
      <c r="CF98" s="67"/>
      <c r="CG98" s="67"/>
      <c r="CH98" s="67"/>
      <c r="CI98" s="67"/>
      <c r="CJ98" s="67"/>
      <c r="CK98" s="67"/>
      <c r="CL98" s="67"/>
      <c r="CM98" s="67"/>
      <c r="CN98" s="67"/>
      <c r="CO98" s="67"/>
      <c r="CP98" s="67"/>
      <c r="CQ98" s="67"/>
      <c r="CR98" s="67"/>
      <c r="CS98" s="67"/>
      <c r="CT98" s="67"/>
      <c r="CU98" s="67"/>
      <c r="CV98" s="67"/>
      <c r="CW98" s="67"/>
      <c r="CX98" s="67"/>
      <c r="CY98" s="67"/>
      <c r="CZ98" s="67"/>
      <c r="DA98" s="67"/>
    </row>
    <row r="99" spans="1:105" s="56" customFormat="1" ht="39.9" customHeight="1" x14ac:dyDescent="0.3">
      <c r="A99" s="22" t="s">
        <v>1657</v>
      </c>
      <c r="B99" s="22" t="s">
        <v>1693</v>
      </c>
      <c r="C99" s="33">
        <v>1024532859</v>
      </c>
      <c r="D99" s="22" t="s">
        <v>380</v>
      </c>
      <c r="E99" s="22" t="s">
        <v>11</v>
      </c>
      <c r="F99" s="22" t="s">
        <v>1471</v>
      </c>
      <c r="G99" s="22" t="s">
        <v>34</v>
      </c>
      <c r="H99" s="22" t="s">
        <v>1247</v>
      </c>
      <c r="I99" s="22" t="s">
        <v>14</v>
      </c>
      <c r="J99" s="22" t="s">
        <v>1694</v>
      </c>
      <c r="K99" s="22" t="s">
        <v>54</v>
      </c>
      <c r="L99" s="22" t="s">
        <v>1695</v>
      </c>
      <c r="M99" s="22" t="s">
        <v>257</v>
      </c>
      <c r="N99" s="43">
        <v>38838</v>
      </c>
      <c r="O99" s="43">
        <v>39203</v>
      </c>
      <c r="P99" s="22" t="s">
        <v>1288</v>
      </c>
      <c r="Q99" s="22" t="s">
        <v>585</v>
      </c>
      <c r="R99" s="22" t="s">
        <v>347</v>
      </c>
      <c r="S99" s="22" t="s">
        <v>981</v>
      </c>
      <c r="T99" s="22" t="s">
        <v>57</v>
      </c>
      <c r="U99" s="23" t="s">
        <v>1692</v>
      </c>
      <c r="V99" s="22" t="s">
        <v>1663</v>
      </c>
      <c r="W99" s="22" t="s">
        <v>1663</v>
      </c>
      <c r="X99" s="22"/>
      <c r="Y99" s="22" t="s">
        <v>257</v>
      </c>
      <c r="Z99" s="22"/>
      <c r="AA99" s="67"/>
      <c r="AB99" s="67"/>
      <c r="AC99" s="67"/>
      <c r="AD99" s="67"/>
      <c r="AE99" s="67"/>
      <c r="AF99" s="67"/>
      <c r="AG99" s="67"/>
      <c r="AH99" s="67"/>
      <c r="AI99" s="67"/>
      <c r="AJ99" s="67"/>
      <c r="AK99" s="67"/>
      <c r="AL99" s="67"/>
      <c r="AM99" s="67"/>
      <c r="AN99" s="67"/>
      <c r="AO99" s="67"/>
      <c r="AP99" s="67"/>
      <c r="AQ99" s="67"/>
      <c r="AR99" s="67"/>
      <c r="AS99" s="67"/>
      <c r="AT99" s="67"/>
      <c r="AU99" s="67"/>
      <c r="AV99" s="67"/>
      <c r="AW99" s="67"/>
      <c r="AX99" s="67"/>
      <c r="AY99" s="67"/>
      <c r="AZ99" s="67"/>
      <c r="BA99" s="67"/>
      <c r="BB99" s="67"/>
      <c r="BC99" s="67"/>
      <c r="BD99" s="67"/>
      <c r="BE99" s="67"/>
      <c r="BF99" s="67"/>
      <c r="BG99" s="67"/>
      <c r="BH99" s="67"/>
      <c r="BI99" s="67"/>
      <c r="BJ99" s="67"/>
      <c r="BK99" s="67"/>
      <c r="BL99" s="67"/>
      <c r="BM99" s="67"/>
      <c r="BN99" s="67"/>
      <c r="BO99" s="67"/>
      <c r="BP99" s="67"/>
      <c r="BQ99" s="67"/>
      <c r="BR99" s="67"/>
      <c r="BS99" s="67"/>
      <c r="BT99" s="67"/>
      <c r="BU99" s="67"/>
      <c r="BV99" s="67"/>
      <c r="BW99" s="67"/>
      <c r="BX99" s="67"/>
      <c r="BY99" s="67"/>
      <c r="BZ99" s="67"/>
      <c r="CA99" s="67"/>
      <c r="CB99" s="67"/>
      <c r="CC99" s="67"/>
      <c r="CD99" s="67"/>
      <c r="CE99" s="67"/>
      <c r="CF99" s="67"/>
      <c r="CG99" s="67"/>
      <c r="CH99" s="67"/>
      <c r="CI99" s="67"/>
      <c r="CJ99" s="67"/>
      <c r="CK99" s="67"/>
      <c r="CL99" s="67"/>
      <c r="CM99" s="67"/>
      <c r="CN99" s="67"/>
      <c r="CO99" s="67"/>
      <c r="CP99" s="67"/>
      <c r="CQ99" s="67"/>
      <c r="CR99" s="67"/>
      <c r="CS99" s="67"/>
      <c r="CT99" s="67"/>
      <c r="CU99" s="67"/>
      <c r="CV99" s="67"/>
      <c r="CW99" s="67"/>
      <c r="CX99" s="67"/>
      <c r="CY99" s="67"/>
      <c r="CZ99" s="67"/>
      <c r="DA99" s="67"/>
    </row>
    <row r="100" spans="1:105" s="56" customFormat="1" ht="39.9" customHeight="1" x14ac:dyDescent="0.3">
      <c r="A100" s="22" t="s">
        <v>1657</v>
      </c>
      <c r="B100" s="22" t="s">
        <v>1696</v>
      </c>
      <c r="C100" s="33">
        <v>1034295057</v>
      </c>
      <c r="D100" s="22" t="s">
        <v>1697</v>
      </c>
      <c r="E100" s="22" t="s">
        <v>11</v>
      </c>
      <c r="F100" s="22" t="s">
        <v>40</v>
      </c>
      <c r="G100" s="22" t="s">
        <v>34</v>
      </c>
      <c r="H100" s="22" t="s">
        <v>1247</v>
      </c>
      <c r="I100" s="22" t="s">
        <v>14</v>
      </c>
      <c r="J100" s="22" t="s">
        <v>1698</v>
      </c>
      <c r="K100" s="22" t="s">
        <v>54</v>
      </c>
      <c r="L100" s="22" t="s">
        <v>1699</v>
      </c>
      <c r="M100" s="22" t="s">
        <v>257</v>
      </c>
      <c r="N100" s="43">
        <v>38838</v>
      </c>
      <c r="O100" s="43">
        <v>39203</v>
      </c>
      <c r="P100" s="22" t="s">
        <v>1288</v>
      </c>
      <c r="Q100" s="22" t="s">
        <v>585</v>
      </c>
      <c r="R100" s="22" t="s">
        <v>347</v>
      </c>
      <c r="S100" s="22" t="s">
        <v>981</v>
      </c>
      <c r="T100" s="22" t="s">
        <v>57</v>
      </c>
      <c r="U100" s="23" t="s">
        <v>1700</v>
      </c>
      <c r="V100" s="22" t="s">
        <v>1663</v>
      </c>
      <c r="W100" s="22" t="s">
        <v>1663</v>
      </c>
      <c r="X100" s="22"/>
      <c r="Y100" s="22" t="s">
        <v>257</v>
      </c>
      <c r="Z100" s="22"/>
      <c r="AA100" s="67"/>
      <c r="AB100" s="67"/>
      <c r="AC100" s="67"/>
      <c r="AD100" s="67"/>
      <c r="AE100" s="67"/>
      <c r="AF100" s="67"/>
      <c r="AG100" s="67"/>
      <c r="AH100" s="67"/>
      <c r="AI100" s="67"/>
      <c r="AJ100" s="67"/>
      <c r="AK100" s="67"/>
      <c r="AL100" s="67"/>
      <c r="AM100" s="67"/>
      <c r="AN100" s="67"/>
      <c r="AO100" s="67"/>
      <c r="AP100" s="67"/>
      <c r="AQ100" s="67"/>
      <c r="AR100" s="67"/>
      <c r="AS100" s="67"/>
      <c r="AT100" s="67"/>
      <c r="AU100" s="67"/>
      <c r="AV100" s="67"/>
      <c r="AW100" s="67"/>
      <c r="AX100" s="67"/>
      <c r="AY100" s="67"/>
      <c r="AZ100" s="67"/>
      <c r="BA100" s="67"/>
      <c r="BB100" s="67"/>
      <c r="BC100" s="67"/>
      <c r="BD100" s="67"/>
      <c r="BE100" s="67"/>
      <c r="BF100" s="67"/>
      <c r="BG100" s="67"/>
      <c r="BH100" s="67"/>
      <c r="BI100" s="67"/>
      <c r="BJ100" s="67"/>
      <c r="BK100" s="67"/>
      <c r="BL100" s="67"/>
      <c r="BM100" s="67"/>
      <c r="BN100" s="67"/>
      <c r="BO100" s="67"/>
      <c r="BP100" s="67"/>
      <c r="BQ100" s="67"/>
      <c r="BR100" s="67"/>
      <c r="BS100" s="67"/>
      <c r="BT100" s="67"/>
      <c r="BU100" s="67"/>
      <c r="BV100" s="67"/>
      <c r="BW100" s="67"/>
      <c r="BX100" s="67"/>
      <c r="BY100" s="67"/>
      <c r="BZ100" s="67"/>
      <c r="CA100" s="67"/>
      <c r="CB100" s="67"/>
      <c r="CC100" s="67"/>
      <c r="CD100" s="67"/>
      <c r="CE100" s="67"/>
      <c r="CF100" s="67"/>
      <c r="CG100" s="67"/>
      <c r="CH100" s="67"/>
      <c r="CI100" s="67"/>
      <c r="CJ100" s="67"/>
      <c r="CK100" s="67"/>
      <c r="CL100" s="67"/>
      <c r="CM100" s="67"/>
      <c r="CN100" s="67"/>
      <c r="CO100" s="67"/>
      <c r="CP100" s="67"/>
      <c r="CQ100" s="67"/>
      <c r="CR100" s="67"/>
      <c r="CS100" s="67"/>
      <c r="CT100" s="67"/>
      <c r="CU100" s="67"/>
      <c r="CV100" s="67"/>
      <c r="CW100" s="67"/>
      <c r="CX100" s="67"/>
      <c r="CY100" s="67"/>
      <c r="CZ100" s="67"/>
      <c r="DA100" s="67"/>
    </row>
    <row r="101" spans="1:105" s="56" customFormat="1" ht="39.9" customHeight="1" x14ac:dyDescent="0.3">
      <c r="A101" s="22" t="s">
        <v>1657</v>
      </c>
      <c r="B101" s="22" t="s">
        <v>1701</v>
      </c>
      <c r="C101" s="33">
        <v>1061755019</v>
      </c>
      <c r="D101" s="22" t="s">
        <v>1702</v>
      </c>
      <c r="E101" s="22" t="s">
        <v>11</v>
      </c>
      <c r="F101" s="22" t="s">
        <v>1471</v>
      </c>
      <c r="G101" s="22" t="s">
        <v>34</v>
      </c>
      <c r="H101" s="22" t="s">
        <v>1247</v>
      </c>
      <c r="I101" s="22" t="s">
        <v>14</v>
      </c>
      <c r="J101" s="22" t="s">
        <v>1703</v>
      </c>
      <c r="K101" s="22" t="s">
        <v>54</v>
      </c>
      <c r="L101" s="22" t="s">
        <v>1704</v>
      </c>
      <c r="M101" s="22" t="s">
        <v>257</v>
      </c>
      <c r="N101" s="43">
        <v>38838</v>
      </c>
      <c r="O101" s="43">
        <v>39203</v>
      </c>
      <c r="P101" s="22" t="s">
        <v>1288</v>
      </c>
      <c r="Q101" s="22" t="s">
        <v>585</v>
      </c>
      <c r="R101" s="22" t="s">
        <v>347</v>
      </c>
      <c r="S101" s="22" t="s">
        <v>981</v>
      </c>
      <c r="T101" s="22" t="s">
        <v>57</v>
      </c>
      <c r="U101" s="22" t="s">
        <v>1705</v>
      </c>
      <c r="V101" s="22" t="s">
        <v>1663</v>
      </c>
      <c r="W101" s="22" t="s">
        <v>1663</v>
      </c>
      <c r="X101" s="22"/>
      <c r="Y101" s="22" t="s">
        <v>257</v>
      </c>
      <c r="Z101" s="22"/>
      <c r="AA101" s="67"/>
      <c r="AB101" s="67"/>
      <c r="AC101" s="67"/>
      <c r="AD101" s="67"/>
      <c r="AE101" s="67"/>
      <c r="AF101" s="67"/>
      <c r="AG101" s="67"/>
      <c r="AH101" s="67"/>
      <c r="AI101" s="67"/>
      <c r="AJ101" s="67"/>
      <c r="AK101" s="67"/>
      <c r="AL101" s="67"/>
      <c r="AM101" s="67"/>
      <c r="AN101" s="67"/>
      <c r="AO101" s="67"/>
      <c r="AP101" s="67"/>
      <c r="AQ101" s="67"/>
      <c r="AR101" s="67"/>
      <c r="AS101" s="67"/>
      <c r="AT101" s="67"/>
      <c r="AU101" s="67"/>
      <c r="AV101" s="67"/>
      <c r="AW101" s="67"/>
      <c r="AX101" s="67"/>
      <c r="AY101" s="67"/>
      <c r="AZ101" s="67"/>
      <c r="BA101" s="67"/>
      <c r="BB101" s="67"/>
      <c r="BC101" s="67"/>
      <c r="BD101" s="67"/>
      <c r="BE101" s="67"/>
      <c r="BF101" s="67"/>
      <c r="BG101" s="67"/>
      <c r="BH101" s="67"/>
      <c r="BI101" s="67"/>
      <c r="BJ101" s="67"/>
      <c r="BK101" s="67"/>
      <c r="BL101" s="67"/>
      <c r="BM101" s="67"/>
      <c r="BN101" s="67"/>
      <c r="BO101" s="67"/>
      <c r="BP101" s="67"/>
      <c r="BQ101" s="67"/>
      <c r="BR101" s="67"/>
      <c r="BS101" s="67"/>
      <c r="BT101" s="67"/>
      <c r="BU101" s="67"/>
      <c r="BV101" s="67"/>
      <c r="BW101" s="67"/>
      <c r="BX101" s="67"/>
      <c r="BY101" s="67"/>
      <c r="BZ101" s="67"/>
      <c r="CA101" s="67"/>
      <c r="CB101" s="67"/>
      <c r="CC101" s="67"/>
      <c r="CD101" s="67"/>
      <c r="CE101" s="67"/>
      <c r="CF101" s="67"/>
      <c r="CG101" s="67"/>
      <c r="CH101" s="67"/>
      <c r="CI101" s="67"/>
      <c r="CJ101" s="67"/>
      <c r="CK101" s="67"/>
      <c r="CL101" s="67"/>
      <c r="CM101" s="67"/>
      <c r="CN101" s="67"/>
      <c r="CO101" s="67"/>
      <c r="CP101" s="67"/>
      <c r="CQ101" s="67"/>
      <c r="CR101" s="67"/>
      <c r="CS101" s="67"/>
      <c r="CT101" s="67"/>
      <c r="CU101" s="67"/>
      <c r="CV101" s="67"/>
      <c r="CW101" s="67"/>
      <c r="CX101" s="67"/>
      <c r="CY101" s="67"/>
      <c r="CZ101" s="67"/>
      <c r="DA101" s="67"/>
    </row>
    <row r="102" spans="1:105" s="56" customFormat="1" ht="39.9" customHeight="1" x14ac:dyDescent="0.3">
      <c r="A102" s="22" t="s">
        <v>1657</v>
      </c>
      <c r="B102" s="22" t="s">
        <v>1706</v>
      </c>
      <c r="C102" s="33">
        <v>1037577786</v>
      </c>
      <c r="D102" s="22" t="s">
        <v>1707</v>
      </c>
      <c r="E102" s="22" t="s">
        <v>11</v>
      </c>
      <c r="F102" s="22" t="s">
        <v>1258</v>
      </c>
      <c r="G102" s="22" t="s">
        <v>34</v>
      </c>
      <c r="H102" s="22" t="s">
        <v>1247</v>
      </c>
      <c r="I102" s="22" t="s">
        <v>14</v>
      </c>
      <c r="J102" s="22" t="s">
        <v>1708</v>
      </c>
      <c r="K102" s="22" t="s">
        <v>54</v>
      </c>
      <c r="L102" s="22" t="s">
        <v>1709</v>
      </c>
      <c r="M102" s="22" t="s">
        <v>257</v>
      </c>
      <c r="N102" s="43">
        <v>38838</v>
      </c>
      <c r="O102" s="43">
        <v>39203</v>
      </c>
      <c r="P102" s="22" t="s">
        <v>1288</v>
      </c>
      <c r="Q102" s="22" t="s">
        <v>585</v>
      </c>
      <c r="R102" s="22" t="s">
        <v>347</v>
      </c>
      <c r="S102" s="22" t="s">
        <v>981</v>
      </c>
      <c r="T102" s="22" t="s">
        <v>57</v>
      </c>
      <c r="U102" s="23" t="s">
        <v>1710</v>
      </c>
      <c r="V102" s="22" t="s">
        <v>1663</v>
      </c>
      <c r="W102" s="22" t="s">
        <v>1663</v>
      </c>
      <c r="X102" s="22"/>
      <c r="Y102" s="22" t="s">
        <v>257</v>
      </c>
      <c r="Z102" s="22"/>
      <c r="AA102" s="67"/>
      <c r="AB102" s="67"/>
      <c r="AC102" s="67"/>
      <c r="AD102" s="67"/>
      <c r="AE102" s="67"/>
      <c r="AF102" s="67"/>
      <c r="AG102" s="67"/>
      <c r="AH102" s="67"/>
      <c r="AI102" s="67"/>
      <c r="AJ102" s="67"/>
      <c r="AK102" s="67"/>
      <c r="AL102" s="67"/>
      <c r="AM102" s="67"/>
      <c r="AN102" s="67"/>
      <c r="AO102" s="67"/>
      <c r="AP102" s="67"/>
      <c r="AQ102" s="67"/>
      <c r="AR102" s="67"/>
      <c r="AS102" s="67"/>
      <c r="AT102" s="67"/>
      <c r="AU102" s="67"/>
      <c r="AV102" s="67"/>
      <c r="AW102" s="67"/>
      <c r="AX102" s="67"/>
      <c r="AY102" s="67"/>
      <c r="AZ102" s="67"/>
      <c r="BA102" s="67"/>
      <c r="BB102" s="67"/>
      <c r="BC102" s="67"/>
      <c r="BD102" s="67"/>
      <c r="BE102" s="67"/>
      <c r="BF102" s="67"/>
      <c r="BG102" s="67"/>
      <c r="BH102" s="67"/>
      <c r="BI102" s="67"/>
      <c r="BJ102" s="67"/>
      <c r="BK102" s="67"/>
      <c r="BL102" s="67"/>
      <c r="BM102" s="67"/>
      <c r="BN102" s="67"/>
      <c r="BO102" s="67"/>
      <c r="BP102" s="67"/>
      <c r="BQ102" s="67"/>
      <c r="BR102" s="67"/>
      <c r="BS102" s="67"/>
      <c r="BT102" s="67"/>
      <c r="BU102" s="67"/>
      <c r="BV102" s="67"/>
      <c r="BW102" s="67"/>
      <c r="BX102" s="67"/>
      <c r="BY102" s="67"/>
      <c r="BZ102" s="67"/>
      <c r="CA102" s="67"/>
      <c r="CB102" s="67"/>
      <c r="CC102" s="67"/>
      <c r="CD102" s="67"/>
      <c r="CE102" s="67"/>
      <c r="CF102" s="67"/>
      <c r="CG102" s="67"/>
      <c r="CH102" s="67"/>
      <c r="CI102" s="67"/>
      <c r="CJ102" s="67"/>
      <c r="CK102" s="67"/>
      <c r="CL102" s="67"/>
      <c r="CM102" s="67"/>
      <c r="CN102" s="67"/>
      <c r="CO102" s="67"/>
      <c r="CP102" s="67"/>
      <c r="CQ102" s="67"/>
      <c r="CR102" s="67"/>
      <c r="CS102" s="67"/>
      <c r="CT102" s="67"/>
      <c r="CU102" s="67"/>
      <c r="CV102" s="67"/>
      <c r="CW102" s="67"/>
      <c r="CX102" s="67"/>
      <c r="CY102" s="67"/>
      <c r="CZ102" s="67"/>
      <c r="DA102" s="67"/>
    </row>
    <row r="103" spans="1:105" ht="39.9" customHeight="1" x14ac:dyDescent="0.3">
      <c r="A103" s="22" t="s">
        <v>1657</v>
      </c>
      <c r="B103" s="22" t="s">
        <v>1711</v>
      </c>
      <c r="C103" s="33">
        <v>1214714317</v>
      </c>
      <c r="D103" s="22" t="s">
        <v>1712</v>
      </c>
      <c r="E103" s="22" t="s">
        <v>11</v>
      </c>
      <c r="F103" s="22" t="s">
        <v>48</v>
      </c>
      <c r="G103" s="22" t="s">
        <v>31</v>
      </c>
      <c r="H103" s="22" t="s">
        <v>1247</v>
      </c>
      <c r="I103" s="22" t="s">
        <v>14</v>
      </c>
      <c r="J103" s="22" t="s">
        <v>1713</v>
      </c>
      <c r="K103" s="22" t="s">
        <v>54</v>
      </c>
      <c r="L103" s="22" t="s">
        <v>1714</v>
      </c>
      <c r="M103" s="22" t="s">
        <v>257</v>
      </c>
      <c r="N103" s="43">
        <v>38838</v>
      </c>
      <c r="O103" s="43">
        <v>39203</v>
      </c>
      <c r="P103" s="22" t="s">
        <v>1288</v>
      </c>
      <c r="Q103" s="22" t="s">
        <v>585</v>
      </c>
      <c r="R103" s="22" t="s">
        <v>347</v>
      </c>
      <c r="S103" s="22" t="s">
        <v>981</v>
      </c>
      <c r="T103" s="22" t="s">
        <v>57</v>
      </c>
      <c r="U103" s="23" t="s">
        <v>1710</v>
      </c>
      <c r="V103" s="22" t="s">
        <v>1663</v>
      </c>
      <c r="W103" s="22" t="s">
        <v>1663</v>
      </c>
      <c r="X103" s="22"/>
      <c r="Y103" s="22" t="s">
        <v>257</v>
      </c>
      <c r="Z103" s="22"/>
      <c r="AA103" s="67"/>
      <c r="AB103" s="67"/>
      <c r="AC103" s="67"/>
      <c r="AD103" s="67"/>
      <c r="AE103" s="67"/>
      <c r="AF103" s="67"/>
      <c r="AG103" s="67"/>
      <c r="AH103" s="67"/>
      <c r="AI103" s="67"/>
      <c r="AJ103" s="67"/>
      <c r="AK103" s="67"/>
      <c r="AL103" s="67"/>
      <c r="AM103" s="67"/>
      <c r="AN103" s="67"/>
      <c r="AO103" s="67"/>
      <c r="AP103" s="67"/>
      <c r="AQ103" s="67"/>
      <c r="AR103" s="67"/>
      <c r="AS103" s="67"/>
      <c r="AT103" s="67"/>
      <c r="AU103" s="67"/>
      <c r="AV103" s="67"/>
      <c r="AW103" s="67"/>
      <c r="AX103" s="67"/>
      <c r="AY103" s="67"/>
      <c r="AZ103" s="67"/>
      <c r="BA103" s="67"/>
      <c r="BB103" s="67"/>
      <c r="BC103" s="67"/>
      <c r="BD103" s="67"/>
      <c r="BE103" s="67"/>
      <c r="BF103" s="67"/>
      <c r="BG103" s="67"/>
      <c r="BH103" s="67"/>
      <c r="BI103" s="67"/>
      <c r="BJ103" s="67"/>
      <c r="BK103" s="67"/>
      <c r="BL103" s="67"/>
      <c r="BM103" s="67"/>
      <c r="BN103" s="67"/>
      <c r="BO103" s="67"/>
      <c r="BP103" s="67"/>
      <c r="BQ103" s="67"/>
      <c r="BR103" s="67"/>
      <c r="BS103" s="67"/>
      <c r="BT103" s="67"/>
      <c r="BU103" s="67"/>
      <c r="BV103" s="67"/>
      <c r="BW103" s="67"/>
      <c r="BX103" s="67"/>
      <c r="BY103" s="67"/>
      <c r="BZ103" s="67"/>
      <c r="CA103" s="67"/>
      <c r="CB103" s="67"/>
      <c r="CC103" s="67"/>
      <c r="CD103" s="67"/>
      <c r="CE103" s="67"/>
      <c r="CF103" s="67"/>
      <c r="CG103" s="67"/>
      <c r="CH103" s="67"/>
      <c r="CI103" s="67"/>
      <c r="CJ103" s="67"/>
      <c r="CK103" s="67"/>
      <c r="CL103" s="67"/>
      <c r="CM103" s="67"/>
      <c r="CN103" s="67"/>
      <c r="CO103" s="67"/>
      <c r="CP103" s="67"/>
      <c r="CQ103" s="67"/>
      <c r="CR103" s="67"/>
      <c r="CS103" s="67"/>
      <c r="CT103" s="67"/>
      <c r="CU103" s="67"/>
      <c r="CV103" s="67"/>
      <c r="CW103" s="67"/>
      <c r="CX103" s="67"/>
      <c r="CY103" s="67"/>
      <c r="CZ103" s="67"/>
      <c r="DA103" s="67"/>
    </row>
    <row r="104" spans="1:105" s="56" customFormat="1" ht="39.9" customHeight="1" x14ac:dyDescent="0.3">
      <c r="A104" s="22" t="s">
        <v>1657</v>
      </c>
      <c r="B104" s="22" t="s">
        <v>1715</v>
      </c>
      <c r="C104" s="33">
        <v>1152441438</v>
      </c>
      <c r="D104" s="22" t="s">
        <v>1716</v>
      </c>
      <c r="E104" s="22" t="s">
        <v>11</v>
      </c>
      <c r="F104" s="22" t="s">
        <v>80</v>
      </c>
      <c r="G104" s="22" t="s">
        <v>31</v>
      </c>
      <c r="H104" s="22" t="s">
        <v>1247</v>
      </c>
      <c r="I104" s="22" t="s">
        <v>14</v>
      </c>
      <c r="J104" s="22" t="s">
        <v>1717</v>
      </c>
      <c r="K104" s="22" t="s">
        <v>54</v>
      </c>
      <c r="L104" s="22" t="s">
        <v>1718</v>
      </c>
      <c r="M104" s="22" t="s">
        <v>257</v>
      </c>
      <c r="N104" s="43">
        <v>38838</v>
      </c>
      <c r="O104" s="43">
        <v>39203</v>
      </c>
      <c r="P104" s="22" t="s">
        <v>1288</v>
      </c>
      <c r="Q104" s="22" t="s">
        <v>585</v>
      </c>
      <c r="R104" s="22" t="s">
        <v>347</v>
      </c>
      <c r="S104" s="22" t="s">
        <v>981</v>
      </c>
      <c r="T104" s="22" t="s">
        <v>57</v>
      </c>
      <c r="U104" s="23" t="s">
        <v>1719</v>
      </c>
      <c r="V104" s="22" t="s">
        <v>1663</v>
      </c>
      <c r="W104" s="22" t="s">
        <v>1663</v>
      </c>
      <c r="X104" s="22"/>
      <c r="Y104" s="22" t="s">
        <v>257</v>
      </c>
      <c r="Z104" s="22"/>
      <c r="AA104" s="67"/>
      <c r="AB104" s="67"/>
      <c r="AC104" s="67"/>
      <c r="AD104" s="67"/>
      <c r="AE104" s="67"/>
      <c r="AF104" s="67"/>
      <c r="AG104" s="67"/>
      <c r="AH104" s="67"/>
      <c r="AI104" s="67"/>
      <c r="AJ104" s="67"/>
      <c r="AK104" s="67"/>
      <c r="AL104" s="67"/>
      <c r="AM104" s="67"/>
      <c r="AN104" s="67"/>
      <c r="AO104" s="67"/>
      <c r="AP104" s="67"/>
      <c r="AQ104" s="67"/>
      <c r="AR104" s="67"/>
      <c r="AS104" s="67"/>
      <c r="AT104" s="67"/>
      <c r="AU104" s="67"/>
      <c r="AV104" s="67"/>
      <c r="AW104" s="67"/>
      <c r="AX104" s="67"/>
      <c r="AY104" s="67"/>
      <c r="AZ104" s="67"/>
      <c r="BA104" s="67"/>
      <c r="BB104" s="67"/>
      <c r="BC104" s="67"/>
      <c r="BD104" s="67"/>
      <c r="BE104" s="67"/>
      <c r="BF104" s="67"/>
      <c r="BG104" s="67"/>
      <c r="BH104" s="67"/>
      <c r="BI104" s="67"/>
      <c r="BJ104" s="67"/>
      <c r="BK104" s="67"/>
      <c r="BL104" s="67"/>
      <c r="BM104" s="67"/>
      <c r="BN104" s="67"/>
      <c r="BO104" s="67"/>
      <c r="BP104" s="67"/>
      <c r="BQ104" s="67"/>
      <c r="BR104" s="67"/>
      <c r="BS104" s="67"/>
      <c r="BT104" s="67"/>
      <c r="BU104" s="67"/>
      <c r="BV104" s="67"/>
      <c r="BW104" s="67"/>
      <c r="BX104" s="67"/>
      <c r="BY104" s="67"/>
      <c r="BZ104" s="67"/>
      <c r="CA104" s="67"/>
      <c r="CB104" s="67"/>
      <c r="CC104" s="67"/>
      <c r="CD104" s="67"/>
      <c r="CE104" s="67"/>
      <c r="CF104" s="67"/>
      <c r="CG104" s="67"/>
      <c r="CH104" s="67"/>
      <c r="CI104" s="67"/>
      <c r="CJ104" s="67"/>
      <c r="CK104" s="67"/>
      <c r="CL104" s="67"/>
      <c r="CM104" s="67"/>
      <c r="CN104" s="67"/>
      <c r="CO104" s="67"/>
      <c r="CP104" s="67"/>
      <c r="CQ104" s="67"/>
      <c r="CR104" s="67"/>
      <c r="CS104" s="67"/>
      <c r="CT104" s="67"/>
      <c r="CU104" s="67"/>
      <c r="CV104" s="67"/>
      <c r="CW104" s="67"/>
      <c r="CX104" s="67"/>
      <c r="CY104" s="67"/>
      <c r="CZ104" s="67"/>
      <c r="DA104" s="67"/>
    </row>
    <row r="105" spans="1:105" s="56" customFormat="1" ht="39.9" customHeight="1" x14ac:dyDescent="0.3">
      <c r="A105" s="22" t="s">
        <v>1657</v>
      </c>
      <c r="B105" s="22" t="s">
        <v>1720</v>
      </c>
      <c r="C105" s="33">
        <v>1017234311</v>
      </c>
      <c r="D105" s="22" t="s">
        <v>1721</v>
      </c>
      <c r="E105" s="22" t="s">
        <v>11</v>
      </c>
      <c r="F105" s="22" t="s">
        <v>1722</v>
      </c>
      <c r="G105" s="22" t="s">
        <v>31</v>
      </c>
      <c r="H105" s="22" t="s">
        <v>1247</v>
      </c>
      <c r="I105" s="22" t="s">
        <v>14</v>
      </c>
      <c r="J105" s="22" t="s">
        <v>1723</v>
      </c>
      <c r="K105" s="22" t="s">
        <v>54</v>
      </c>
      <c r="L105" s="22" t="s">
        <v>1724</v>
      </c>
      <c r="M105" s="22" t="s">
        <v>257</v>
      </c>
      <c r="N105" s="43">
        <v>38838</v>
      </c>
      <c r="O105" s="43">
        <v>39203</v>
      </c>
      <c r="P105" s="22" t="s">
        <v>1288</v>
      </c>
      <c r="Q105" s="22" t="s">
        <v>585</v>
      </c>
      <c r="R105" s="22" t="s">
        <v>347</v>
      </c>
      <c r="S105" s="22" t="s">
        <v>981</v>
      </c>
      <c r="T105" s="22" t="s">
        <v>57</v>
      </c>
      <c r="U105" s="23" t="s">
        <v>1079</v>
      </c>
      <c r="V105" s="22" t="s">
        <v>1663</v>
      </c>
      <c r="W105" s="22" t="s">
        <v>1663</v>
      </c>
      <c r="X105" s="22"/>
      <c r="Y105" s="22" t="s">
        <v>257</v>
      </c>
      <c r="Z105" s="22"/>
      <c r="AA105" s="67"/>
      <c r="AB105" s="67"/>
      <c r="AC105" s="67"/>
      <c r="AD105" s="67"/>
      <c r="AE105" s="67"/>
      <c r="AF105" s="67"/>
      <c r="AG105" s="67"/>
      <c r="AH105" s="67"/>
      <c r="AI105" s="67"/>
      <c r="AJ105" s="67"/>
      <c r="AK105" s="67"/>
      <c r="AL105" s="67"/>
      <c r="AM105" s="67"/>
      <c r="AN105" s="67"/>
      <c r="AO105" s="67"/>
      <c r="AP105" s="67"/>
      <c r="AQ105" s="67"/>
      <c r="AR105" s="67"/>
      <c r="AS105" s="67"/>
      <c r="AT105" s="67"/>
      <c r="AU105" s="67"/>
      <c r="AV105" s="67"/>
      <c r="AW105" s="67"/>
      <c r="AX105" s="67"/>
      <c r="AY105" s="67"/>
      <c r="AZ105" s="67"/>
      <c r="BA105" s="67"/>
      <c r="BB105" s="67"/>
      <c r="BC105" s="67"/>
      <c r="BD105" s="67"/>
      <c r="BE105" s="67"/>
      <c r="BF105" s="67"/>
      <c r="BG105" s="67"/>
      <c r="BH105" s="67"/>
      <c r="BI105" s="67"/>
      <c r="BJ105" s="67"/>
      <c r="BK105" s="67"/>
      <c r="BL105" s="67"/>
      <c r="BM105" s="67"/>
      <c r="BN105" s="67"/>
      <c r="BO105" s="67"/>
      <c r="BP105" s="67"/>
      <c r="BQ105" s="67"/>
      <c r="BR105" s="67"/>
      <c r="BS105" s="67"/>
      <c r="BT105" s="67"/>
      <c r="BU105" s="67"/>
      <c r="BV105" s="67"/>
      <c r="BW105" s="67"/>
      <c r="BX105" s="67"/>
      <c r="BY105" s="67"/>
      <c r="BZ105" s="67"/>
      <c r="CA105" s="67"/>
      <c r="CB105" s="67"/>
      <c r="CC105" s="67"/>
      <c r="CD105" s="67"/>
      <c r="CE105" s="67"/>
      <c r="CF105" s="67"/>
      <c r="CG105" s="67"/>
      <c r="CH105" s="67"/>
      <c r="CI105" s="67"/>
      <c r="CJ105" s="67"/>
      <c r="CK105" s="67"/>
      <c r="CL105" s="67"/>
      <c r="CM105" s="67"/>
      <c r="CN105" s="67"/>
      <c r="CO105" s="67"/>
      <c r="CP105" s="67"/>
      <c r="CQ105" s="67"/>
      <c r="CR105" s="67"/>
      <c r="CS105" s="67"/>
      <c r="CT105" s="67"/>
      <c r="CU105" s="67"/>
      <c r="CV105" s="67"/>
      <c r="CW105" s="67"/>
      <c r="CX105" s="67"/>
      <c r="CY105" s="67"/>
      <c r="CZ105" s="67"/>
      <c r="DA105" s="67"/>
    </row>
    <row r="106" spans="1:105" s="56" customFormat="1" ht="39.9" customHeight="1" x14ac:dyDescent="0.3">
      <c r="A106" s="22" t="s">
        <v>1657</v>
      </c>
      <c r="B106" s="22" t="s">
        <v>1725</v>
      </c>
      <c r="C106" s="33">
        <v>1214720647</v>
      </c>
      <c r="D106" s="22" t="s">
        <v>1726</v>
      </c>
      <c r="E106" s="22" t="s">
        <v>11</v>
      </c>
      <c r="F106" s="22" t="s">
        <v>48</v>
      </c>
      <c r="G106" s="22" t="s">
        <v>31</v>
      </c>
      <c r="H106" s="22" t="s">
        <v>1247</v>
      </c>
      <c r="I106" s="22" t="s">
        <v>14</v>
      </c>
      <c r="J106" s="22" t="s">
        <v>1727</v>
      </c>
      <c r="K106" s="22" t="s">
        <v>54</v>
      </c>
      <c r="L106" s="22" t="s">
        <v>1728</v>
      </c>
      <c r="M106" s="22" t="s">
        <v>257</v>
      </c>
      <c r="N106" s="43">
        <v>38838</v>
      </c>
      <c r="O106" s="43">
        <v>39203</v>
      </c>
      <c r="P106" s="22" t="s">
        <v>1288</v>
      </c>
      <c r="Q106" s="22" t="s">
        <v>585</v>
      </c>
      <c r="R106" s="22" t="s">
        <v>347</v>
      </c>
      <c r="S106" s="22" t="s">
        <v>981</v>
      </c>
      <c r="T106" s="22" t="s">
        <v>57</v>
      </c>
      <c r="U106" s="23" t="s">
        <v>1079</v>
      </c>
      <c r="V106" s="22" t="s">
        <v>1663</v>
      </c>
      <c r="W106" s="22" t="s">
        <v>1663</v>
      </c>
      <c r="X106" s="22"/>
      <c r="Y106" s="22" t="s">
        <v>257</v>
      </c>
      <c r="Z106" s="22"/>
      <c r="AA106" s="67"/>
      <c r="AB106" s="67"/>
      <c r="AC106" s="67"/>
      <c r="AD106" s="67"/>
      <c r="AE106" s="67"/>
      <c r="AF106" s="67"/>
      <c r="AG106" s="67"/>
      <c r="AH106" s="67"/>
      <c r="AI106" s="67"/>
      <c r="AJ106" s="67"/>
      <c r="AK106" s="67"/>
      <c r="AL106" s="67"/>
      <c r="AM106" s="67"/>
      <c r="AN106" s="67"/>
      <c r="AO106" s="67"/>
      <c r="AP106" s="67"/>
      <c r="AQ106" s="67"/>
      <c r="AR106" s="67"/>
      <c r="AS106" s="67"/>
      <c r="AT106" s="67"/>
      <c r="AU106" s="67"/>
      <c r="AV106" s="67"/>
      <c r="AW106" s="67"/>
      <c r="AX106" s="67"/>
      <c r="AY106" s="67"/>
      <c r="AZ106" s="67"/>
      <c r="BA106" s="67"/>
      <c r="BB106" s="67"/>
      <c r="BC106" s="67"/>
      <c r="BD106" s="67"/>
      <c r="BE106" s="67"/>
      <c r="BF106" s="67"/>
      <c r="BG106" s="67"/>
      <c r="BH106" s="67"/>
      <c r="BI106" s="67"/>
      <c r="BJ106" s="67"/>
      <c r="BK106" s="67"/>
      <c r="BL106" s="67"/>
      <c r="BM106" s="67"/>
      <c r="BN106" s="67"/>
      <c r="BO106" s="67"/>
      <c r="BP106" s="67"/>
      <c r="BQ106" s="67"/>
      <c r="BR106" s="67"/>
      <c r="BS106" s="67"/>
      <c r="BT106" s="67"/>
      <c r="BU106" s="67"/>
      <c r="BV106" s="67"/>
      <c r="BW106" s="67"/>
      <c r="BX106" s="67"/>
      <c r="BY106" s="67"/>
      <c r="BZ106" s="67"/>
      <c r="CA106" s="67"/>
      <c r="CB106" s="67"/>
      <c r="CC106" s="67"/>
      <c r="CD106" s="67"/>
      <c r="CE106" s="67"/>
      <c r="CF106" s="67"/>
      <c r="CG106" s="67"/>
      <c r="CH106" s="67"/>
      <c r="CI106" s="67"/>
      <c r="CJ106" s="67"/>
      <c r="CK106" s="67"/>
      <c r="CL106" s="67"/>
      <c r="CM106" s="67"/>
      <c r="CN106" s="67"/>
      <c r="CO106" s="67"/>
      <c r="CP106" s="67"/>
      <c r="CQ106" s="67"/>
      <c r="CR106" s="67"/>
      <c r="CS106" s="67"/>
      <c r="CT106" s="67"/>
      <c r="CU106" s="67"/>
      <c r="CV106" s="67"/>
      <c r="CW106" s="67"/>
      <c r="CX106" s="67"/>
      <c r="CY106" s="67"/>
      <c r="CZ106" s="67"/>
      <c r="DA106" s="67"/>
    </row>
    <row r="107" spans="1:105" s="56" customFormat="1" ht="39.9" customHeight="1" x14ac:dyDescent="0.3">
      <c r="A107" s="22" t="s">
        <v>1657</v>
      </c>
      <c r="B107" s="22" t="s">
        <v>1729</v>
      </c>
      <c r="C107" s="33">
        <v>1017211521</v>
      </c>
      <c r="D107" s="22" t="s">
        <v>1730</v>
      </c>
      <c r="E107" s="22" t="s">
        <v>11</v>
      </c>
      <c r="F107" s="22" t="s">
        <v>48</v>
      </c>
      <c r="G107" s="22" t="s">
        <v>31</v>
      </c>
      <c r="H107" s="22" t="s">
        <v>1247</v>
      </c>
      <c r="I107" s="22" t="s">
        <v>14</v>
      </c>
      <c r="J107" s="22" t="s">
        <v>1731</v>
      </c>
      <c r="K107" s="22" t="s">
        <v>54</v>
      </c>
      <c r="L107" s="22" t="s">
        <v>1078</v>
      </c>
      <c r="M107" s="22" t="s">
        <v>257</v>
      </c>
      <c r="N107" s="43">
        <v>38838</v>
      </c>
      <c r="O107" s="43">
        <v>39203</v>
      </c>
      <c r="P107" s="22" t="s">
        <v>1288</v>
      </c>
      <c r="Q107" s="22" t="s">
        <v>585</v>
      </c>
      <c r="R107" s="22" t="s">
        <v>347</v>
      </c>
      <c r="S107" s="22" t="s">
        <v>981</v>
      </c>
      <c r="T107" s="22" t="s">
        <v>57</v>
      </c>
      <c r="U107" s="23" t="s">
        <v>1079</v>
      </c>
      <c r="V107" s="22" t="s">
        <v>1663</v>
      </c>
      <c r="W107" s="22" t="s">
        <v>1663</v>
      </c>
      <c r="X107" s="22"/>
      <c r="Y107" s="22" t="s">
        <v>257</v>
      </c>
      <c r="Z107" s="22"/>
      <c r="AA107" s="67"/>
      <c r="AB107" s="67"/>
      <c r="AC107" s="67"/>
      <c r="AD107" s="67"/>
      <c r="AE107" s="67"/>
      <c r="AF107" s="67"/>
      <c r="AG107" s="67"/>
      <c r="AH107" s="67"/>
      <c r="AI107" s="67"/>
      <c r="AJ107" s="67"/>
      <c r="AK107" s="67"/>
      <c r="AL107" s="67"/>
      <c r="AM107" s="67"/>
      <c r="AN107" s="67"/>
      <c r="AO107" s="67"/>
      <c r="AP107" s="67"/>
      <c r="AQ107" s="67"/>
      <c r="AR107" s="67"/>
      <c r="AS107" s="67"/>
      <c r="AT107" s="67"/>
      <c r="AU107" s="67"/>
      <c r="AV107" s="67"/>
      <c r="AW107" s="67"/>
      <c r="AX107" s="67"/>
      <c r="AY107" s="67"/>
      <c r="AZ107" s="67"/>
      <c r="BA107" s="67"/>
      <c r="BB107" s="67"/>
      <c r="BC107" s="67"/>
      <c r="BD107" s="67"/>
      <c r="BE107" s="67"/>
      <c r="BF107" s="67"/>
      <c r="BG107" s="67"/>
      <c r="BH107" s="67"/>
      <c r="BI107" s="67"/>
      <c r="BJ107" s="67"/>
      <c r="BK107" s="67"/>
      <c r="BL107" s="67"/>
      <c r="BM107" s="67"/>
      <c r="BN107" s="67"/>
      <c r="BO107" s="67"/>
      <c r="BP107" s="67"/>
      <c r="BQ107" s="67"/>
      <c r="BR107" s="67"/>
      <c r="BS107" s="67"/>
      <c r="BT107" s="67"/>
      <c r="BU107" s="67"/>
      <c r="BV107" s="67"/>
      <c r="BW107" s="67"/>
      <c r="BX107" s="67"/>
      <c r="BY107" s="67"/>
      <c r="BZ107" s="67"/>
      <c r="CA107" s="67"/>
      <c r="CB107" s="67"/>
      <c r="CC107" s="67"/>
      <c r="CD107" s="67"/>
      <c r="CE107" s="67"/>
      <c r="CF107" s="67"/>
      <c r="CG107" s="67"/>
      <c r="CH107" s="67"/>
      <c r="CI107" s="67"/>
      <c r="CJ107" s="67"/>
      <c r="CK107" s="67"/>
      <c r="CL107" s="67"/>
      <c r="CM107" s="67"/>
      <c r="CN107" s="67"/>
      <c r="CO107" s="67"/>
      <c r="CP107" s="67"/>
      <c r="CQ107" s="67"/>
      <c r="CR107" s="67"/>
      <c r="CS107" s="67"/>
      <c r="CT107" s="67"/>
      <c r="CU107" s="67"/>
      <c r="CV107" s="67"/>
      <c r="CW107" s="67"/>
      <c r="CX107" s="67"/>
      <c r="CY107" s="67"/>
      <c r="CZ107" s="67"/>
      <c r="DA107" s="67"/>
    </row>
    <row r="108" spans="1:105" s="56" customFormat="1" ht="39.9" customHeight="1" x14ac:dyDescent="0.3">
      <c r="A108" s="22" t="s">
        <v>1657</v>
      </c>
      <c r="B108" s="22" t="s">
        <v>1732</v>
      </c>
      <c r="C108" s="33">
        <v>1102850651</v>
      </c>
      <c r="D108" s="22" t="s">
        <v>1733</v>
      </c>
      <c r="E108" s="22" t="s">
        <v>11</v>
      </c>
      <c r="F108" s="22" t="s">
        <v>1722</v>
      </c>
      <c r="G108" s="22" t="s">
        <v>31</v>
      </c>
      <c r="H108" s="22" t="s">
        <v>1247</v>
      </c>
      <c r="I108" s="22" t="s">
        <v>14</v>
      </c>
      <c r="J108" s="22" t="s">
        <v>1734</v>
      </c>
      <c r="K108" s="22" t="s">
        <v>54</v>
      </c>
      <c r="L108" s="22" t="s">
        <v>1735</v>
      </c>
      <c r="M108" s="22" t="s">
        <v>257</v>
      </c>
      <c r="N108" s="43">
        <v>38838</v>
      </c>
      <c r="O108" s="43">
        <v>39203</v>
      </c>
      <c r="P108" s="22" t="s">
        <v>1288</v>
      </c>
      <c r="Q108" s="22" t="s">
        <v>585</v>
      </c>
      <c r="R108" s="22" t="s">
        <v>347</v>
      </c>
      <c r="S108" s="22" t="s">
        <v>981</v>
      </c>
      <c r="T108" s="22" t="s">
        <v>57</v>
      </c>
      <c r="U108" s="23" t="s">
        <v>1079</v>
      </c>
      <c r="V108" s="22" t="s">
        <v>1663</v>
      </c>
      <c r="W108" s="22" t="s">
        <v>1663</v>
      </c>
      <c r="X108" s="22"/>
      <c r="Y108" s="22" t="s">
        <v>257</v>
      </c>
      <c r="Z108" s="22"/>
      <c r="AA108" s="67"/>
      <c r="AB108" s="67"/>
      <c r="AC108" s="67"/>
      <c r="AD108" s="67"/>
      <c r="AE108" s="67"/>
      <c r="AF108" s="67"/>
      <c r="AG108" s="67"/>
      <c r="AH108" s="67"/>
      <c r="AI108" s="67"/>
      <c r="AJ108" s="67"/>
      <c r="AK108" s="67"/>
      <c r="AL108" s="67"/>
      <c r="AM108" s="67"/>
      <c r="AN108" s="67"/>
      <c r="AO108" s="67"/>
      <c r="AP108" s="67"/>
      <c r="AQ108" s="67"/>
      <c r="AR108" s="67"/>
      <c r="AS108" s="67"/>
      <c r="AT108" s="67"/>
      <c r="AU108" s="67"/>
      <c r="AV108" s="67"/>
      <c r="AW108" s="67"/>
      <c r="AX108" s="67"/>
      <c r="AY108" s="67"/>
      <c r="AZ108" s="67"/>
      <c r="BA108" s="67"/>
      <c r="BB108" s="67"/>
      <c r="BC108" s="67"/>
      <c r="BD108" s="67"/>
      <c r="BE108" s="67"/>
      <c r="BF108" s="67"/>
      <c r="BG108" s="67"/>
      <c r="BH108" s="67"/>
      <c r="BI108" s="67"/>
      <c r="BJ108" s="67"/>
      <c r="BK108" s="67"/>
      <c r="BL108" s="67"/>
      <c r="BM108" s="67"/>
      <c r="BN108" s="67"/>
      <c r="BO108" s="67"/>
      <c r="BP108" s="67"/>
      <c r="BQ108" s="67"/>
      <c r="BR108" s="67"/>
      <c r="BS108" s="67"/>
      <c r="BT108" s="67"/>
      <c r="BU108" s="67"/>
      <c r="BV108" s="67"/>
      <c r="BW108" s="67"/>
      <c r="BX108" s="67"/>
      <c r="BY108" s="67"/>
      <c r="BZ108" s="67"/>
      <c r="CA108" s="67"/>
      <c r="CB108" s="67"/>
      <c r="CC108" s="67"/>
      <c r="CD108" s="67"/>
      <c r="CE108" s="67"/>
      <c r="CF108" s="67"/>
      <c r="CG108" s="67"/>
      <c r="CH108" s="67"/>
      <c r="CI108" s="67"/>
      <c r="CJ108" s="67"/>
      <c r="CK108" s="67"/>
      <c r="CL108" s="67"/>
      <c r="CM108" s="67"/>
      <c r="CN108" s="67"/>
      <c r="CO108" s="67"/>
      <c r="CP108" s="67"/>
      <c r="CQ108" s="67"/>
      <c r="CR108" s="67"/>
      <c r="CS108" s="67"/>
      <c r="CT108" s="67"/>
      <c r="CU108" s="67"/>
      <c r="CV108" s="67"/>
      <c r="CW108" s="67"/>
      <c r="CX108" s="67"/>
      <c r="CY108" s="67"/>
      <c r="CZ108" s="67"/>
      <c r="DA108" s="67"/>
    </row>
    <row r="109" spans="1:105" s="56" customFormat="1" ht="39.9" customHeight="1" x14ac:dyDescent="0.3">
      <c r="A109" s="22" t="s">
        <v>1657</v>
      </c>
      <c r="B109" s="23" t="s">
        <v>202</v>
      </c>
      <c r="C109" s="33">
        <v>1017225238</v>
      </c>
      <c r="D109" s="76" t="s">
        <v>1736</v>
      </c>
      <c r="E109" s="22" t="s">
        <v>11</v>
      </c>
      <c r="F109" s="22" t="s">
        <v>40</v>
      </c>
      <c r="G109" s="22" t="s">
        <v>34</v>
      </c>
      <c r="H109" s="22" t="s">
        <v>1247</v>
      </c>
      <c r="I109" s="22" t="s">
        <v>14</v>
      </c>
      <c r="J109" s="22" t="s">
        <v>1737</v>
      </c>
      <c r="K109" s="22" t="s">
        <v>54</v>
      </c>
      <c r="L109" s="22" t="s">
        <v>1738</v>
      </c>
      <c r="M109" s="22" t="s">
        <v>257</v>
      </c>
      <c r="N109" s="43">
        <v>38838</v>
      </c>
      <c r="O109" s="43">
        <v>39203</v>
      </c>
      <c r="P109" s="22" t="s">
        <v>1288</v>
      </c>
      <c r="Q109" s="22" t="s">
        <v>585</v>
      </c>
      <c r="R109" s="22" t="s">
        <v>347</v>
      </c>
      <c r="S109" s="22" t="s">
        <v>981</v>
      </c>
      <c r="T109" s="22" t="s">
        <v>57</v>
      </c>
      <c r="U109" s="23" t="s">
        <v>1079</v>
      </c>
      <c r="V109" s="22" t="s">
        <v>1663</v>
      </c>
      <c r="W109" s="22" t="s">
        <v>1663</v>
      </c>
      <c r="X109" s="22"/>
      <c r="Y109" s="22" t="s">
        <v>257</v>
      </c>
      <c r="Z109" s="22"/>
      <c r="AA109" s="67"/>
      <c r="AB109" s="67"/>
      <c r="AC109" s="67"/>
      <c r="AD109" s="67"/>
      <c r="AE109" s="67"/>
      <c r="AF109" s="67"/>
      <c r="AG109" s="67"/>
      <c r="AH109" s="67"/>
      <c r="AI109" s="67"/>
      <c r="AJ109" s="67"/>
      <c r="AK109" s="67"/>
      <c r="AL109" s="67"/>
      <c r="AM109" s="67"/>
      <c r="AN109" s="67"/>
      <c r="AO109" s="67"/>
      <c r="AP109" s="67"/>
      <c r="AQ109" s="67"/>
      <c r="AR109" s="67"/>
      <c r="AS109" s="67"/>
      <c r="AT109" s="67"/>
      <c r="AU109" s="67"/>
      <c r="AV109" s="67"/>
      <c r="AW109" s="67"/>
      <c r="AX109" s="67"/>
      <c r="AY109" s="67"/>
      <c r="AZ109" s="67"/>
      <c r="BA109" s="67"/>
      <c r="BB109" s="67"/>
      <c r="BC109" s="67"/>
      <c r="BD109" s="67"/>
      <c r="BE109" s="67"/>
      <c r="BF109" s="67"/>
      <c r="BG109" s="67"/>
      <c r="BH109" s="67"/>
      <c r="BI109" s="67"/>
      <c r="BJ109" s="67"/>
      <c r="BK109" s="67"/>
      <c r="BL109" s="67"/>
      <c r="BM109" s="67"/>
      <c r="BN109" s="67"/>
      <c r="BO109" s="67"/>
      <c r="BP109" s="67"/>
      <c r="BQ109" s="67"/>
      <c r="BR109" s="67"/>
      <c r="BS109" s="67"/>
      <c r="BT109" s="67"/>
      <c r="BU109" s="67"/>
      <c r="BV109" s="67"/>
      <c r="BW109" s="67"/>
      <c r="BX109" s="67"/>
      <c r="BY109" s="67"/>
      <c r="BZ109" s="67"/>
      <c r="CA109" s="67"/>
      <c r="CB109" s="67"/>
      <c r="CC109" s="67"/>
      <c r="CD109" s="67"/>
      <c r="CE109" s="67"/>
      <c r="CF109" s="67"/>
      <c r="CG109" s="67"/>
      <c r="CH109" s="67"/>
      <c r="CI109" s="67"/>
      <c r="CJ109" s="67"/>
      <c r="CK109" s="67"/>
      <c r="CL109" s="67"/>
      <c r="CM109" s="67"/>
      <c r="CN109" s="67"/>
      <c r="CO109" s="67"/>
      <c r="CP109" s="67"/>
      <c r="CQ109" s="67"/>
      <c r="CR109" s="67"/>
      <c r="CS109" s="67"/>
      <c r="CT109" s="67"/>
      <c r="CU109" s="67"/>
      <c r="CV109" s="67"/>
      <c r="CW109" s="67"/>
      <c r="CX109" s="67"/>
      <c r="CY109" s="67"/>
      <c r="CZ109" s="67"/>
      <c r="DA109" s="67"/>
    </row>
    <row r="110" spans="1:105" s="56" customFormat="1" ht="39.9" customHeight="1" x14ac:dyDescent="0.3">
      <c r="A110" s="22" t="s">
        <v>1657</v>
      </c>
      <c r="B110" s="22" t="s">
        <v>1739</v>
      </c>
      <c r="C110" s="33">
        <v>1017134485</v>
      </c>
      <c r="D110" s="22" t="s">
        <v>1740</v>
      </c>
      <c r="E110" s="22" t="s">
        <v>11</v>
      </c>
      <c r="F110" s="22" t="s">
        <v>48</v>
      </c>
      <c r="G110" s="22" t="s">
        <v>31</v>
      </c>
      <c r="H110" s="22" t="s">
        <v>1247</v>
      </c>
      <c r="I110" s="22" t="s">
        <v>14</v>
      </c>
      <c r="J110" s="22" t="s">
        <v>1741</v>
      </c>
      <c r="K110" s="22" t="s">
        <v>54</v>
      </c>
      <c r="L110" s="22" t="s">
        <v>1742</v>
      </c>
      <c r="M110" s="22" t="s">
        <v>257</v>
      </c>
      <c r="N110" s="43">
        <v>38838</v>
      </c>
      <c r="O110" s="43">
        <v>39203</v>
      </c>
      <c r="P110" s="22" t="s">
        <v>1288</v>
      </c>
      <c r="Q110" s="22" t="s">
        <v>585</v>
      </c>
      <c r="R110" s="22" t="s">
        <v>347</v>
      </c>
      <c r="S110" s="22" t="s">
        <v>981</v>
      </c>
      <c r="T110" s="22" t="s">
        <v>57</v>
      </c>
      <c r="U110" s="23" t="s">
        <v>1079</v>
      </c>
      <c r="V110" s="22" t="s">
        <v>1663</v>
      </c>
      <c r="W110" s="22" t="s">
        <v>1663</v>
      </c>
      <c r="X110" s="22"/>
      <c r="Y110" s="22" t="s">
        <v>257</v>
      </c>
      <c r="Z110" s="22"/>
      <c r="AA110" s="67"/>
      <c r="AB110" s="67"/>
      <c r="AC110" s="67"/>
      <c r="AD110" s="67"/>
      <c r="AE110" s="67"/>
      <c r="AF110" s="67"/>
      <c r="AG110" s="67"/>
      <c r="AH110" s="67"/>
      <c r="AI110" s="67"/>
      <c r="AJ110" s="67"/>
      <c r="AK110" s="67"/>
      <c r="AL110" s="67"/>
      <c r="AM110" s="67"/>
      <c r="AN110" s="67"/>
      <c r="AO110" s="67"/>
      <c r="AP110" s="67"/>
      <c r="AQ110" s="67"/>
      <c r="AR110" s="67"/>
      <c r="AS110" s="67"/>
      <c r="AT110" s="67"/>
      <c r="AU110" s="67"/>
      <c r="AV110" s="67"/>
      <c r="AW110" s="67"/>
      <c r="AX110" s="67"/>
      <c r="AY110" s="67"/>
      <c r="AZ110" s="67"/>
      <c r="BA110" s="67"/>
      <c r="BB110" s="67"/>
      <c r="BC110" s="67"/>
      <c r="BD110" s="67"/>
      <c r="BE110" s="67"/>
      <c r="BF110" s="67"/>
      <c r="BG110" s="67"/>
      <c r="BH110" s="67"/>
      <c r="BI110" s="67"/>
      <c r="BJ110" s="67"/>
      <c r="BK110" s="67"/>
      <c r="BL110" s="67"/>
      <c r="BM110" s="67"/>
      <c r="BN110" s="67"/>
      <c r="BO110" s="67"/>
      <c r="BP110" s="67"/>
      <c r="BQ110" s="67"/>
      <c r="BR110" s="67"/>
      <c r="BS110" s="67"/>
      <c r="BT110" s="67"/>
      <c r="BU110" s="67"/>
      <c r="BV110" s="67"/>
      <c r="BW110" s="67"/>
      <c r="BX110" s="67"/>
      <c r="BY110" s="67"/>
      <c r="BZ110" s="67"/>
      <c r="CA110" s="67"/>
      <c r="CB110" s="67"/>
      <c r="CC110" s="67"/>
      <c r="CD110" s="67"/>
      <c r="CE110" s="67"/>
      <c r="CF110" s="67"/>
      <c r="CG110" s="67"/>
      <c r="CH110" s="67"/>
      <c r="CI110" s="67"/>
      <c r="CJ110" s="67"/>
      <c r="CK110" s="67"/>
      <c r="CL110" s="67"/>
      <c r="CM110" s="67"/>
      <c r="CN110" s="67"/>
      <c r="CO110" s="67"/>
      <c r="CP110" s="67"/>
      <c r="CQ110" s="67"/>
      <c r="CR110" s="67"/>
      <c r="CS110" s="67"/>
      <c r="CT110" s="67"/>
      <c r="CU110" s="67"/>
      <c r="CV110" s="67"/>
      <c r="CW110" s="67"/>
      <c r="CX110" s="67"/>
      <c r="CY110" s="67"/>
      <c r="CZ110" s="67"/>
      <c r="DA110" s="67"/>
    </row>
    <row r="111" spans="1:105" s="56" customFormat="1" ht="39.9" customHeight="1" x14ac:dyDescent="0.3">
      <c r="A111" s="22" t="s">
        <v>1657</v>
      </c>
      <c r="B111" s="22" t="s">
        <v>1743</v>
      </c>
      <c r="C111" s="33">
        <v>1152457081</v>
      </c>
      <c r="D111" s="22" t="s">
        <v>1744</v>
      </c>
      <c r="E111" s="22" t="s">
        <v>11</v>
      </c>
      <c r="F111" s="22" t="s">
        <v>1722</v>
      </c>
      <c r="G111" s="22" t="s">
        <v>31</v>
      </c>
      <c r="H111" s="22" t="s">
        <v>1247</v>
      </c>
      <c r="I111" s="22" t="s">
        <v>14</v>
      </c>
      <c r="J111" s="22" t="s">
        <v>1745</v>
      </c>
      <c r="K111" s="22" t="s">
        <v>54</v>
      </c>
      <c r="L111" s="22" t="s">
        <v>1746</v>
      </c>
      <c r="M111" s="22" t="s">
        <v>257</v>
      </c>
      <c r="N111" s="43">
        <v>38838</v>
      </c>
      <c r="O111" s="43">
        <v>39203</v>
      </c>
      <c r="P111" s="22" t="s">
        <v>1288</v>
      </c>
      <c r="Q111" s="22" t="s">
        <v>585</v>
      </c>
      <c r="R111" s="22" t="s">
        <v>347</v>
      </c>
      <c r="S111" s="22" t="s">
        <v>981</v>
      </c>
      <c r="T111" s="22" t="s">
        <v>57</v>
      </c>
      <c r="U111" s="23" t="s">
        <v>1079</v>
      </c>
      <c r="V111" s="22" t="s">
        <v>1663</v>
      </c>
      <c r="W111" s="22" t="s">
        <v>1663</v>
      </c>
      <c r="X111" s="22"/>
      <c r="Y111" s="22" t="s">
        <v>257</v>
      </c>
      <c r="Z111" s="22"/>
      <c r="AA111" s="67"/>
      <c r="AB111" s="67"/>
      <c r="AC111" s="67"/>
      <c r="AD111" s="67"/>
      <c r="AE111" s="67"/>
      <c r="AF111" s="67"/>
      <c r="AG111" s="67"/>
      <c r="AH111" s="67"/>
      <c r="AI111" s="67"/>
      <c r="AJ111" s="67"/>
      <c r="AK111" s="67"/>
      <c r="AL111" s="67"/>
      <c r="AM111" s="67"/>
      <c r="AN111" s="67"/>
      <c r="AO111" s="67"/>
      <c r="AP111" s="67"/>
      <c r="AQ111" s="67"/>
      <c r="AR111" s="67"/>
      <c r="AS111" s="67"/>
      <c r="AT111" s="67"/>
      <c r="AU111" s="67"/>
      <c r="AV111" s="67"/>
      <c r="AW111" s="67"/>
      <c r="AX111" s="67"/>
      <c r="AY111" s="67"/>
      <c r="AZ111" s="67"/>
      <c r="BA111" s="67"/>
      <c r="BB111" s="67"/>
      <c r="BC111" s="67"/>
      <c r="BD111" s="67"/>
      <c r="BE111" s="67"/>
      <c r="BF111" s="67"/>
      <c r="BG111" s="67"/>
      <c r="BH111" s="67"/>
      <c r="BI111" s="67"/>
      <c r="BJ111" s="67"/>
      <c r="BK111" s="67"/>
      <c r="BL111" s="67"/>
      <c r="BM111" s="67"/>
      <c r="BN111" s="67"/>
      <c r="BO111" s="67"/>
      <c r="BP111" s="67"/>
      <c r="BQ111" s="67"/>
      <c r="BR111" s="67"/>
      <c r="BS111" s="67"/>
      <c r="BT111" s="67"/>
      <c r="BU111" s="67"/>
      <c r="BV111" s="67"/>
      <c r="BW111" s="67"/>
      <c r="BX111" s="67"/>
      <c r="BY111" s="67"/>
      <c r="BZ111" s="67"/>
      <c r="CA111" s="67"/>
      <c r="CB111" s="67"/>
      <c r="CC111" s="67"/>
      <c r="CD111" s="67"/>
      <c r="CE111" s="67"/>
      <c r="CF111" s="67"/>
      <c r="CG111" s="67"/>
      <c r="CH111" s="67"/>
      <c r="CI111" s="67"/>
      <c r="CJ111" s="67"/>
      <c r="CK111" s="67"/>
      <c r="CL111" s="67"/>
      <c r="CM111" s="67"/>
      <c r="CN111" s="67"/>
      <c r="CO111" s="67"/>
      <c r="CP111" s="67"/>
      <c r="CQ111" s="67"/>
      <c r="CR111" s="67"/>
      <c r="CS111" s="67"/>
      <c r="CT111" s="67"/>
      <c r="CU111" s="67"/>
      <c r="CV111" s="67"/>
      <c r="CW111" s="67"/>
      <c r="CX111" s="67"/>
      <c r="CY111" s="67"/>
      <c r="CZ111" s="67"/>
      <c r="DA111" s="67"/>
    </row>
    <row r="112" spans="1:105" s="56" customFormat="1" ht="39.9" customHeight="1" x14ac:dyDescent="0.3">
      <c r="A112" s="22" t="s">
        <v>1657</v>
      </c>
      <c r="B112" s="22" t="s">
        <v>201</v>
      </c>
      <c r="C112" s="33">
        <v>1035919666</v>
      </c>
      <c r="D112" s="22" t="s">
        <v>1747</v>
      </c>
      <c r="E112" s="22" t="s">
        <v>11</v>
      </c>
      <c r="F112" s="22" t="s">
        <v>1722</v>
      </c>
      <c r="G112" s="22" t="s">
        <v>31</v>
      </c>
      <c r="H112" s="22" t="s">
        <v>1247</v>
      </c>
      <c r="I112" s="22" t="s">
        <v>14</v>
      </c>
      <c r="J112" s="22" t="s">
        <v>1748</v>
      </c>
      <c r="K112" s="22" t="s">
        <v>54</v>
      </c>
      <c r="L112" s="22" t="s">
        <v>1085</v>
      </c>
      <c r="M112" s="22" t="s">
        <v>257</v>
      </c>
      <c r="N112" s="43">
        <v>38838</v>
      </c>
      <c r="O112" s="43">
        <v>39203</v>
      </c>
      <c r="P112" s="22" t="s">
        <v>1288</v>
      </c>
      <c r="Q112" s="22" t="s">
        <v>585</v>
      </c>
      <c r="R112" s="22" t="s">
        <v>347</v>
      </c>
      <c r="S112" s="22" t="s">
        <v>981</v>
      </c>
      <c r="T112" s="22" t="s">
        <v>57</v>
      </c>
      <c r="U112" s="23" t="s">
        <v>1079</v>
      </c>
      <c r="V112" s="22" t="s">
        <v>1663</v>
      </c>
      <c r="W112" s="22" t="s">
        <v>1663</v>
      </c>
      <c r="X112" s="22"/>
      <c r="Y112" s="22" t="s">
        <v>257</v>
      </c>
      <c r="Z112" s="22"/>
      <c r="AA112" s="67"/>
      <c r="AB112" s="67"/>
      <c r="AC112" s="67"/>
      <c r="AD112" s="67"/>
      <c r="AE112" s="67"/>
      <c r="AF112" s="67"/>
      <c r="AG112" s="67"/>
      <c r="AH112" s="67"/>
      <c r="AI112" s="67"/>
      <c r="AJ112" s="67"/>
      <c r="AK112" s="67"/>
      <c r="AL112" s="67"/>
      <c r="AM112" s="67"/>
      <c r="AN112" s="67"/>
      <c r="AO112" s="67"/>
      <c r="AP112" s="67"/>
      <c r="AQ112" s="67"/>
      <c r="AR112" s="67"/>
      <c r="AS112" s="67"/>
      <c r="AT112" s="67"/>
      <c r="AU112" s="67"/>
      <c r="AV112" s="67"/>
      <c r="AW112" s="67"/>
      <c r="AX112" s="67"/>
      <c r="AY112" s="67"/>
      <c r="AZ112" s="67"/>
      <c r="BA112" s="67"/>
      <c r="BB112" s="67"/>
      <c r="BC112" s="67"/>
      <c r="BD112" s="67"/>
      <c r="BE112" s="67"/>
      <c r="BF112" s="67"/>
      <c r="BG112" s="67"/>
      <c r="BH112" s="67"/>
      <c r="BI112" s="67"/>
      <c r="BJ112" s="67"/>
      <c r="BK112" s="67"/>
      <c r="BL112" s="67"/>
      <c r="BM112" s="67"/>
      <c r="BN112" s="67"/>
      <c r="BO112" s="67"/>
      <c r="BP112" s="67"/>
      <c r="BQ112" s="67"/>
      <c r="BR112" s="67"/>
      <c r="BS112" s="67"/>
      <c r="BT112" s="67"/>
      <c r="BU112" s="67"/>
      <c r="BV112" s="67"/>
      <c r="BW112" s="67"/>
      <c r="BX112" s="67"/>
      <c r="BY112" s="67"/>
      <c r="BZ112" s="67"/>
      <c r="CA112" s="67"/>
      <c r="CB112" s="67"/>
      <c r="CC112" s="67"/>
      <c r="CD112" s="67"/>
      <c r="CE112" s="67"/>
      <c r="CF112" s="67"/>
      <c r="CG112" s="67"/>
      <c r="CH112" s="67"/>
      <c r="CI112" s="67"/>
      <c r="CJ112" s="67"/>
      <c r="CK112" s="67"/>
      <c r="CL112" s="67"/>
      <c r="CM112" s="67"/>
      <c r="CN112" s="67"/>
      <c r="CO112" s="67"/>
      <c r="CP112" s="67"/>
      <c r="CQ112" s="67"/>
      <c r="CR112" s="67"/>
      <c r="CS112" s="67"/>
      <c r="CT112" s="67"/>
      <c r="CU112" s="67"/>
      <c r="CV112" s="67"/>
      <c r="CW112" s="67"/>
      <c r="CX112" s="67"/>
      <c r="CY112" s="67"/>
      <c r="CZ112" s="67"/>
      <c r="DA112" s="67"/>
    </row>
    <row r="113" spans="1:105" s="56" customFormat="1" ht="39.9" customHeight="1" x14ac:dyDescent="0.3">
      <c r="A113" s="22" t="s">
        <v>1657</v>
      </c>
      <c r="B113" s="22" t="s">
        <v>70</v>
      </c>
      <c r="C113" s="33">
        <v>1214723474</v>
      </c>
      <c r="D113" s="22" t="s">
        <v>1749</v>
      </c>
      <c r="E113" s="22" t="s">
        <v>11</v>
      </c>
      <c r="F113" s="22" t="s">
        <v>48</v>
      </c>
      <c r="G113" s="22" t="s">
        <v>31</v>
      </c>
      <c r="H113" s="22" t="s">
        <v>1247</v>
      </c>
      <c r="I113" s="22" t="s">
        <v>14</v>
      </c>
      <c r="J113" s="22" t="s">
        <v>1750</v>
      </c>
      <c r="K113" s="22" t="s">
        <v>54</v>
      </c>
      <c r="L113" s="22" t="s">
        <v>1093</v>
      </c>
      <c r="M113" s="22" t="s">
        <v>257</v>
      </c>
      <c r="N113" s="43">
        <v>38838</v>
      </c>
      <c r="O113" s="43">
        <v>39203</v>
      </c>
      <c r="P113" s="22" t="s">
        <v>1288</v>
      </c>
      <c r="Q113" s="22" t="s">
        <v>585</v>
      </c>
      <c r="R113" s="22" t="s">
        <v>347</v>
      </c>
      <c r="S113" s="22" t="s">
        <v>981</v>
      </c>
      <c r="T113" s="22" t="s">
        <v>57</v>
      </c>
      <c r="U113" s="23" t="s">
        <v>1079</v>
      </c>
      <c r="V113" s="22" t="s">
        <v>1663</v>
      </c>
      <c r="W113" s="22" t="s">
        <v>1663</v>
      </c>
      <c r="X113" s="22"/>
      <c r="Y113" s="22" t="s">
        <v>257</v>
      </c>
      <c r="Z113" s="22"/>
      <c r="AA113" s="67"/>
      <c r="AB113" s="67"/>
      <c r="AC113" s="67"/>
      <c r="AD113" s="67"/>
      <c r="AE113" s="67"/>
      <c r="AF113" s="67"/>
      <c r="AG113" s="67"/>
      <c r="AH113" s="67"/>
      <c r="AI113" s="67"/>
      <c r="AJ113" s="67"/>
      <c r="AK113" s="67"/>
      <c r="AL113" s="67"/>
      <c r="AM113" s="67"/>
      <c r="AN113" s="67"/>
      <c r="AO113" s="67"/>
      <c r="AP113" s="67"/>
      <c r="AQ113" s="67"/>
      <c r="AR113" s="67"/>
      <c r="AS113" s="67"/>
      <c r="AT113" s="67"/>
      <c r="AU113" s="67"/>
      <c r="AV113" s="67"/>
      <c r="AW113" s="67"/>
      <c r="AX113" s="67"/>
      <c r="AY113" s="67"/>
      <c r="AZ113" s="67"/>
      <c r="BA113" s="67"/>
      <c r="BB113" s="67"/>
      <c r="BC113" s="67"/>
      <c r="BD113" s="67"/>
      <c r="BE113" s="67"/>
      <c r="BF113" s="67"/>
      <c r="BG113" s="67"/>
      <c r="BH113" s="67"/>
      <c r="BI113" s="67"/>
      <c r="BJ113" s="67"/>
      <c r="BK113" s="67"/>
      <c r="BL113" s="67"/>
      <c r="BM113" s="67"/>
      <c r="BN113" s="67"/>
      <c r="BO113" s="67"/>
      <c r="BP113" s="67"/>
      <c r="BQ113" s="67"/>
      <c r="BR113" s="67"/>
      <c r="BS113" s="67"/>
      <c r="BT113" s="67"/>
      <c r="BU113" s="67"/>
      <c r="BV113" s="67"/>
      <c r="BW113" s="67"/>
      <c r="BX113" s="67"/>
      <c r="BY113" s="67"/>
      <c r="BZ113" s="67"/>
      <c r="CA113" s="67"/>
      <c r="CB113" s="67"/>
      <c r="CC113" s="67"/>
      <c r="CD113" s="67"/>
      <c r="CE113" s="67"/>
      <c r="CF113" s="67"/>
      <c r="CG113" s="67"/>
      <c r="CH113" s="67"/>
      <c r="CI113" s="67"/>
      <c r="CJ113" s="67"/>
      <c r="CK113" s="67"/>
      <c r="CL113" s="67"/>
      <c r="CM113" s="67"/>
      <c r="CN113" s="67"/>
      <c r="CO113" s="67"/>
      <c r="CP113" s="67"/>
      <c r="CQ113" s="67"/>
      <c r="CR113" s="67"/>
      <c r="CS113" s="67"/>
      <c r="CT113" s="67"/>
      <c r="CU113" s="67"/>
      <c r="CV113" s="67"/>
      <c r="CW113" s="67"/>
      <c r="CX113" s="67"/>
      <c r="CY113" s="67"/>
      <c r="CZ113" s="67"/>
      <c r="DA113" s="67"/>
    </row>
    <row r="114" spans="1:105" s="56" customFormat="1" ht="39.9" customHeight="1" x14ac:dyDescent="0.3">
      <c r="A114" s="22" t="s">
        <v>1657</v>
      </c>
      <c r="B114" s="22" t="s">
        <v>197</v>
      </c>
      <c r="C114" s="33">
        <v>1147950572</v>
      </c>
      <c r="D114" s="76" t="s">
        <v>1751</v>
      </c>
      <c r="E114" s="22" t="s">
        <v>11</v>
      </c>
      <c r="F114" s="22" t="s">
        <v>1722</v>
      </c>
      <c r="G114" s="22" t="s">
        <v>31</v>
      </c>
      <c r="H114" s="22" t="s">
        <v>1247</v>
      </c>
      <c r="I114" s="22" t="s">
        <v>14</v>
      </c>
      <c r="J114" s="22" t="s">
        <v>1752</v>
      </c>
      <c r="K114" s="22" t="s">
        <v>54</v>
      </c>
      <c r="L114" s="22" t="s">
        <v>1090</v>
      </c>
      <c r="M114" s="22" t="s">
        <v>257</v>
      </c>
      <c r="N114" s="43">
        <v>38838</v>
      </c>
      <c r="O114" s="43">
        <v>39203</v>
      </c>
      <c r="P114" s="22" t="s">
        <v>1288</v>
      </c>
      <c r="Q114" s="22" t="s">
        <v>585</v>
      </c>
      <c r="R114" s="22" t="s">
        <v>347</v>
      </c>
      <c r="S114" s="22" t="s">
        <v>981</v>
      </c>
      <c r="T114" s="22" t="s">
        <v>57</v>
      </c>
      <c r="U114" s="23" t="s">
        <v>1079</v>
      </c>
      <c r="V114" s="22" t="s">
        <v>1663</v>
      </c>
      <c r="W114" s="22" t="s">
        <v>1663</v>
      </c>
      <c r="X114" s="22"/>
      <c r="Y114" s="22" t="s">
        <v>257</v>
      </c>
      <c r="Z114" s="22"/>
      <c r="AA114" s="67"/>
      <c r="AB114" s="67"/>
      <c r="AC114" s="67"/>
      <c r="AD114" s="67"/>
      <c r="AE114" s="67"/>
      <c r="AF114" s="67"/>
      <c r="AG114" s="67"/>
      <c r="AH114" s="67"/>
      <c r="AI114" s="67"/>
      <c r="AJ114" s="67"/>
      <c r="AK114" s="67"/>
      <c r="AL114" s="67"/>
      <c r="AM114" s="67"/>
      <c r="AN114" s="67"/>
      <c r="AO114" s="67"/>
      <c r="AP114" s="67"/>
      <c r="AQ114" s="67"/>
      <c r="AR114" s="67"/>
      <c r="AS114" s="67"/>
      <c r="AT114" s="67"/>
      <c r="AU114" s="67"/>
      <c r="AV114" s="67"/>
      <c r="AW114" s="67"/>
      <c r="AX114" s="67"/>
      <c r="AY114" s="67"/>
      <c r="AZ114" s="67"/>
      <c r="BA114" s="67"/>
      <c r="BB114" s="67"/>
      <c r="BC114" s="67"/>
      <c r="BD114" s="67"/>
      <c r="BE114" s="67"/>
      <c r="BF114" s="67"/>
      <c r="BG114" s="67"/>
      <c r="BH114" s="67"/>
      <c r="BI114" s="67"/>
      <c r="BJ114" s="67"/>
      <c r="BK114" s="67"/>
      <c r="BL114" s="67"/>
      <c r="BM114" s="67"/>
      <c r="BN114" s="67"/>
      <c r="BO114" s="67"/>
      <c r="BP114" s="67"/>
      <c r="BQ114" s="67"/>
      <c r="BR114" s="67"/>
      <c r="BS114" s="67"/>
      <c r="BT114" s="67"/>
      <c r="BU114" s="67"/>
      <c r="BV114" s="67"/>
      <c r="BW114" s="67"/>
      <c r="BX114" s="67"/>
      <c r="BY114" s="67"/>
      <c r="BZ114" s="67"/>
      <c r="CA114" s="67"/>
      <c r="CB114" s="67"/>
      <c r="CC114" s="67"/>
      <c r="CD114" s="67"/>
      <c r="CE114" s="67"/>
      <c r="CF114" s="67"/>
      <c r="CG114" s="67"/>
      <c r="CH114" s="67"/>
      <c r="CI114" s="67"/>
      <c r="CJ114" s="67"/>
      <c r="CK114" s="67"/>
      <c r="CL114" s="67"/>
      <c r="CM114" s="67"/>
      <c r="CN114" s="67"/>
      <c r="CO114" s="67"/>
      <c r="CP114" s="67"/>
      <c r="CQ114" s="67"/>
      <c r="CR114" s="67"/>
      <c r="CS114" s="67"/>
      <c r="CT114" s="67"/>
      <c r="CU114" s="67"/>
      <c r="CV114" s="67"/>
      <c r="CW114" s="67"/>
      <c r="CX114" s="67"/>
      <c r="CY114" s="67"/>
      <c r="CZ114" s="67"/>
      <c r="DA114" s="67"/>
    </row>
    <row r="115" spans="1:105" s="67" customFormat="1" ht="39.9" customHeight="1" x14ac:dyDescent="0.3">
      <c r="A115" s="22" t="s">
        <v>1657</v>
      </c>
      <c r="B115" s="22" t="s">
        <v>1753</v>
      </c>
      <c r="C115" s="33">
        <v>98763679</v>
      </c>
      <c r="D115" s="22" t="s">
        <v>1754</v>
      </c>
      <c r="E115" s="22" t="s">
        <v>11</v>
      </c>
      <c r="F115" s="22" t="s">
        <v>48</v>
      </c>
      <c r="G115" s="22" t="s">
        <v>31</v>
      </c>
      <c r="H115" s="22" t="s">
        <v>1247</v>
      </c>
      <c r="I115" s="22" t="s">
        <v>14</v>
      </c>
      <c r="J115" s="22" t="s">
        <v>1755</v>
      </c>
      <c r="K115" s="22" t="s">
        <v>54</v>
      </c>
      <c r="L115" s="22" t="s">
        <v>1756</v>
      </c>
      <c r="M115" s="22" t="s">
        <v>257</v>
      </c>
      <c r="N115" s="43">
        <v>38838</v>
      </c>
      <c r="O115" s="43">
        <v>39203</v>
      </c>
      <c r="P115" s="22" t="s">
        <v>1288</v>
      </c>
      <c r="Q115" s="22" t="s">
        <v>585</v>
      </c>
      <c r="R115" s="22" t="s">
        <v>347</v>
      </c>
      <c r="S115" s="22" t="s">
        <v>981</v>
      </c>
      <c r="T115" s="22" t="s">
        <v>57</v>
      </c>
      <c r="U115" s="22" t="s">
        <v>1757</v>
      </c>
      <c r="V115" s="22" t="s">
        <v>1663</v>
      </c>
      <c r="W115" s="22" t="s">
        <v>1663</v>
      </c>
      <c r="X115" s="22"/>
      <c r="Y115" s="22" t="s">
        <v>257</v>
      </c>
      <c r="Z115" s="22"/>
    </row>
    <row r="116" spans="1:105" s="67" customFormat="1" ht="39.9" customHeight="1" x14ac:dyDescent="0.3">
      <c r="A116" s="22" t="s">
        <v>1657</v>
      </c>
      <c r="B116" s="22" t="s">
        <v>1758</v>
      </c>
      <c r="C116" s="33">
        <v>1017162180</v>
      </c>
      <c r="D116" s="22" t="s">
        <v>1759</v>
      </c>
      <c r="E116" s="22" t="s">
        <v>11</v>
      </c>
      <c r="F116" s="22" t="s">
        <v>48</v>
      </c>
      <c r="G116" s="22" t="s">
        <v>31</v>
      </c>
      <c r="H116" s="22" t="s">
        <v>1247</v>
      </c>
      <c r="I116" s="22" t="s">
        <v>14</v>
      </c>
      <c r="J116" s="22" t="s">
        <v>1760</v>
      </c>
      <c r="K116" s="22" t="s">
        <v>54</v>
      </c>
      <c r="L116" s="22" t="s">
        <v>1761</v>
      </c>
      <c r="M116" s="22" t="s">
        <v>257</v>
      </c>
      <c r="N116" s="43">
        <v>38838</v>
      </c>
      <c r="O116" s="43">
        <v>39203</v>
      </c>
      <c r="P116" s="22" t="s">
        <v>1288</v>
      </c>
      <c r="Q116" s="22" t="s">
        <v>585</v>
      </c>
      <c r="R116" s="22" t="s">
        <v>347</v>
      </c>
      <c r="S116" s="22" t="s">
        <v>981</v>
      </c>
      <c r="T116" s="22" t="s">
        <v>57</v>
      </c>
      <c r="U116" s="22" t="s">
        <v>1757</v>
      </c>
      <c r="V116" s="22" t="s">
        <v>1663</v>
      </c>
      <c r="W116" s="22" t="s">
        <v>1663</v>
      </c>
      <c r="X116" s="22"/>
      <c r="Y116" s="22" t="s">
        <v>257</v>
      </c>
      <c r="Z116" s="22"/>
    </row>
    <row r="117" spans="1:105" s="56" customFormat="1" ht="39.9" customHeight="1" x14ac:dyDescent="0.3">
      <c r="A117" s="22" t="s">
        <v>1657</v>
      </c>
      <c r="B117" s="22" t="s">
        <v>1762</v>
      </c>
      <c r="C117" s="33">
        <v>1128385409</v>
      </c>
      <c r="D117" s="22" t="s">
        <v>1763</v>
      </c>
      <c r="E117" s="22" t="s">
        <v>11</v>
      </c>
      <c r="F117" s="22" t="s">
        <v>1764</v>
      </c>
      <c r="G117" s="22" t="s">
        <v>31</v>
      </c>
      <c r="H117" s="22" t="s">
        <v>1247</v>
      </c>
      <c r="I117" s="22" t="s">
        <v>14</v>
      </c>
      <c r="J117" s="22" t="s">
        <v>1765</v>
      </c>
      <c r="K117" s="22" t="s">
        <v>54</v>
      </c>
      <c r="L117" s="22" t="s">
        <v>1766</v>
      </c>
      <c r="M117" s="22" t="s">
        <v>257</v>
      </c>
      <c r="N117" s="43">
        <v>38838</v>
      </c>
      <c r="O117" s="43">
        <v>39203</v>
      </c>
      <c r="P117" s="22" t="s">
        <v>1288</v>
      </c>
      <c r="Q117" s="22" t="s">
        <v>585</v>
      </c>
      <c r="R117" s="22" t="s">
        <v>347</v>
      </c>
      <c r="S117" s="22" t="s">
        <v>981</v>
      </c>
      <c r="T117" s="22" t="s">
        <v>57</v>
      </c>
      <c r="U117" s="22" t="s">
        <v>1114</v>
      </c>
      <c r="V117" s="22" t="s">
        <v>1663</v>
      </c>
      <c r="W117" s="22" t="s">
        <v>1663</v>
      </c>
      <c r="X117" s="22"/>
      <c r="Y117" s="22" t="s">
        <v>257</v>
      </c>
      <c r="Z117" s="22"/>
      <c r="AA117" s="67"/>
      <c r="AB117" s="67"/>
      <c r="AC117" s="67"/>
      <c r="AD117" s="67"/>
      <c r="AE117" s="67"/>
      <c r="AF117" s="67"/>
      <c r="AG117" s="67"/>
      <c r="AH117" s="67"/>
      <c r="AI117" s="67"/>
      <c r="AJ117" s="67"/>
      <c r="AK117" s="67"/>
      <c r="AL117" s="67"/>
      <c r="AM117" s="67"/>
      <c r="AN117" s="67"/>
      <c r="AO117" s="67"/>
      <c r="AP117" s="67"/>
      <c r="AQ117" s="67"/>
      <c r="AR117" s="67"/>
      <c r="AS117" s="67"/>
      <c r="AT117" s="67"/>
      <c r="AU117" s="67"/>
      <c r="AV117" s="67"/>
      <c r="AW117" s="67"/>
      <c r="AX117" s="67"/>
      <c r="AY117" s="67"/>
      <c r="AZ117" s="67"/>
      <c r="BA117" s="67"/>
      <c r="BB117" s="67"/>
      <c r="BC117" s="67"/>
      <c r="BD117" s="67"/>
      <c r="BE117" s="67"/>
      <c r="BF117" s="67"/>
      <c r="BG117" s="67"/>
      <c r="BH117" s="67"/>
      <c r="BI117" s="67"/>
      <c r="BJ117" s="67"/>
      <c r="BK117" s="67"/>
      <c r="BL117" s="67"/>
      <c r="BM117" s="67"/>
      <c r="BN117" s="67"/>
      <c r="BO117" s="67"/>
      <c r="BP117" s="67"/>
      <c r="BQ117" s="67"/>
      <c r="BR117" s="67"/>
      <c r="BS117" s="67"/>
      <c r="BT117" s="67"/>
      <c r="BU117" s="67"/>
      <c r="BV117" s="67"/>
      <c r="BW117" s="67"/>
      <c r="BX117" s="67"/>
      <c r="BY117" s="67"/>
      <c r="BZ117" s="67"/>
      <c r="CA117" s="67"/>
      <c r="CB117" s="67"/>
      <c r="CC117" s="67"/>
      <c r="CD117" s="67"/>
      <c r="CE117" s="67"/>
      <c r="CF117" s="67"/>
      <c r="CG117" s="67"/>
      <c r="CH117" s="67"/>
      <c r="CI117" s="67"/>
      <c r="CJ117" s="67"/>
      <c r="CK117" s="67"/>
      <c r="CL117" s="67"/>
      <c r="CM117" s="67"/>
      <c r="CN117" s="67"/>
      <c r="CO117" s="67"/>
      <c r="CP117" s="67"/>
      <c r="CQ117" s="67"/>
      <c r="CR117" s="67"/>
      <c r="CS117" s="67"/>
      <c r="CT117" s="67"/>
      <c r="CU117" s="67"/>
      <c r="CV117" s="67"/>
      <c r="CW117" s="67"/>
      <c r="CX117" s="67"/>
      <c r="CY117" s="67"/>
      <c r="CZ117" s="67"/>
      <c r="DA117" s="67"/>
    </row>
    <row r="118" spans="1:105" s="56" customFormat="1" ht="39.9" customHeight="1" x14ac:dyDescent="0.3">
      <c r="A118" s="22" t="s">
        <v>1657</v>
      </c>
      <c r="B118" s="22" t="s">
        <v>1767</v>
      </c>
      <c r="C118" s="33">
        <v>1128439334</v>
      </c>
      <c r="D118" s="22" t="s">
        <v>1768</v>
      </c>
      <c r="E118" s="22" t="s">
        <v>11</v>
      </c>
      <c r="F118" s="22" t="s">
        <v>80</v>
      </c>
      <c r="G118" s="22" t="s">
        <v>31</v>
      </c>
      <c r="H118" s="22" t="s">
        <v>1247</v>
      </c>
      <c r="I118" s="22" t="s">
        <v>14</v>
      </c>
      <c r="J118" s="22" t="s">
        <v>1769</v>
      </c>
      <c r="K118" s="22" t="s">
        <v>54</v>
      </c>
      <c r="L118" s="22" t="s">
        <v>1770</v>
      </c>
      <c r="M118" s="22" t="s">
        <v>257</v>
      </c>
      <c r="N118" s="43">
        <v>38838</v>
      </c>
      <c r="O118" s="43">
        <v>39203</v>
      </c>
      <c r="P118" s="22" t="s">
        <v>1288</v>
      </c>
      <c r="Q118" s="22" t="s">
        <v>585</v>
      </c>
      <c r="R118" s="22" t="s">
        <v>347</v>
      </c>
      <c r="S118" s="22" t="s">
        <v>981</v>
      </c>
      <c r="T118" s="22" t="s">
        <v>57</v>
      </c>
      <c r="U118" s="22" t="s">
        <v>1114</v>
      </c>
      <c r="V118" s="22" t="s">
        <v>1663</v>
      </c>
      <c r="W118" s="22" t="s">
        <v>1663</v>
      </c>
      <c r="X118" s="22"/>
      <c r="Y118" s="22" t="s">
        <v>257</v>
      </c>
      <c r="Z118" s="22"/>
      <c r="AA118" s="67"/>
      <c r="AB118" s="67"/>
      <c r="AC118" s="67"/>
      <c r="AD118" s="67"/>
      <c r="AE118" s="67"/>
      <c r="AF118" s="67"/>
      <c r="AG118" s="67"/>
      <c r="AH118" s="67"/>
      <c r="AI118" s="67"/>
      <c r="AJ118" s="67"/>
      <c r="AK118" s="67"/>
      <c r="AL118" s="67"/>
      <c r="AM118" s="67"/>
      <c r="AN118" s="67"/>
      <c r="AO118" s="67"/>
      <c r="AP118" s="67"/>
      <c r="AQ118" s="67"/>
      <c r="AR118" s="67"/>
      <c r="AS118" s="67"/>
      <c r="AT118" s="67"/>
      <c r="AU118" s="67"/>
      <c r="AV118" s="67"/>
      <c r="AW118" s="67"/>
      <c r="AX118" s="67"/>
      <c r="AY118" s="67"/>
      <c r="AZ118" s="67"/>
      <c r="BA118" s="67"/>
      <c r="BB118" s="67"/>
      <c r="BC118" s="67"/>
      <c r="BD118" s="67"/>
      <c r="BE118" s="67"/>
      <c r="BF118" s="67"/>
      <c r="BG118" s="67"/>
      <c r="BH118" s="67"/>
      <c r="BI118" s="67"/>
      <c r="BJ118" s="67"/>
      <c r="BK118" s="67"/>
      <c r="BL118" s="67"/>
      <c r="BM118" s="67"/>
      <c r="BN118" s="67"/>
      <c r="BO118" s="67"/>
      <c r="BP118" s="67"/>
      <c r="BQ118" s="67"/>
      <c r="BR118" s="67"/>
      <c r="BS118" s="67"/>
      <c r="BT118" s="67"/>
      <c r="BU118" s="67"/>
      <c r="BV118" s="67"/>
      <c r="BW118" s="67"/>
      <c r="BX118" s="67"/>
      <c r="BY118" s="67"/>
      <c r="BZ118" s="67"/>
      <c r="CA118" s="67"/>
      <c r="CB118" s="67"/>
      <c r="CC118" s="67"/>
      <c r="CD118" s="67"/>
      <c r="CE118" s="67"/>
      <c r="CF118" s="67"/>
      <c r="CG118" s="67"/>
      <c r="CH118" s="67"/>
      <c r="CI118" s="67"/>
      <c r="CJ118" s="67"/>
      <c r="CK118" s="67"/>
      <c r="CL118" s="67"/>
      <c r="CM118" s="67"/>
      <c r="CN118" s="67"/>
      <c r="CO118" s="67"/>
      <c r="CP118" s="67"/>
      <c r="CQ118" s="67"/>
      <c r="CR118" s="67"/>
      <c r="CS118" s="67"/>
      <c r="CT118" s="67"/>
      <c r="CU118" s="67"/>
      <c r="CV118" s="67"/>
      <c r="CW118" s="67"/>
      <c r="CX118" s="67"/>
      <c r="CY118" s="67"/>
      <c r="CZ118" s="67"/>
      <c r="DA118" s="67"/>
    </row>
    <row r="119" spans="1:105" s="56" customFormat="1" ht="39.9" customHeight="1" x14ac:dyDescent="0.3">
      <c r="A119" s="22" t="s">
        <v>1657</v>
      </c>
      <c r="B119" s="22" t="s">
        <v>1771</v>
      </c>
      <c r="C119" s="33">
        <v>1017199473</v>
      </c>
      <c r="D119" s="22" t="s">
        <v>1772</v>
      </c>
      <c r="E119" s="22" t="s">
        <v>11</v>
      </c>
      <c r="F119" s="22" t="s">
        <v>1773</v>
      </c>
      <c r="G119" s="22" t="s">
        <v>13</v>
      </c>
      <c r="H119" s="22" t="s">
        <v>1247</v>
      </c>
      <c r="I119" s="22" t="s">
        <v>14</v>
      </c>
      <c r="J119" s="22" t="s">
        <v>1774</v>
      </c>
      <c r="K119" s="22" t="s">
        <v>54</v>
      </c>
      <c r="L119" s="22" t="s">
        <v>1775</v>
      </c>
      <c r="M119" s="22" t="s">
        <v>257</v>
      </c>
      <c r="N119" s="43">
        <v>38838</v>
      </c>
      <c r="O119" s="43">
        <v>39203</v>
      </c>
      <c r="P119" s="22" t="s">
        <v>1288</v>
      </c>
      <c r="Q119" s="22" t="s">
        <v>585</v>
      </c>
      <c r="R119" s="22" t="s">
        <v>347</v>
      </c>
      <c r="S119" s="22" t="s">
        <v>981</v>
      </c>
      <c r="T119" s="22" t="s">
        <v>57</v>
      </c>
      <c r="U119" s="22" t="s">
        <v>1124</v>
      </c>
      <c r="V119" s="22" t="s">
        <v>1663</v>
      </c>
      <c r="W119" s="22" t="s">
        <v>1663</v>
      </c>
      <c r="X119" s="22"/>
      <c r="Y119" s="22" t="s">
        <v>257</v>
      </c>
      <c r="Z119" s="22"/>
      <c r="AA119" s="67"/>
      <c r="AB119" s="67"/>
      <c r="AC119" s="67"/>
      <c r="AD119" s="67"/>
      <c r="AE119" s="67"/>
      <c r="AF119" s="67"/>
      <c r="AG119" s="67"/>
      <c r="AH119" s="67"/>
      <c r="AI119" s="67"/>
      <c r="AJ119" s="67"/>
      <c r="AK119" s="67"/>
      <c r="AL119" s="67"/>
      <c r="AM119" s="67"/>
      <c r="AN119" s="67"/>
      <c r="AO119" s="67"/>
      <c r="AP119" s="67"/>
      <c r="AQ119" s="67"/>
      <c r="AR119" s="67"/>
      <c r="AS119" s="67"/>
      <c r="AT119" s="67"/>
      <c r="AU119" s="67"/>
      <c r="AV119" s="67"/>
      <c r="AW119" s="67"/>
      <c r="AX119" s="67"/>
      <c r="AY119" s="67"/>
      <c r="AZ119" s="67"/>
      <c r="BA119" s="67"/>
      <c r="BB119" s="67"/>
      <c r="BC119" s="67"/>
      <c r="BD119" s="67"/>
      <c r="BE119" s="67"/>
      <c r="BF119" s="67"/>
      <c r="BG119" s="67"/>
      <c r="BH119" s="67"/>
      <c r="BI119" s="67"/>
      <c r="BJ119" s="67"/>
      <c r="BK119" s="67"/>
      <c r="BL119" s="67"/>
      <c r="BM119" s="67"/>
      <c r="BN119" s="67"/>
      <c r="BO119" s="67"/>
      <c r="BP119" s="67"/>
      <c r="BQ119" s="67"/>
      <c r="BR119" s="67"/>
      <c r="BS119" s="67"/>
      <c r="BT119" s="67"/>
      <c r="BU119" s="67"/>
      <c r="BV119" s="67"/>
      <c r="BW119" s="67"/>
      <c r="BX119" s="67"/>
      <c r="BY119" s="67"/>
      <c r="BZ119" s="67"/>
      <c r="CA119" s="67"/>
      <c r="CB119" s="67"/>
      <c r="CC119" s="67"/>
      <c r="CD119" s="67"/>
      <c r="CE119" s="67"/>
      <c r="CF119" s="67"/>
      <c r="CG119" s="67"/>
      <c r="CH119" s="67"/>
      <c r="CI119" s="67"/>
      <c r="CJ119" s="67"/>
      <c r="CK119" s="67"/>
      <c r="CL119" s="67"/>
      <c r="CM119" s="67"/>
      <c r="CN119" s="67"/>
      <c r="CO119" s="67"/>
      <c r="CP119" s="67"/>
      <c r="CQ119" s="67"/>
      <c r="CR119" s="67"/>
      <c r="CS119" s="67"/>
      <c r="CT119" s="67"/>
      <c r="CU119" s="67"/>
      <c r="CV119" s="67"/>
      <c r="CW119" s="67"/>
      <c r="CX119" s="67"/>
      <c r="CY119" s="67"/>
      <c r="CZ119" s="67"/>
      <c r="DA119" s="67"/>
    </row>
    <row r="120" spans="1:105" s="56" customFormat="1" ht="39.9" customHeight="1" x14ac:dyDescent="0.3">
      <c r="A120" s="22" t="s">
        <v>1657</v>
      </c>
      <c r="B120" s="22" t="s">
        <v>1776</v>
      </c>
      <c r="C120" s="33">
        <v>1128431840</v>
      </c>
      <c r="D120" s="22" t="s">
        <v>1777</v>
      </c>
      <c r="E120" s="22" t="s">
        <v>11</v>
      </c>
      <c r="F120" s="22" t="s">
        <v>1773</v>
      </c>
      <c r="G120" s="22" t="s">
        <v>13</v>
      </c>
      <c r="H120" s="22" t="s">
        <v>1247</v>
      </c>
      <c r="I120" s="22" t="s">
        <v>14</v>
      </c>
      <c r="J120" s="22" t="s">
        <v>1774</v>
      </c>
      <c r="K120" s="22" t="s">
        <v>54</v>
      </c>
      <c r="L120" s="22" t="s">
        <v>1778</v>
      </c>
      <c r="M120" s="22" t="s">
        <v>257</v>
      </c>
      <c r="N120" s="43">
        <v>38838</v>
      </c>
      <c r="O120" s="43">
        <v>39203</v>
      </c>
      <c r="P120" s="22" t="s">
        <v>1288</v>
      </c>
      <c r="Q120" s="22" t="s">
        <v>585</v>
      </c>
      <c r="R120" s="22" t="s">
        <v>347</v>
      </c>
      <c r="S120" s="22" t="s">
        <v>981</v>
      </c>
      <c r="T120" s="22" t="s">
        <v>57</v>
      </c>
      <c r="U120" s="22" t="s">
        <v>1124</v>
      </c>
      <c r="V120" s="22" t="s">
        <v>1663</v>
      </c>
      <c r="W120" s="22" t="s">
        <v>1663</v>
      </c>
      <c r="X120" s="22"/>
      <c r="Y120" s="22" t="s">
        <v>257</v>
      </c>
      <c r="Z120" s="22"/>
      <c r="AA120" s="67"/>
      <c r="AB120" s="67"/>
      <c r="AC120" s="67"/>
      <c r="AD120" s="67"/>
      <c r="AE120" s="67"/>
      <c r="AF120" s="67"/>
      <c r="AG120" s="67"/>
      <c r="AH120" s="67"/>
      <c r="AI120" s="67"/>
      <c r="AJ120" s="67"/>
      <c r="AK120" s="67"/>
      <c r="AL120" s="67"/>
      <c r="AM120" s="67"/>
      <c r="AN120" s="67"/>
      <c r="AO120" s="67"/>
      <c r="AP120" s="67"/>
      <c r="AQ120" s="67"/>
      <c r="AR120" s="67"/>
      <c r="AS120" s="67"/>
      <c r="AT120" s="67"/>
      <c r="AU120" s="67"/>
      <c r="AV120" s="67"/>
      <c r="AW120" s="67"/>
      <c r="AX120" s="67"/>
      <c r="AY120" s="67"/>
      <c r="AZ120" s="67"/>
      <c r="BA120" s="67"/>
      <c r="BB120" s="67"/>
      <c r="BC120" s="67"/>
      <c r="BD120" s="67"/>
      <c r="BE120" s="67"/>
      <c r="BF120" s="67"/>
      <c r="BG120" s="67"/>
      <c r="BH120" s="67"/>
      <c r="BI120" s="67"/>
      <c r="BJ120" s="67"/>
      <c r="BK120" s="67"/>
      <c r="BL120" s="67"/>
      <c r="BM120" s="67"/>
      <c r="BN120" s="67"/>
      <c r="BO120" s="67"/>
      <c r="BP120" s="67"/>
      <c r="BQ120" s="67"/>
      <c r="BR120" s="67"/>
      <c r="BS120" s="67"/>
      <c r="BT120" s="67"/>
      <c r="BU120" s="67"/>
      <c r="BV120" s="67"/>
      <c r="BW120" s="67"/>
      <c r="BX120" s="67"/>
      <c r="BY120" s="67"/>
      <c r="BZ120" s="67"/>
      <c r="CA120" s="67"/>
      <c r="CB120" s="67"/>
      <c r="CC120" s="67"/>
      <c r="CD120" s="67"/>
      <c r="CE120" s="67"/>
      <c r="CF120" s="67"/>
      <c r="CG120" s="67"/>
      <c r="CH120" s="67"/>
      <c r="CI120" s="67"/>
      <c r="CJ120" s="67"/>
      <c r="CK120" s="67"/>
      <c r="CL120" s="67"/>
      <c r="CM120" s="67"/>
      <c r="CN120" s="67"/>
      <c r="CO120" s="67"/>
      <c r="CP120" s="67"/>
      <c r="CQ120" s="67"/>
      <c r="CR120" s="67"/>
      <c r="CS120" s="67"/>
      <c r="CT120" s="67"/>
      <c r="CU120" s="67"/>
      <c r="CV120" s="67"/>
      <c r="CW120" s="67"/>
      <c r="CX120" s="67"/>
      <c r="CY120" s="67"/>
      <c r="CZ120" s="67"/>
      <c r="DA120" s="67"/>
    </row>
    <row r="121" spans="1:105" s="56" customFormat="1" ht="39.9" customHeight="1" x14ac:dyDescent="0.3">
      <c r="A121" s="22" t="s">
        <v>1657</v>
      </c>
      <c r="B121" s="22" t="s">
        <v>1779</v>
      </c>
      <c r="C121" s="33">
        <v>1036629118</v>
      </c>
      <c r="D121" s="22" t="s">
        <v>1780</v>
      </c>
      <c r="E121" s="22" t="s">
        <v>11</v>
      </c>
      <c r="F121" s="22" t="s">
        <v>1764</v>
      </c>
      <c r="G121" s="22" t="s">
        <v>31</v>
      </c>
      <c r="H121" s="22" t="s">
        <v>1247</v>
      </c>
      <c r="I121" s="22" t="s">
        <v>14</v>
      </c>
      <c r="J121" s="22" t="s">
        <v>1781</v>
      </c>
      <c r="K121" s="22" t="s">
        <v>54</v>
      </c>
      <c r="L121" s="22" t="s">
        <v>1782</v>
      </c>
      <c r="M121" s="22" t="s">
        <v>257</v>
      </c>
      <c r="N121" s="43">
        <v>38838</v>
      </c>
      <c r="O121" s="43">
        <v>39203</v>
      </c>
      <c r="P121" s="22" t="s">
        <v>1288</v>
      </c>
      <c r="Q121" s="22" t="s">
        <v>585</v>
      </c>
      <c r="R121" s="22" t="s">
        <v>347</v>
      </c>
      <c r="S121" s="22" t="s">
        <v>981</v>
      </c>
      <c r="T121" s="22" t="s">
        <v>57</v>
      </c>
      <c r="U121" s="22" t="s">
        <v>1124</v>
      </c>
      <c r="V121" s="22" t="s">
        <v>1663</v>
      </c>
      <c r="W121" s="22" t="s">
        <v>1663</v>
      </c>
      <c r="X121" s="22"/>
      <c r="Y121" s="22" t="s">
        <v>257</v>
      </c>
      <c r="Z121" s="22"/>
      <c r="AA121" s="67"/>
      <c r="AB121" s="67"/>
      <c r="AC121" s="67"/>
      <c r="AD121" s="67"/>
      <c r="AE121" s="67"/>
      <c r="AF121" s="67"/>
      <c r="AG121" s="67"/>
      <c r="AH121" s="67"/>
      <c r="AI121" s="67"/>
      <c r="AJ121" s="67"/>
      <c r="AK121" s="67"/>
      <c r="AL121" s="67"/>
      <c r="AM121" s="67"/>
      <c r="AN121" s="67"/>
      <c r="AO121" s="67"/>
      <c r="AP121" s="67"/>
      <c r="AQ121" s="67"/>
      <c r="AR121" s="67"/>
      <c r="AS121" s="67"/>
      <c r="AT121" s="67"/>
      <c r="AU121" s="67"/>
      <c r="AV121" s="67"/>
      <c r="AW121" s="67"/>
      <c r="AX121" s="67"/>
      <c r="AY121" s="67"/>
      <c r="AZ121" s="67"/>
      <c r="BA121" s="67"/>
      <c r="BB121" s="67"/>
      <c r="BC121" s="67"/>
      <c r="BD121" s="67"/>
      <c r="BE121" s="67"/>
      <c r="BF121" s="67"/>
      <c r="BG121" s="67"/>
      <c r="BH121" s="67"/>
      <c r="BI121" s="67"/>
      <c r="BJ121" s="67"/>
      <c r="BK121" s="67"/>
      <c r="BL121" s="67"/>
      <c r="BM121" s="67"/>
      <c r="BN121" s="67"/>
      <c r="BO121" s="67"/>
      <c r="BP121" s="67"/>
      <c r="BQ121" s="67"/>
      <c r="BR121" s="67"/>
      <c r="BS121" s="67"/>
      <c r="BT121" s="67"/>
      <c r="BU121" s="67"/>
      <c r="BV121" s="67"/>
      <c r="BW121" s="67"/>
      <c r="BX121" s="67"/>
      <c r="BY121" s="67"/>
      <c r="BZ121" s="67"/>
      <c r="CA121" s="67"/>
      <c r="CB121" s="67"/>
      <c r="CC121" s="67"/>
      <c r="CD121" s="67"/>
      <c r="CE121" s="67"/>
      <c r="CF121" s="67"/>
      <c r="CG121" s="67"/>
      <c r="CH121" s="67"/>
      <c r="CI121" s="67"/>
      <c r="CJ121" s="67"/>
      <c r="CK121" s="67"/>
      <c r="CL121" s="67"/>
      <c r="CM121" s="67"/>
      <c r="CN121" s="67"/>
      <c r="CO121" s="67"/>
      <c r="CP121" s="67"/>
      <c r="CQ121" s="67"/>
      <c r="CR121" s="67"/>
      <c r="CS121" s="67"/>
      <c r="CT121" s="67"/>
      <c r="CU121" s="67"/>
      <c r="CV121" s="67"/>
      <c r="CW121" s="67"/>
      <c r="CX121" s="67"/>
      <c r="CY121" s="67"/>
      <c r="CZ121" s="67"/>
      <c r="DA121" s="67"/>
    </row>
    <row r="122" spans="1:105" s="56" customFormat="1" ht="39.9" customHeight="1" x14ac:dyDescent="0.3">
      <c r="A122" s="22" t="s">
        <v>1657</v>
      </c>
      <c r="B122" s="22" t="s">
        <v>1783</v>
      </c>
      <c r="C122" s="33">
        <v>1216717111</v>
      </c>
      <c r="D122" s="22" t="s">
        <v>1784</v>
      </c>
      <c r="E122" s="22" t="s">
        <v>11</v>
      </c>
      <c r="F122" s="22" t="s">
        <v>1785</v>
      </c>
      <c r="G122" s="22" t="s">
        <v>31</v>
      </c>
      <c r="H122" s="22" t="s">
        <v>1247</v>
      </c>
      <c r="I122" s="22" t="s">
        <v>14</v>
      </c>
      <c r="J122" s="22" t="s">
        <v>1786</v>
      </c>
      <c r="K122" s="22" t="s">
        <v>54</v>
      </c>
      <c r="L122" s="22" t="s">
        <v>1787</v>
      </c>
      <c r="M122" s="22" t="s">
        <v>257</v>
      </c>
      <c r="N122" s="43">
        <v>38838</v>
      </c>
      <c r="O122" s="43">
        <v>39203</v>
      </c>
      <c r="P122" s="22" t="s">
        <v>1288</v>
      </c>
      <c r="Q122" s="22" t="s">
        <v>585</v>
      </c>
      <c r="R122" s="22" t="s">
        <v>347</v>
      </c>
      <c r="S122" s="22" t="s">
        <v>981</v>
      </c>
      <c r="T122" s="22" t="s">
        <v>57</v>
      </c>
      <c r="U122" s="22" t="s">
        <v>1118</v>
      </c>
      <c r="V122" s="22" t="s">
        <v>1663</v>
      </c>
      <c r="W122" s="22" t="s">
        <v>1663</v>
      </c>
      <c r="X122" s="22"/>
      <c r="Y122" s="22" t="s">
        <v>257</v>
      </c>
      <c r="Z122" s="22"/>
      <c r="AA122" s="67"/>
      <c r="AB122" s="67"/>
      <c r="AC122" s="67"/>
      <c r="AD122" s="67"/>
      <c r="AE122" s="67"/>
      <c r="AF122" s="67"/>
      <c r="AG122" s="67"/>
      <c r="AH122" s="67"/>
      <c r="AI122" s="67"/>
      <c r="AJ122" s="67"/>
      <c r="AK122" s="67"/>
      <c r="AL122" s="67"/>
      <c r="AM122" s="67"/>
      <c r="AN122" s="67"/>
      <c r="AO122" s="67"/>
      <c r="AP122" s="67"/>
      <c r="AQ122" s="67"/>
      <c r="AR122" s="67"/>
      <c r="AS122" s="67"/>
      <c r="AT122" s="67"/>
      <c r="AU122" s="67"/>
      <c r="AV122" s="67"/>
      <c r="AW122" s="67"/>
      <c r="AX122" s="67"/>
      <c r="AY122" s="67"/>
      <c r="AZ122" s="67"/>
      <c r="BA122" s="67"/>
      <c r="BB122" s="67"/>
      <c r="BC122" s="67"/>
      <c r="BD122" s="67"/>
      <c r="BE122" s="67"/>
      <c r="BF122" s="67"/>
      <c r="BG122" s="67"/>
      <c r="BH122" s="67"/>
      <c r="BI122" s="67"/>
      <c r="BJ122" s="67"/>
      <c r="BK122" s="67"/>
      <c r="BL122" s="67"/>
      <c r="BM122" s="67"/>
      <c r="BN122" s="67"/>
      <c r="BO122" s="67"/>
      <c r="BP122" s="67"/>
      <c r="BQ122" s="67"/>
      <c r="BR122" s="67"/>
      <c r="BS122" s="67"/>
      <c r="BT122" s="67"/>
      <c r="BU122" s="67"/>
      <c r="BV122" s="67"/>
      <c r="BW122" s="67"/>
      <c r="BX122" s="67"/>
      <c r="BY122" s="67"/>
      <c r="BZ122" s="67"/>
      <c r="CA122" s="67"/>
      <c r="CB122" s="67"/>
      <c r="CC122" s="67"/>
      <c r="CD122" s="67"/>
      <c r="CE122" s="67"/>
      <c r="CF122" s="67"/>
      <c r="CG122" s="67"/>
      <c r="CH122" s="67"/>
      <c r="CI122" s="67"/>
      <c r="CJ122" s="67"/>
      <c r="CK122" s="67"/>
      <c r="CL122" s="67"/>
      <c r="CM122" s="67"/>
      <c r="CN122" s="67"/>
      <c r="CO122" s="67"/>
      <c r="CP122" s="67"/>
      <c r="CQ122" s="67"/>
      <c r="CR122" s="67"/>
      <c r="CS122" s="67"/>
      <c r="CT122" s="67"/>
      <c r="CU122" s="67"/>
      <c r="CV122" s="67"/>
      <c r="CW122" s="67"/>
      <c r="CX122" s="67"/>
      <c r="CY122" s="67"/>
      <c r="CZ122" s="67"/>
      <c r="DA122" s="67"/>
    </row>
    <row r="123" spans="1:105" s="56" customFormat="1" ht="39.9" customHeight="1" x14ac:dyDescent="0.3">
      <c r="A123" s="22" t="s">
        <v>1657</v>
      </c>
      <c r="B123" s="22" t="s">
        <v>1788</v>
      </c>
      <c r="C123" s="33">
        <v>1017152235</v>
      </c>
      <c r="D123" s="22" t="s">
        <v>1789</v>
      </c>
      <c r="E123" s="22" t="s">
        <v>11</v>
      </c>
      <c r="F123" s="22" t="s">
        <v>1764</v>
      </c>
      <c r="G123" s="22" t="s">
        <v>31</v>
      </c>
      <c r="H123" s="22" t="s">
        <v>1247</v>
      </c>
      <c r="I123" s="22" t="s">
        <v>14</v>
      </c>
      <c r="J123" s="22" t="s">
        <v>1790</v>
      </c>
      <c r="K123" s="22" t="s">
        <v>54</v>
      </c>
      <c r="L123" s="22" t="s">
        <v>1791</v>
      </c>
      <c r="M123" s="22" t="s">
        <v>257</v>
      </c>
      <c r="N123" s="43">
        <v>38838</v>
      </c>
      <c r="O123" s="43">
        <v>39203</v>
      </c>
      <c r="P123" s="22" t="s">
        <v>1288</v>
      </c>
      <c r="Q123" s="22" t="s">
        <v>585</v>
      </c>
      <c r="R123" s="22" t="s">
        <v>347</v>
      </c>
      <c r="S123" s="22" t="s">
        <v>981</v>
      </c>
      <c r="T123" s="22" t="s">
        <v>57</v>
      </c>
      <c r="U123" s="22" t="s">
        <v>1792</v>
      </c>
      <c r="V123" s="22" t="s">
        <v>1663</v>
      </c>
      <c r="W123" s="22" t="s">
        <v>1663</v>
      </c>
      <c r="X123" s="22"/>
      <c r="Y123" s="22" t="s">
        <v>257</v>
      </c>
      <c r="Z123" s="22"/>
      <c r="AA123" s="67"/>
      <c r="AB123" s="67"/>
      <c r="AC123" s="67"/>
      <c r="AD123" s="67"/>
      <c r="AE123" s="67"/>
      <c r="AF123" s="67"/>
      <c r="AG123" s="67"/>
      <c r="AH123" s="67"/>
      <c r="AI123" s="67"/>
      <c r="AJ123" s="67"/>
      <c r="AK123" s="67"/>
      <c r="AL123" s="67"/>
      <c r="AM123" s="67"/>
      <c r="AN123" s="67"/>
      <c r="AO123" s="67"/>
      <c r="AP123" s="67"/>
      <c r="AQ123" s="67"/>
      <c r="AR123" s="67"/>
      <c r="AS123" s="67"/>
      <c r="AT123" s="67"/>
      <c r="AU123" s="67"/>
      <c r="AV123" s="67"/>
      <c r="AW123" s="67"/>
      <c r="AX123" s="67"/>
      <c r="AY123" s="67"/>
      <c r="AZ123" s="67"/>
      <c r="BA123" s="67"/>
      <c r="BB123" s="67"/>
      <c r="BC123" s="67"/>
      <c r="BD123" s="67"/>
      <c r="BE123" s="67"/>
      <c r="BF123" s="67"/>
      <c r="BG123" s="67"/>
      <c r="BH123" s="67"/>
      <c r="BI123" s="67"/>
      <c r="BJ123" s="67"/>
      <c r="BK123" s="67"/>
      <c r="BL123" s="67"/>
      <c r="BM123" s="67"/>
      <c r="BN123" s="67"/>
      <c r="BO123" s="67"/>
      <c r="BP123" s="67"/>
      <c r="BQ123" s="67"/>
      <c r="BR123" s="67"/>
      <c r="BS123" s="67"/>
      <c r="BT123" s="67"/>
      <c r="BU123" s="67"/>
      <c r="BV123" s="67"/>
      <c r="BW123" s="67"/>
      <c r="BX123" s="67"/>
      <c r="BY123" s="67"/>
      <c r="BZ123" s="67"/>
      <c r="CA123" s="67"/>
      <c r="CB123" s="67"/>
      <c r="CC123" s="67"/>
      <c r="CD123" s="67"/>
      <c r="CE123" s="67"/>
      <c r="CF123" s="67"/>
      <c r="CG123" s="67"/>
      <c r="CH123" s="67"/>
      <c r="CI123" s="67"/>
      <c r="CJ123" s="67"/>
      <c r="CK123" s="67"/>
      <c r="CL123" s="67"/>
      <c r="CM123" s="67"/>
      <c r="CN123" s="67"/>
      <c r="CO123" s="67"/>
      <c r="CP123" s="67"/>
      <c r="CQ123" s="67"/>
      <c r="CR123" s="67"/>
      <c r="CS123" s="67"/>
      <c r="CT123" s="67"/>
      <c r="CU123" s="67"/>
      <c r="CV123" s="67"/>
      <c r="CW123" s="67"/>
      <c r="CX123" s="67"/>
      <c r="CY123" s="67"/>
      <c r="CZ123" s="67"/>
      <c r="DA123" s="67"/>
    </row>
    <row r="124" spans="1:105" s="56" customFormat="1" ht="39.9" customHeight="1" x14ac:dyDescent="0.3">
      <c r="A124" s="22" t="s">
        <v>1657</v>
      </c>
      <c r="B124" s="22" t="s">
        <v>1793</v>
      </c>
      <c r="C124" s="33">
        <v>1039457255</v>
      </c>
      <c r="D124" s="76" t="s">
        <v>1794</v>
      </c>
      <c r="E124" s="22" t="s">
        <v>11</v>
      </c>
      <c r="F124" s="22" t="s">
        <v>1764</v>
      </c>
      <c r="G124" s="22" t="s">
        <v>31</v>
      </c>
      <c r="H124" s="22" t="s">
        <v>1247</v>
      </c>
      <c r="I124" s="22" t="s">
        <v>14</v>
      </c>
      <c r="J124" s="22" t="s">
        <v>1795</v>
      </c>
      <c r="K124" s="22" t="s">
        <v>54</v>
      </c>
      <c r="L124" s="22" t="s">
        <v>1796</v>
      </c>
      <c r="M124" s="22" t="s">
        <v>257</v>
      </c>
      <c r="N124" s="43">
        <v>38838</v>
      </c>
      <c r="O124" s="43">
        <v>39203</v>
      </c>
      <c r="P124" s="22" t="s">
        <v>1288</v>
      </c>
      <c r="Q124" s="22" t="s">
        <v>585</v>
      </c>
      <c r="R124" s="22" t="s">
        <v>347</v>
      </c>
      <c r="S124" s="22" t="s">
        <v>981</v>
      </c>
      <c r="T124" s="22" t="s">
        <v>57</v>
      </c>
      <c r="U124" s="22" t="s">
        <v>1792</v>
      </c>
      <c r="V124" s="22" t="s">
        <v>1663</v>
      </c>
      <c r="W124" s="22" t="s">
        <v>1663</v>
      </c>
      <c r="X124" s="22"/>
      <c r="Y124" s="22" t="s">
        <v>257</v>
      </c>
      <c r="Z124" s="22"/>
      <c r="AA124" s="67"/>
      <c r="AB124" s="67"/>
      <c r="AC124" s="67"/>
      <c r="AD124" s="67"/>
      <c r="AE124" s="67"/>
      <c r="AF124" s="67"/>
      <c r="AG124" s="67"/>
      <c r="AH124" s="67"/>
      <c r="AI124" s="67"/>
      <c r="AJ124" s="67"/>
      <c r="AK124" s="67"/>
      <c r="AL124" s="67"/>
      <c r="AM124" s="67"/>
      <c r="AN124" s="67"/>
      <c r="AO124" s="67"/>
      <c r="AP124" s="67"/>
      <c r="AQ124" s="67"/>
      <c r="AR124" s="67"/>
      <c r="AS124" s="67"/>
      <c r="AT124" s="67"/>
      <c r="AU124" s="67"/>
      <c r="AV124" s="67"/>
      <c r="AW124" s="67"/>
      <c r="AX124" s="67"/>
      <c r="AY124" s="67"/>
      <c r="AZ124" s="67"/>
      <c r="BA124" s="67"/>
      <c r="BB124" s="67"/>
      <c r="BC124" s="67"/>
      <c r="BD124" s="67"/>
      <c r="BE124" s="67"/>
      <c r="BF124" s="67"/>
      <c r="BG124" s="67"/>
      <c r="BH124" s="67"/>
      <c r="BI124" s="67"/>
      <c r="BJ124" s="67"/>
      <c r="BK124" s="67"/>
      <c r="BL124" s="67"/>
      <c r="BM124" s="67"/>
      <c r="BN124" s="67"/>
      <c r="BO124" s="67"/>
      <c r="BP124" s="67"/>
      <c r="BQ124" s="67"/>
      <c r="BR124" s="67"/>
      <c r="BS124" s="67"/>
      <c r="BT124" s="67"/>
      <c r="BU124" s="67"/>
      <c r="BV124" s="67"/>
      <c r="BW124" s="67"/>
      <c r="BX124" s="67"/>
      <c r="BY124" s="67"/>
      <c r="BZ124" s="67"/>
      <c r="CA124" s="67"/>
      <c r="CB124" s="67"/>
      <c r="CC124" s="67"/>
      <c r="CD124" s="67"/>
      <c r="CE124" s="67"/>
      <c r="CF124" s="67"/>
      <c r="CG124" s="67"/>
      <c r="CH124" s="67"/>
      <c r="CI124" s="67"/>
      <c r="CJ124" s="67"/>
      <c r="CK124" s="67"/>
      <c r="CL124" s="67"/>
      <c r="CM124" s="67"/>
      <c r="CN124" s="67"/>
      <c r="CO124" s="67"/>
      <c r="CP124" s="67"/>
      <c r="CQ124" s="67"/>
      <c r="CR124" s="67"/>
      <c r="CS124" s="67"/>
      <c r="CT124" s="67"/>
      <c r="CU124" s="67"/>
      <c r="CV124" s="67"/>
      <c r="CW124" s="67"/>
      <c r="CX124" s="67"/>
      <c r="CY124" s="67"/>
      <c r="CZ124" s="67"/>
      <c r="DA124" s="67"/>
    </row>
    <row r="125" spans="1:105" s="56" customFormat="1" ht="39.9" customHeight="1" x14ac:dyDescent="0.3">
      <c r="A125" s="22" t="s">
        <v>1657</v>
      </c>
      <c r="B125" s="22" t="s">
        <v>1797</v>
      </c>
      <c r="C125" s="33">
        <v>74183411</v>
      </c>
      <c r="D125" s="22" t="s">
        <v>1798</v>
      </c>
      <c r="E125" s="22" t="s">
        <v>11</v>
      </c>
      <c r="F125" s="22" t="s">
        <v>1764</v>
      </c>
      <c r="G125" s="22" t="s">
        <v>31</v>
      </c>
      <c r="H125" s="22" t="s">
        <v>1247</v>
      </c>
      <c r="I125" s="22" t="s">
        <v>14</v>
      </c>
      <c r="J125" s="22" t="s">
        <v>1799</v>
      </c>
      <c r="K125" s="22" t="s">
        <v>54</v>
      </c>
      <c r="L125" s="22" t="s">
        <v>1800</v>
      </c>
      <c r="M125" s="22" t="s">
        <v>257</v>
      </c>
      <c r="N125" s="43">
        <v>38838</v>
      </c>
      <c r="O125" s="43">
        <v>39203</v>
      </c>
      <c r="P125" s="22" t="s">
        <v>1288</v>
      </c>
      <c r="Q125" s="22" t="s">
        <v>585</v>
      </c>
      <c r="R125" s="22" t="s">
        <v>347</v>
      </c>
      <c r="S125" s="22" t="s">
        <v>981</v>
      </c>
      <c r="T125" s="22" t="s">
        <v>57</v>
      </c>
      <c r="U125" s="22" t="s">
        <v>1801</v>
      </c>
      <c r="V125" s="22" t="s">
        <v>1663</v>
      </c>
      <c r="W125" s="22" t="s">
        <v>1663</v>
      </c>
      <c r="X125" s="22"/>
      <c r="Y125" s="22" t="s">
        <v>257</v>
      </c>
      <c r="Z125" s="22"/>
      <c r="AA125" s="67"/>
      <c r="AB125" s="67"/>
      <c r="AC125" s="67"/>
      <c r="AD125" s="67"/>
      <c r="AE125" s="67"/>
      <c r="AF125" s="67"/>
      <c r="AG125" s="67"/>
      <c r="AH125" s="67"/>
      <c r="AI125" s="67"/>
      <c r="AJ125" s="67"/>
      <c r="AK125" s="67"/>
      <c r="AL125" s="67"/>
      <c r="AM125" s="67"/>
      <c r="AN125" s="67"/>
      <c r="AO125" s="67"/>
      <c r="AP125" s="67"/>
      <c r="AQ125" s="67"/>
      <c r="AR125" s="67"/>
      <c r="AS125" s="67"/>
      <c r="AT125" s="67"/>
      <c r="AU125" s="67"/>
      <c r="AV125" s="67"/>
      <c r="AW125" s="67"/>
      <c r="AX125" s="67"/>
      <c r="AY125" s="67"/>
      <c r="AZ125" s="67"/>
      <c r="BA125" s="67"/>
      <c r="BB125" s="67"/>
      <c r="BC125" s="67"/>
      <c r="BD125" s="67"/>
      <c r="BE125" s="67"/>
      <c r="BF125" s="67"/>
      <c r="BG125" s="67"/>
      <c r="BH125" s="67"/>
      <c r="BI125" s="67"/>
      <c r="BJ125" s="67"/>
      <c r="BK125" s="67"/>
      <c r="BL125" s="67"/>
      <c r="BM125" s="67"/>
      <c r="BN125" s="67"/>
      <c r="BO125" s="67"/>
      <c r="BP125" s="67"/>
      <c r="BQ125" s="67"/>
      <c r="BR125" s="67"/>
      <c r="BS125" s="67"/>
      <c r="BT125" s="67"/>
      <c r="BU125" s="67"/>
      <c r="BV125" s="67"/>
      <c r="BW125" s="67"/>
      <c r="BX125" s="67"/>
      <c r="BY125" s="67"/>
      <c r="BZ125" s="67"/>
      <c r="CA125" s="67"/>
      <c r="CB125" s="67"/>
      <c r="CC125" s="67"/>
      <c r="CD125" s="67"/>
      <c r="CE125" s="67"/>
      <c r="CF125" s="67"/>
      <c r="CG125" s="67"/>
      <c r="CH125" s="67"/>
      <c r="CI125" s="67"/>
      <c r="CJ125" s="67"/>
      <c r="CK125" s="67"/>
      <c r="CL125" s="67"/>
      <c r="CM125" s="67"/>
      <c r="CN125" s="67"/>
      <c r="CO125" s="67"/>
      <c r="CP125" s="67"/>
      <c r="CQ125" s="67"/>
      <c r="CR125" s="67"/>
      <c r="CS125" s="67"/>
      <c r="CT125" s="67"/>
      <c r="CU125" s="67"/>
      <c r="CV125" s="67"/>
      <c r="CW125" s="67"/>
      <c r="CX125" s="67"/>
      <c r="CY125" s="67"/>
      <c r="CZ125" s="67"/>
      <c r="DA125" s="67"/>
    </row>
    <row r="126" spans="1:105" s="56" customFormat="1" ht="39.9" customHeight="1" x14ac:dyDescent="0.3">
      <c r="A126" s="22" t="s">
        <v>1657</v>
      </c>
      <c r="B126" s="22" t="s">
        <v>1802</v>
      </c>
      <c r="C126" s="33">
        <v>10394613</v>
      </c>
      <c r="D126" s="22" t="s">
        <v>1803</v>
      </c>
      <c r="E126" s="22" t="s">
        <v>11</v>
      </c>
      <c r="F126" s="22" t="s">
        <v>80</v>
      </c>
      <c r="G126" s="22" t="s">
        <v>31</v>
      </c>
      <c r="H126" s="22" t="s">
        <v>1247</v>
      </c>
      <c r="I126" s="22" t="s">
        <v>14</v>
      </c>
      <c r="J126" s="22" t="s">
        <v>1804</v>
      </c>
      <c r="K126" s="22" t="s">
        <v>54</v>
      </c>
      <c r="L126" s="22" t="s">
        <v>1805</v>
      </c>
      <c r="M126" s="22" t="s">
        <v>257</v>
      </c>
      <c r="N126" s="43">
        <v>38838</v>
      </c>
      <c r="O126" s="43">
        <v>39203</v>
      </c>
      <c r="P126" s="22" t="s">
        <v>1288</v>
      </c>
      <c r="Q126" s="22" t="s">
        <v>585</v>
      </c>
      <c r="R126" s="22" t="s">
        <v>347</v>
      </c>
      <c r="S126" s="22" t="s">
        <v>981</v>
      </c>
      <c r="T126" s="22" t="s">
        <v>57</v>
      </c>
      <c r="U126" s="22" t="s">
        <v>1801</v>
      </c>
      <c r="V126" s="22" t="s">
        <v>1663</v>
      </c>
      <c r="W126" s="22" t="s">
        <v>1663</v>
      </c>
      <c r="X126" s="22"/>
      <c r="Y126" s="22" t="s">
        <v>257</v>
      </c>
      <c r="Z126" s="22"/>
      <c r="AA126" s="67"/>
      <c r="AB126" s="67"/>
      <c r="AC126" s="67"/>
      <c r="AD126" s="67"/>
      <c r="AE126" s="67"/>
      <c r="AF126" s="67"/>
      <c r="AG126" s="67"/>
      <c r="AH126" s="67"/>
      <c r="AI126" s="67"/>
      <c r="AJ126" s="67"/>
      <c r="AK126" s="67"/>
      <c r="AL126" s="67"/>
      <c r="AM126" s="67"/>
      <c r="AN126" s="67"/>
      <c r="AO126" s="67"/>
      <c r="AP126" s="67"/>
      <c r="AQ126" s="67"/>
      <c r="AR126" s="67"/>
      <c r="AS126" s="67"/>
      <c r="AT126" s="67"/>
      <c r="AU126" s="67"/>
      <c r="AV126" s="67"/>
      <c r="AW126" s="67"/>
      <c r="AX126" s="67"/>
      <c r="AY126" s="67"/>
      <c r="AZ126" s="67"/>
      <c r="BA126" s="67"/>
      <c r="BB126" s="67"/>
      <c r="BC126" s="67"/>
      <c r="BD126" s="67"/>
      <c r="BE126" s="67"/>
      <c r="BF126" s="67"/>
      <c r="BG126" s="67"/>
      <c r="BH126" s="67"/>
      <c r="BI126" s="67"/>
      <c r="BJ126" s="67"/>
      <c r="BK126" s="67"/>
      <c r="BL126" s="67"/>
      <c r="BM126" s="67"/>
      <c r="BN126" s="67"/>
      <c r="BO126" s="67"/>
      <c r="BP126" s="67"/>
      <c r="BQ126" s="67"/>
      <c r="BR126" s="67"/>
      <c r="BS126" s="67"/>
      <c r="BT126" s="67"/>
      <c r="BU126" s="67"/>
      <c r="BV126" s="67"/>
      <c r="BW126" s="67"/>
      <c r="BX126" s="67"/>
      <c r="BY126" s="67"/>
      <c r="BZ126" s="67"/>
      <c r="CA126" s="67"/>
      <c r="CB126" s="67"/>
      <c r="CC126" s="67"/>
      <c r="CD126" s="67"/>
      <c r="CE126" s="67"/>
      <c r="CF126" s="67"/>
      <c r="CG126" s="67"/>
      <c r="CH126" s="67"/>
      <c r="CI126" s="67"/>
      <c r="CJ126" s="67"/>
      <c r="CK126" s="67"/>
      <c r="CL126" s="67"/>
      <c r="CM126" s="67"/>
      <c r="CN126" s="67"/>
      <c r="CO126" s="67"/>
      <c r="CP126" s="67"/>
      <c r="CQ126" s="67"/>
      <c r="CR126" s="67"/>
      <c r="CS126" s="67"/>
      <c r="CT126" s="67"/>
      <c r="CU126" s="67"/>
      <c r="CV126" s="67"/>
      <c r="CW126" s="67"/>
      <c r="CX126" s="67"/>
      <c r="CY126" s="67"/>
      <c r="CZ126" s="67"/>
      <c r="DA126" s="67"/>
    </row>
    <row r="127" spans="1:105" s="56" customFormat="1" ht="39.9" customHeight="1" x14ac:dyDescent="0.3">
      <c r="A127" s="22" t="s">
        <v>1657</v>
      </c>
      <c r="B127" s="22" t="s">
        <v>1806</v>
      </c>
      <c r="C127" s="33">
        <v>1017229394</v>
      </c>
      <c r="D127" s="22" t="s">
        <v>1807</v>
      </c>
      <c r="E127" s="22" t="s">
        <v>11</v>
      </c>
      <c r="F127" s="22" t="s">
        <v>1764</v>
      </c>
      <c r="G127" s="22" t="s">
        <v>31</v>
      </c>
      <c r="H127" s="22" t="s">
        <v>1247</v>
      </c>
      <c r="I127" s="22" t="s">
        <v>14</v>
      </c>
      <c r="J127" s="22" t="s">
        <v>1808</v>
      </c>
      <c r="K127" s="22" t="s">
        <v>54</v>
      </c>
      <c r="L127" s="22" t="s">
        <v>1809</v>
      </c>
      <c r="M127" s="22" t="s">
        <v>257</v>
      </c>
      <c r="N127" s="43">
        <v>38838</v>
      </c>
      <c r="O127" s="43">
        <v>39203</v>
      </c>
      <c r="P127" s="22" t="s">
        <v>1288</v>
      </c>
      <c r="Q127" s="22" t="s">
        <v>585</v>
      </c>
      <c r="R127" s="22" t="s">
        <v>347</v>
      </c>
      <c r="S127" s="22" t="s">
        <v>981</v>
      </c>
      <c r="T127" s="22" t="s">
        <v>57</v>
      </c>
      <c r="U127" s="22" t="s">
        <v>1792</v>
      </c>
      <c r="V127" s="22" t="s">
        <v>1663</v>
      </c>
      <c r="W127" s="22" t="s">
        <v>1663</v>
      </c>
      <c r="X127" s="22"/>
      <c r="Y127" s="22" t="s">
        <v>257</v>
      </c>
      <c r="Z127" s="22"/>
      <c r="AA127" s="67"/>
      <c r="AB127" s="67"/>
      <c r="AC127" s="67"/>
      <c r="AD127" s="67"/>
      <c r="AE127" s="67"/>
      <c r="AF127" s="67"/>
      <c r="AG127" s="67"/>
      <c r="AH127" s="67"/>
      <c r="AI127" s="67"/>
      <c r="AJ127" s="67"/>
      <c r="AK127" s="67"/>
      <c r="AL127" s="67"/>
      <c r="AM127" s="67"/>
      <c r="AN127" s="67"/>
      <c r="AO127" s="67"/>
      <c r="AP127" s="67"/>
      <c r="AQ127" s="67"/>
      <c r="AR127" s="67"/>
      <c r="AS127" s="67"/>
      <c r="AT127" s="67"/>
      <c r="AU127" s="67"/>
      <c r="AV127" s="67"/>
      <c r="AW127" s="67"/>
      <c r="AX127" s="67"/>
      <c r="AY127" s="67"/>
      <c r="AZ127" s="67"/>
      <c r="BA127" s="67"/>
      <c r="BB127" s="67"/>
      <c r="BC127" s="67"/>
      <c r="BD127" s="67"/>
      <c r="BE127" s="67"/>
      <c r="BF127" s="67"/>
      <c r="BG127" s="67"/>
      <c r="BH127" s="67"/>
      <c r="BI127" s="67"/>
      <c r="BJ127" s="67"/>
      <c r="BK127" s="67"/>
      <c r="BL127" s="67"/>
      <c r="BM127" s="67"/>
      <c r="BN127" s="67"/>
      <c r="BO127" s="67"/>
      <c r="BP127" s="67"/>
      <c r="BQ127" s="67"/>
      <c r="BR127" s="67"/>
      <c r="BS127" s="67"/>
      <c r="BT127" s="67"/>
      <c r="BU127" s="67"/>
      <c r="BV127" s="67"/>
      <c r="BW127" s="67"/>
      <c r="BX127" s="67"/>
      <c r="BY127" s="67"/>
      <c r="BZ127" s="67"/>
      <c r="CA127" s="67"/>
      <c r="CB127" s="67"/>
      <c r="CC127" s="67"/>
      <c r="CD127" s="67"/>
      <c r="CE127" s="67"/>
      <c r="CF127" s="67"/>
      <c r="CG127" s="67"/>
      <c r="CH127" s="67"/>
      <c r="CI127" s="67"/>
      <c r="CJ127" s="67"/>
      <c r="CK127" s="67"/>
      <c r="CL127" s="67"/>
      <c r="CM127" s="67"/>
      <c r="CN127" s="67"/>
      <c r="CO127" s="67"/>
      <c r="CP127" s="67"/>
      <c r="CQ127" s="67"/>
      <c r="CR127" s="67"/>
      <c r="CS127" s="67"/>
      <c r="CT127" s="67"/>
      <c r="CU127" s="67"/>
      <c r="CV127" s="67"/>
      <c r="CW127" s="67"/>
      <c r="CX127" s="67"/>
      <c r="CY127" s="67"/>
      <c r="CZ127" s="67"/>
      <c r="DA127" s="67"/>
    </row>
    <row r="128" spans="1:105" s="56" customFormat="1" ht="39.9" customHeight="1" x14ac:dyDescent="0.3">
      <c r="A128" s="22" t="s">
        <v>1657</v>
      </c>
      <c r="B128" s="22" t="s">
        <v>1810</v>
      </c>
      <c r="C128" s="33">
        <v>1037573463</v>
      </c>
      <c r="D128" s="22" t="s">
        <v>1116</v>
      </c>
      <c r="E128" s="22" t="s">
        <v>11</v>
      </c>
      <c r="F128" s="22" t="s">
        <v>1764</v>
      </c>
      <c r="G128" s="22" t="s">
        <v>31</v>
      </c>
      <c r="H128" s="22" t="s">
        <v>1247</v>
      </c>
      <c r="I128" s="22" t="s">
        <v>14</v>
      </c>
      <c r="J128" s="22" t="s">
        <v>1811</v>
      </c>
      <c r="K128" s="22" t="s">
        <v>54</v>
      </c>
      <c r="L128" s="22" t="s">
        <v>1812</v>
      </c>
      <c r="M128" s="22" t="s">
        <v>257</v>
      </c>
      <c r="N128" s="43">
        <v>38838</v>
      </c>
      <c r="O128" s="43">
        <v>39203</v>
      </c>
      <c r="P128" s="22" t="s">
        <v>1288</v>
      </c>
      <c r="Q128" s="22" t="s">
        <v>585</v>
      </c>
      <c r="R128" s="22" t="s">
        <v>347</v>
      </c>
      <c r="S128" s="22" t="s">
        <v>981</v>
      </c>
      <c r="T128" s="22" t="s">
        <v>57</v>
      </c>
      <c r="U128" s="22" t="s">
        <v>1813</v>
      </c>
      <c r="V128" s="22" t="s">
        <v>1663</v>
      </c>
      <c r="W128" s="22" t="s">
        <v>1663</v>
      </c>
      <c r="X128" s="22"/>
      <c r="Y128" s="22" t="s">
        <v>257</v>
      </c>
      <c r="Z128" s="22"/>
      <c r="AA128" s="67"/>
      <c r="AB128" s="67"/>
      <c r="AC128" s="67"/>
      <c r="AD128" s="67"/>
      <c r="AE128" s="67"/>
      <c r="AF128" s="67"/>
      <c r="AG128" s="67"/>
      <c r="AH128" s="67"/>
      <c r="AI128" s="67"/>
      <c r="AJ128" s="67"/>
      <c r="AK128" s="67"/>
      <c r="AL128" s="67"/>
      <c r="AM128" s="67"/>
      <c r="AN128" s="67"/>
      <c r="AO128" s="67"/>
      <c r="AP128" s="67"/>
      <c r="AQ128" s="67"/>
      <c r="AR128" s="67"/>
      <c r="AS128" s="67"/>
      <c r="AT128" s="67"/>
      <c r="AU128" s="67"/>
      <c r="AV128" s="67"/>
      <c r="AW128" s="67"/>
      <c r="AX128" s="67"/>
      <c r="AY128" s="67"/>
      <c r="AZ128" s="67"/>
      <c r="BA128" s="67"/>
      <c r="BB128" s="67"/>
      <c r="BC128" s="67"/>
      <c r="BD128" s="67"/>
      <c r="BE128" s="67"/>
      <c r="BF128" s="67"/>
      <c r="BG128" s="67"/>
      <c r="BH128" s="67"/>
      <c r="BI128" s="67"/>
      <c r="BJ128" s="67"/>
      <c r="BK128" s="67"/>
      <c r="BL128" s="67"/>
      <c r="BM128" s="67"/>
      <c r="BN128" s="67"/>
      <c r="BO128" s="67"/>
      <c r="BP128" s="67"/>
      <c r="BQ128" s="67"/>
      <c r="BR128" s="67"/>
      <c r="BS128" s="67"/>
      <c r="BT128" s="67"/>
      <c r="BU128" s="67"/>
      <c r="BV128" s="67"/>
      <c r="BW128" s="67"/>
      <c r="BX128" s="67"/>
      <c r="BY128" s="67"/>
      <c r="BZ128" s="67"/>
      <c r="CA128" s="67"/>
      <c r="CB128" s="67"/>
      <c r="CC128" s="67"/>
      <c r="CD128" s="67"/>
      <c r="CE128" s="67"/>
      <c r="CF128" s="67"/>
      <c r="CG128" s="67"/>
      <c r="CH128" s="67"/>
      <c r="CI128" s="67"/>
      <c r="CJ128" s="67"/>
      <c r="CK128" s="67"/>
      <c r="CL128" s="67"/>
      <c r="CM128" s="67"/>
      <c r="CN128" s="67"/>
      <c r="CO128" s="67"/>
      <c r="CP128" s="67"/>
      <c r="CQ128" s="67"/>
      <c r="CR128" s="67"/>
      <c r="CS128" s="67"/>
      <c r="CT128" s="67"/>
      <c r="CU128" s="67"/>
      <c r="CV128" s="67"/>
      <c r="CW128" s="67"/>
      <c r="CX128" s="67"/>
      <c r="CY128" s="67"/>
      <c r="CZ128" s="67"/>
      <c r="DA128" s="67"/>
    </row>
    <row r="129" spans="1:105" s="56" customFormat="1" ht="39.9" customHeight="1" x14ac:dyDescent="0.3">
      <c r="A129" s="22" t="s">
        <v>1657</v>
      </c>
      <c r="B129" s="22" t="s">
        <v>1814</v>
      </c>
      <c r="C129" s="33">
        <v>1036630998</v>
      </c>
      <c r="D129" s="22" t="s">
        <v>1815</v>
      </c>
      <c r="E129" s="22" t="s">
        <v>11</v>
      </c>
      <c r="F129" s="22" t="s">
        <v>1764</v>
      </c>
      <c r="G129" s="22" t="s">
        <v>31</v>
      </c>
      <c r="H129" s="22" t="s">
        <v>1247</v>
      </c>
      <c r="I129" s="22" t="s">
        <v>14</v>
      </c>
      <c r="J129" s="22" t="s">
        <v>1816</v>
      </c>
      <c r="K129" s="22" t="s">
        <v>54</v>
      </c>
      <c r="L129" s="22" t="s">
        <v>1817</v>
      </c>
      <c r="M129" s="22" t="s">
        <v>257</v>
      </c>
      <c r="N129" s="43">
        <v>38838</v>
      </c>
      <c r="O129" s="43">
        <v>39203</v>
      </c>
      <c r="P129" s="22" t="s">
        <v>1288</v>
      </c>
      <c r="Q129" s="22" t="s">
        <v>585</v>
      </c>
      <c r="R129" s="22" t="s">
        <v>347</v>
      </c>
      <c r="S129" s="22" t="s">
        <v>981</v>
      </c>
      <c r="T129" s="22" t="s">
        <v>57</v>
      </c>
      <c r="U129" s="22" t="s">
        <v>1818</v>
      </c>
      <c r="V129" s="22" t="s">
        <v>1663</v>
      </c>
      <c r="W129" s="22" t="s">
        <v>1663</v>
      </c>
      <c r="X129" s="22"/>
      <c r="Y129" s="22" t="s">
        <v>257</v>
      </c>
      <c r="Z129" s="22"/>
      <c r="AA129" s="67"/>
      <c r="AB129" s="67"/>
      <c r="AC129" s="67"/>
      <c r="AD129" s="67"/>
      <c r="AE129" s="67"/>
      <c r="AF129" s="67"/>
      <c r="AG129" s="67"/>
      <c r="AH129" s="67"/>
      <c r="AI129" s="67"/>
      <c r="AJ129" s="67"/>
      <c r="AK129" s="67"/>
      <c r="AL129" s="67"/>
      <c r="AM129" s="67"/>
      <c r="AN129" s="67"/>
      <c r="AO129" s="67"/>
      <c r="AP129" s="67"/>
      <c r="AQ129" s="67"/>
      <c r="AR129" s="67"/>
      <c r="AS129" s="67"/>
      <c r="AT129" s="67"/>
      <c r="AU129" s="67"/>
      <c r="AV129" s="67"/>
      <c r="AW129" s="67"/>
      <c r="AX129" s="67"/>
      <c r="AY129" s="67"/>
      <c r="AZ129" s="67"/>
      <c r="BA129" s="67"/>
      <c r="BB129" s="67"/>
      <c r="BC129" s="67"/>
      <c r="BD129" s="67"/>
      <c r="BE129" s="67"/>
      <c r="BF129" s="67"/>
      <c r="BG129" s="67"/>
      <c r="BH129" s="67"/>
      <c r="BI129" s="67"/>
      <c r="BJ129" s="67"/>
      <c r="BK129" s="67"/>
      <c r="BL129" s="67"/>
      <c r="BM129" s="67"/>
      <c r="BN129" s="67"/>
      <c r="BO129" s="67"/>
      <c r="BP129" s="67"/>
      <c r="BQ129" s="67"/>
      <c r="BR129" s="67"/>
      <c r="BS129" s="67"/>
      <c r="BT129" s="67"/>
      <c r="BU129" s="67"/>
      <c r="BV129" s="67"/>
      <c r="BW129" s="67"/>
      <c r="BX129" s="67"/>
      <c r="BY129" s="67"/>
      <c r="BZ129" s="67"/>
      <c r="CA129" s="67"/>
      <c r="CB129" s="67"/>
      <c r="CC129" s="67"/>
      <c r="CD129" s="67"/>
      <c r="CE129" s="67"/>
      <c r="CF129" s="67"/>
      <c r="CG129" s="67"/>
      <c r="CH129" s="67"/>
      <c r="CI129" s="67"/>
      <c r="CJ129" s="67"/>
      <c r="CK129" s="67"/>
      <c r="CL129" s="67"/>
      <c r="CM129" s="67"/>
      <c r="CN129" s="67"/>
      <c r="CO129" s="67"/>
      <c r="CP129" s="67"/>
      <c r="CQ129" s="67"/>
      <c r="CR129" s="67"/>
      <c r="CS129" s="67"/>
      <c r="CT129" s="67"/>
      <c r="CU129" s="67"/>
      <c r="CV129" s="67"/>
      <c r="CW129" s="67"/>
      <c r="CX129" s="67"/>
      <c r="CY129" s="67"/>
      <c r="CZ129" s="67"/>
      <c r="DA129" s="67"/>
    </row>
    <row r="130" spans="1:105" s="56" customFormat="1" ht="39.9" customHeight="1" x14ac:dyDescent="0.3">
      <c r="A130" s="22" t="s">
        <v>1657</v>
      </c>
      <c r="B130" s="22" t="s">
        <v>1819</v>
      </c>
      <c r="C130" s="33">
        <v>1020421978</v>
      </c>
      <c r="D130" s="22" t="s">
        <v>1820</v>
      </c>
      <c r="E130" s="22" t="s">
        <v>11</v>
      </c>
      <c r="F130" s="22" t="s">
        <v>80</v>
      </c>
      <c r="G130" s="22" t="s">
        <v>31</v>
      </c>
      <c r="H130" s="22" t="s">
        <v>1247</v>
      </c>
      <c r="I130" s="22" t="s">
        <v>14</v>
      </c>
      <c r="J130" s="22" t="s">
        <v>1821</v>
      </c>
      <c r="K130" s="22" t="s">
        <v>54</v>
      </c>
      <c r="L130" s="22" t="s">
        <v>1822</v>
      </c>
      <c r="M130" s="22" t="s">
        <v>257</v>
      </c>
      <c r="N130" s="43">
        <v>38838</v>
      </c>
      <c r="O130" s="43">
        <v>39203</v>
      </c>
      <c r="P130" s="22" t="s">
        <v>1288</v>
      </c>
      <c r="Q130" s="22" t="s">
        <v>585</v>
      </c>
      <c r="R130" s="22" t="s">
        <v>347</v>
      </c>
      <c r="S130" s="22" t="s">
        <v>981</v>
      </c>
      <c r="T130" s="22" t="s">
        <v>57</v>
      </c>
      <c r="U130" s="22" t="s">
        <v>1818</v>
      </c>
      <c r="V130" s="22" t="s">
        <v>1663</v>
      </c>
      <c r="W130" s="22" t="s">
        <v>1663</v>
      </c>
      <c r="X130" s="22"/>
      <c r="Y130" s="22" t="s">
        <v>257</v>
      </c>
      <c r="Z130" s="22"/>
      <c r="AA130" s="67"/>
      <c r="AB130" s="67"/>
      <c r="AC130" s="67"/>
      <c r="AD130" s="67"/>
      <c r="AE130" s="67"/>
      <c r="AF130" s="67"/>
      <c r="AG130" s="67"/>
      <c r="AH130" s="67"/>
      <c r="AI130" s="67"/>
      <c r="AJ130" s="67"/>
      <c r="AK130" s="67"/>
      <c r="AL130" s="67"/>
      <c r="AM130" s="67"/>
      <c r="AN130" s="67"/>
      <c r="AO130" s="67"/>
      <c r="AP130" s="67"/>
      <c r="AQ130" s="67"/>
      <c r="AR130" s="67"/>
      <c r="AS130" s="67"/>
      <c r="AT130" s="67"/>
      <c r="AU130" s="67"/>
      <c r="AV130" s="67"/>
      <c r="AW130" s="67"/>
      <c r="AX130" s="67"/>
      <c r="AY130" s="67"/>
      <c r="AZ130" s="67"/>
      <c r="BA130" s="67"/>
      <c r="BB130" s="67"/>
      <c r="BC130" s="67"/>
      <c r="BD130" s="67"/>
      <c r="BE130" s="67"/>
      <c r="BF130" s="67"/>
      <c r="BG130" s="67"/>
      <c r="BH130" s="67"/>
      <c r="BI130" s="67"/>
      <c r="BJ130" s="67"/>
      <c r="BK130" s="67"/>
      <c r="BL130" s="67"/>
      <c r="BM130" s="67"/>
      <c r="BN130" s="67"/>
      <c r="BO130" s="67"/>
      <c r="BP130" s="67"/>
      <c r="BQ130" s="67"/>
      <c r="BR130" s="67"/>
      <c r="BS130" s="67"/>
      <c r="BT130" s="67"/>
      <c r="BU130" s="67"/>
      <c r="BV130" s="67"/>
      <c r="BW130" s="67"/>
      <c r="BX130" s="67"/>
      <c r="BY130" s="67"/>
      <c r="BZ130" s="67"/>
      <c r="CA130" s="67"/>
      <c r="CB130" s="67"/>
      <c r="CC130" s="67"/>
      <c r="CD130" s="67"/>
      <c r="CE130" s="67"/>
      <c r="CF130" s="67"/>
      <c r="CG130" s="67"/>
      <c r="CH130" s="67"/>
      <c r="CI130" s="67"/>
      <c r="CJ130" s="67"/>
      <c r="CK130" s="67"/>
      <c r="CL130" s="67"/>
      <c r="CM130" s="67"/>
      <c r="CN130" s="67"/>
      <c r="CO130" s="67"/>
      <c r="CP130" s="67"/>
      <c r="CQ130" s="67"/>
      <c r="CR130" s="67"/>
      <c r="CS130" s="67"/>
      <c r="CT130" s="67"/>
      <c r="CU130" s="67"/>
      <c r="CV130" s="67"/>
      <c r="CW130" s="67"/>
      <c r="CX130" s="67"/>
      <c r="CY130" s="67"/>
      <c r="CZ130" s="67"/>
      <c r="DA130" s="67"/>
    </row>
    <row r="131" spans="1:105" s="56" customFormat="1" ht="39.9" customHeight="1" x14ac:dyDescent="0.3">
      <c r="A131" s="22" t="s">
        <v>1657</v>
      </c>
      <c r="B131" s="22" t="s">
        <v>1823</v>
      </c>
      <c r="C131" s="33">
        <v>1036656508</v>
      </c>
      <c r="D131" s="22" t="s">
        <v>1824</v>
      </c>
      <c r="E131" s="22" t="s">
        <v>11</v>
      </c>
      <c r="F131" s="22" t="s">
        <v>1764</v>
      </c>
      <c r="G131" s="22" t="s">
        <v>31</v>
      </c>
      <c r="H131" s="22" t="s">
        <v>1247</v>
      </c>
      <c r="I131" s="22" t="s">
        <v>14</v>
      </c>
      <c r="J131" s="22" t="s">
        <v>1825</v>
      </c>
      <c r="K131" s="22" t="s">
        <v>54</v>
      </c>
      <c r="L131" s="22" t="s">
        <v>1826</v>
      </c>
      <c r="M131" s="22">
        <v>2</v>
      </c>
      <c r="N131" s="43">
        <v>38838</v>
      </c>
      <c r="O131" s="43">
        <v>39203</v>
      </c>
      <c r="P131" s="22" t="s">
        <v>1288</v>
      </c>
      <c r="Q131" s="22" t="s">
        <v>585</v>
      </c>
      <c r="R131" s="22" t="s">
        <v>347</v>
      </c>
      <c r="S131" s="22" t="s">
        <v>981</v>
      </c>
      <c r="T131" s="22" t="s">
        <v>57</v>
      </c>
      <c r="U131" s="22" t="s">
        <v>1818</v>
      </c>
      <c r="V131" s="22" t="s">
        <v>1663</v>
      </c>
      <c r="W131" s="22" t="s">
        <v>1663</v>
      </c>
      <c r="X131" s="22"/>
      <c r="Y131" s="22" t="s">
        <v>257</v>
      </c>
      <c r="Z131" s="22"/>
      <c r="AA131" s="67"/>
      <c r="AB131" s="67"/>
      <c r="AC131" s="67"/>
      <c r="AD131" s="67"/>
      <c r="AE131" s="67"/>
      <c r="AF131" s="67"/>
      <c r="AG131" s="67"/>
      <c r="AH131" s="67"/>
      <c r="AI131" s="67"/>
      <c r="AJ131" s="67"/>
      <c r="AK131" s="67"/>
      <c r="AL131" s="67"/>
      <c r="AM131" s="67"/>
      <c r="AN131" s="67"/>
      <c r="AO131" s="67"/>
      <c r="AP131" s="67"/>
      <c r="AQ131" s="67"/>
      <c r="AR131" s="67"/>
      <c r="AS131" s="67"/>
      <c r="AT131" s="67"/>
      <c r="AU131" s="67"/>
      <c r="AV131" s="67"/>
      <c r="AW131" s="67"/>
      <c r="AX131" s="67"/>
      <c r="AY131" s="67"/>
      <c r="AZ131" s="67"/>
      <c r="BA131" s="67"/>
      <c r="BB131" s="67"/>
      <c r="BC131" s="67"/>
      <c r="BD131" s="67"/>
      <c r="BE131" s="67"/>
      <c r="BF131" s="67"/>
      <c r="BG131" s="67"/>
      <c r="BH131" s="67"/>
      <c r="BI131" s="67"/>
      <c r="BJ131" s="67"/>
      <c r="BK131" s="67"/>
      <c r="BL131" s="67"/>
      <c r="BM131" s="67"/>
      <c r="BN131" s="67"/>
      <c r="BO131" s="67"/>
      <c r="BP131" s="67"/>
      <c r="BQ131" s="67"/>
      <c r="BR131" s="67"/>
      <c r="BS131" s="67"/>
      <c r="BT131" s="67"/>
      <c r="BU131" s="67"/>
      <c r="BV131" s="67"/>
      <c r="BW131" s="67"/>
      <c r="BX131" s="67"/>
      <c r="BY131" s="67"/>
      <c r="BZ131" s="67"/>
      <c r="CA131" s="67"/>
      <c r="CB131" s="67"/>
      <c r="CC131" s="67"/>
      <c r="CD131" s="67"/>
      <c r="CE131" s="67"/>
      <c r="CF131" s="67"/>
      <c r="CG131" s="67"/>
      <c r="CH131" s="67"/>
      <c r="CI131" s="67"/>
      <c r="CJ131" s="67"/>
      <c r="CK131" s="67"/>
      <c r="CL131" s="67"/>
      <c r="CM131" s="67"/>
      <c r="CN131" s="67"/>
      <c r="CO131" s="67"/>
      <c r="CP131" s="67"/>
      <c r="CQ131" s="67"/>
      <c r="CR131" s="67"/>
      <c r="CS131" s="67"/>
      <c r="CT131" s="67"/>
      <c r="CU131" s="67"/>
      <c r="CV131" s="67"/>
      <c r="CW131" s="67"/>
      <c r="CX131" s="67"/>
      <c r="CY131" s="67"/>
      <c r="CZ131" s="67"/>
      <c r="DA131" s="67"/>
    </row>
    <row r="132" spans="1:105" ht="39.9" customHeight="1" x14ac:dyDescent="0.3">
      <c r="A132" s="22" t="s">
        <v>1657</v>
      </c>
      <c r="B132" s="22" t="s">
        <v>1827</v>
      </c>
      <c r="C132" s="33">
        <v>1036659444</v>
      </c>
      <c r="D132" s="22" t="s">
        <v>1828</v>
      </c>
      <c r="E132" s="22" t="s">
        <v>11</v>
      </c>
      <c r="F132" s="22" t="s">
        <v>80</v>
      </c>
      <c r="G132" s="22" t="s">
        <v>31</v>
      </c>
      <c r="H132" s="22" t="s">
        <v>1247</v>
      </c>
      <c r="I132" s="22" t="s">
        <v>14</v>
      </c>
      <c r="J132" s="22" t="s">
        <v>1829</v>
      </c>
      <c r="K132" s="22" t="s">
        <v>54</v>
      </c>
      <c r="L132" s="22" t="s">
        <v>1830</v>
      </c>
      <c r="M132" s="22" t="s">
        <v>257</v>
      </c>
      <c r="N132" s="43">
        <v>38838</v>
      </c>
      <c r="O132" s="43">
        <v>39203</v>
      </c>
      <c r="P132" s="22" t="s">
        <v>1288</v>
      </c>
      <c r="Q132" s="22" t="s">
        <v>585</v>
      </c>
      <c r="R132" s="22" t="s">
        <v>347</v>
      </c>
      <c r="S132" s="22" t="s">
        <v>981</v>
      </c>
      <c r="T132" s="22" t="s">
        <v>57</v>
      </c>
      <c r="U132" s="22" t="s">
        <v>1818</v>
      </c>
      <c r="V132" s="22" t="s">
        <v>1663</v>
      </c>
      <c r="W132" s="22" t="s">
        <v>1663</v>
      </c>
      <c r="X132" s="22"/>
      <c r="Y132" s="22" t="s">
        <v>257</v>
      </c>
      <c r="Z132" s="22"/>
      <c r="AA132" s="67"/>
      <c r="AB132" s="67"/>
      <c r="AC132" s="67"/>
      <c r="AD132" s="67"/>
      <c r="AE132" s="67"/>
      <c r="AF132" s="67"/>
      <c r="AG132" s="67"/>
      <c r="AH132" s="67"/>
      <c r="AI132" s="67"/>
      <c r="AJ132" s="67"/>
      <c r="AK132" s="67"/>
      <c r="AL132" s="67"/>
      <c r="AM132" s="67"/>
      <c r="AN132" s="67"/>
      <c r="AO132" s="67"/>
      <c r="AP132" s="67"/>
      <c r="AQ132" s="67"/>
      <c r="AR132" s="67"/>
      <c r="AS132" s="67"/>
      <c r="AT132" s="67"/>
      <c r="AU132" s="67"/>
      <c r="AV132" s="67"/>
      <c r="AW132" s="67"/>
      <c r="AX132" s="67"/>
      <c r="AY132" s="67"/>
      <c r="AZ132" s="67"/>
      <c r="BA132" s="67"/>
      <c r="BB132" s="67"/>
      <c r="BC132" s="67"/>
      <c r="BD132" s="67"/>
      <c r="BE132" s="67"/>
      <c r="BF132" s="67"/>
      <c r="BG132" s="67"/>
      <c r="BH132" s="67"/>
      <c r="BI132" s="67"/>
      <c r="BJ132" s="67"/>
      <c r="BK132" s="67"/>
      <c r="BL132" s="67"/>
      <c r="BM132" s="67"/>
      <c r="BN132" s="67"/>
      <c r="BO132" s="67"/>
      <c r="BP132" s="67"/>
      <c r="BQ132" s="67"/>
      <c r="BR132" s="67"/>
      <c r="BS132" s="67"/>
      <c r="BT132" s="67"/>
      <c r="BU132" s="67"/>
      <c r="BV132" s="67"/>
      <c r="BW132" s="67"/>
      <c r="BX132" s="67"/>
      <c r="BY132" s="67"/>
      <c r="BZ132" s="67"/>
      <c r="CA132" s="67"/>
      <c r="CB132" s="67"/>
      <c r="CC132" s="67"/>
      <c r="CD132" s="67"/>
      <c r="CE132" s="67"/>
      <c r="CF132" s="67"/>
      <c r="CG132" s="67"/>
      <c r="CH132" s="67"/>
      <c r="CI132" s="67"/>
      <c r="CJ132" s="67"/>
      <c r="CK132" s="67"/>
      <c r="CL132" s="67"/>
      <c r="CM132" s="67"/>
      <c r="CN132" s="67"/>
      <c r="CO132" s="67"/>
      <c r="CP132" s="67"/>
      <c r="CQ132" s="67"/>
      <c r="CR132" s="67"/>
      <c r="CS132" s="67"/>
      <c r="CT132" s="67"/>
      <c r="CU132" s="67"/>
      <c r="CV132" s="67"/>
      <c r="CW132" s="67"/>
      <c r="CX132" s="67"/>
      <c r="CY132" s="67"/>
      <c r="CZ132" s="67"/>
      <c r="DA132" s="67"/>
    </row>
    <row r="133" spans="1:105" ht="39.9" customHeight="1" x14ac:dyDescent="0.3">
      <c r="A133" s="22" t="s">
        <v>1657</v>
      </c>
      <c r="B133" s="22" t="s">
        <v>889</v>
      </c>
      <c r="C133" s="33">
        <v>112854269</v>
      </c>
      <c r="D133" s="22" t="s">
        <v>890</v>
      </c>
      <c r="E133" s="22" t="s">
        <v>11</v>
      </c>
      <c r="F133" s="22" t="s">
        <v>80</v>
      </c>
      <c r="G133" s="22" t="s">
        <v>31</v>
      </c>
      <c r="H133" s="22" t="s">
        <v>1247</v>
      </c>
      <c r="I133" s="22" t="s">
        <v>14</v>
      </c>
      <c r="J133" s="22" t="s">
        <v>1831</v>
      </c>
      <c r="K133" s="22" t="s">
        <v>54</v>
      </c>
      <c r="L133" s="22" t="s">
        <v>1832</v>
      </c>
      <c r="M133" s="22" t="s">
        <v>257</v>
      </c>
      <c r="N133" s="43">
        <v>38838</v>
      </c>
      <c r="O133" s="43">
        <v>39203</v>
      </c>
      <c r="P133" s="22" t="s">
        <v>1288</v>
      </c>
      <c r="Q133" s="22" t="s">
        <v>585</v>
      </c>
      <c r="R133" s="22" t="s">
        <v>347</v>
      </c>
      <c r="S133" s="22" t="s">
        <v>981</v>
      </c>
      <c r="T133" s="22" t="s">
        <v>57</v>
      </c>
      <c r="U133" s="22" t="s">
        <v>1833</v>
      </c>
      <c r="V133" s="22" t="s">
        <v>1663</v>
      </c>
      <c r="W133" s="22" t="s">
        <v>1663</v>
      </c>
      <c r="X133" s="22"/>
      <c r="Y133" s="22" t="s">
        <v>257</v>
      </c>
      <c r="Z133" s="22"/>
      <c r="AA133" s="67"/>
      <c r="AB133" s="67"/>
      <c r="AC133" s="67"/>
      <c r="AD133" s="67"/>
      <c r="AE133" s="67"/>
      <c r="AF133" s="67"/>
      <c r="AG133" s="67"/>
      <c r="AH133" s="67"/>
      <c r="AI133" s="67"/>
      <c r="AJ133" s="67"/>
      <c r="AK133" s="67"/>
      <c r="AL133" s="67"/>
      <c r="AM133" s="67"/>
      <c r="AN133" s="67"/>
      <c r="AO133" s="67"/>
      <c r="AP133" s="67"/>
      <c r="AQ133" s="67"/>
      <c r="AR133" s="67"/>
      <c r="AS133" s="67"/>
      <c r="AT133" s="67"/>
      <c r="AU133" s="67"/>
      <c r="AV133" s="67"/>
      <c r="AW133" s="67"/>
      <c r="AX133" s="67"/>
      <c r="AY133" s="67"/>
      <c r="AZ133" s="67"/>
      <c r="BA133" s="67"/>
      <c r="BB133" s="67"/>
      <c r="BC133" s="67"/>
      <c r="BD133" s="67"/>
      <c r="BE133" s="67"/>
      <c r="BF133" s="67"/>
      <c r="BG133" s="67"/>
      <c r="BH133" s="67"/>
      <c r="BI133" s="67"/>
      <c r="BJ133" s="67"/>
      <c r="BK133" s="67"/>
      <c r="BL133" s="67"/>
      <c r="BM133" s="67"/>
      <c r="BN133" s="67"/>
      <c r="BO133" s="67"/>
      <c r="BP133" s="67"/>
      <c r="BQ133" s="67"/>
      <c r="BR133" s="67"/>
      <c r="BS133" s="67"/>
      <c r="BT133" s="67"/>
      <c r="BU133" s="67"/>
      <c r="BV133" s="67"/>
      <c r="BW133" s="67"/>
      <c r="BX133" s="67"/>
      <c r="BY133" s="67"/>
      <c r="BZ133" s="67"/>
      <c r="CA133" s="67"/>
      <c r="CB133" s="67"/>
      <c r="CC133" s="67"/>
      <c r="CD133" s="67"/>
      <c r="CE133" s="67"/>
      <c r="CF133" s="67"/>
      <c r="CG133" s="67"/>
      <c r="CH133" s="67"/>
      <c r="CI133" s="67"/>
      <c r="CJ133" s="67"/>
      <c r="CK133" s="67"/>
      <c r="CL133" s="67"/>
      <c r="CM133" s="67"/>
      <c r="CN133" s="67"/>
      <c r="CO133" s="67"/>
      <c r="CP133" s="67"/>
      <c r="CQ133" s="67"/>
      <c r="CR133" s="67"/>
      <c r="CS133" s="67"/>
      <c r="CT133" s="67"/>
      <c r="CU133" s="67"/>
      <c r="CV133" s="67"/>
      <c r="CW133" s="67"/>
      <c r="CX133" s="67"/>
      <c r="CY133" s="67"/>
      <c r="CZ133" s="67"/>
      <c r="DA133" s="67"/>
    </row>
    <row r="134" spans="1:105" ht="39.9" customHeight="1" x14ac:dyDescent="0.3">
      <c r="A134" s="22" t="s">
        <v>1657</v>
      </c>
      <c r="B134" s="22" t="s">
        <v>1834</v>
      </c>
      <c r="C134" s="33">
        <v>1214715577</v>
      </c>
      <c r="D134" s="22" t="s">
        <v>628</v>
      </c>
      <c r="E134" s="22" t="s">
        <v>11</v>
      </c>
      <c r="F134" s="22" t="s">
        <v>253</v>
      </c>
      <c r="G134" s="22" t="s">
        <v>26</v>
      </c>
      <c r="H134" s="22" t="s">
        <v>1247</v>
      </c>
      <c r="I134" s="22" t="s">
        <v>14</v>
      </c>
      <c r="J134" s="22" t="s">
        <v>1666</v>
      </c>
      <c r="K134" s="22" t="s">
        <v>54</v>
      </c>
      <c r="L134" s="22" t="s">
        <v>1835</v>
      </c>
      <c r="M134" s="22" t="s">
        <v>257</v>
      </c>
      <c r="N134" s="43">
        <v>38838</v>
      </c>
      <c r="O134" s="43">
        <v>39203</v>
      </c>
      <c r="P134" s="22" t="s">
        <v>1288</v>
      </c>
      <c r="Q134" s="22" t="s">
        <v>585</v>
      </c>
      <c r="R134" s="22" t="s">
        <v>347</v>
      </c>
      <c r="S134" s="22" t="s">
        <v>981</v>
      </c>
      <c r="T134" s="22" t="s">
        <v>57</v>
      </c>
      <c r="U134" s="22" t="s">
        <v>1836</v>
      </c>
      <c r="V134" s="22" t="s">
        <v>1663</v>
      </c>
      <c r="W134" s="22" t="s">
        <v>1663</v>
      </c>
      <c r="X134" s="22"/>
      <c r="Y134" s="22" t="s">
        <v>257</v>
      </c>
      <c r="Z134" s="22"/>
      <c r="AA134" s="67"/>
      <c r="AB134" s="67"/>
      <c r="AC134" s="67"/>
      <c r="AD134" s="67"/>
      <c r="AE134" s="67"/>
      <c r="AF134" s="67"/>
      <c r="AG134" s="67"/>
      <c r="AH134" s="67"/>
      <c r="AI134" s="67"/>
      <c r="AJ134" s="67"/>
      <c r="AK134" s="67"/>
      <c r="AL134" s="67"/>
      <c r="AM134" s="67"/>
      <c r="AN134" s="67"/>
      <c r="AO134" s="67"/>
      <c r="AP134" s="67"/>
      <c r="AQ134" s="67"/>
      <c r="AR134" s="67"/>
      <c r="AS134" s="67"/>
      <c r="AT134" s="67"/>
      <c r="AU134" s="67"/>
      <c r="AV134" s="67"/>
      <c r="AW134" s="67"/>
      <c r="AX134" s="67"/>
      <c r="AY134" s="67"/>
      <c r="AZ134" s="67"/>
      <c r="BA134" s="67"/>
      <c r="BB134" s="67"/>
      <c r="BC134" s="67"/>
      <c r="BD134" s="67"/>
      <c r="BE134" s="67"/>
      <c r="BF134" s="67"/>
      <c r="BG134" s="67"/>
      <c r="BH134" s="67"/>
      <c r="BI134" s="67"/>
      <c r="BJ134" s="67"/>
      <c r="BK134" s="67"/>
      <c r="BL134" s="67"/>
      <c r="BM134" s="67"/>
      <c r="BN134" s="67"/>
      <c r="BO134" s="67"/>
      <c r="BP134" s="67"/>
      <c r="BQ134" s="67"/>
      <c r="BR134" s="67"/>
      <c r="BS134" s="67"/>
      <c r="BT134" s="67"/>
      <c r="BU134" s="67"/>
      <c r="BV134" s="67"/>
      <c r="BW134" s="67"/>
      <c r="BX134" s="67"/>
      <c r="BY134" s="67"/>
      <c r="BZ134" s="67"/>
      <c r="CA134" s="67"/>
      <c r="CB134" s="67"/>
      <c r="CC134" s="67"/>
      <c r="CD134" s="67"/>
      <c r="CE134" s="67"/>
      <c r="CF134" s="67"/>
      <c r="CG134" s="67"/>
      <c r="CH134" s="67"/>
      <c r="CI134" s="67"/>
      <c r="CJ134" s="67"/>
      <c r="CK134" s="67"/>
      <c r="CL134" s="67"/>
      <c r="CM134" s="67"/>
      <c r="CN134" s="67"/>
      <c r="CO134" s="67"/>
      <c r="CP134" s="67"/>
      <c r="CQ134" s="67"/>
      <c r="CR134" s="67"/>
      <c r="CS134" s="67"/>
      <c r="CT134" s="67"/>
      <c r="CU134" s="67"/>
      <c r="CV134" s="67"/>
      <c r="CW134" s="67"/>
      <c r="CX134" s="67"/>
      <c r="CY134" s="67"/>
      <c r="CZ134" s="67"/>
      <c r="DA134" s="67"/>
    </row>
    <row r="135" spans="1:105" ht="39.9" customHeight="1" x14ac:dyDescent="0.3">
      <c r="A135" s="22" t="s">
        <v>1657</v>
      </c>
      <c r="B135" s="22" t="s">
        <v>1837</v>
      </c>
      <c r="C135" s="33">
        <v>1152190087</v>
      </c>
      <c r="D135" s="22" t="s">
        <v>1838</v>
      </c>
      <c r="E135" s="22" t="s">
        <v>11</v>
      </c>
      <c r="F135" s="22" t="s">
        <v>869</v>
      </c>
      <c r="G135" s="22" t="s">
        <v>13</v>
      </c>
      <c r="H135" s="22" t="s">
        <v>1247</v>
      </c>
      <c r="I135" s="22" t="s">
        <v>14</v>
      </c>
      <c r="J135" s="22" t="s">
        <v>1774</v>
      </c>
      <c r="K135" s="22" t="s">
        <v>54</v>
      </c>
      <c r="L135" s="22" t="s">
        <v>1839</v>
      </c>
      <c r="M135" s="22" t="s">
        <v>257</v>
      </c>
      <c r="N135" s="43">
        <v>38838</v>
      </c>
      <c r="O135" s="43">
        <v>39203</v>
      </c>
      <c r="P135" s="22" t="s">
        <v>1288</v>
      </c>
      <c r="Q135" s="22" t="s">
        <v>585</v>
      </c>
      <c r="R135" s="22" t="s">
        <v>347</v>
      </c>
      <c r="S135" s="22" t="s">
        <v>981</v>
      </c>
      <c r="T135" s="22" t="s">
        <v>57</v>
      </c>
      <c r="U135" s="22" t="s">
        <v>1840</v>
      </c>
      <c r="V135" s="22" t="s">
        <v>1663</v>
      </c>
      <c r="W135" s="22" t="s">
        <v>1663</v>
      </c>
      <c r="X135" s="22"/>
      <c r="Y135" s="22" t="s">
        <v>257</v>
      </c>
      <c r="Z135" s="22"/>
      <c r="AA135" s="67"/>
      <c r="AB135" s="67"/>
      <c r="AC135" s="67"/>
      <c r="AD135" s="67"/>
      <c r="AE135" s="67"/>
      <c r="AF135" s="67"/>
      <c r="AG135" s="67"/>
      <c r="AH135" s="67"/>
      <c r="AI135" s="67"/>
      <c r="AJ135" s="67"/>
      <c r="AK135" s="67"/>
      <c r="AL135" s="67"/>
      <c r="AM135" s="67"/>
      <c r="AN135" s="67"/>
      <c r="AO135" s="67"/>
      <c r="AP135" s="67"/>
      <c r="AQ135" s="67"/>
      <c r="AR135" s="67"/>
      <c r="AS135" s="67"/>
      <c r="AT135" s="67"/>
      <c r="AU135" s="67"/>
      <c r="AV135" s="67"/>
      <c r="AW135" s="67"/>
      <c r="AX135" s="67"/>
      <c r="AY135" s="67"/>
      <c r="AZ135" s="67"/>
      <c r="BA135" s="67"/>
      <c r="BB135" s="67"/>
      <c r="BC135" s="67"/>
      <c r="BD135" s="67"/>
      <c r="BE135" s="67"/>
      <c r="BF135" s="67"/>
      <c r="BG135" s="67"/>
      <c r="BH135" s="67"/>
      <c r="BI135" s="67"/>
      <c r="BJ135" s="67"/>
      <c r="BK135" s="67"/>
      <c r="BL135" s="67"/>
      <c r="BM135" s="67"/>
      <c r="BN135" s="67"/>
      <c r="BO135" s="67"/>
      <c r="BP135" s="67"/>
      <c r="BQ135" s="67"/>
      <c r="BR135" s="67"/>
      <c r="BS135" s="67"/>
      <c r="BT135" s="67"/>
      <c r="BU135" s="67"/>
      <c r="BV135" s="67"/>
      <c r="BW135" s="67"/>
      <c r="BX135" s="67"/>
      <c r="BY135" s="67"/>
      <c r="BZ135" s="67"/>
      <c r="CA135" s="67"/>
      <c r="CB135" s="67"/>
      <c r="CC135" s="67"/>
      <c r="CD135" s="67"/>
      <c r="CE135" s="67"/>
      <c r="CF135" s="67"/>
      <c r="CG135" s="67"/>
      <c r="CH135" s="67"/>
      <c r="CI135" s="67"/>
      <c r="CJ135" s="67"/>
      <c r="CK135" s="67"/>
      <c r="CL135" s="67"/>
      <c r="CM135" s="67"/>
      <c r="CN135" s="67"/>
      <c r="CO135" s="67"/>
      <c r="CP135" s="67"/>
      <c r="CQ135" s="67"/>
      <c r="CR135" s="67"/>
      <c r="CS135" s="67"/>
      <c r="CT135" s="67"/>
      <c r="CU135" s="67"/>
      <c r="CV135" s="67"/>
      <c r="CW135" s="67"/>
      <c r="CX135" s="67"/>
      <c r="CY135" s="67"/>
      <c r="CZ135" s="67"/>
      <c r="DA135" s="67"/>
    </row>
    <row r="136" spans="1:105" ht="39.9" customHeight="1" x14ac:dyDescent="0.3">
      <c r="A136" s="22" t="s">
        <v>1657</v>
      </c>
      <c r="B136" s="22" t="s">
        <v>1841</v>
      </c>
      <c r="C136" s="33">
        <v>1152460813</v>
      </c>
      <c r="D136" s="22" t="s">
        <v>1842</v>
      </c>
      <c r="E136" s="22" t="s">
        <v>11</v>
      </c>
      <c r="F136" s="23" t="s">
        <v>1335</v>
      </c>
      <c r="G136" s="22" t="s">
        <v>13</v>
      </c>
      <c r="H136" s="22" t="s">
        <v>1247</v>
      </c>
      <c r="I136" s="22" t="s">
        <v>14</v>
      </c>
      <c r="J136" s="22" t="s">
        <v>1774</v>
      </c>
      <c r="K136" s="22" t="s">
        <v>54</v>
      </c>
      <c r="L136" s="22" t="s">
        <v>1843</v>
      </c>
      <c r="M136" s="22" t="s">
        <v>257</v>
      </c>
      <c r="N136" s="43">
        <v>38838</v>
      </c>
      <c r="O136" s="43">
        <v>39203</v>
      </c>
      <c r="P136" s="22" t="s">
        <v>1288</v>
      </c>
      <c r="Q136" s="22" t="s">
        <v>585</v>
      </c>
      <c r="R136" s="22" t="s">
        <v>347</v>
      </c>
      <c r="S136" s="22" t="s">
        <v>981</v>
      </c>
      <c r="T136" s="22" t="s">
        <v>57</v>
      </c>
      <c r="U136" s="22" t="s">
        <v>1844</v>
      </c>
      <c r="V136" s="22" t="s">
        <v>1663</v>
      </c>
      <c r="W136" s="22" t="s">
        <v>1663</v>
      </c>
      <c r="X136" s="22"/>
      <c r="Y136" s="22" t="s">
        <v>257</v>
      </c>
      <c r="Z136" s="22"/>
      <c r="AA136" s="67"/>
      <c r="AB136" s="67"/>
      <c r="AC136" s="67"/>
      <c r="AD136" s="67"/>
      <c r="AE136" s="67"/>
      <c r="AF136" s="67"/>
      <c r="AG136" s="67"/>
      <c r="AH136" s="67"/>
      <c r="AI136" s="67"/>
      <c r="AJ136" s="67"/>
      <c r="AK136" s="67"/>
      <c r="AL136" s="67"/>
      <c r="AM136" s="67"/>
      <c r="AN136" s="67"/>
      <c r="AO136" s="67"/>
      <c r="AP136" s="67"/>
      <c r="AQ136" s="67"/>
      <c r="AR136" s="67"/>
      <c r="AS136" s="67"/>
      <c r="AT136" s="67"/>
      <c r="AU136" s="67"/>
      <c r="AV136" s="67"/>
      <c r="AW136" s="67"/>
      <c r="AX136" s="67"/>
      <c r="AY136" s="67"/>
      <c r="AZ136" s="67"/>
      <c r="BA136" s="67"/>
      <c r="BB136" s="67"/>
      <c r="BC136" s="67"/>
      <c r="BD136" s="67"/>
      <c r="BE136" s="67"/>
      <c r="BF136" s="67"/>
      <c r="BG136" s="67"/>
      <c r="BH136" s="67"/>
      <c r="BI136" s="67"/>
      <c r="BJ136" s="67"/>
      <c r="BK136" s="67"/>
      <c r="BL136" s="67"/>
      <c r="BM136" s="67"/>
      <c r="BN136" s="67"/>
      <c r="BO136" s="67"/>
      <c r="BP136" s="67"/>
      <c r="BQ136" s="67"/>
      <c r="BR136" s="67"/>
      <c r="BS136" s="67"/>
      <c r="BT136" s="67"/>
      <c r="BU136" s="67"/>
      <c r="BV136" s="67"/>
      <c r="BW136" s="67"/>
      <c r="BX136" s="67"/>
      <c r="BY136" s="67"/>
      <c r="BZ136" s="67"/>
      <c r="CA136" s="67"/>
      <c r="CB136" s="67"/>
      <c r="CC136" s="67"/>
      <c r="CD136" s="67"/>
      <c r="CE136" s="67"/>
      <c r="CF136" s="67"/>
      <c r="CG136" s="67"/>
      <c r="CH136" s="67"/>
      <c r="CI136" s="67"/>
      <c r="CJ136" s="67"/>
      <c r="CK136" s="67"/>
      <c r="CL136" s="67"/>
      <c r="CM136" s="67"/>
      <c r="CN136" s="67"/>
      <c r="CO136" s="67"/>
      <c r="CP136" s="67"/>
      <c r="CQ136" s="67"/>
      <c r="CR136" s="67"/>
      <c r="CS136" s="67"/>
      <c r="CT136" s="67"/>
      <c r="CU136" s="67"/>
      <c r="CV136" s="67"/>
      <c r="CW136" s="67"/>
      <c r="CX136" s="67"/>
      <c r="CY136" s="67"/>
      <c r="CZ136" s="67"/>
      <c r="DA136" s="67"/>
    </row>
    <row r="137" spans="1:105" ht="39.9" customHeight="1" x14ac:dyDescent="0.3">
      <c r="A137" s="22" t="s">
        <v>1657</v>
      </c>
      <c r="B137" s="22" t="s">
        <v>1845</v>
      </c>
      <c r="C137" s="33">
        <v>1152190440</v>
      </c>
      <c r="D137" s="22" t="s">
        <v>1846</v>
      </c>
      <c r="E137" s="22" t="s">
        <v>11</v>
      </c>
      <c r="F137" s="23" t="s">
        <v>1335</v>
      </c>
      <c r="G137" s="22" t="s">
        <v>13</v>
      </c>
      <c r="H137" s="22" t="s">
        <v>1247</v>
      </c>
      <c r="I137" s="22" t="s">
        <v>14</v>
      </c>
      <c r="J137" s="22" t="s">
        <v>1774</v>
      </c>
      <c r="K137" s="22" t="s">
        <v>54</v>
      </c>
      <c r="L137" s="22" t="s">
        <v>1847</v>
      </c>
      <c r="M137" s="22" t="s">
        <v>257</v>
      </c>
      <c r="N137" s="43">
        <v>38838</v>
      </c>
      <c r="O137" s="43">
        <v>39203</v>
      </c>
      <c r="P137" s="22" t="s">
        <v>1288</v>
      </c>
      <c r="Q137" s="22" t="s">
        <v>585</v>
      </c>
      <c r="R137" s="22" t="s">
        <v>347</v>
      </c>
      <c r="S137" s="22" t="s">
        <v>981</v>
      </c>
      <c r="T137" s="22" t="s">
        <v>57</v>
      </c>
      <c r="U137" s="22" t="s">
        <v>1844</v>
      </c>
      <c r="V137" s="22" t="s">
        <v>1663</v>
      </c>
      <c r="W137" s="22" t="s">
        <v>1663</v>
      </c>
      <c r="X137" s="22"/>
      <c r="Y137" s="22" t="s">
        <v>257</v>
      </c>
      <c r="Z137" s="22"/>
      <c r="AA137" s="67"/>
      <c r="AB137" s="67"/>
      <c r="AC137" s="67"/>
      <c r="AD137" s="67"/>
      <c r="AE137" s="67"/>
      <c r="AF137" s="67"/>
      <c r="AG137" s="67"/>
      <c r="AH137" s="67"/>
      <c r="AI137" s="67"/>
      <c r="AJ137" s="67"/>
      <c r="AK137" s="67"/>
      <c r="AL137" s="67"/>
      <c r="AM137" s="67"/>
      <c r="AN137" s="67"/>
      <c r="AO137" s="67"/>
      <c r="AP137" s="67"/>
      <c r="AQ137" s="67"/>
      <c r="AR137" s="67"/>
      <c r="AS137" s="67"/>
      <c r="AT137" s="67"/>
      <c r="AU137" s="67"/>
      <c r="AV137" s="67"/>
      <c r="AW137" s="67"/>
      <c r="AX137" s="67"/>
      <c r="AY137" s="67"/>
      <c r="AZ137" s="67"/>
      <c r="BA137" s="67"/>
      <c r="BB137" s="67"/>
      <c r="BC137" s="67"/>
      <c r="BD137" s="67"/>
      <c r="BE137" s="67"/>
      <c r="BF137" s="67"/>
      <c r="BG137" s="67"/>
      <c r="BH137" s="67"/>
      <c r="BI137" s="67"/>
      <c r="BJ137" s="67"/>
      <c r="BK137" s="67"/>
      <c r="BL137" s="67"/>
      <c r="BM137" s="67"/>
      <c r="BN137" s="67"/>
      <c r="BO137" s="67"/>
      <c r="BP137" s="67"/>
      <c r="BQ137" s="67"/>
      <c r="BR137" s="67"/>
      <c r="BS137" s="67"/>
      <c r="BT137" s="67"/>
      <c r="BU137" s="67"/>
      <c r="BV137" s="67"/>
      <c r="BW137" s="67"/>
      <c r="BX137" s="67"/>
      <c r="BY137" s="67"/>
      <c r="BZ137" s="67"/>
      <c r="CA137" s="67"/>
      <c r="CB137" s="67"/>
      <c r="CC137" s="67"/>
      <c r="CD137" s="67"/>
      <c r="CE137" s="67"/>
      <c r="CF137" s="67"/>
      <c r="CG137" s="67"/>
      <c r="CH137" s="67"/>
      <c r="CI137" s="67"/>
      <c r="CJ137" s="67"/>
      <c r="CK137" s="67"/>
      <c r="CL137" s="67"/>
      <c r="CM137" s="67"/>
      <c r="CN137" s="67"/>
      <c r="CO137" s="67"/>
      <c r="CP137" s="67"/>
      <c r="CQ137" s="67"/>
      <c r="CR137" s="67"/>
      <c r="CS137" s="67"/>
      <c r="CT137" s="67"/>
      <c r="CU137" s="67"/>
      <c r="CV137" s="67"/>
      <c r="CW137" s="67"/>
      <c r="CX137" s="67"/>
      <c r="CY137" s="67"/>
      <c r="CZ137" s="67"/>
      <c r="DA137" s="67"/>
    </row>
    <row r="138" spans="1:105" ht="39.9" customHeight="1" x14ac:dyDescent="0.3">
      <c r="A138" s="22" t="s">
        <v>1657</v>
      </c>
      <c r="B138" s="22" t="s">
        <v>1848</v>
      </c>
      <c r="C138" s="33">
        <v>1152447420</v>
      </c>
      <c r="D138" s="22" t="s">
        <v>1849</v>
      </c>
      <c r="E138" s="22" t="s">
        <v>11</v>
      </c>
      <c r="F138" s="22" t="s">
        <v>1850</v>
      </c>
      <c r="G138" s="22" t="s">
        <v>13</v>
      </c>
      <c r="H138" s="22" t="s">
        <v>1247</v>
      </c>
      <c r="I138" s="22" t="s">
        <v>14</v>
      </c>
      <c r="J138" s="22" t="s">
        <v>1774</v>
      </c>
      <c r="K138" s="22" t="s">
        <v>54</v>
      </c>
      <c r="L138" s="22" t="s">
        <v>1851</v>
      </c>
      <c r="M138" s="22" t="s">
        <v>257</v>
      </c>
      <c r="N138" s="43">
        <v>38838</v>
      </c>
      <c r="O138" s="43">
        <v>39203</v>
      </c>
      <c r="P138" s="22" t="s">
        <v>1288</v>
      </c>
      <c r="Q138" s="22" t="s">
        <v>585</v>
      </c>
      <c r="R138" s="22" t="s">
        <v>347</v>
      </c>
      <c r="S138" s="22" t="s">
        <v>981</v>
      </c>
      <c r="T138" s="22" t="s">
        <v>57</v>
      </c>
      <c r="U138" s="22" t="s">
        <v>1852</v>
      </c>
      <c r="V138" s="22" t="s">
        <v>1663</v>
      </c>
      <c r="W138" s="22" t="s">
        <v>1663</v>
      </c>
      <c r="X138" s="22"/>
      <c r="Y138" s="22" t="s">
        <v>257</v>
      </c>
      <c r="Z138" s="22"/>
      <c r="AA138" s="67"/>
      <c r="AB138" s="67"/>
      <c r="AC138" s="67"/>
      <c r="AD138" s="67"/>
      <c r="AE138" s="67"/>
      <c r="AF138" s="67"/>
      <c r="AG138" s="67"/>
      <c r="AH138" s="67"/>
      <c r="AI138" s="67"/>
      <c r="AJ138" s="67"/>
      <c r="AK138" s="67"/>
      <c r="AL138" s="67"/>
      <c r="AM138" s="67"/>
      <c r="AN138" s="67"/>
      <c r="AO138" s="67"/>
      <c r="AP138" s="67"/>
      <c r="AQ138" s="67"/>
      <c r="AR138" s="67"/>
      <c r="AS138" s="67"/>
      <c r="AT138" s="67"/>
      <c r="AU138" s="67"/>
      <c r="AV138" s="67"/>
      <c r="AW138" s="67"/>
      <c r="AX138" s="67"/>
      <c r="AY138" s="67"/>
      <c r="AZ138" s="67"/>
      <c r="BA138" s="67"/>
      <c r="BB138" s="67"/>
      <c r="BC138" s="67"/>
      <c r="BD138" s="67"/>
      <c r="BE138" s="67"/>
      <c r="BF138" s="67"/>
      <c r="BG138" s="67"/>
      <c r="BH138" s="67"/>
      <c r="BI138" s="67"/>
      <c r="BJ138" s="67"/>
      <c r="BK138" s="67"/>
      <c r="BL138" s="67"/>
      <c r="BM138" s="67"/>
      <c r="BN138" s="67"/>
      <c r="BO138" s="67"/>
      <c r="BP138" s="67"/>
      <c r="BQ138" s="67"/>
      <c r="BR138" s="67"/>
      <c r="BS138" s="67"/>
      <c r="BT138" s="67"/>
      <c r="BU138" s="67"/>
      <c r="BV138" s="67"/>
      <c r="BW138" s="67"/>
      <c r="BX138" s="67"/>
      <c r="BY138" s="67"/>
      <c r="BZ138" s="67"/>
      <c r="CA138" s="67"/>
      <c r="CB138" s="67"/>
      <c r="CC138" s="67"/>
      <c r="CD138" s="67"/>
      <c r="CE138" s="67"/>
      <c r="CF138" s="67"/>
      <c r="CG138" s="67"/>
      <c r="CH138" s="67"/>
      <c r="CI138" s="67"/>
      <c r="CJ138" s="67"/>
      <c r="CK138" s="67"/>
      <c r="CL138" s="67"/>
      <c r="CM138" s="67"/>
      <c r="CN138" s="67"/>
      <c r="CO138" s="67"/>
      <c r="CP138" s="67"/>
      <c r="CQ138" s="67"/>
      <c r="CR138" s="67"/>
      <c r="CS138" s="67"/>
      <c r="CT138" s="67"/>
      <c r="CU138" s="67"/>
      <c r="CV138" s="67"/>
      <c r="CW138" s="67"/>
      <c r="CX138" s="67"/>
      <c r="CY138" s="67"/>
      <c r="CZ138" s="67"/>
      <c r="DA138" s="67"/>
    </row>
    <row r="139" spans="1:105" ht="39.9" customHeight="1" x14ac:dyDescent="0.3">
      <c r="A139" s="22" t="s">
        <v>1657</v>
      </c>
      <c r="B139" s="22" t="s">
        <v>1853</v>
      </c>
      <c r="C139" s="33">
        <v>1076331016</v>
      </c>
      <c r="D139" s="22" t="s">
        <v>1854</v>
      </c>
      <c r="E139" s="22" t="s">
        <v>11</v>
      </c>
      <c r="F139" s="23" t="s">
        <v>1335</v>
      </c>
      <c r="G139" s="22" t="s">
        <v>13</v>
      </c>
      <c r="H139" s="22" t="s">
        <v>1247</v>
      </c>
      <c r="I139" s="22" t="s">
        <v>14</v>
      </c>
      <c r="J139" s="22" t="s">
        <v>1774</v>
      </c>
      <c r="K139" s="22" t="s">
        <v>54</v>
      </c>
      <c r="L139" s="22" t="s">
        <v>1855</v>
      </c>
      <c r="M139" s="22" t="s">
        <v>257</v>
      </c>
      <c r="N139" s="43">
        <v>38838</v>
      </c>
      <c r="O139" s="43">
        <v>39203</v>
      </c>
      <c r="P139" s="22" t="s">
        <v>1288</v>
      </c>
      <c r="Q139" s="22" t="s">
        <v>585</v>
      </c>
      <c r="R139" s="22" t="s">
        <v>347</v>
      </c>
      <c r="S139" s="22" t="s">
        <v>981</v>
      </c>
      <c r="T139" s="22" t="s">
        <v>57</v>
      </c>
      <c r="U139" s="22" t="s">
        <v>1097</v>
      </c>
      <c r="V139" s="22" t="s">
        <v>1663</v>
      </c>
      <c r="W139" s="22" t="s">
        <v>1663</v>
      </c>
      <c r="X139" s="22"/>
      <c r="Y139" s="22" t="s">
        <v>257</v>
      </c>
      <c r="Z139" s="22"/>
      <c r="AA139" s="67"/>
      <c r="AB139" s="67"/>
      <c r="AC139" s="67"/>
      <c r="AD139" s="67"/>
      <c r="AE139" s="67"/>
      <c r="AF139" s="67"/>
      <c r="AG139" s="67"/>
      <c r="AH139" s="67"/>
      <c r="AI139" s="67"/>
      <c r="AJ139" s="67"/>
      <c r="AK139" s="67"/>
      <c r="AL139" s="67"/>
      <c r="AM139" s="67"/>
      <c r="AN139" s="67"/>
      <c r="AO139" s="67"/>
      <c r="AP139" s="67"/>
      <c r="AQ139" s="67"/>
      <c r="AR139" s="67"/>
      <c r="AS139" s="67"/>
      <c r="AT139" s="67"/>
      <c r="AU139" s="67"/>
      <c r="AV139" s="67"/>
      <c r="AW139" s="67"/>
      <c r="AX139" s="67"/>
      <c r="AY139" s="67"/>
      <c r="AZ139" s="67"/>
      <c r="BA139" s="67"/>
      <c r="BB139" s="67"/>
      <c r="BC139" s="67"/>
      <c r="BD139" s="67"/>
      <c r="BE139" s="67"/>
      <c r="BF139" s="67"/>
      <c r="BG139" s="67"/>
      <c r="BH139" s="67"/>
      <c r="BI139" s="67"/>
      <c r="BJ139" s="67"/>
      <c r="BK139" s="67"/>
      <c r="BL139" s="67"/>
      <c r="BM139" s="67"/>
      <c r="BN139" s="67"/>
      <c r="BO139" s="67"/>
      <c r="BP139" s="67"/>
      <c r="BQ139" s="67"/>
      <c r="BR139" s="67"/>
      <c r="BS139" s="67"/>
      <c r="BT139" s="67"/>
      <c r="BU139" s="67"/>
      <c r="BV139" s="67"/>
      <c r="BW139" s="67"/>
      <c r="BX139" s="67"/>
      <c r="BY139" s="67"/>
      <c r="BZ139" s="67"/>
      <c r="CA139" s="67"/>
      <c r="CB139" s="67"/>
      <c r="CC139" s="67"/>
      <c r="CD139" s="67"/>
      <c r="CE139" s="67"/>
      <c r="CF139" s="67"/>
      <c r="CG139" s="67"/>
      <c r="CH139" s="67"/>
      <c r="CI139" s="67"/>
      <c r="CJ139" s="67"/>
      <c r="CK139" s="67"/>
      <c r="CL139" s="67"/>
      <c r="CM139" s="67"/>
      <c r="CN139" s="67"/>
      <c r="CO139" s="67"/>
      <c r="CP139" s="67"/>
      <c r="CQ139" s="67"/>
      <c r="CR139" s="67"/>
      <c r="CS139" s="67"/>
      <c r="CT139" s="67"/>
      <c r="CU139" s="67"/>
      <c r="CV139" s="67"/>
      <c r="CW139" s="67"/>
      <c r="CX139" s="67"/>
      <c r="CY139" s="67"/>
      <c r="CZ139" s="67"/>
      <c r="DA139" s="67"/>
    </row>
    <row r="140" spans="1:105" ht="39.9" customHeight="1" x14ac:dyDescent="0.3">
      <c r="A140" s="22" t="s">
        <v>1657</v>
      </c>
      <c r="B140" s="22" t="s">
        <v>1856</v>
      </c>
      <c r="C140" s="33">
        <v>1214721754</v>
      </c>
      <c r="D140" s="22" t="s">
        <v>1857</v>
      </c>
      <c r="E140" s="22" t="s">
        <v>11</v>
      </c>
      <c r="F140" s="23" t="s">
        <v>1335</v>
      </c>
      <c r="G140" s="22" t="s">
        <v>13</v>
      </c>
      <c r="H140" s="22" t="s">
        <v>1247</v>
      </c>
      <c r="I140" s="22" t="s">
        <v>14</v>
      </c>
      <c r="J140" s="22" t="s">
        <v>1774</v>
      </c>
      <c r="K140" s="22" t="s">
        <v>54</v>
      </c>
      <c r="L140" s="22" t="s">
        <v>1858</v>
      </c>
      <c r="M140" s="22" t="s">
        <v>257</v>
      </c>
      <c r="N140" s="43">
        <v>38838</v>
      </c>
      <c r="O140" s="43">
        <v>39203</v>
      </c>
      <c r="P140" s="22" t="s">
        <v>1288</v>
      </c>
      <c r="Q140" s="22" t="s">
        <v>585</v>
      </c>
      <c r="R140" s="22" t="s">
        <v>347</v>
      </c>
      <c r="S140" s="22" t="s">
        <v>981</v>
      </c>
      <c r="T140" s="22" t="s">
        <v>57</v>
      </c>
      <c r="U140" s="22" t="s">
        <v>1859</v>
      </c>
      <c r="V140" s="22" t="s">
        <v>1663</v>
      </c>
      <c r="W140" s="22" t="s">
        <v>1663</v>
      </c>
      <c r="X140" s="22"/>
      <c r="Y140" s="22" t="s">
        <v>257</v>
      </c>
      <c r="Z140" s="22"/>
      <c r="AA140" s="67"/>
      <c r="AB140" s="67"/>
      <c r="AC140" s="67"/>
      <c r="AD140" s="67"/>
      <c r="AE140" s="67"/>
      <c r="AF140" s="67"/>
      <c r="AG140" s="67"/>
      <c r="AH140" s="67"/>
      <c r="AI140" s="67"/>
      <c r="AJ140" s="67"/>
      <c r="AK140" s="67"/>
      <c r="AL140" s="67"/>
      <c r="AM140" s="67"/>
      <c r="AN140" s="67"/>
      <c r="AO140" s="67"/>
      <c r="AP140" s="67"/>
      <c r="AQ140" s="67"/>
      <c r="AR140" s="67"/>
      <c r="AS140" s="67"/>
      <c r="AT140" s="67"/>
      <c r="AU140" s="67"/>
      <c r="AV140" s="67"/>
      <c r="AW140" s="67"/>
      <c r="AX140" s="67"/>
      <c r="AY140" s="67"/>
      <c r="AZ140" s="67"/>
      <c r="BA140" s="67"/>
      <c r="BB140" s="67"/>
      <c r="BC140" s="67"/>
      <c r="BD140" s="67"/>
      <c r="BE140" s="67"/>
      <c r="BF140" s="67"/>
      <c r="BG140" s="67"/>
      <c r="BH140" s="67"/>
      <c r="BI140" s="67"/>
      <c r="BJ140" s="67"/>
      <c r="BK140" s="67"/>
      <c r="BL140" s="67"/>
      <c r="BM140" s="67"/>
      <c r="BN140" s="67"/>
      <c r="BO140" s="67"/>
      <c r="BP140" s="67"/>
      <c r="BQ140" s="67"/>
      <c r="BR140" s="67"/>
      <c r="BS140" s="67"/>
      <c r="BT140" s="67"/>
      <c r="BU140" s="67"/>
      <c r="BV140" s="67"/>
      <c r="BW140" s="67"/>
      <c r="BX140" s="67"/>
      <c r="BY140" s="67"/>
      <c r="BZ140" s="67"/>
      <c r="CA140" s="67"/>
      <c r="CB140" s="67"/>
      <c r="CC140" s="67"/>
      <c r="CD140" s="67"/>
      <c r="CE140" s="67"/>
      <c r="CF140" s="67"/>
      <c r="CG140" s="67"/>
      <c r="CH140" s="67"/>
      <c r="CI140" s="67"/>
      <c r="CJ140" s="67"/>
      <c r="CK140" s="67"/>
      <c r="CL140" s="67"/>
      <c r="CM140" s="67"/>
      <c r="CN140" s="67"/>
      <c r="CO140" s="67"/>
      <c r="CP140" s="67"/>
      <c r="CQ140" s="67"/>
      <c r="CR140" s="67"/>
      <c r="CS140" s="67"/>
      <c r="CT140" s="67"/>
      <c r="CU140" s="67"/>
      <c r="CV140" s="67"/>
      <c r="CW140" s="67"/>
      <c r="CX140" s="67"/>
      <c r="CY140" s="67"/>
      <c r="CZ140" s="67"/>
      <c r="DA140" s="67"/>
    </row>
    <row r="141" spans="1:105" ht="39.9" customHeight="1" x14ac:dyDescent="0.3">
      <c r="A141" s="22" t="s">
        <v>1657</v>
      </c>
      <c r="B141" s="22" t="s">
        <v>1860</v>
      </c>
      <c r="C141" s="33">
        <v>1039421876</v>
      </c>
      <c r="D141" s="22" t="s">
        <v>1861</v>
      </c>
      <c r="E141" s="22" t="s">
        <v>11</v>
      </c>
      <c r="F141" s="23" t="s">
        <v>1335</v>
      </c>
      <c r="G141" s="22" t="s">
        <v>13</v>
      </c>
      <c r="H141" s="22" t="s">
        <v>1247</v>
      </c>
      <c r="I141" s="22" t="s">
        <v>14</v>
      </c>
      <c r="J141" s="22" t="s">
        <v>1774</v>
      </c>
      <c r="K141" s="22" t="s">
        <v>54</v>
      </c>
      <c r="L141" s="22" t="s">
        <v>1862</v>
      </c>
      <c r="M141" s="22" t="s">
        <v>257</v>
      </c>
      <c r="N141" s="43">
        <v>38838</v>
      </c>
      <c r="O141" s="43">
        <v>39203</v>
      </c>
      <c r="P141" s="22" t="s">
        <v>1288</v>
      </c>
      <c r="Q141" s="22" t="s">
        <v>585</v>
      </c>
      <c r="R141" s="22" t="s">
        <v>347</v>
      </c>
      <c r="S141" s="22" t="s">
        <v>981</v>
      </c>
      <c r="T141" s="22" t="s">
        <v>57</v>
      </c>
      <c r="U141" s="22" t="s">
        <v>1859</v>
      </c>
      <c r="V141" s="22" t="s">
        <v>1663</v>
      </c>
      <c r="W141" s="22" t="s">
        <v>1663</v>
      </c>
      <c r="X141" s="22"/>
      <c r="Y141" s="22" t="s">
        <v>257</v>
      </c>
      <c r="Z141" s="22"/>
      <c r="AA141" s="67"/>
      <c r="AB141" s="67"/>
      <c r="AC141" s="67"/>
      <c r="AD141" s="67"/>
      <c r="AE141" s="67"/>
      <c r="AF141" s="67"/>
      <c r="AG141" s="67"/>
      <c r="AH141" s="67"/>
      <c r="AI141" s="67"/>
      <c r="AJ141" s="67"/>
      <c r="AK141" s="67"/>
      <c r="AL141" s="67"/>
      <c r="AM141" s="67"/>
      <c r="AN141" s="67"/>
      <c r="AO141" s="67"/>
      <c r="AP141" s="67"/>
      <c r="AQ141" s="67"/>
      <c r="AR141" s="67"/>
      <c r="AS141" s="67"/>
      <c r="AT141" s="67"/>
      <c r="AU141" s="67"/>
      <c r="AV141" s="67"/>
      <c r="AW141" s="67"/>
      <c r="AX141" s="67"/>
      <c r="AY141" s="67"/>
      <c r="AZ141" s="67"/>
      <c r="BA141" s="67"/>
      <c r="BB141" s="67"/>
      <c r="BC141" s="67"/>
      <c r="BD141" s="67"/>
      <c r="BE141" s="67"/>
      <c r="BF141" s="67"/>
      <c r="BG141" s="67"/>
      <c r="BH141" s="67"/>
      <c r="BI141" s="67"/>
      <c r="BJ141" s="67"/>
      <c r="BK141" s="67"/>
      <c r="BL141" s="67"/>
      <c r="BM141" s="67"/>
      <c r="BN141" s="67"/>
      <c r="BO141" s="67"/>
      <c r="BP141" s="67"/>
      <c r="BQ141" s="67"/>
      <c r="BR141" s="67"/>
      <c r="BS141" s="67"/>
      <c r="BT141" s="67"/>
      <c r="BU141" s="67"/>
      <c r="BV141" s="67"/>
      <c r="BW141" s="67"/>
      <c r="BX141" s="67"/>
      <c r="BY141" s="67"/>
      <c r="BZ141" s="67"/>
      <c r="CA141" s="67"/>
      <c r="CB141" s="67"/>
      <c r="CC141" s="67"/>
      <c r="CD141" s="67"/>
      <c r="CE141" s="67"/>
      <c r="CF141" s="67"/>
      <c r="CG141" s="67"/>
      <c r="CH141" s="67"/>
      <c r="CI141" s="67"/>
      <c r="CJ141" s="67"/>
      <c r="CK141" s="67"/>
      <c r="CL141" s="67"/>
      <c r="CM141" s="67"/>
      <c r="CN141" s="67"/>
      <c r="CO141" s="67"/>
      <c r="CP141" s="67"/>
      <c r="CQ141" s="67"/>
      <c r="CR141" s="67"/>
      <c r="CS141" s="67"/>
      <c r="CT141" s="67"/>
      <c r="CU141" s="67"/>
      <c r="CV141" s="67"/>
      <c r="CW141" s="67"/>
      <c r="CX141" s="67"/>
      <c r="CY141" s="67"/>
      <c r="CZ141" s="67"/>
      <c r="DA141" s="67"/>
    </row>
    <row r="142" spans="1:105" ht="39.9" customHeight="1" x14ac:dyDescent="0.3">
      <c r="A142" s="22" t="s">
        <v>1657</v>
      </c>
      <c r="B142" s="22" t="s">
        <v>1863</v>
      </c>
      <c r="C142" s="33">
        <v>1036659823</v>
      </c>
      <c r="D142" s="22" t="s">
        <v>1864</v>
      </c>
      <c r="E142" s="22" t="s">
        <v>11</v>
      </c>
      <c r="F142" s="23" t="s">
        <v>1335</v>
      </c>
      <c r="G142" s="22" t="s">
        <v>13</v>
      </c>
      <c r="H142" s="22" t="s">
        <v>1247</v>
      </c>
      <c r="I142" s="22" t="s">
        <v>14</v>
      </c>
      <c r="J142" s="22" t="s">
        <v>1774</v>
      </c>
      <c r="K142" s="22" t="s">
        <v>54</v>
      </c>
      <c r="L142" s="22" t="s">
        <v>1865</v>
      </c>
      <c r="M142" s="22" t="s">
        <v>257</v>
      </c>
      <c r="N142" s="43">
        <v>38838</v>
      </c>
      <c r="O142" s="43">
        <v>39203</v>
      </c>
      <c r="P142" s="22" t="s">
        <v>1288</v>
      </c>
      <c r="Q142" s="22" t="s">
        <v>585</v>
      </c>
      <c r="R142" s="22" t="s">
        <v>347</v>
      </c>
      <c r="S142" s="22" t="s">
        <v>981</v>
      </c>
      <c r="T142" s="22" t="s">
        <v>57</v>
      </c>
      <c r="U142" s="22" t="s">
        <v>1866</v>
      </c>
      <c r="V142" s="22" t="s">
        <v>1663</v>
      </c>
      <c r="W142" s="22" t="s">
        <v>1663</v>
      </c>
      <c r="X142" s="22"/>
      <c r="Y142" s="22" t="s">
        <v>257</v>
      </c>
      <c r="Z142" s="22"/>
      <c r="AA142" s="67"/>
      <c r="AB142" s="67"/>
      <c r="AC142" s="67"/>
      <c r="AD142" s="67"/>
      <c r="AE142" s="67"/>
      <c r="AF142" s="67"/>
      <c r="AG142" s="67"/>
      <c r="AH142" s="67"/>
      <c r="AI142" s="67"/>
      <c r="AJ142" s="67"/>
      <c r="AK142" s="67"/>
      <c r="AL142" s="67"/>
      <c r="AM142" s="67"/>
      <c r="AN142" s="67"/>
      <c r="AO142" s="67"/>
      <c r="AP142" s="67"/>
      <c r="AQ142" s="67"/>
      <c r="AR142" s="67"/>
      <c r="AS142" s="67"/>
      <c r="AT142" s="67"/>
      <c r="AU142" s="67"/>
      <c r="AV142" s="67"/>
      <c r="AW142" s="67"/>
      <c r="AX142" s="67"/>
      <c r="AY142" s="67"/>
      <c r="AZ142" s="67"/>
      <c r="BA142" s="67"/>
      <c r="BB142" s="67"/>
      <c r="BC142" s="67"/>
      <c r="BD142" s="67"/>
      <c r="BE142" s="67"/>
      <c r="BF142" s="67"/>
      <c r="BG142" s="67"/>
      <c r="BH142" s="67"/>
      <c r="BI142" s="67"/>
      <c r="BJ142" s="67"/>
      <c r="BK142" s="67"/>
      <c r="BL142" s="67"/>
      <c r="BM142" s="67"/>
      <c r="BN142" s="67"/>
      <c r="BO142" s="67"/>
      <c r="BP142" s="67"/>
      <c r="BQ142" s="67"/>
      <c r="BR142" s="67"/>
      <c r="BS142" s="67"/>
      <c r="BT142" s="67"/>
      <c r="BU142" s="67"/>
      <c r="BV142" s="67"/>
      <c r="BW142" s="67"/>
      <c r="BX142" s="67"/>
      <c r="BY142" s="67"/>
      <c r="BZ142" s="67"/>
      <c r="CA142" s="67"/>
      <c r="CB142" s="67"/>
      <c r="CC142" s="67"/>
      <c r="CD142" s="67"/>
      <c r="CE142" s="67"/>
      <c r="CF142" s="67"/>
      <c r="CG142" s="67"/>
      <c r="CH142" s="67"/>
      <c r="CI142" s="67"/>
      <c r="CJ142" s="67"/>
      <c r="CK142" s="67"/>
      <c r="CL142" s="67"/>
      <c r="CM142" s="67"/>
      <c r="CN142" s="67"/>
      <c r="CO142" s="67"/>
      <c r="CP142" s="67"/>
      <c r="CQ142" s="67"/>
      <c r="CR142" s="67"/>
      <c r="CS142" s="67"/>
      <c r="CT142" s="67"/>
      <c r="CU142" s="67"/>
      <c r="CV142" s="67"/>
      <c r="CW142" s="67"/>
      <c r="CX142" s="67"/>
      <c r="CY142" s="67"/>
      <c r="CZ142" s="67"/>
      <c r="DA142" s="67"/>
    </row>
    <row r="143" spans="1:105" ht="39.9" customHeight="1" x14ac:dyDescent="0.3">
      <c r="A143" s="22" t="s">
        <v>1657</v>
      </c>
      <c r="B143" s="22" t="s">
        <v>1867</v>
      </c>
      <c r="C143" s="33">
        <v>1018454352</v>
      </c>
      <c r="D143" s="22" t="s">
        <v>1868</v>
      </c>
      <c r="E143" s="22" t="s">
        <v>11</v>
      </c>
      <c r="F143" s="22" t="s">
        <v>1471</v>
      </c>
      <c r="G143" s="22" t="s">
        <v>34</v>
      </c>
      <c r="H143" s="22" t="s">
        <v>1247</v>
      </c>
      <c r="I143" s="22" t="s">
        <v>14</v>
      </c>
      <c r="J143" s="22" t="s">
        <v>1869</v>
      </c>
      <c r="K143" s="22" t="s">
        <v>54</v>
      </c>
      <c r="L143" s="22" t="s">
        <v>1870</v>
      </c>
      <c r="M143" s="22" t="s">
        <v>257</v>
      </c>
      <c r="N143" s="43">
        <v>38838</v>
      </c>
      <c r="O143" s="43">
        <v>39203</v>
      </c>
      <c r="P143" s="22" t="s">
        <v>1288</v>
      </c>
      <c r="Q143" s="22" t="s">
        <v>585</v>
      </c>
      <c r="R143" s="22" t="s">
        <v>347</v>
      </c>
      <c r="S143" s="22" t="s">
        <v>981</v>
      </c>
      <c r="T143" s="22" t="s">
        <v>57</v>
      </c>
      <c r="U143" s="22" t="s">
        <v>1685</v>
      </c>
      <c r="V143" s="22" t="s">
        <v>1663</v>
      </c>
      <c r="W143" s="22" t="s">
        <v>1663</v>
      </c>
      <c r="X143" s="22"/>
      <c r="Y143" s="22" t="s">
        <v>257</v>
      </c>
      <c r="Z143" s="22"/>
      <c r="AA143" s="67"/>
      <c r="AB143" s="67"/>
      <c r="AC143" s="67"/>
      <c r="AD143" s="67"/>
      <c r="AE143" s="67"/>
      <c r="AF143" s="67"/>
      <c r="AG143" s="67"/>
      <c r="AH143" s="67"/>
      <c r="AI143" s="67"/>
      <c r="AJ143" s="67"/>
      <c r="AK143" s="67"/>
      <c r="AL143" s="67"/>
      <c r="AM143" s="67"/>
      <c r="AN143" s="67"/>
      <c r="AO143" s="67"/>
      <c r="AP143" s="67"/>
      <c r="AQ143" s="67"/>
      <c r="AR143" s="67"/>
      <c r="AS143" s="67"/>
      <c r="AT143" s="67"/>
      <c r="AU143" s="67"/>
      <c r="AV143" s="67"/>
      <c r="AW143" s="67"/>
      <c r="AX143" s="67"/>
      <c r="AY143" s="67"/>
      <c r="AZ143" s="67"/>
      <c r="BA143" s="67"/>
      <c r="BB143" s="67"/>
      <c r="BC143" s="67"/>
      <c r="BD143" s="67"/>
      <c r="BE143" s="67"/>
      <c r="BF143" s="67"/>
      <c r="BG143" s="67"/>
      <c r="BH143" s="67"/>
      <c r="BI143" s="67"/>
      <c r="BJ143" s="67"/>
      <c r="BK143" s="67"/>
      <c r="BL143" s="67"/>
      <c r="BM143" s="67"/>
      <c r="BN143" s="67"/>
      <c r="BO143" s="67"/>
      <c r="BP143" s="67"/>
      <c r="BQ143" s="67"/>
      <c r="BR143" s="67"/>
      <c r="BS143" s="67"/>
      <c r="BT143" s="67"/>
      <c r="BU143" s="67"/>
      <c r="BV143" s="67"/>
      <c r="BW143" s="67"/>
      <c r="BX143" s="67"/>
      <c r="BY143" s="67"/>
      <c r="BZ143" s="67"/>
      <c r="CA143" s="67"/>
      <c r="CB143" s="67"/>
      <c r="CC143" s="67"/>
      <c r="CD143" s="67"/>
      <c r="CE143" s="67"/>
      <c r="CF143" s="67"/>
      <c r="CG143" s="67"/>
      <c r="CH143" s="67"/>
      <c r="CI143" s="67"/>
      <c r="CJ143" s="67"/>
      <c r="CK143" s="67"/>
      <c r="CL143" s="67"/>
      <c r="CM143" s="67"/>
      <c r="CN143" s="67"/>
      <c r="CO143" s="67"/>
      <c r="CP143" s="67"/>
      <c r="CQ143" s="67"/>
      <c r="CR143" s="67"/>
      <c r="CS143" s="67"/>
      <c r="CT143" s="67"/>
      <c r="CU143" s="67"/>
      <c r="CV143" s="67"/>
      <c r="CW143" s="67"/>
      <c r="CX143" s="67"/>
      <c r="CY143" s="67"/>
      <c r="CZ143" s="67"/>
      <c r="DA143" s="67"/>
    </row>
    <row r="144" spans="1:105" ht="39.9" customHeight="1" x14ac:dyDescent="0.3">
      <c r="A144" s="22" t="s">
        <v>1657</v>
      </c>
      <c r="B144" s="22" t="s">
        <v>1871</v>
      </c>
      <c r="C144" s="33">
        <v>1128390836</v>
      </c>
      <c r="D144" s="22" t="s">
        <v>1872</v>
      </c>
      <c r="E144" s="22" t="s">
        <v>11</v>
      </c>
      <c r="F144" s="22" t="s">
        <v>1471</v>
      </c>
      <c r="G144" s="22" t="s">
        <v>34</v>
      </c>
      <c r="H144" s="22" t="s">
        <v>1247</v>
      </c>
      <c r="I144" s="22" t="s">
        <v>14</v>
      </c>
      <c r="J144" s="22" t="s">
        <v>1873</v>
      </c>
      <c r="K144" s="22" t="s">
        <v>54</v>
      </c>
      <c r="L144" s="22" t="s">
        <v>1870</v>
      </c>
      <c r="M144" s="22" t="s">
        <v>257</v>
      </c>
      <c r="N144" s="43">
        <v>38838</v>
      </c>
      <c r="O144" s="43">
        <v>39203</v>
      </c>
      <c r="P144" s="22" t="s">
        <v>1288</v>
      </c>
      <c r="Q144" s="22" t="s">
        <v>585</v>
      </c>
      <c r="R144" s="22" t="s">
        <v>347</v>
      </c>
      <c r="S144" s="22" t="s">
        <v>981</v>
      </c>
      <c r="T144" s="22" t="s">
        <v>57</v>
      </c>
      <c r="U144" s="22" t="s">
        <v>1692</v>
      </c>
      <c r="V144" s="22" t="s">
        <v>1663</v>
      </c>
      <c r="W144" s="22" t="s">
        <v>1663</v>
      </c>
      <c r="X144" s="22"/>
      <c r="Y144" s="22" t="s">
        <v>257</v>
      </c>
      <c r="Z144" s="22"/>
      <c r="AA144" s="67"/>
      <c r="AB144" s="67"/>
      <c r="AC144" s="67"/>
      <c r="AD144" s="67"/>
      <c r="AE144" s="67"/>
      <c r="AF144" s="67"/>
      <c r="AG144" s="67"/>
      <c r="AH144" s="67"/>
      <c r="AI144" s="67"/>
      <c r="AJ144" s="67"/>
      <c r="AK144" s="67"/>
      <c r="AL144" s="67"/>
      <c r="AM144" s="67"/>
      <c r="AN144" s="67"/>
      <c r="AO144" s="67"/>
      <c r="AP144" s="67"/>
      <c r="AQ144" s="67"/>
      <c r="AR144" s="67"/>
      <c r="AS144" s="67"/>
      <c r="AT144" s="67"/>
      <c r="AU144" s="67"/>
      <c r="AV144" s="67"/>
      <c r="AW144" s="67"/>
      <c r="AX144" s="67"/>
      <c r="AY144" s="67"/>
      <c r="AZ144" s="67"/>
      <c r="BA144" s="67"/>
      <c r="BB144" s="67"/>
      <c r="BC144" s="67"/>
      <c r="BD144" s="67"/>
      <c r="BE144" s="67"/>
      <c r="BF144" s="67"/>
      <c r="BG144" s="67"/>
      <c r="BH144" s="67"/>
      <c r="BI144" s="67"/>
      <c r="BJ144" s="67"/>
      <c r="BK144" s="67"/>
      <c r="BL144" s="67"/>
      <c r="BM144" s="67"/>
      <c r="BN144" s="67"/>
      <c r="BO144" s="67"/>
      <c r="BP144" s="67"/>
      <c r="BQ144" s="67"/>
      <c r="BR144" s="67"/>
      <c r="BS144" s="67"/>
      <c r="BT144" s="67"/>
      <c r="BU144" s="67"/>
      <c r="BV144" s="67"/>
      <c r="BW144" s="67"/>
      <c r="BX144" s="67"/>
      <c r="BY144" s="67"/>
      <c r="BZ144" s="67"/>
      <c r="CA144" s="67"/>
      <c r="CB144" s="67"/>
      <c r="CC144" s="67"/>
      <c r="CD144" s="67"/>
      <c r="CE144" s="67"/>
      <c r="CF144" s="67"/>
      <c r="CG144" s="67"/>
      <c r="CH144" s="67"/>
      <c r="CI144" s="67"/>
      <c r="CJ144" s="67"/>
      <c r="CK144" s="67"/>
      <c r="CL144" s="67"/>
      <c r="CM144" s="67"/>
      <c r="CN144" s="67"/>
      <c r="CO144" s="67"/>
      <c r="CP144" s="67"/>
      <c r="CQ144" s="67"/>
      <c r="CR144" s="67"/>
      <c r="CS144" s="67"/>
      <c r="CT144" s="67"/>
      <c r="CU144" s="67"/>
      <c r="CV144" s="67"/>
      <c r="CW144" s="67"/>
      <c r="CX144" s="67"/>
      <c r="CY144" s="67"/>
      <c r="CZ144" s="67"/>
      <c r="DA144" s="67"/>
    </row>
    <row r="145" spans="1:105" ht="39.9" customHeight="1" x14ac:dyDescent="0.3">
      <c r="A145" s="22" t="s">
        <v>1657</v>
      </c>
      <c r="B145" s="22" t="s">
        <v>1874</v>
      </c>
      <c r="C145" s="33">
        <v>1152693163</v>
      </c>
      <c r="D145" s="22" t="s">
        <v>1875</v>
      </c>
      <c r="E145" s="22" t="s">
        <v>11</v>
      </c>
      <c r="F145" s="22" t="s">
        <v>1471</v>
      </c>
      <c r="G145" s="22" t="s">
        <v>34</v>
      </c>
      <c r="H145" s="22" t="s">
        <v>1247</v>
      </c>
      <c r="I145" s="22" t="s">
        <v>14</v>
      </c>
      <c r="J145" s="22" t="s">
        <v>1876</v>
      </c>
      <c r="K145" s="22" t="s">
        <v>54</v>
      </c>
      <c r="L145" s="22" t="s">
        <v>1870</v>
      </c>
      <c r="M145" s="22" t="s">
        <v>257</v>
      </c>
      <c r="N145" s="43">
        <v>38838</v>
      </c>
      <c r="O145" s="43">
        <v>39203</v>
      </c>
      <c r="P145" s="22" t="s">
        <v>1288</v>
      </c>
      <c r="Q145" s="22" t="s">
        <v>585</v>
      </c>
      <c r="R145" s="22" t="s">
        <v>347</v>
      </c>
      <c r="S145" s="22" t="s">
        <v>981</v>
      </c>
      <c r="T145" s="22" t="s">
        <v>57</v>
      </c>
      <c r="U145" s="22" t="s">
        <v>1877</v>
      </c>
      <c r="V145" s="22" t="s">
        <v>1663</v>
      </c>
      <c r="W145" s="22" t="s">
        <v>1663</v>
      </c>
      <c r="X145" s="22"/>
      <c r="Y145" s="22" t="s">
        <v>257</v>
      </c>
      <c r="Z145" s="22"/>
      <c r="AA145" s="67"/>
      <c r="AB145" s="67"/>
      <c r="AC145" s="67"/>
      <c r="AD145" s="67"/>
      <c r="AE145" s="67"/>
      <c r="AF145" s="67"/>
      <c r="AG145" s="67"/>
      <c r="AH145" s="67"/>
      <c r="AI145" s="67"/>
      <c r="AJ145" s="67"/>
      <c r="AK145" s="67"/>
      <c r="AL145" s="67"/>
      <c r="AM145" s="67"/>
      <c r="AN145" s="67"/>
      <c r="AO145" s="67"/>
      <c r="AP145" s="67"/>
      <c r="AQ145" s="67"/>
      <c r="AR145" s="67"/>
      <c r="AS145" s="67"/>
      <c r="AT145" s="67"/>
      <c r="AU145" s="67"/>
      <c r="AV145" s="67"/>
      <c r="AW145" s="67"/>
      <c r="AX145" s="67"/>
      <c r="AY145" s="67"/>
      <c r="AZ145" s="67"/>
      <c r="BA145" s="67"/>
      <c r="BB145" s="67"/>
      <c r="BC145" s="67"/>
      <c r="BD145" s="67"/>
      <c r="BE145" s="67"/>
      <c r="BF145" s="67"/>
      <c r="BG145" s="67"/>
      <c r="BH145" s="67"/>
      <c r="BI145" s="67"/>
      <c r="BJ145" s="67"/>
      <c r="BK145" s="67"/>
      <c r="BL145" s="67"/>
      <c r="BM145" s="67"/>
      <c r="BN145" s="67"/>
      <c r="BO145" s="67"/>
      <c r="BP145" s="67"/>
      <c r="BQ145" s="67"/>
      <c r="BR145" s="67"/>
      <c r="BS145" s="67"/>
      <c r="BT145" s="67"/>
      <c r="BU145" s="67"/>
      <c r="BV145" s="67"/>
      <c r="BW145" s="67"/>
      <c r="BX145" s="67"/>
      <c r="BY145" s="67"/>
      <c r="BZ145" s="67"/>
      <c r="CA145" s="67"/>
      <c r="CB145" s="67"/>
      <c r="CC145" s="67"/>
      <c r="CD145" s="67"/>
      <c r="CE145" s="67"/>
      <c r="CF145" s="67"/>
      <c r="CG145" s="67"/>
      <c r="CH145" s="67"/>
      <c r="CI145" s="67"/>
      <c r="CJ145" s="67"/>
      <c r="CK145" s="67"/>
      <c r="CL145" s="67"/>
      <c r="CM145" s="67"/>
      <c r="CN145" s="67"/>
      <c r="CO145" s="67"/>
      <c r="CP145" s="67"/>
      <c r="CQ145" s="67"/>
      <c r="CR145" s="67"/>
      <c r="CS145" s="67"/>
      <c r="CT145" s="67"/>
      <c r="CU145" s="67"/>
      <c r="CV145" s="67"/>
      <c r="CW145" s="67"/>
      <c r="CX145" s="67"/>
      <c r="CY145" s="67"/>
      <c r="CZ145" s="67"/>
      <c r="DA145" s="67"/>
    </row>
    <row r="146" spans="1:105" ht="39.9" customHeight="1" x14ac:dyDescent="0.3">
      <c r="A146" s="22" t="s">
        <v>1657</v>
      </c>
      <c r="B146" s="22" t="s">
        <v>1878</v>
      </c>
      <c r="C146" s="33">
        <v>1036646721</v>
      </c>
      <c r="D146" s="22" t="s">
        <v>1677</v>
      </c>
      <c r="E146" s="22" t="s">
        <v>11</v>
      </c>
      <c r="F146" s="22" t="s">
        <v>40</v>
      </c>
      <c r="G146" s="22" t="s">
        <v>34</v>
      </c>
      <c r="H146" s="22" t="s">
        <v>1247</v>
      </c>
      <c r="I146" s="22" t="s">
        <v>14</v>
      </c>
      <c r="J146" s="22" t="s">
        <v>1879</v>
      </c>
      <c r="K146" s="22" t="s">
        <v>54</v>
      </c>
      <c r="L146" s="22" t="s">
        <v>1870</v>
      </c>
      <c r="M146" s="22" t="s">
        <v>257</v>
      </c>
      <c r="N146" s="43">
        <v>38838</v>
      </c>
      <c r="O146" s="43">
        <v>39203</v>
      </c>
      <c r="P146" s="22" t="s">
        <v>1288</v>
      </c>
      <c r="Q146" s="22" t="s">
        <v>585</v>
      </c>
      <c r="R146" s="22" t="s">
        <v>347</v>
      </c>
      <c r="S146" s="22" t="s">
        <v>981</v>
      </c>
      <c r="T146" s="22" t="s">
        <v>57</v>
      </c>
      <c r="U146" s="22" t="s">
        <v>1680</v>
      </c>
      <c r="V146" s="22" t="s">
        <v>1663</v>
      </c>
      <c r="W146" s="22" t="s">
        <v>1663</v>
      </c>
      <c r="X146" s="22"/>
      <c r="Y146" s="22" t="s">
        <v>257</v>
      </c>
      <c r="Z146" s="22"/>
      <c r="AA146" s="67"/>
      <c r="AB146" s="67"/>
      <c r="AC146" s="67"/>
      <c r="AD146" s="67"/>
      <c r="AE146" s="67"/>
      <c r="AF146" s="67"/>
      <c r="AG146" s="67"/>
      <c r="AH146" s="67"/>
      <c r="AI146" s="67"/>
      <c r="AJ146" s="67"/>
      <c r="AK146" s="67"/>
      <c r="AL146" s="67"/>
      <c r="AM146" s="67"/>
      <c r="AN146" s="67"/>
      <c r="AO146" s="67"/>
      <c r="AP146" s="67"/>
      <c r="AQ146" s="67"/>
      <c r="AR146" s="67"/>
      <c r="AS146" s="67"/>
      <c r="AT146" s="67"/>
      <c r="AU146" s="67"/>
      <c r="AV146" s="67"/>
      <c r="AW146" s="67"/>
      <c r="AX146" s="67"/>
      <c r="AY146" s="67"/>
      <c r="AZ146" s="67"/>
      <c r="BA146" s="67"/>
      <c r="BB146" s="67"/>
      <c r="BC146" s="67"/>
      <c r="BD146" s="67"/>
      <c r="BE146" s="67"/>
      <c r="BF146" s="67"/>
      <c r="BG146" s="67"/>
      <c r="BH146" s="67"/>
      <c r="BI146" s="67"/>
      <c r="BJ146" s="67"/>
      <c r="BK146" s="67"/>
      <c r="BL146" s="67"/>
      <c r="BM146" s="67"/>
      <c r="BN146" s="67"/>
      <c r="BO146" s="67"/>
      <c r="BP146" s="67"/>
      <c r="BQ146" s="67"/>
      <c r="BR146" s="67"/>
      <c r="BS146" s="67"/>
      <c r="BT146" s="67"/>
      <c r="BU146" s="67"/>
      <c r="BV146" s="67"/>
      <c r="BW146" s="67"/>
      <c r="BX146" s="67"/>
      <c r="BY146" s="67"/>
      <c r="BZ146" s="67"/>
      <c r="CA146" s="67"/>
      <c r="CB146" s="67"/>
      <c r="CC146" s="67"/>
      <c r="CD146" s="67"/>
      <c r="CE146" s="67"/>
      <c r="CF146" s="67"/>
      <c r="CG146" s="67"/>
      <c r="CH146" s="67"/>
      <c r="CI146" s="67"/>
      <c r="CJ146" s="67"/>
      <c r="CK146" s="67"/>
      <c r="CL146" s="67"/>
      <c r="CM146" s="67"/>
      <c r="CN146" s="67"/>
      <c r="CO146" s="67"/>
      <c r="CP146" s="67"/>
      <c r="CQ146" s="67"/>
      <c r="CR146" s="67"/>
      <c r="CS146" s="67"/>
      <c r="CT146" s="67"/>
      <c r="CU146" s="67"/>
      <c r="CV146" s="67"/>
      <c r="CW146" s="67"/>
      <c r="CX146" s="67"/>
      <c r="CY146" s="67"/>
      <c r="CZ146" s="67"/>
      <c r="DA146" s="67"/>
    </row>
    <row r="147" spans="1:105" ht="39.9" customHeight="1" x14ac:dyDescent="0.3">
      <c r="A147" s="22" t="s">
        <v>1657</v>
      </c>
      <c r="B147" s="22" t="s">
        <v>1880</v>
      </c>
      <c r="C147" s="33">
        <v>1037619955</v>
      </c>
      <c r="D147" s="22" t="s">
        <v>1881</v>
      </c>
      <c r="E147" s="22" t="s">
        <v>11</v>
      </c>
      <c r="F147" s="22" t="s">
        <v>80</v>
      </c>
      <c r="G147" s="22" t="s">
        <v>31</v>
      </c>
      <c r="H147" s="22" t="s">
        <v>1247</v>
      </c>
      <c r="I147" s="22" t="s">
        <v>14</v>
      </c>
      <c r="J147" s="22" t="s">
        <v>1882</v>
      </c>
      <c r="K147" s="22" t="s">
        <v>54</v>
      </c>
      <c r="L147" s="22" t="s">
        <v>1870</v>
      </c>
      <c r="M147" s="22" t="s">
        <v>257</v>
      </c>
      <c r="N147" s="43">
        <v>38838</v>
      </c>
      <c r="O147" s="43">
        <v>39203</v>
      </c>
      <c r="P147" s="22" t="s">
        <v>1288</v>
      </c>
      <c r="Q147" s="22" t="s">
        <v>585</v>
      </c>
      <c r="R147" s="22" t="s">
        <v>347</v>
      </c>
      <c r="S147" s="22" t="s">
        <v>981</v>
      </c>
      <c r="T147" s="22" t="s">
        <v>57</v>
      </c>
      <c r="U147" s="22" t="s">
        <v>1818</v>
      </c>
      <c r="V147" s="22" t="s">
        <v>1663</v>
      </c>
      <c r="W147" s="22" t="s">
        <v>1663</v>
      </c>
      <c r="X147" s="22"/>
      <c r="Y147" s="22" t="s">
        <v>257</v>
      </c>
      <c r="Z147" s="22"/>
      <c r="AA147" s="67"/>
      <c r="AB147" s="67"/>
      <c r="AC147" s="67"/>
      <c r="AD147" s="67"/>
      <c r="AE147" s="67"/>
      <c r="AF147" s="67"/>
      <c r="AG147" s="67"/>
      <c r="AH147" s="67"/>
      <c r="AI147" s="67"/>
      <c r="AJ147" s="67"/>
      <c r="AK147" s="67"/>
      <c r="AL147" s="67"/>
      <c r="AM147" s="67"/>
      <c r="AN147" s="67"/>
      <c r="AO147" s="67"/>
      <c r="AP147" s="67"/>
      <c r="AQ147" s="67"/>
      <c r="AR147" s="67"/>
      <c r="AS147" s="67"/>
      <c r="AT147" s="67"/>
      <c r="AU147" s="67"/>
      <c r="AV147" s="67"/>
      <c r="AW147" s="67"/>
      <c r="AX147" s="67"/>
      <c r="AY147" s="67"/>
      <c r="AZ147" s="67"/>
      <c r="BA147" s="67"/>
      <c r="BB147" s="67"/>
      <c r="BC147" s="67"/>
      <c r="BD147" s="67"/>
      <c r="BE147" s="67"/>
      <c r="BF147" s="67"/>
      <c r="BG147" s="67"/>
      <c r="BH147" s="67"/>
      <c r="BI147" s="67"/>
      <c r="BJ147" s="67"/>
      <c r="BK147" s="67"/>
      <c r="BL147" s="67"/>
      <c r="BM147" s="67"/>
      <c r="BN147" s="67"/>
      <c r="BO147" s="67"/>
      <c r="BP147" s="67"/>
      <c r="BQ147" s="67"/>
      <c r="BR147" s="67"/>
      <c r="BS147" s="67"/>
      <c r="BT147" s="67"/>
      <c r="BU147" s="67"/>
      <c r="BV147" s="67"/>
      <c r="BW147" s="67"/>
      <c r="BX147" s="67"/>
      <c r="BY147" s="67"/>
      <c r="BZ147" s="67"/>
      <c r="CA147" s="67"/>
      <c r="CB147" s="67"/>
      <c r="CC147" s="67"/>
      <c r="CD147" s="67"/>
      <c r="CE147" s="67"/>
      <c r="CF147" s="67"/>
      <c r="CG147" s="67"/>
      <c r="CH147" s="67"/>
      <c r="CI147" s="67"/>
      <c r="CJ147" s="67"/>
      <c r="CK147" s="67"/>
      <c r="CL147" s="67"/>
      <c r="CM147" s="67"/>
      <c r="CN147" s="67"/>
      <c r="CO147" s="67"/>
      <c r="CP147" s="67"/>
      <c r="CQ147" s="67"/>
      <c r="CR147" s="67"/>
      <c r="CS147" s="67"/>
      <c r="CT147" s="67"/>
      <c r="CU147" s="67"/>
      <c r="CV147" s="67"/>
      <c r="CW147" s="67"/>
      <c r="CX147" s="67"/>
      <c r="CY147" s="67"/>
      <c r="CZ147" s="67"/>
      <c r="DA147" s="67"/>
    </row>
    <row r="148" spans="1:105" ht="39.9" customHeight="1" x14ac:dyDescent="0.3">
      <c r="A148" s="22" t="s">
        <v>1657</v>
      </c>
      <c r="B148" s="23" t="s">
        <v>1883</v>
      </c>
      <c r="C148" s="30"/>
      <c r="D148" s="46" t="s">
        <v>1302</v>
      </c>
      <c r="E148" s="22" t="s">
        <v>11</v>
      </c>
      <c r="F148" s="23" t="s">
        <v>460</v>
      </c>
      <c r="G148" s="22" t="s">
        <v>26</v>
      </c>
      <c r="H148" s="22" t="s">
        <v>1247</v>
      </c>
      <c r="I148" s="22" t="s">
        <v>14</v>
      </c>
      <c r="J148" s="23" t="s">
        <v>1884</v>
      </c>
      <c r="K148" s="23" t="s">
        <v>431</v>
      </c>
      <c r="L148" s="23" t="s">
        <v>257</v>
      </c>
      <c r="M148" s="23">
        <v>3</v>
      </c>
      <c r="N148" s="43">
        <v>44743</v>
      </c>
      <c r="O148" s="43">
        <v>45839</v>
      </c>
      <c r="P148" s="23" t="s">
        <v>484</v>
      </c>
      <c r="Q148" s="23" t="s">
        <v>257</v>
      </c>
      <c r="R148" s="23" t="s">
        <v>355</v>
      </c>
      <c r="S148" s="23" t="s">
        <v>1323</v>
      </c>
      <c r="T148" s="22" t="s">
        <v>57</v>
      </c>
      <c r="U148" s="23" t="s">
        <v>1885</v>
      </c>
      <c r="V148" s="22" t="s">
        <v>1663</v>
      </c>
      <c r="W148" s="22" t="s">
        <v>1663</v>
      </c>
      <c r="X148" s="22"/>
      <c r="Y148" s="22" t="s">
        <v>257</v>
      </c>
      <c r="Z148" s="22"/>
      <c r="AA148" s="67"/>
      <c r="AB148" s="67"/>
      <c r="AC148" s="67"/>
      <c r="AD148" s="67"/>
      <c r="AE148" s="67"/>
      <c r="AF148" s="67"/>
      <c r="AG148" s="67"/>
      <c r="AH148" s="67"/>
      <c r="AI148" s="67"/>
      <c r="AJ148" s="67"/>
      <c r="AK148" s="67"/>
      <c r="AL148" s="67"/>
      <c r="AM148" s="67"/>
      <c r="AN148" s="67"/>
      <c r="AO148" s="67"/>
      <c r="AP148" s="67"/>
      <c r="AQ148" s="67"/>
      <c r="AR148" s="67"/>
      <c r="AS148" s="67"/>
      <c r="AT148" s="67"/>
      <c r="AU148" s="67"/>
      <c r="AV148" s="67"/>
      <c r="AW148" s="67"/>
      <c r="AX148" s="67"/>
      <c r="AY148" s="67"/>
      <c r="AZ148" s="67"/>
      <c r="BA148" s="67"/>
      <c r="BB148" s="67"/>
      <c r="BC148" s="67"/>
      <c r="BD148" s="67"/>
      <c r="BE148" s="67"/>
      <c r="BF148" s="67"/>
      <c r="BG148" s="67"/>
      <c r="BH148" s="67"/>
      <c r="BI148" s="67"/>
      <c r="BJ148" s="67"/>
      <c r="BK148" s="67"/>
      <c r="BL148" s="67"/>
      <c r="BM148" s="67"/>
      <c r="BN148" s="67"/>
      <c r="BO148" s="67"/>
      <c r="BP148" s="67"/>
      <c r="BQ148" s="67"/>
      <c r="BR148" s="67"/>
      <c r="BS148" s="67"/>
      <c r="BT148" s="67"/>
      <c r="BU148" s="67"/>
      <c r="BV148" s="67"/>
      <c r="BW148" s="67"/>
      <c r="BX148" s="67"/>
      <c r="BY148" s="67"/>
      <c r="BZ148" s="67"/>
      <c r="CA148" s="67"/>
      <c r="CB148" s="67"/>
      <c r="CC148" s="67"/>
      <c r="CD148" s="67"/>
      <c r="CE148" s="67"/>
      <c r="CF148" s="67"/>
      <c r="CG148" s="67"/>
      <c r="CH148" s="67"/>
      <c r="CI148" s="67"/>
      <c r="CJ148" s="67"/>
      <c r="CK148" s="67"/>
      <c r="CL148" s="67"/>
      <c r="CM148" s="67"/>
      <c r="CN148" s="67"/>
      <c r="CO148" s="67"/>
      <c r="CP148" s="67"/>
      <c r="CQ148" s="67"/>
      <c r="CR148" s="67"/>
      <c r="CS148" s="67"/>
      <c r="CT148" s="67"/>
      <c r="CU148" s="67"/>
      <c r="CV148" s="67"/>
      <c r="CW148" s="67"/>
      <c r="CX148" s="67"/>
      <c r="CY148" s="67"/>
      <c r="CZ148" s="67"/>
      <c r="DA148" s="67"/>
    </row>
    <row r="149" spans="1:105" ht="39.9" customHeight="1" x14ac:dyDescent="0.3">
      <c r="A149" s="22" t="s">
        <v>1657</v>
      </c>
      <c r="B149" s="23" t="s">
        <v>1886</v>
      </c>
      <c r="C149" s="22">
        <v>1017127370</v>
      </c>
      <c r="D149" s="46" t="s">
        <v>1302</v>
      </c>
      <c r="E149" s="22" t="s">
        <v>11</v>
      </c>
      <c r="F149" s="23" t="s">
        <v>460</v>
      </c>
      <c r="G149" s="22" t="s">
        <v>26</v>
      </c>
      <c r="H149" s="22" t="s">
        <v>1247</v>
      </c>
      <c r="I149" s="22" t="s">
        <v>14</v>
      </c>
      <c r="J149" s="23" t="s">
        <v>1884</v>
      </c>
      <c r="K149" s="23" t="s">
        <v>431</v>
      </c>
      <c r="L149" s="23" t="s">
        <v>257</v>
      </c>
      <c r="M149" s="23">
        <v>3</v>
      </c>
      <c r="N149" s="43">
        <v>44743</v>
      </c>
      <c r="O149" s="43">
        <v>45839</v>
      </c>
      <c r="P149" s="23" t="s">
        <v>484</v>
      </c>
      <c r="Q149" s="23" t="s">
        <v>257</v>
      </c>
      <c r="R149" s="23" t="s">
        <v>355</v>
      </c>
      <c r="S149" s="23" t="s">
        <v>1323</v>
      </c>
      <c r="T149" s="22" t="s">
        <v>57</v>
      </c>
      <c r="U149" s="23" t="s">
        <v>1885</v>
      </c>
      <c r="V149" s="22" t="s">
        <v>1663</v>
      </c>
      <c r="W149" s="22" t="s">
        <v>1663</v>
      </c>
      <c r="X149" s="22"/>
      <c r="Y149" s="22" t="s">
        <v>257</v>
      </c>
      <c r="Z149" s="22"/>
      <c r="AA149" s="67"/>
      <c r="AB149" s="67"/>
      <c r="AC149" s="67"/>
      <c r="AD149" s="67"/>
      <c r="AE149" s="67"/>
      <c r="AF149" s="67"/>
      <c r="AG149" s="67"/>
      <c r="AH149" s="67"/>
      <c r="AI149" s="67"/>
      <c r="AJ149" s="67"/>
      <c r="AK149" s="67"/>
      <c r="AL149" s="67"/>
      <c r="AM149" s="67"/>
      <c r="AN149" s="67"/>
      <c r="AO149" s="67"/>
      <c r="AP149" s="67"/>
      <c r="AQ149" s="67"/>
      <c r="AR149" s="67"/>
      <c r="AS149" s="67"/>
      <c r="AT149" s="67"/>
      <c r="AU149" s="67"/>
      <c r="AV149" s="67"/>
      <c r="AW149" s="67"/>
      <c r="AX149" s="67"/>
      <c r="AY149" s="67"/>
      <c r="AZ149" s="67"/>
      <c r="BA149" s="67"/>
      <c r="BB149" s="67"/>
      <c r="BC149" s="67"/>
      <c r="BD149" s="67"/>
      <c r="BE149" s="67"/>
      <c r="BF149" s="67"/>
      <c r="BG149" s="67"/>
      <c r="BH149" s="67"/>
      <c r="BI149" s="67"/>
      <c r="BJ149" s="67"/>
      <c r="BK149" s="67"/>
      <c r="BL149" s="67"/>
      <c r="BM149" s="67"/>
      <c r="BN149" s="67"/>
      <c r="BO149" s="67"/>
      <c r="BP149" s="67"/>
      <c r="BQ149" s="67"/>
      <c r="BR149" s="67"/>
      <c r="BS149" s="67"/>
      <c r="BT149" s="67"/>
      <c r="BU149" s="67"/>
      <c r="BV149" s="67"/>
      <c r="BW149" s="67"/>
      <c r="BX149" s="67"/>
      <c r="BY149" s="67"/>
      <c r="BZ149" s="67"/>
      <c r="CA149" s="67"/>
      <c r="CB149" s="67"/>
      <c r="CC149" s="67"/>
      <c r="CD149" s="67"/>
      <c r="CE149" s="67"/>
      <c r="CF149" s="67"/>
      <c r="CG149" s="67"/>
      <c r="CH149" s="67"/>
      <c r="CI149" s="67"/>
      <c r="CJ149" s="67"/>
      <c r="CK149" s="67"/>
      <c r="CL149" s="67"/>
      <c r="CM149" s="67"/>
      <c r="CN149" s="67"/>
      <c r="CO149" s="67"/>
      <c r="CP149" s="67"/>
      <c r="CQ149" s="67"/>
      <c r="CR149" s="67"/>
      <c r="CS149" s="67"/>
      <c r="CT149" s="67"/>
      <c r="CU149" s="67"/>
      <c r="CV149" s="67"/>
      <c r="CW149" s="67"/>
      <c r="CX149" s="67"/>
      <c r="CY149" s="67"/>
      <c r="CZ149" s="67"/>
      <c r="DA149" s="67"/>
    </row>
    <row r="150" spans="1:105" ht="39.9" customHeight="1" x14ac:dyDescent="0.3">
      <c r="A150" s="22" t="s">
        <v>305</v>
      </c>
      <c r="B150" s="23" t="s">
        <v>1887</v>
      </c>
      <c r="C150" s="30"/>
      <c r="D150" s="46" t="s">
        <v>1302</v>
      </c>
      <c r="E150" s="22" t="s">
        <v>11</v>
      </c>
      <c r="F150" s="23" t="s">
        <v>460</v>
      </c>
      <c r="G150" s="22" t="s">
        <v>26</v>
      </c>
      <c r="H150" s="22" t="s">
        <v>1247</v>
      </c>
      <c r="I150" s="22" t="s">
        <v>14</v>
      </c>
      <c r="J150" s="23" t="s">
        <v>1884</v>
      </c>
      <c r="K150" s="23" t="s">
        <v>431</v>
      </c>
      <c r="L150" s="23" t="s">
        <v>257</v>
      </c>
      <c r="M150" s="23">
        <v>3</v>
      </c>
      <c r="N150" s="43">
        <v>44743</v>
      </c>
      <c r="O150" s="43">
        <v>45839</v>
      </c>
      <c r="P150" s="23" t="s">
        <v>484</v>
      </c>
      <c r="Q150" s="23" t="s">
        <v>257</v>
      </c>
      <c r="R150" s="23" t="s">
        <v>355</v>
      </c>
      <c r="S150" s="23" t="s">
        <v>1323</v>
      </c>
      <c r="T150" s="22" t="s">
        <v>57</v>
      </c>
      <c r="U150" s="23" t="s">
        <v>1885</v>
      </c>
      <c r="V150" s="22" t="s">
        <v>1328</v>
      </c>
      <c r="W150" s="22" t="s">
        <v>1328</v>
      </c>
      <c r="X150" s="22"/>
      <c r="Y150" s="22" t="s">
        <v>257</v>
      </c>
      <c r="Z150" s="22"/>
      <c r="AA150" s="67"/>
      <c r="AB150" s="67"/>
      <c r="AC150" s="67"/>
      <c r="AD150" s="67"/>
      <c r="AE150" s="67"/>
      <c r="AF150" s="67"/>
      <c r="AG150" s="67"/>
      <c r="AH150" s="67"/>
      <c r="AI150" s="67"/>
      <c r="AJ150" s="67"/>
      <c r="AK150" s="67"/>
      <c r="AL150" s="67"/>
      <c r="AM150" s="67"/>
      <c r="AN150" s="67"/>
      <c r="AO150" s="67"/>
      <c r="AP150" s="67"/>
      <c r="AQ150" s="67"/>
      <c r="AR150" s="67"/>
      <c r="AS150" s="67"/>
      <c r="AT150" s="67"/>
      <c r="AU150" s="67"/>
      <c r="AV150" s="67"/>
      <c r="AW150" s="67"/>
      <c r="AX150" s="67"/>
      <c r="AY150" s="67"/>
      <c r="AZ150" s="67"/>
      <c r="BA150" s="67"/>
      <c r="BB150" s="67"/>
      <c r="BC150" s="67"/>
      <c r="BD150" s="67"/>
      <c r="BE150" s="67"/>
      <c r="BF150" s="67"/>
      <c r="BG150" s="67"/>
      <c r="BH150" s="67"/>
      <c r="BI150" s="67"/>
      <c r="BJ150" s="67"/>
      <c r="BK150" s="67"/>
      <c r="BL150" s="67"/>
      <c r="BM150" s="67"/>
      <c r="BN150" s="67"/>
      <c r="BO150" s="67"/>
      <c r="BP150" s="67"/>
      <c r="BQ150" s="67"/>
      <c r="BR150" s="67"/>
      <c r="BS150" s="67"/>
      <c r="BT150" s="67"/>
      <c r="BU150" s="67"/>
      <c r="BV150" s="67"/>
      <c r="BW150" s="67"/>
      <c r="BX150" s="67"/>
      <c r="BY150" s="67"/>
      <c r="BZ150" s="67"/>
      <c r="CA150" s="67"/>
      <c r="CB150" s="67"/>
      <c r="CC150" s="67"/>
      <c r="CD150" s="67"/>
      <c r="CE150" s="67"/>
      <c r="CF150" s="67"/>
      <c r="CG150" s="67"/>
      <c r="CH150" s="67"/>
      <c r="CI150" s="67"/>
      <c r="CJ150" s="67"/>
      <c r="CK150" s="67"/>
      <c r="CL150" s="67"/>
      <c r="CM150" s="67"/>
      <c r="CN150" s="67"/>
      <c r="CO150" s="67"/>
      <c r="CP150" s="67"/>
      <c r="CQ150" s="67"/>
      <c r="CR150" s="67"/>
      <c r="CS150" s="67"/>
      <c r="CT150" s="67"/>
      <c r="CU150" s="67"/>
      <c r="CV150" s="67"/>
      <c r="CW150" s="67"/>
      <c r="CX150" s="67"/>
      <c r="CY150" s="67"/>
      <c r="CZ150" s="67"/>
      <c r="DA150" s="67"/>
    </row>
    <row r="151" spans="1:105" ht="39.9" customHeight="1" x14ac:dyDescent="0.3">
      <c r="A151" s="22" t="s">
        <v>305</v>
      </c>
      <c r="B151" s="23" t="s">
        <v>1888</v>
      </c>
      <c r="C151" s="30">
        <v>1017196060</v>
      </c>
      <c r="D151" s="30" t="s">
        <v>679</v>
      </c>
      <c r="E151" s="22" t="s">
        <v>11</v>
      </c>
      <c r="F151" s="23" t="s">
        <v>460</v>
      </c>
      <c r="G151" s="22" t="s">
        <v>26</v>
      </c>
      <c r="H151" s="22" t="s">
        <v>1247</v>
      </c>
      <c r="I151" s="22" t="s">
        <v>14</v>
      </c>
      <c r="J151" s="23" t="s">
        <v>1884</v>
      </c>
      <c r="K151" s="23" t="s">
        <v>431</v>
      </c>
      <c r="L151" s="23" t="s">
        <v>257</v>
      </c>
      <c r="M151" s="23">
        <v>3</v>
      </c>
      <c r="N151" s="43" t="s">
        <v>1889</v>
      </c>
      <c r="O151" s="43">
        <v>45809</v>
      </c>
      <c r="P151" s="23" t="s">
        <v>469</v>
      </c>
      <c r="Q151" s="23" t="s">
        <v>257</v>
      </c>
      <c r="R151" s="23" t="s">
        <v>355</v>
      </c>
      <c r="S151" s="23" t="s">
        <v>1323</v>
      </c>
      <c r="T151" s="22" t="s">
        <v>57</v>
      </c>
      <c r="U151" s="23" t="s">
        <v>1885</v>
      </c>
      <c r="V151" s="22" t="s">
        <v>1328</v>
      </c>
      <c r="W151" s="22" t="s">
        <v>1328</v>
      </c>
      <c r="X151" s="22"/>
      <c r="Y151" s="22" t="s">
        <v>257</v>
      </c>
      <c r="Z151" s="22"/>
      <c r="AA151" s="67"/>
      <c r="AB151" s="67"/>
      <c r="AC151" s="67"/>
      <c r="AD151" s="67"/>
      <c r="AE151" s="67"/>
      <c r="AF151" s="67"/>
      <c r="AG151" s="67"/>
      <c r="AH151" s="67"/>
      <c r="AI151" s="67"/>
      <c r="AJ151" s="67"/>
      <c r="AK151" s="67"/>
      <c r="AL151" s="67"/>
      <c r="AM151" s="67"/>
      <c r="AN151" s="67"/>
      <c r="AO151" s="67"/>
      <c r="AP151" s="67"/>
      <c r="AQ151" s="67"/>
      <c r="AR151" s="67"/>
      <c r="AS151" s="67"/>
      <c r="AT151" s="67"/>
      <c r="AU151" s="67"/>
      <c r="AV151" s="67"/>
      <c r="AW151" s="67"/>
      <c r="AX151" s="67"/>
      <c r="AY151" s="67"/>
      <c r="AZ151" s="67"/>
      <c r="BA151" s="67"/>
      <c r="BB151" s="67"/>
      <c r="BC151" s="67"/>
      <c r="BD151" s="67"/>
      <c r="BE151" s="67"/>
      <c r="BF151" s="67"/>
      <c r="BG151" s="67"/>
      <c r="BH151" s="67"/>
      <c r="BI151" s="67"/>
      <c r="BJ151" s="67"/>
      <c r="BK151" s="67"/>
      <c r="BL151" s="67"/>
      <c r="BM151" s="67"/>
      <c r="BN151" s="67"/>
      <c r="BO151" s="67"/>
      <c r="BP151" s="67"/>
      <c r="BQ151" s="67"/>
      <c r="BR151" s="67"/>
      <c r="BS151" s="67"/>
      <c r="BT151" s="67"/>
      <c r="BU151" s="67"/>
      <c r="BV151" s="67"/>
      <c r="BW151" s="67"/>
      <c r="BX151" s="67"/>
      <c r="BY151" s="67"/>
      <c r="BZ151" s="67"/>
      <c r="CA151" s="67"/>
      <c r="CB151" s="67"/>
      <c r="CC151" s="67"/>
      <c r="CD151" s="67"/>
      <c r="CE151" s="67"/>
      <c r="CF151" s="67"/>
      <c r="CG151" s="67"/>
      <c r="CH151" s="67"/>
      <c r="CI151" s="67"/>
      <c r="CJ151" s="67"/>
      <c r="CK151" s="67"/>
      <c r="CL151" s="67"/>
      <c r="CM151" s="67"/>
      <c r="CN151" s="67"/>
      <c r="CO151" s="67"/>
      <c r="CP151" s="67"/>
      <c r="CQ151" s="67"/>
      <c r="CR151" s="67"/>
      <c r="CS151" s="67"/>
      <c r="CT151" s="67"/>
      <c r="CU151" s="67"/>
      <c r="CV151" s="67"/>
      <c r="CW151" s="67"/>
      <c r="CX151" s="67"/>
      <c r="CY151" s="67"/>
      <c r="CZ151" s="67"/>
      <c r="DA151" s="67"/>
    </row>
    <row r="152" spans="1:105" ht="39.9" customHeight="1" x14ac:dyDescent="0.3">
      <c r="A152" s="22" t="s">
        <v>305</v>
      </c>
      <c r="B152" s="23" t="s">
        <v>1890</v>
      </c>
      <c r="C152" s="30">
        <v>1128470222</v>
      </c>
      <c r="D152" s="30" t="s">
        <v>682</v>
      </c>
      <c r="E152" s="22" t="s">
        <v>11</v>
      </c>
      <c r="F152" s="23" t="s">
        <v>460</v>
      </c>
      <c r="G152" s="22" t="s">
        <v>26</v>
      </c>
      <c r="H152" s="22" t="s">
        <v>1247</v>
      </c>
      <c r="I152" s="22" t="s">
        <v>14</v>
      </c>
      <c r="J152" s="23" t="s">
        <v>1884</v>
      </c>
      <c r="K152" s="23" t="s">
        <v>431</v>
      </c>
      <c r="L152" s="23" t="s">
        <v>257</v>
      </c>
      <c r="M152" s="23">
        <v>3</v>
      </c>
      <c r="N152" s="43">
        <v>44713</v>
      </c>
      <c r="O152" s="43">
        <v>45809</v>
      </c>
      <c r="P152" s="23" t="s">
        <v>469</v>
      </c>
      <c r="Q152" s="23" t="s">
        <v>257</v>
      </c>
      <c r="R152" s="23" t="s">
        <v>355</v>
      </c>
      <c r="S152" s="23" t="s">
        <v>1323</v>
      </c>
      <c r="T152" s="22" t="s">
        <v>57</v>
      </c>
      <c r="U152" s="23" t="s">
        <v>1885</v>
      </c>
      <c r="V152" s="22" t="s">
        <v>1328</v>
      </c>
      <c r="W152" s="22" t="s">
        <v>1328</v>
      </c>
      <c r="X152" s="22"/>
      <c r="Y152" s="22" t="s">
        <v>257</v>
      </c>
      <c r="Z152" s="22"/>
      <c r="AA152" s="67"/>
      <c r="AB152" s="67"/>
      <c r="AC152" s="67"/>
      <c r="AD152" s="67"/>
      <c r="AE152" s="67"/>
      <c r="AF152" s="67"/>
      <c r="AG152" s="67"/>
      <c r="AH152" s="67"/>
      <c r="AI152" s="67"/>
      <c r="AJ152" s="67"/>
      <c r="AK152" s="67"/>
      <c r="AL152" s="67"/>
      <c r="AM152" s="67"/>
      <c r="AN152" s="67"/>
      <c r="AO152" s="67"/>
      <c r="AP152" s="67"/>
      <c r="AQ152" s="67"/>
      <c r="AR152" s="67"/>
      <c r="AS152" s="67"/>
      <c r="AT152" s="67"/>
      <c r="AU152" s="67"/>
      <c r="AV152" s="67"/>
      <c r="AW152" s="67"/>
      <c r="AX152" s="67"/>
      <c r="AY152" s="67"/>
      <c r="AZ152" s="67"/>
      <c r="BA152" s="67"/>
      <c r="BB152" s="67"/>
      <c r="BC152" s="67"/>
      <c r="BD152" s="67"/>
      <c r="BE152" s="67"/>
      <c r="BF152" s="67"/>
      <c r="BG152" s="67"/>
      <c r="BH152" s="67"/>
      <c r="BI152" s="67"/>
      <c r="BJ152" s="67"/>
      <c r="BK152" s="67"/>
      <c r="BL152" s="67"/>
      <c r="BM152" s="67"/>
      <c r="BN152" s="67"/>
      <c r="BO152" s="67"/>
      <c r="BP152" s="67"/>
      <c r="BQ152" s="67"/>
      <c r="BR152" s="67"/>
      <c r="BS152" s="67"/>
      <c r="BT152" s="67"/>
      <c r="BU152" s="67"/>
      <c r="BV152" s="67"/>
      <c r="BW152" s="67"/>
      <c r="BX152" s="67"/>
      <c r="BY152" s="67"/>
      <c r="BZ152" s="67"/>
      <c r="CA152" s="67"/>
      <c r="CB152" s="67"/>
      <c r="CC152" s="67"/>
      <c r="CD152" s="67"/>
      <c r="CE152" s="67"/>
      <c r="CF152" s="67"/>
      <c r="CG152" s="67"/>
      <c r="CH152" s="67"/>
      <c r="CI152" s="67"/>
      <c r="CJ152" s="67"/>
      <c r="CK152" s="67"/>
      <c r="CL152" s="67"/>
      <c r="CM152" s="67"/>
      <c r="CN152" s="67"/>
      <c r="CO152" s="67"/>
      <c r="CP152" s="67"/>
      <c r="CQ152" s="67"/>
      <c r="CR152" s="67"/>
      <c r="CS152" s="67"/>
      <c r="CT152" s="67"/>
      <c r="CU152" s="67"/>
      <c r="CV152" s="67"/>
      <c r="CW152" s="67"/>
      <c r="CX152" s="67"/>
      <c r="CY152" s="67"/>
      <c r="CZ152" s="67"/>
      <c r="DA152" s="67"/>
    </row>
    <row r="153" spans="1:105" ht="39.9" customHeight="1" x14ac:dyDescent="0.3">
      <c r="A153" s="22" t="s">
        <v>1298</v>
      </c>
      <c r="B153" s="23" t="s">
        <v>1431</v>
      </c>
      <c r="C153" s="30">
        <v>70095449</v>
      </c>
      <c r="D153" s="46" t="s">
        <v>1432</v>
      </c>
      <c r="E153" s="22" t="s">
        <v>1433</v>
      </c>
      <c r="F153" s="22" t="s">
        <v>257</v>
      </c>
      <c r="G153" s="22" t="s">
        <v>26</v>
      </c>
      <c r="H153" s="22"/>
      <c r="I153" s="23" t="s">
        <v>416</v>
      </c>
      <c r="J153" s="23" t="s">
        <v>1891</v>
      </c>
      <c r="K153" s="23" t="s">
        <v>1305</v>
      </c>
      <c r="L153" s="23" t="s">
        <v>257</v>
      </c>
      <c r="M153" s="23">
        <v>2</v>
      </c>
      <c r="N153" s="43">
        <v>44713</v>
      </c>
      <c r="O153" s="43">
        <v>45444</v>
      </c>
      <c r="P153" s="23" t="s">
        <v>469</v>
      </c>
      <c r="Q153" s="23" t="s">
        <v>1892</v>
      </c>
      <c r="R153" s="23" t="s">
        <v>347</v>
      </c>
      <c r="S153" s="23" t="s">
        <v>722</v>
      </c>
      <c r="T153" s="22" t="s">
        <v>57</v>
      </c>
      <c r="U153" s="23" t="s">
        <v>1302</v>
      </c>
      <c r="V153" s="23" t="s">
        <v>1302</v>
      </c>
      <c r="W153" s="23" t="s">
        <v>1302</v>
      </c>
      <c r="X153" s="23"/>
      <c r="Y153" s="22" t="s">
        <v>257</v>
      </c>
      <c r="Z153" s="22"/>
      <c r="AA153" s="67"/>
      <c r="AB153" s="67"/>
      <c r="AC153" s="67"/>
      <c r="AD153" s="67"/>
      <c r="AE153" s="67"/>
      <c r="AF153" s="67"/>
      <c r="AG153" s="67"/>
      <c r="AH153" s="67"/>
      <c r="AI153" s="67"/>
      <c r="AJ153" s="67"/>
      <c r="AK153" s="67"/>
      <c r="AL153" s="67"/>
      <c r="AM153" s="67"/>
      <c r="AN153" s="67"/>
      <c r="AO153" s="67"/>
      <c r="AP153" s="67"/>
      <c r="AQ153" s="67"/>
      <c r="AR153" s="67"/>
      <c r="AS153" s="67"/>
      <c r="AT153" s="67"/>
      <c r="AU153" s="67"/>
      <c r="AV153" s="67"/>
      <c r="AW153" s="67"/>
      <c r="AX153" s="67"/>
      <c r="AY153" s="67"/>
      <c r="AZ153" s="67"/>
      <c r="BA153" s="67"/>
      <c r="BB153" s="67"/>
      <c r="BC153" s="67"/>
      <c r="BD153" s="67"/>
      <c r="BE153" s="67"/>
      <c r="BF153" s="67"/>
      <c r="BG153" s="67"/>
      <c r="BH153" s="67"/>
      <c r="BI153" s="67"/>
      <c r="BJ153" s="67"/>
      <c r="BK153" s="67"/>
      <c r="BL153" s="67"/>
      <c r="BM153" s="67"/>
      <c r="BN153" s="67"/>
      <c r="BO153" s="67"/>
      <c r="BP153" s="67"/>
      <c r="BQ153" s="67"/>
      <c r="BR153" s="67"/>
      <c r="BS153" s="67"/>
      <c r="BT153" s="67"/>
      <c r="BU153" s="67"/>
      <c r="BV153" s="67"/>
      <c r="BW153" s="67"/>
      <c r="BX153" s="67"/>
      <c r="BY153" s="67"/>
      <c r="BZ153" s="67"/>
      <c r="CA153" s="67"/>
      <c r="CB153" s="67"/>
      <c r="CC153" s="67"/>
      <c r="CD153" s="67"/>
      <c r="CE153" s="67"/>
      <c r="CF153" s="67"/>
      <c r="CG153" s="67"/>
      <c r="CH153" s="67"/>
      <c r="CI153" s="67"/>
      <c r="CJ153" s="67"/>
      <c r="CK153" s="67"/>
      <c r="CL153" s="67"/>
      <c r="CM153" s="67"/>
      <c r="CN153" s="67"/>
      <c r="CO153" s="67"/>
      <c r="CP153" s="67"/>
      <c r="CQ153" s="67"/>
      <c r="CR153" s="67"/>
      <c r="CS153" s="67"/>
      <c r="CT153" s="67"/>
      <c r="CU153" s="67"/>
      <c r="CV153" s="67"/>
      <c r="CW153" s="67"/>
      <c r="CX153" s="67"/>
      <c r="CY153" s="67"/>
      <c r="CZ153" s="67"/>
      <c r="DA153" s="67"/>
    </row>
    <row r="154" spans="1:105" ht="39.9" customHeight="1" x14ac:dyDescent="0.3">
      <c r="A154" s="22" t="s">
        <v>1298</v>
      </c>
      <c r="B154" s="23" t="s">
        <v>1393</v>
      </c>
      <c r="C154" s="30">
        <v>98553491</v>
      </c>
      <c r="D154" s="46" t="s">
        <v>1893</v>
      </c>
      <c r="E154" s="23" t="s">
        <v>1394</v>
      </c>
      <c r="F154" s="23" t="s">
        <v>1302</v>
      </c>
      <c r="G154" s="22" t="s">
        <v>1395</v>
      </c>
      <c r="H154" s="22"/>
      <c r="I154" s="23" t="s">
        <v>416</v>
      </c>
      <c r="J154" s="23" t="s">
        <v>1894</v>
      </c>
      <c r="K154" s="23" t="s">
        <v>1305</v>
      </c>
      <c r="L154" s="23" t="s">
        <v>1302</v>
      </c>
      <c r="M154" s="23">
        <v>3</v>
      </c>
      <c r="N154" s="43">
        <v>44743</v>
      </c>
      <c r="O154" s="43">
        <v>45474</v>
      </c>
      <c r="P154" s="23" t="s">
        <v>484</v>
      </c>
      <c r="Q154" s="23" t="s">
        <v>1895</v>
      </c>
      <c r="R154" s="23" t="s">
        <v>1896</v>
      </c>
      <c r="S154" s="23" t="s">
        <v>981</v>
      </c>
      <c r="T154" s="22" t="s">
        <v>57</v>
      </c>
      <c r="U154" s="23" t="s">
        <v>1302</v>
      </c>
      <c r="V154" s="23" t="s">
        <v>1302</v>
      </c>
      <c r="W154" s="23" t="s">
        <v>1302</v>
      </c>
      <c r="X154" s="23"/>
      <c r="Y154" s="22" t="s">
        <v>257</v>
      </c>
      <c r="Z154" s="22"/>
      <c r="AA154" s="67"/>
      <c r="AB154" s="67"/>
      <c r="AC154" s="67"/>
      <c r="AD154" s="67"/>
      <c r="AE154" s="67"/>
      <c r="AF154" s="67"/>
      <c r="AG154" s="67"/>
      <c r="AH154" s="67"/>
      <c r="AI154" s="67"/>
      <c r="AJ154" s="67"/>
      <c r="AK154" s="67"/>
      <c r="AL154" s="67"/>
      <c r="AM154" s="67"/>
      <c r="AN154" s="67"/>
      <c r="AO154" s="67"/>
      <c r="AP154" s="67"/>
      <c r="AQ154" s="67"/>
      <c r="AR154" s="67"/>
      <c r="AS154" s="67"/>
      <c r="AT154" s="67"/>
      <c r="AU154" s="67"/>
      <c r="AV154" s="67"/>
      <c r="AW154" s="67"/>
      <c r="AX154" s="67"/>
      <c r="AY154" s="67"/>
      <c r="AZ154" s="67"/>
      <c r="BA154" s="67"/>
      <c r="BB154" s="67"/>
      <c r="BC154" s="67"/>
      <c r="BD154" s="67"/>
      <c r="BE154" s="67"/>
      <c r="BF154" s="67"/>
      <c r="BG154" s="67"/>
      <c r="BH154" s="67"/>
      <c r="BI154" s="67"/>
      <c r="BJ154" s="67"/>
      <c r="BK154" s="67"/>
      <c r="BL154" s="67"/>
      <c r="BM154" s="67"/>
      <c r="BN154" s="67"/>
      <c r="BO154" s="67"/>
      <c r="BP154" s="67"/>
      <c r="BQ154" s="67"/>
      <c r="BR154" s="67"/>
      <c r="BS154" s="67"/>
      <c r="BT154" s="67"/>
      <c r="BU154" s="67"/>
      <c r="BV154" s="67"/>
      <c r="BW154" s="67"/>
      <c r="BX154" s="67"/>
      <c r="BY154" s="67"/>
      <c r="BZ154" s="67"/>
      <c r="CA154" s="67"/>
      <c r="CB154" s="67"/>
      <c r="CC154" s="67"/>
      <c r="CD154" s="67"/>
      <c r="CE154" s="67"/>
      <c r="CF154" s="67"/>
      <c r="CG154" s="67"/>
      <c r="CH154" s="67"/>
      <c r="CI154" s="67"/>
      <c r="CJ154" s="67"/>
      <c r="CK154" s="67"/>
      <c r="CL154" s="67"/>
      <c r="CM154" s="67"/>
      <c r="CN154" s="67"/>
      <c r="CO154" s="67"/>
      <c r="CP154" s="67"/>
      <c r="CQ154" s="67"/>
      <c r="CR154" s="67"/>
      <c r="CS154" s="67"/>
      <c r="CT154" s="67"/>
      <c r="CU154" s="67"/>
      <c r="CV154" s="67"/>
      <c r="CW154" s="67"/>
      <c r="CX154" s="67"/>
      <c r="CY154" s="67"/>
      <c r="CZ154" s="67"/>
      <c r="DA154" s="67"/>
    </row>
    <row r="155" spans="1:105" ht="39.9" customHeight="1" x14ac:dyDescent="0.3">
      <c r="A155" s="22" t="s">
        <v>250</v>
      </c>
      <c r="B155" s="23" t="s">
        <v>1897</v>
      </c>
      <c r="C155" s="30">
        <v>1050648833</v>
      </c>
      <c r="D155" s="46" t="s">
        <v>1898</v>
      </c>
      <c r="E155" s="22" t="s">
        <v>11</v>
      </c>
      <c r="F155" s="22" t="s">
        <v>1722</v>
      </c>
      <c r="G155" s="22" t="s">
        <v>31</v>
      </c>
      <c r="H155" s="22" t="s">
        <v>1247</v>
      </c>
      <c r="I155" s="22" t="s">
        <v>14</v>
      </c>
      <c r="J155" s="23" t="s">
        <v>1899</v>
      </c>
      <c r="K155" s="23" t="s">
        <v>371</v>
      </c>
      <c r="L155" s="23" t="s">
        <v>1302</v>
      </c>
      <c r="M155" s="23">
        <v>30</v>
      </c>
      <c r="N155" s="43">
        <v>47270</v>
      </c>
      <c r="O155" s="43">
        <v>47300</v>
      </c>
      <c r="P155" s="23" t="s">
        <v>469</v>
      </c>
      <c r="Q155" s="23" t="s">
        <v>1900</v>
      </c>
      <c r="R155" s="23" t="s">
        <v>260</v>
      </c>
      <c r="S155" s="23" t="s">
        <v>1901</v>
      </c>
      <c r="T155" s="22" t="s">
        <v>17</v>
      </c>
      <c r="U155" s="23" t="s">
        <v>1902</v>
      </c>
      <c r="V155" s="22" t="s">
        <v>1248</v>
      </c>
      <c r="W155" s="23" t="s">
        <v>1903</v>
      </c>
      <c r="X155" s="22" t="s">
        <v>1248</v>
      </c>
      <c r="Y155" s="22" t="s">
        <v>1248</v>
      </c>
      <c r="Z155" s="22"/>
      <c r="AA155" s="67"/>
      <c r="AB155" s="67"/>
      <c r="AC155" s="67"/>
      <c r="AD155" s="67"/>
      <c r="AE155" s="67"/>
      <c r="AF155" s="67"/>
      <c r="AG155" s="67"/>
      <c r="AH155" s="67"/>
      <c r="AI155" s="67"/>
      <c r="AJ155" s="67"/>
      <c r="AK155" s="67"/>
      <c r="AL155" s="67"/>
      <c r="AM155" s="67"/>
      <c r="AN155" s="67"/>
      <c r="AO155" s="67"/>
      <c r="AP155" s="67"/>
      <c r="AQ155" s="67"/>
      <c r="AR155" s="67"/>
      <c r="AS155" s="67"/>
      <c r="AT155" s="67"/>
      <c r="AU155" s="67"/>
      <c r="AV155" s="67"/>
      <c r="AW155" s="67"/>
      <c r="AX155" s="67"/>
      <c r="AY155" s="67"/>
      <c r="AZ155" s="67"/>
      <c r="BA155" s="67"/>
      <c r="BB155" s="67"/>
      <c r="BC155" s="67"/>
      <c r="BD155" s="67"/>
      <c r="BE155" s="67"/>
      <c r="BF155" s="67"/>
      <c r="BG155" s="67"/>
      <c r="BH155" s="67"/>
      <c r="BI155" s="67"/>
      <c r="BJ155" s="67"/>
      <c r="BK155" s="67"/>
      <c r="BL155" s="67"/>
      <c r="BM155" s="67"/>
      <c r="BN155" s="67"/>
      <c r="BO155" s="67"/>
      <c r="BP155" s="67"/>
      <c r="BQ155" s="67"/>
      <c r="BR155" s="67"/>
      <c r="BS155" s="67"/>
      <c r="BT155" s="67"/>
      <c r="BU155" s="67"/>
      <c r="BV155" s="67"/>
      <c r="BW155" s="67"/>
      <c r="BX155" s="67"/>
      <c r="BY155" s="67"/>
      <c r="BZ155" s="67"/>
      <c r="CA155" s="67"/>
      <c r="CB155" s="67"/>
      <c r="CC155" s="67"/>
      <c r="CD155" s="67"/>
      <c r="CE155" s="67"/>
      <c r="CF155" s="67"/>
      <c r="CG155" s="67"/>
      <c r="CH155" s="67"/>
      <c r="CI155" s="67"/>
      <c r="CJ155" s="67"/>
      <c r="CK155" s="67"/>
      <c r="CL155" s="67"/>
      <c r="CM155" s="67"/>
      <c r="CN155" s="67"/>
      <c r="CO155" s="67"/>
      <c r="CP155" s="67"/>
      <c r="CQ155" s="67"/>
      <c r="CR155" s="67"/>
      <c r="CS155" s="67"/>
      <c r="CT155" s="67"/>
      <c r="CU155" s="67"/>
      <c r="CV155" s="67"/>
      <c r="CW155" s="67"/>
      <c r="CX155" s="67"/>
      <c r="CY155" s="67"/>
      <c r="CZ155" s="67"/>
      <c r="DA155" s="67"/>
    </row>
    <row r="156" spans="1:105" ht="39.9" customHeight="1" x14ac:dyDescent="0.3">
      <c r="A156" s="22" t="s">
        <v>305</v>
      </c>
      <c r="B156" s="23" t="s">
        <v>1904</v>
      </c>
      <c r="C156" s="30">
        <v>71333978</v>
      </c>
      <c r="D156" s="46" t="s">
        <v>1905</v>
      </c>
      <c r="E156" s="23" t="s">
        <v>1906</v>
      </c>
      <c r="F156" s="23" t="s">
        <v>1907</v>
      </c>
      <c r="G156" s="23" t="s">
        <v>1327</v>
      </c>
      <c r="H156" s="22" t="s">
        <v>1247</v>
      </c>
      <c r="I156" s="23" t="s">
        <v>416</v>
      </c>
      <c r="J156" s="23" t="s">
        <v>1908</v>
      </c>
      <c r="K156" s="23" t="s">
        <v>1305</v>
      </c>
      <c r="L156" s="23" t="s">
        <v>1302</v>
      </c>
      <c r="M156" s="23">
        <v>1.5</v>
      </c>
      <c r="N156" s="43">
        <v>11110</v>
      </c>
      <c r="O156" s="43">
        <v>37073</v>
      </c>
      <c r="P156" s="23" t="s">
        <v>469</v>
      </c>
      <c r="Q156" s="23" t="s">
        <v>1909</v>
      </c>
      <c r="R156" s="23" t="s">
        <v>347</v>
      </c>
      <c r="S156" s="23" t="s">
        <v>722</v>
      </c>
      <c r="T156" s="22" t="s">
        <v>57</v>
      </c>
      <c r="U156" s="23" t="s">
        <v>1907</v>
      </c>
      <c r="V156" s="22" t="s">
        <v>1328</v>
      </c>
      <c r="W156" s="22" t="s">
        <v>1328</v>
      </c>
      <c r="X156" s="22"/>
      <c r="Y156" s="22" t="s">
        <v>257</v>
      </c>
      <c r="Z156" s="22"/>
      <c r="AA156" s="67"/>
      <c r="AB156" s="67"/>
      <c r="AC156" s="67"/>
      <c r="AD156" s="67"/>
      <c r="AE156" s="67"/>
      <c r="AF156" s="67"/>
      <c r="AG156" s="67"/>
      <c r="AH156" s="67"/>
      <c r="AI156" s="67"/>
      <c r="AJ156" s="67"/>
      <c r="AK156" s="67"/>
      <c r="AL156" s="67"/>
      <c r="AM156" s="67"/>
      <c r="AN156" s="67"/>
      <c r="AO156" s="67"/>
      <c r="AP156" s="67"/>
      <c r="AQ156" s="67"/>
      <c r="AR156" s="67"/>
      <c r="AS156" s="67"/>
      <c r="AT156" s="67"/>
      <c r="AU156" s="67"/>
      <c r="AV156" s="67"/>
      <c r="AW156" s="67"/>
      <c r="AX156" s="67"/>
      <c r="AY156" s="67"/>
      <c r="AZ156" s="67"/>
      <c r="BA156" s="67"/>
      <c r="BB156" s="67"/>
      <c r="BC156" s="67"/>
      <c r="BD156" s="67"/>
      <c r="BE156" s="67"/>
      <c r="BF156" s="67"/>
      <c r="BG156" s="67"/>
      <c r="BH156" s="67"/>
      <c r="BI156" s="67"/>
      <c r="BJ156" s="67"/>
      <c r="BK156" s="67"/>
      <c r="BL156" s="67"/>
      <c r="BM156" s="67"/>
      <c r="BN156" s="67"/>
      <c r="BO156" s="67"/>
      <c r="BP156" s="67"/>
      <c r="BQ156" s="67"/>
      <c r="BR156" s="67"/>
      <c r="BS156" s="67"/>
      <c r="BT156" s="67"/>
      <c r="BU156" s="67"/>
      <c r="BV156" s="67"/>
      <c r="BW156" s="67"/>
      <c r="BX156" s="67"/>
      <c r="BY156" s="67"/>
      <c r="BZ156" s="67"/>
      <c r="CA156" s="67"/>
      <c r="CB156" s="67"/>
      <c r="CC156" s="67"/>
      <c r="CD156" s="67"/>
      <c r="CE156" s="67"/>
      <c r="CF156" s="67"/>
      <c r="CG156" s="67"/>
      <c r="CH156" s="67"/>
      <c r="CI156" s="67"/>
      <c r="CJ156" s="67"/>
      <c r="CK156" s="67"/>
      <c r="CL156" s="67"/>
      <c r="CM156" s="67"/>
      <c r="CN156" s="67"/>
      <c r="CO156" s="67"/>
      <c r="CP156" s="67"/>
      <c r="CQ156" s="67"/>
      <c r="CR156" s="67"/>
      <c r="CS156" s="67"/>
      <c r="CT156" s="67"/>
      <c r="CU156" s="67"/>
      <c r="CV156" s="67"/>
      <c r="CW156" s="67"/>
      <c r="CX156" s="67"/>
      <c r="CY156" s="67"/>
      <c r="CZ156" s="67"/>
      <c r="DA156" s="67"/>
    </row>
    <row r="157" spans="1:105" ht="39.9" customHeight="1" x14ac:dyDescent="0.3">
      <c r="A157" s="22" t="s">
        <v>1298</v>
      </c>
      <c r="B157" s="23" t="s">
        <v>1587</v>
      </c>
      <c r="C157" s="30">
        <v>98571761</v>
      </c>
      <c r="D157" s="46" t="s">
        <v>1910</v>
      </c>
      <c r="E157" s="23" t="s">
        <v>1911</v>
      </c>
      <c r="F157" s="23" t="s">
        <v>1302</v>
      </c>
      <c r="G157" s="22" t="s">
        <v>1590</v>
      </c>
      <c r="H157" s="22"/>
      <c r="I157" s="23" t="s">
        <v>416</v>
      </c>
      <c r="J157" s="23" t="s">
        <v>1912</v>
      </c>
      <c r="K157" s="23" t="s">
        <v>407</v>
      </c>
      <c r="L157" s="23" t="s">
        <v>1907</v>
      </c>
      <c r="M157" s="23">
        <v>1</v>
      </c>
      <c r="N157" s="43">
        <v>45444</v>
      </c>
      <c r="O157" s="43">
        <v>45444</v>
      </c>
      <c r="P157" s="23" t="s">
        <v>469</v>
      </c>
      <c r="Q157" s="23" t="s">
        <v>1302</v>
      </c>
      <c r="R157" s="23" t="s">
        <v>347</v>
      </c>
      <c r="S157" s="23" t="s">
        <v>722</v>
      </c>
      <c r="T157" s="22" t="s">
        <v>57</v>
      </c>
      <c r="U157" s="23" t="s">
        <v>1907</v>
      </c>
      <c r="V157" s="23" t="s">
        <v>1302</v>
      </c>
      <c r="W157" s="23" t="s">
        <v>1302</v>
      </c>
      <c r="X157" s="23"/>
      <c r="Y157" s="22" t="s">
        <v>257</v>
      </c>
      <c r="Z157" s="22"/>
      <c r="AA157" s="67"/>
      <c r="AB157" s="67"/>
      <c r="AC157" s="67"/>
      <c r="AD157" s="67"/>
      <c r="AE157" s="67"/>
      <c r="AF157" s="67"/>
      <c r="AG157" s="67"/>
      <c r="AH157" s="67"/>
      <c r="AI157" s="67"/>
      <c r="AJ157" s="67"/>
      <c r="AK157" s="67"/>
      <c r="AL157" s="67"/>
      <c r="AM157" s="67"/>
      <c r="AN157" s="67"/>
      <c r="AO157" s="67"/>
      <c r="AP157" s="67"/>
      <c r="AQ157" s="67"/>
      <c r="AR157" s="67"/>
      <c r="AS157" s="67"/>
      <c r="AT157" s="67"/>
      <c r="AU157" s="67"/>
      <c r="AV157" s="67"/>
      <c r="AW157" s="67"/>
      <c r="AX157" s="67"/>
      <c r="AY157" s="67"/>
      <c r="AZ157" s="67"/>
      <c r="BA157" s="67"/>
      <c r="BB157" s="67"/>
      <c r="BC157" s="67"/>
      <c r="BD157" s="67"/>
      <c r="BE157" s="67"/>
      <c r="BF157" s="67"/>
      <c r="BG157" s="67"/>
      <c r="BH157" s="67"/>
      <c r="BI157" s="67"/>
      <c r="BJ157" s="67"/>
      <c r="BK157" s="67"/>
      <c r="BL157" s="67"/>
      <c r="BM157" s="67"/>
      <c r="BN157" s="67"/>
      <c r="BO157" s="67"/>
      <c r="BP157" s="67"/>
      <c r="BQ157" s="67"/>
      <c r="BR157" s="67"/>
      <c r="BS157" s="67"/>
      <c r="BT157" s="67"/>
      <c r="BU157" s="67"/>
      <c r="BV157" s="67"/>
      <c r="BW157" s="67"/>
      <c r="BX157" s="67"/>
      <c r="BY157" s="67"/>
      <c r="BZ157" s="67"/>
      <c r="CA157" s="67"/>
      <c r="CB157" s="67"/>
      <c r="CC157" s="67"/>
      <c r="CD157" s="67"/>
      <c r="CE157" s="67"/>
      <c r="CF157" s="67"/>
      <c r="CG157" s="67"/>
      <c r="CH157" s="67"/>
      <c r="CI157" s="67"/>
      <c r="CJ157" s="67"/>
      <c r="CK157" s="67"/>
      <c r="CL157" s="67"/>
      <c r="CM157" s="67"/>
      <c r="CN157" s="67"/>
      <c r="CO157" s="67"/>
      <c r="CP157" s="67"/>
      <c r="CQ157" s="67"/>
      <c r="CR157" s="67"/>
      <c r="CS157" s="67"/>
      <c r="CT157" s="67"/>
      <c r="CU157" s="67"/>
      <c r="CV157" s="67"/>
      <c r="CW157" s="67"/>
      <c r="CX157" s="67"/>
      <c r="CY157" s="67"/>
      <c r="CZ157" s="67"/>
      <c r="DA157" s="67"/>
    </row>
    <row r="158" spans="1:105" ht="39.9" customHeight="1" x14ac:dyDescent="0.3">
      <c r="A158" s="22" t="s">
        <v>1298</v>
      </c>
      <c r="B158" s="23" t="s">
        <v>1526</v>
      </c>
      <c r="C158" s="30">
        <v>70560425</v>
      </c>
      <c r="D158" s="46" t="s">
        <v>1913</v>
      </c>
      <c r="E158" s="23" t="s">
        <v>1528</v>
      </c>
      <c r="F158" s="23" t="s">
        <v>257</v>
      </c>
      <c r="G158" s="22" t="s">
        <v>1529</v>
      </c>
      <c r="H158" s="22"/>
      <c r="I158" s="23" t="s">
        <v>416</v>
      </c>
      <c r="J158" s="23" t="s">
        <v>1914</v>
      </c>
      <c r="K158" s="23" t="s">
        <v>407</v>
      </c>
      <c r="L158" s="23" t="s">
        <v>257</v>
      </c>
      <c r="M158" s="23">
        <v>1</v>
      </c>
      <c r="N158" s="43">
        <v>11110</v>
      </c>
      <c r="O158" s="43">
        <v>11110</v>
      </c>
      <c r="P158" s="23" t="s">
        <v>469</v>
      </c>
      <c r="Q158" s="23" t="s">
        <v>1563</v>
      </c>
      <c r="R158" s="23" t="s">
        <v>347</v>
      </c>
      <c r="S158" s="23" t="s">
        <v>1915</v>
      </c>
      <c r="T158" s="22" t="s">
        <v>57</v>
      </c>
      <c r="U158" s="23" t="s">
        <v>257</v>
      </c>
      <c r="V158" s="23" t="s">
        <v>1302</v>
      </c>
      <c r="W158" s="23" t="s">
        <v>1302</v>
      </c>
      <c r="X158" s="23"/>
      <c r="Y158" s="22" t="s">
        <v>257</v>
      </c>
      <c r="Z158" s="22"/>
      <c r="AA158" s="67"/>
      <c r="AB158" s="67"/>
      <c r="AC158" s="67"/>
      <c r="AD158" s="67"/>
      <c r="AE158" s="67"/>
      <c r="AF158" s="67"/>
      <c r="AG158" s="67"/>
      <c r="AH158" s="67"/>
      <c r="AI158" s="67"/>
      <c r="AJ158" s="67"/>
      <c r="AK158" s="67"/>
      <c r="AL158" s="67"/>
      <c r="AM158" s="67"/>
      <c r="AN158" s="67"/>
      <c r="AO158" s="67"/>
      <c r="AP158" s="67"/>
      <c r="AQ158" s="67"/>
      <c r="AR158" s="67"/>
      <c r="AS158" s="67"/>
      <c r="AT158" s="67"/>
      <c r="AU158" s="67"/>
      <c r="AV158" s="67"/>
      <c r="AW158" s="67"/>
      <c r="AX158" s="67"/>
      <c r="AY158" s="67"/>
      <c r="AZ158" s="67"/>
      <c r="BA158" s="67"/>
      <c r="BB158" s="67"/>
      <c r="BC158" s="67"/>
      <c r="BD158" s="67"/>
      <c r="BE158" s="67"/>
      <c r="BF158" s="67"/>
      <c r="BG158" s="67"/>
      <c r="BH158" s="67"/>
      <c r="BI158" s="67"/>
      <c r="BJ158" s="67"/>
      <c r="BK158" s="67"/>
      <c r="BL158" s="67"/>
      <c r="BM158" s="67"/>
      <c r="BN158" s="67"/>
      <c r="BO158" s="67"/>
      <c r="BP158" s="67"/>
      <c r="BQ158" s="67"/>
      <c r="BR158" s="67"/>
      <c r="BS158" s="67"/>
      <c r="BT158" s="67"/>
      <c r="BU158" s="67"/>
      <c r="BV158" s="67"/>
      <c r="BW158" s="67"/>
      <c r="BX158" s="67"/>
      <c r="BY158" s="67"/>
      <c r="BZ158" s="67"/>
      <c r="CA158" s="67"/>
      <c r="CB158" s="67"/>
      <c r="CC158" s="67"/>
      <c r="CD158" s="67"/>
      <c r="CE158" s="67"/>
      <c r="CF158" s="67"/>
      <c r="CG158" s="67"/>
      <c r="CH158" s="67"/>
      <c r="CI158" s="67"/>
      <c r="CJ158" s="67"/>
      <c r="CK158" s="67"/>
      <c r="CL158" s="67"/>
      <c r="CM158" s="67"/>
      <c r="CN158" s="67"/>
      <c r="CO158" s="67"/>
      <c r="CP158" s="67"/>
      <c r="CQ158" s="67"/>
      <c r="CR158" s="67"/>
      <c r="CS158" s="67"/>
      <c r="CT158" s="67"/>
      <c r="CU158" s="67"/>
      <c r="CV158" s="67"/>
      <c r="CW158" s="67"/>
      <c r="CX158" s="67"/>
      <c r="CY158" s="67"/>
      <c r="CZ158" s="67"/>
      <c r="DA158" s="67"/>
    </row>
    <row r="159" spans="1:105" ht="39.9" customHeight="1" x14ac:dyDescent="0.3">
      <c r="A159" s="22" t="s">
        <v>305</v>
      </c>
      <c r="B159" s="23" t="s">
        <v>1476</v>
      </c>
      <c r="C159" s="33">
        <v>1040737781</v>
      </c>
      <c r="D159" s="17" t="s">
        <v>1477</v>
      </c>
      <c r="E159" s="22" t="s">
        <v>11</v>
      </c>
      <c r="F159" s="22" t="s">
        <v>1471</v>
      </c>
      <c r="G159" s="22" t="s">
        <v>34</v>
      </c>
      <c r="H159" s="22" t="s">
        <v>1247</v>
      </c>
      <c r="I159" s="22" t="s">
        <v>14</v>
      </c>
      <c r="J159" s="23" t="s">
        <v>1916</v>
      </c>
      <c r="K159" s="22" t="s">
        <v>54</v>
      </c>
      <c r="L159" s="23" t="s">
        <v>1917</v>
      </c>
      <c r="M159" s="23">
        <v>2</v>
      </c>
      <c r="N159" s="43">
        <v>45809</v>
      </c>
      <c r="O159" s="43">
        <v>46539</v>
      </c>
      <c r="P159" s="23" t="s">
        <v>469</v>
      </c>
      <c r="Q159" s="23" t="s">
        <v>1918</v>
      </c>
      <c r="R159" s="23" t="s">
        <v>1919</v>
      </c>
      <c r="S159" s="23" t="s">
        <v>1920</v>
      </c>
      <c r="T159" s="22" t="s">
        <v>17</v>
      </c>
      <c r="U159" s="23" t="s">
        <v>1692</v>
      </c>
      <c r="V159" s="22" t="s">
        <v>966</v>
      </c>
      <c r="W159" s="22" t="s">
        <v>1921</v>
      </c>
      <c r="X159" s="22"/>
      <c r="Y159" s="22" t="s">
        <v>966</v>
      </c>
      <c r="Z159" s="22"/>
      <c r="AA159" s="67"/>
      <c r="AB159" s="67"/>
      <c r="AC159" s="67"/>
      <c r="AD159" s="67"/>
      <c r="AE159" s="67"/>
      <c r="AF159" s="67"/>
      <c r="AG159" s="67"/>
      <c r="AH159" s="67"/>
      <c r="AI159" s="67"/>
      <c r="AJ159" s="67"/>
      <c r="AK159" s="67"/>
      <c r="AL159" s="67"/>
      <c r="AM159" s="67"/>
      <c r="AN159" s="67"/>
      <c r="AO159" s="67"/>
      <c r="AP159" s="67"/>
      <c r="AQ159" s="67"/>
      <c r="AR159" s="67"/>
      <c r="AS159" s="67"/>
      <c r="AT159" s="67"/>
      <c r="AU159" s="67"/>
      <c r="AV159" s="67"/>
      <c r="AW159" s="67"/>
      <c r="AX159" s="67"/>
      <c r="AY159" s="67"/>
      <c r="AZ159" s="67"/>
      <c r="BA159" s="67"/>
      <c r="BB159" s="67"/>
      <c r="BC159" s="67"/>
      <c r="BD159" s="67"/>
      <c r="BE159" s="67"/>
      <c r="BF159" s="67"/>
      <c r="BG159" s="67"/>
      <c r="BH159" s="67"/>
      <c r="BI159" s="67"/>
      <c r="BJ159" s="67"/>
      <c r="BK159" s="67"/>
      <c r="BL159" s="67"/>
      <c r="BM159" s="67"/>
      <c r="BN159" s="67"/>
      <c r="BO159" s="67"/>
      <c r="BP159" s="67"/>
      <c r="BQ159" s="67"/>
      <c r="BR159" s="67"/>
      <c r="BS159" s="67"/>
      <c r="BT159" s="67"/>
      <c r="BU159" s="67"/>
      <c r="BV159" s="67"/>
      <c r="BW159" s="67"/>
      <c r="BX159" s="67"/>
      <c r="BY159" s="67"/>
      <c r="BZ159" s="67"/>
      <c r="CA159" s="67"/>
      <c r="CB159" s="67"/>
      <c r="CC159" s="67"/>
      <c r="CD159" s="67"/>
      <c r="CE159" s="67"/>
      <c r="CF159" s="67"/>
      <c r="CG159" s="67"/>
      <c r="CH159" s="67"/>
      <c r="CI159" s="67"/>
      <c r="CJ159" s="67"/>
      <c r="CK159" s="67"/>
      <c r="CL159" s="67"/>
      <c r="CM159" s="67"/>
      <c r="CN159" s="67"/>
      <c r="CO159" s="67"/>
      <c r="CP159" s="67"/>
      <c r="CQ159" s="67"/>
      <c r="CR159" s="67"/>
      <c r="CS159" s="67"/>
      <c r="CT159" s="67"/>
      <c r="CU159" s="67"/>
      <c r="CV159" s="67"/>
      <c r="CW159" s="67"/>
      <c r="CX159" s="67"/>
      <c r="CY159" s="67"/>
      <c r="CZ159" s="67"/>
      <c r="DA159" s="67"/>
    </row>
    <row r="160" spans="1:105" ht="39.9" customHeight="1" x14ac:dyDescent="0.3">
      <c r="A160" s="22" t="s">
        <v>305</v>
      </c>
      <c r="B160" s="23" t="s">
        <v>1502</v>
      </c>
      <c r="C160" s="33">
        <v>1128277118</v>
      </c>
      <c r="D160" s="17" t="s">
        <v>1503</v>
      </c>
      <c r="E160" s="22" t="s">
        <v>11</v>
      </c>
      <c r="F160" s="22" t="s">
        <v>1445</v>
      </c>
      <c r="G160" s="22" t="s">
        <v>13</v>
      </c>
      <c r="H160" s="22" t="s">
        <v>1247</v>
      </c>
      <c r="I160" s="22" t="s">
        <v>14</v>
      </c>
      <c r="J160" s="23" t="s">
        <v>1922</v>
      </c>
      <c r="K160" s="22" t="s">
        <v>54</v>
      </c>
      <c r="L160" s="23" t="s">
        <v>1923</v>
      </c>
      <c r="M160" s="23">
        <v>4</v>
      </c>
      <c r="N160" s="43">
        <v>45809</v>
      </c>
      <c r="O160" s="43">
        <v>46539</v>
      </c>
      <c r="P160" s="23" t="s">
        <v>469</v>
      </c>
      <c r="Q160" s="23" t="s">
        <v>1924</v>
      </c>
      <c r="R160" s="22" t="s">
        <v>260</v>
      </c>
      <c r="S160" s="23" t="s">
        <v>958</v>
      </c>
      <c r="T160" s="22" t="s">
        <v>17</v>
      </c>
      <c r="U160" s="23" t="s">
        <v>1925</v>
      </c>
      <c r="V160" s="22" t="s">
        <v>966</v>
      </c>
      <c r="W160" s="22" t="s">
        <v>1921</v>
      </c>
      <c r="X160" s="22"/>
      <c r="Y160" s="22" t="s">
        <v>966</v>
      </c>
      <c r="Z160" s="22"/>
      <c r="AA160" s="67"/>
      <c r="AB160" s="67"/>
      <c r="AC160" s="67"/>
      <c r="AD160" s="67"/>
      <c r="AE160" s="67"/>
      <c r="AF160" s="67"/>
      <c r="AG160" s="67"/>
      <c r="AH160" s="67"/>
      <c r="AI160" s="67"/>
      <c r="AJ160" s="67"/>
      <c r="AK160" s="67"/>
      <c r="AL160" s="67"/>
      <c r="AM160" s="67"/>
      <c r="AN160" s="67"/>
      <c r="AO160" s="67"/>
      <c r="AP160" s="67"/>
      <c r="AQ160" s="67"/>
      <c r="AR160" s="67"/>
      <c r="AS160" s="67"/>
      <c r="AT160" s="67"/>
      <c r="AU160" s="67"/>
      <c r="AV160" s="67"/>
      <c r="AW160" s="67"/>
      <c r="AX160" s="67"/>
      <c r="AY160" s="67"/>
      <c r="AZ160" s="67"/>
      <c r="BA160" s="67"/>
      <c r="BB160" s="67"/>
      <c r="BC160" s="67"/>
      <c r="BD160" s="67"/>
      <c r="BE160" s="67"/>
      <c r="BF160" s="67"/>
      <c r="BG160" s="67"/>
      <c r="BH160" s="67"/>
      <c r="BI160" s="67"/>
      <c r="BJ160" s="67"/>
      <c r="BK160" s="67"/>
      <c r="BL160" s="67"/>
      <c r="BM160" s="67"/>
      <c r="BN160" s="67"/>
      <c r="BO160" s="67"/>
      <c r="BP160" s="67"/>
      <c r="BQ160" s="67"/>
      <c r="BR160" s="67"/>
      <c r="BS160" s="67"/>
      <c r="BT160" s="67"/>
      <c r="BU160" s="67"/>
      <c r="BV160" s="67"/>
      <c r="BW160" s="67"/>
      <c r="BX160" s="67"/>
      <c r="BY160" s="67"/>
      <c r="BZ160" s="67"/>
      <c r="CA160" s="67"/>
      <c r="CB160" s="67"/>
      <c r="CC160" s="67"/>
      <c r="CD160" s="67"/>
      <c r="CE160" s="67"/>
      <c r="CF160" s="67"/>
      <c r="CG160" s="67"/>
      <c r="CH160" s="67"/>
      <c r="CI160" s="67"/>
      <c r="CJ160" s="67"/>
      <c r="CK160" s="67"/>
      <c r="CL160" s="67"/>
      <c r="CM160" s="67"/>
      <c r="CN160" s="67"/>
      <c r="CO160" s="67"/>
      <c r="CP160" s="67"/>
      <c r="CQ160" s="67"/>
      <c r="CR160" s="67"/>
      <c r="CS160" s="67"/>
      <c r="CT160" s="67"/>
      <c r="CU160" s="67"/>
      <c r="CV160" s="67"/>
      <c r="CW160" s="67"/>
      <c r="CX160" s="67"/>
      <c r="CY160" s="67"/>
      <c r="CZ160" s="67"/>
      <c r="DA160" s="67"/>
    </row>
    <row r="161" spans="1:105" ht="39.9" customHeight="1" x14ac:dyDescent="0.3">
      <c r="A161" s="22" t="s">
        <v>305</v>
      </c>
      <c r="B161" s="23" t="s">
        <v>1460</v>
      </c>
      <c r="C161" s="33">
        <v>71212957</v>
      </c>
      <c r="D161" s="17" t="s">
        <v>380</v>
      </c>
      <c r="E161" s="22" t="s">
        <v>309</v>
      </c>
      <c r="F161" s="22" t="s">
        <v>1461</v>
      </c>
      <c r="G161" s="22" t="s">
        <v>34</v>
      </c>
      <c r="H161" s="22" t="s">
        <v>1247</v>
      </c>
      <c r="I161" s="22" t="s">
        <v>274</v>
      </c>
      <c r="J161" s="23" t="s">
        <v>1916</v>
      </c>
      <c r="K161" s="23" t="s">
        <v>54</v>
      </c>
      <c r="L161" s="23" t="s">
        <v>1926</v>
      </c>
      <c r="M161" s="23">
        <v>1.5</v>
      </c>
      <c r="N161" s="43">
        <v>45839</v>
      </c>
      <c r="O161" s="43">
        <v>46569</v>
      </c>
      <c r="P161" s="23" t="s">
        <v>484</v>
      </c>
      <c r="Q161" s="23" t="s">
        <v>1918</v>
      </c>
      <c r="R161" s="23" t="s">
        <v>1919</v>
      </c>
      <c r="S161" s="23" t="s">
        <v>1920</v>
      </c>
      <c r="T161" s="22" t="s">
        <v>17</v>
      </c>
      <c r="U161" s="23" t="s">
        <v>257</v>
      </c>
      <c r="V161" s="22" t="s">
        <v>966</v>
      </c>
      <c r="W161" s="22" t="s">
        <v>1921</v>
      </c>
      <c r="X161" s="22"/>
      <c r="Y161" s="22"/>
      <c r="Z161" s="22"/>
      <c r="AA161" s="67"/>
      <c r="AB161" s="67"/>
      <c r="AC161" s="67"/>
      <c r="AD161" s="67"/>
      <c r="AE161" s="67"/>
      <c r="AF161" s="67"/>
      <c r="AG161" s="67"/>
      <c r="AH161" s="67"/>
      <c r="AI161" s="67"/>
      <c r="AJ161" s="67"/>
      <c r="AK161" s="67"/>
      <c r="AL161" s="67"/>
      <c r="AM161" s="67"/>
      <c r="AN161" s="67"/>
      <c r="AO161" s="67"/>
      <c r="AP161" s="67"/>
      <c r="AQ161" s="67"/>
      <c r="AR161" s="67"/>
      <c r="AS161" s="67"/>
      <c r="AT161" s="67"/>
      <c r="AU161" s="67"/>
      <c r="AV161" s="67"/>
      <c r="AW161" s="67"/>
      <c r="AX161" s="67"/>
      <c r="AY161" s="67"/>
      <c r="AZ161" s="67"/>
      <c r="BA161" s="67"/>
      <c r="BB161" s="67"/>
      <c r="BC161" s="67"/>
      <c r="BD161" s="67"/>
      <c r="BE161" s="67"/>
      <c r="BF161" s="67"/>
      <c r="BG161" s="67"/>
      <c r="BH161" s="67"/>
      <c r="BI161" s="67"/>
      <c r="BJ161" s="67"/>
      <c r="BK161" s="67"/>
      <c r="BL161" s="67"/>
      <c r="BM161" s="67"/>
      <c r="BN161" s="67"/>
      <c r="BO161" s="67"/>
      <c r="BP161" s="67"/>
      <c r="BQ161" s="67"/>
      <c r="BR161" s="67"/>
      <c r="BS161" s="67"/>
      <c r="BT161" s="67"/>
      <c r="BU161" s="67"/>
      <c r="BV161" s="67"/>
      <c r="BW161" s="67"/>
      <c r="BX161" s="67"/>
      <c r="BY161" s="67"/>
      <c r="BZ161" s="67"/>
      <c r="CA161" s="67"/>
      <c r="CB161" s="67"/>
      <c r="CC161" s="67"/>
      <c r="CD161" s="67"/>
      <c r="CE161" s="67"/>
      <c r="CF161" s="67"/>
      <c r="CG161" s="67"/>
      <c r="CH161" s="67"/>
      <c r="CI161" s="67"/>
      <c r="CJ161" s="67"/>
      <c r="CK161" s="67"/>
      <c r="CL161" s="67"/>
      <c r="CM161" s="67"/>
      <c r="CN161" s="67"/>
      <c r="CO161" s="67"/>
      <c r="CP161" s="67"/>
      <c r="CQ161" s="67"/>
      <c r="CR161" s="67"/>
      <c r="CS161" s="67"/>
      <c r="CT161" s="67"/>
      <c r="CU161" s="67"/>
      <c r="CV161" s="67"/>
      <c r="CW161" s="67"/>
      <c r="CX161" s="67"/>
      <c r="CY161" s="67"/>
      <c r="CZ161" s="67"/>
      <c r="DA161" s="67"/>
    </row>
    <row r="162" spans="1:105" ht="39.9" customHeight="1" x14ac:dyDescent="0.3">
      <c r="A162" s="22" t="s">
        <v>1298</v>
      </c>
      <c r="B162" s="23" t="s">
        <v>1526</v>
      </c>
      <c r="C162" s="33">
        <v>70560425</v>
      </c>
      <c r="D162" s="17" t="s">
        <v>1527</v>
      </c>
      <c r="E162" s="22" t="s">
        <v>1528</v>
      </c>
      <c r="F162" s="22" t="s">
        <v>257</v>
      </c>
      <c r="G162" s="22" t="s">
        <v>1529</v>
      </c>
      <c r="H162" s="22"/>
      <c r="I162" s="23" t="s">
        <v>416</v>
      </c>
      <c r="J162" s="23" t="s">
        <v>1927</v>
      </c>
      <c r="K162" s="23" t="s">
        <v>407</v>
      </c>
      <c r="L162" s="23" t="s">
        <v>1302</v>
      </c>
      <c r="M162" s="23">
        <v>1.5</v>
      </c>
      <c r="N162" s="43">
        <v>45839</v>
      </c>
      <c r="O162" s="43">
        <v>46569</v>
      </c>
      <c r="P162" s="23" t="s">
        <v>484</v>
      </c>
      <c r="Q162" s="23" t="s">
        <v>1928</v>
      </c>
      <c r="R162" s="22" t="s">
        <v>828</v>
      </c>
      <c r="S162" s="23" t="s">
        <v>1929</v>
      </c>
      <c r="T162" s="22" t="s">
        <v>17</v>
      </c>
      <c r="U162" s="23" t="s">
        <v>1302</v>
      </c>
      <c r="V162" s="23" t="s">
        <v>1302</v>
      </c>
      <c r="W162" s="23" t="s">
        <v>1302</v>
      </c>
      <c r="X162" s="23"/>
      <c r="Y162" s="22" t="s">
        <v>257</v>
      </c>
      <c r="Z162" s="22"/>
      <c r="AA162" s="67"/>
      <c r="AB162" s="67"/>
      <c r="AC162" s="67"/>
      <c r="AD162" s="67"/>
      <c r="AE162" s="67"/>
      <c r="AF162" s="67"/>
      <c r="AG162" s="67"/>
      <c r="AH162" s="67"/>
      <c r="AI162" s="67"/>
      <c r="AJ162" s="67"/>
      <c r="AK162" s="67"/>
      <c r="AL162" s="67"/>
      <c r="AM162" s="67"/>
      <c r="AN162" s="67"/>
      <c r="AO162" s="67"/>
      <c r="AP162" s="67"/>
      <c r="AQ162" s="67"/>
      <c r="AR162" s="67"/>
      <c r="AS162" s="67"/>
      <c r="AT162" s="67"/>
      <c r="AU162" s="67"/>
      <c r="AV162" s="67"/>
      <c r="AW162" s="67"/>
      <c r="AX162" s="67"/>
      <c r="AY162" s="67"/>
      <c r="AZ162" s="67"/>
      <c r="BA162" s="67"/>
      <c r="BB162" s="67"/>
      <c r="BC162" s="67"/>
      <c r="BD162" s="67"/>
      <c r="BE162" s="67"/>
      <c r="BF162" s="67"/>
      <c r="BG162" s="67"/>
      <c r="BH162" s="67"/>
      <c r="BI162" s="67"/>
      <c r="BJ162" s="67"/>
      <c r="BK162" s="67"/>
      <c r="BL162" s="67"/>
      <c r="BM162" s="67"/>
      <c r="BN162" s="67"/>
      <c r="BO162" s="67"/>
      <c r="BP162" s="67"/>
      <c r="BQ162" s="67"/>
      <c r="BR162" s="67"/>
      <c r="BS162" s="67"/>
      <c r="BT162" s="67"/>
      <c r="BU162" s="67"/>
      <c r="BV162" s="67"/>
      <c r="BW162" s="67"/>
      <c r="BX162" s="67"/>
      <c r="BY162" s="67"/>
      <c r="BZ162" s="67"/>
      <c r="CA162" s="67"/>
      <c r="CB162" s="67"/>
      <c r="CC162" s="67"/>
      <c r="CD162" s="67"/>
      <c r="CE162" s="67"/>
      <c r="CF162" s="67"/>
      <c r="CG162" s="67"/>
      <c r="CH162" s="67"/>
      <c r="CI162" s="67"/>
      <c r="CJ162" s="67"/>
      <c r="CK162" s="67"/>
      <c r="CL162" s="67"/>
      <c r="CM162" s="67"/>
      <c r="CN162" s="67"/>
      <c r="CO162" s="67"/>
      <c r="CP162" s="67"/>
      <c r="CQ162" s="67"/>
      <c r="CR162" s="67"/>
      <c r="CS162" s="67"/>
      <c r="CT162" s="67"/>
      <c r="CU162" s="67"/>
      <c r="CV162" s="67"/>
      <c r="CW162" s="67"/>
      <c r="CX162" s="67"/>
      <c r="CY162" s="67"/>
      <c r="CZ162" s="67"/>
      <c r="DA162" s="67"/>
    </row>
    <row r="163" spans="1:105" ht="39.9" customHeight="1" x14ac:dyDescent="0.3">
      <c r="A163" s="22" t="s">
        <v>1298</v>
      </c>
      <c r="B163" s="23" t="s">
        <v>1526</v>
      </c>
      <c r="C163" s="33">
        <v>70560425</v>
      </c>
      <c r="D163" s="17" t="s">
        <v>1527</v>
      </c>
      <c r="E163" s="22" t="s">
        <v>1528</v>
      </c>
      <c r="F163" s="22" t="s">
        <v>257</v>
      </c>
      <c r="G163" s="22" t="s">
        <v>1529</v>
      </c>
      <c r="H163" s="22"/>
      <c r="I163" s="23" t="s">
        <v>416</v>
      </c>
      <c r="J163" s="22" t="s">
        <v>1930</v>
      </c>
      <c r="K163" s="22" t="s">
        <v>407</v>
      </c>
      <c r="L163" s="22" t="s">
        <v>257</v>
      </c>
      <c r="M163" s="22">
        <v>0.5</v>
      </c>
      <c r="N163" s="43">
        <v>47300</v>
      </c>
      <c r="O163" s="43">
        <v>11140</v>
      </c>
      <c r="P163" s="22" t="s">
        <v>484</v>
      </c>
      <c r="Q163" s="22" t="s">
        <v>1931</v>
      </c>
      <c r="R163" s="22" t="s">
        <v>347</v>
      </c>
      <c r="S163" s="22" t="s">
        <v>100</v>
      </c>
      <c r="T163" s="22" t="s">
        <v>57</v>
      </c>
      <c r="U163" s="22" t="s">
        <v>257</v>
      </c>
      <c r="V163" s="23" t="s">
        <v>1302</v>
      </c>
      <c r="W163" s="23" t="s">
        <v>1302</v>
      </c>
      <c r="X163" s="23"/>
      <c r="Y163" s="22" t="s">
        <v>257</v>
      </c>
      <c r="Z163" s="22"/>
      <c r="AA163" s="67"/>
      <c r="AB163" s="67"/>
      <c r="AC163" s="67"/>
      <c r="AD163" s="67"/>
      <c r="AE163" s="67"/>
      <c r="AF163" s="67"/>
      <c r="AG163" s="67"/>
      <c r="AH163" s="67"/>
      <c r="AI163" s="67"/>
      <c r="AJ163" s="67"/>
      <c r="AK163" s="67"/>
      <c r="AL163" s="67"/>
      <c r="AM163" s="67"/>
      <c r="AN163" s="67"/>
      <c r="AO163" s="67"/>
      <c r="AP163" s="67"/>
      <c r="AQ163" s="67"/>
      <c r="AR163" s="67"/>
      <c r="AS163" s="67"/>
      <c r="AT163" s="67"/>
      <c r="AU163" s="67"/>
      <c r="AV163" s="67"/>
      <c r="AW163" s="67"/>
      <c r="AX163" s="67"/>
      <c r="AY163" s="67"/>
      <c r="AZ163" s="67"/>
      <c r="BA163" s="67"/>
      <c r="BB163" s="67"/>
      <c r="BC163" s="67"/>
      <c r="BD163" s="67"/>
      <c r="BE163" s="67"/>
      <c r="BF163" s="67"/>
      <c r="BG163" s="67"/>
      <c r="BH163" s="67"/>
      <c r="BI163" s="67"/>
      <c r="BJ163" s="67"/>
      <c r="BK163" s="67"/>
      <c r="BL163" s="67"/>
      <c r="BM163" s="67"/>
      <c r="BN163" s="67"/>
      <c r="BO163" s="67"/>
      <c r="BP163" s="67"/>
      <c r="BQ163" s="67"/>
      <c r="BR163" s="67"/>
      <c r="BS163" s="67"/>
      <c r="BT163" s="67"/>
      <c r="BU163" s="67"/>
      <c r="BV163" s="67"/>
      <c r="BW163" s="67"/>
      <c r="BX163" s="67"/>
      <c r="BY163" s="67"/>
      <c r="BZ163" s="67"/>
      <c r="CA163" s="67"/>
      <c r="CB163" s="67"/>
      <c r="CC163" s="67"/>
      <c r="CD163" s="67"/>
      <c r="CE163" s="67"/>
      <c r="CF163" s="67"/>
      <c r="CG163" s="67"/>
      <c r="CH163" s="67"/>
      <c r="CI163" s="67"/>
      <c r="CJ163" s="67"/>
      <c r="CK163" s="67"/>
      <c r="CL163" s="67"/>
      <c r="CM163" s="67"/>
      <c r="CN163" s="67"/>
      <c r="CO163" s="67"/>
      <c r="CP163" s="67"/>
      <c r="CQ163" s="67"/>
      <c r="CR163" s="67"/>
      <c r="CS163" s="67"/>
      <c r="CT163" s="67"/>
      <c r="CU163" s="67"/>
      <c r="CV163" s="67"/>
      <c r="CW163" s="67"/>
      <c r="CX163" s="67"/>
      <c r="CY163" s="67"/>
      <c r="CZ163" s="67"/>
      <c r="DA163" s="67"/>
    </row>
    <row r="164" spans="1:105" ht="39.9" customHeight="1" x14ac:dyDescent="0.3">
      <c r="A164" s="22" t="s">
        <v>250</v>
      </c>
      <c r="B164" s="22" t="s">
        <v>1337</v>
      </c>
      <c r="C164" s="30">
        <v>43626028</v>
      </c>
      <c r="D164" s="17" t="s">
        <v>1338</v>
      </c>
      <c r="E164" s="23" t="s">
        <v>1339</v>
      </c>
      <c r="F164" s="23" t="s">
        <v>1302</v>
      </c>
      <c r="G164" s="22" t="s">
        <v>1932</v>
      </c>
      <c r="H164" s="22" t="s">
        <v>1247</v>
      </c>
      <c r="I164" s="23" t="s">
        <v>416</v>
      </c>
      <c r="J164" s="23" t="s">
        <v>1933</v>
      </c>
      <c r="K164" s="23" t="s">
        <v>407</v>
      </c>
      <c r="L164" s="23" t="s">
        <v>1302</v>
      </c>
      <c r="M164" s="23">
        <v>3</v>
      </c>
      <c r="N164" s="43">
        <v>39630</v>
      </c>
      <c r="O164" s="43">
        <v>41456</v>
      </c>
      <c r="P164" s="23" t="s">
        <v>484</v>
      </c>
      <c r="Q164" s="23" t="s">
        <v>1934</v>
      </c>
      <c r="R164" s="23" t="s">
        <v>347</v>
      </c>
      <c r="S164" s="23" t="s">
        <v>981</v>
      </c>
      <c r="T164" s="22" t="s">
        <v>57</v>
      </c>
      <c r="U164" s="22">
        <v>0</v>
      </c>
      <c r="V164" s="23" t="s">
        <v>966</v>
      </c>
      <c r="W164" s="23" t="s">
        <v>1342</v>
      </c>
      <c r="X164" s="23" t="s">
        <v>257</v>
      </c>
      <c r="Y164" s="22" t="s">
        <v>257</v>
      </c>
      <c r="Z164" s="22"/>
      <c r="AA164" s="67"/>
      <c r="AB164" s="67"/>
      <c r="AC164" s="67"/>
      <c r="AD164" s="67"/>
      <c r="AE164" s="67"/>
      <c r="AF164" s="67"/>
      <c r="AG164" s="67"/>
      <c r="AH164" s="67"/>
      <c r="AI164" s="67"/>
      <c r="AJ164" s="67"/>
      <c r="AK164" s="67"/>
      <c r="AL164" s="67"/>
      <c r="AM164" s="67"/>
      <c r="AN164" s="67"/>
      <c r="AO164" s="67"/>
      <c r="AP164" s="67"/>
      <c r="AQ164" s="67"/>
      <c r="AR164" s="67"/>
      <c r="AS164" s="67"/>
      <c r="AT164" s="67"/>
      <c r="AU164" s="67"/>
      <c r="AV164" s="67"/>
      <c r="AW164" s="67"/>
      <c r="AX164" s="67"/>
      <c r="AY164" s="67"/>
      <c r="AZ164" s="67"/>
      <c r="BA164" s="67"/>
      <c r="BB164" s="67"/>
      <c r="BC164" s="67"/>
      <c r="BD164" s="67"/>
      <c r="BE164" s="67"/>
      <c r="BF164" s="67"/>
      <c r="BG164" s="67"/>
      <c r="BH164" s="67"/>
      <c r="BI164" s="67"/>
      <c r="BJ164" s="67"/>
      <c r="BK164" s="67"/>
      <c r="BL164" s="67"/>
      <c r="BM164" s="67"/>
      <c r="BN164" s="67"/>
      <c r="BO164" s="67"/>
      <c r="BP164" s="67"/>
      <c r="BQ164" s="67"/>
      <c r="BR164" s="67"/>
      <c r="BS164" s="67"/>
      <c r="BT164" s="67"/>
      <c r="BU164" s="67"/>
      <c r="BV164" s="67"/>
      <c r="BW164" s="67"/>
      <c r="BX164" s="67"/>
      <c r="BY164" s="67"/>
      <c r="BZ164" s="67"/>
      <c r="CA164" s="67"/>
      <c r="CB164" s="67"/>
      <c r="CC164" s="67"/>
      <c r="CD164" s="67"/>
      <c r="CE164" s="67"/>
      <c r="CF164" s="67"/>
      <c r="CG164" s="67"/>
      <c r="CH164" s="67"/>
      <c r="CI164" s="67"/>
      <c r="CJ164" s="67"/>
      <c r="CK164" s="67"/>
      <c r="CL164" s="67"/>
      <c r="CM164" s="67"/>
      <c r="CN164" s="67"/>
      <c r="CO164" s="67"/>
      <c r="CP164" s="67"/>
      <c r="CQ164" s="67"/>
      <c r="CR164" s="67"/>
      <c r="CS164" s="67"/>
      <c r="CT164" s="67"/>
      <c r="CU164" s="67"/>
      <c r="CV164" s="67"/>
      <c r="CW164" s="67"/>
      <c r="CX164" s="67"/>
      <c r="CY164" s="67"/>
      <c r="CZ164" s="67"/>
      <c r="DA164" s="67"/>
    </row>
    <row r="165" spans="1:105" ht="39.9" customHeight="1" x14ac:dyDescent="0.3">
      <c r="A165" s="22" t="s">
        <v>250</v>
      </c>
      <c r="B165" s="23" t="s">
        <v>1935</v>
      </c>
      <c r="C165" s="30">
        <v>43713914</v>
      </c>
      <c r="D165" s="17" t="s">
        <v>1936</v>
      </c>
      <c r="E165" s="22" t="s">
        <v>1257</v>
      </c>
      <c r="F165" s="23" t="s">
        <v>1937</v>
      </c>
      <c r="G165" s="22" t="s">
        <v>26</v>
      </c>
      <c r="H165" s="22" t="s">
        <v>1247</v>
      </c>
      <c r="I165" s="22" t="s">
        <v>274</v>
      </c>
      <c r="J165" s="23" t="s">
        <v>1938</v>
      </c>
      <c r="K165" s="22" t="s">
        <v>54</v>
      </c>
      <c r="L165" s="23" t="s">
        <v>1939</v>
      </c>
      <c r="M165" s="23">
        <v>3.5</v>
      </c>
      <c r="N165" s="43">
        <v>40725</v>
      </c>
      <c r="O165" s="43">
        <v>42186</v>
      </c>
      <c r="P165" s="23" t="s">
        <v>484</v>
      </c>
      <c r="Q165" s="23" t="s">
        <v>1940</v>
      </c>
      <c r="R165" s="22" t="s">
        <v>321</v>
      </c>
      <c r="S165" s="23" t="s">
        <v>1941</v>
      </c>
      <c r="T165" s="22" t="s">
        <v>17</v>
      </c>
      <c r="U165" s="22" t="s">
        <v>1302</v>
      </c>
      <c r="V165" s="22" t="s">
        <v>1248</v>
      </c>
      <c r="W165" s="23" t="s">
        <v>1942</v>
      </c>
      <c r="X165" s="23" t="s">
        <v>1943</v>
      </c>
      <c r="Y165" s="22" t="s">
        <v>966</v>
      </c>
      <c r="Z165" s="22" t="s">
        <v>1944</v>
      </c>
      <c r="AA165" s="67"/>
      <c r="AB165" s="67"/>
      <c r="AC165" s="67"/>
      <c r="AD165" s="67"/>
      <c r="AE165" s="67"/>
      <c r="AF165" s="67"/>
      <c r="AG165" s="67"/>
      <c r="AH165" s="67"/>
      <c r="AI165" s="67"/>
      <c r="AJ165" s="67"/>
      <c r="AK165" s="67"/>
      <c r="AL165" s="67"/>
      <c r="AM165" s="67"/>
      <c r="AN165" s="67"/>
      <c r="AO165" s="67"/>
      <c r="AP165" s="67"/>
      <c r="AQ165" s="67"/>
      <c r="AR165" s="67"/>
      <c r="AS165" s="67"/>
      <c r="AT165" s="67"/>
      <c r="AU165" s="67"/>
      <c r="AV165" s="67"/>
      <c r="AW165" s="67"/>
      <c r="AX165" s="67"/>
      <c r="AY165" s="67"/>
      <c r="AZ165" s="67"/>
      <c r="BA165" s="67"/>
      <c r="BB165" s="67"/>
      <c r="BC165" s="67"/>
      <c r="BD165" s="67"/>
      <c r="BE165" s="67"/>
      <c r="BF165" s="67"/>
      <c r="BG165" s="67"/>
      <c r="BH165" s="67"/>
      <c r="BI165" s="67"/>
      <c r="BJ165" s="67"/>
      <c r="BK165" s="67"/>
      <c r="BL165" s="67"/>
      <c r="BM165" s="67"/>
      <c r="BN165" s="67"/>
      <c r="BO165" s="67"/>
      <c r="BP165" s="67"/>
      <c r="BQ165" s="67"/>
      <c r="BR165" s="67"/>
      <c r="BS165" s="67"/>
      <c r="BT165" s="67"/>
      <c r="BU165" s="67"/>
      <c r="BV165" s="67"/>
      <c r="BW165" s="67"/>
      <c r="BX165" s="67"/>
      <c r="BY165" s="67"/>
      <c r="BZ165" s="67"/>
      <c r="CA165" s="67"/>
      <c r="CB165" s="67"/>
      <c r="CC165" s="67"/>
      <c r="CD165" s="67"/>
      <c r="CE165" s="67"/>
      <c r="CF165" s="67"/>
      <c r="CG165" s="67"/>
      <c r="CH165" s="67"/>
      <c r="CI165" s="67"/>
      <c r="CJ165" s="67"/>
      <c r="CK165" s="67"/>
      <c r="CL165" s="67"/>
      <c r="CM165" s="67"/>
      <c r="CN165" s="67"/>
      <c r="CO165" s="67"/>
      <c r="CP165" s="67"/>
      <c r="CQ165" s="67"/>
      <c r="CR165" s="67"/>
      <c r="CS165" s="67"/>
      <c r="CT165" s="67"/>
      <c r="CU165" s="67"/>
      <c r="CV165" s="67"/>
      <c r="CW165" s="67"/>
      <c r="CX165" s="67"/>
      <c r="CY165" s="67"/>
      <c r="CZ165" s="67"/>
      <c r="DA165" s="67"/>
    </row>
    <row r="166" spans="1:105" ht="39.9" customHeight="1" x14ac:dyDescent="0.3">
      <c r="A166" s="22" t="s">
        <v>250</v>
      </c>
      <c r="B166" s="23" t="s">
        <v>1945</v>
      </c>
      <c r="C166" s="30">
        <v>43713914</v>
      </c>
      <c r="D166" s="17" t="s">
        <v>1946</v>
      </c>
      <c r="E166" s="22" t="s">
        <v>1257</v>
      </c>
      <c r="F166" s="22" t="s">
        <v>253</v>
      </c>
      <c r="G166" s="22" t="s">
        <v>26</v>
      </c>
      <c r="H166" s="22" t="s">
        <v>1247</v>
      </c>
      <c r="I166" s="22" t="s">
        <v>274</v>
      </c>
      <c r="J166" s="23" t="s">
        <v>1947</v>
      </c>
      <c r="K166" s="22" t="s">
        <v>54</v>
      </c>
      <c r="L166" s="23" t="s">
        <v>1948</v>
      </c>
      <c r="M166" s="23">
        <v>1.5</v>
      </c>
      <c r="N166" s="43">
        <v>44013</v>
      </c>
      <c r="O166" s="43">
        <v>44743</v>
      </c>
      <c r="P166" s="23" t="s">
        <v>484</v>
      </c>
      <c r="Q166" s="23" t="s">
        <v>1302</v>
      </c>
      <c r="R166" s="23" t="s">
        <v>1262</v>
      </c>
      <c r="S166" s="23" t="s">
        <v>1949</v>
      </c>
      <c r="T166" s="22" t="s">
        <v>17</v>
      </c>
      <c r="U166" s="22" t="s">
        <v>1302</v>
      </c>
      <c r="V166" s="23" t="s">
        <v>966</v>
      </c>
      <c r="W166" s="23" t="s">
        <v>1950</v>
      </c>
      <c r="X166" s="23" t="s">
        <v>1951</v>
      </c>
      <c r="Y166" s="23"/>
      <c r="Z166" s="22" t="s">
        <v>1952</v>
      </c>
      <c r="AA166" s="67"/>
      <c r="AB166" s="67"/>
      <c r="AC166" s="67"/>
      <c r="AD166" s="67"/>
      <c r="AE166" s="67"/>
      <c r="AF166" s="67"/>
      <c r="AG166" s="67"/>
      <c r="AH166" s="67"/>
      <c r="AI166" s="67"/>
      <c r="AJ166" s="67"/>
      <c r="AK166" s="67"/>
      <c r="AL166" s="67"/>
      <c r="AM166" s="67"/>
      <c r="AN166" s="67"/>
      <c r="AO166" s="67"/>
      <c r="AP166" s="67"/>
      <c r="AQ166" s="67"/>
      <c r="AR166" s="67"/>
      <c r="AS166" s="67"/>
      <c r="AT166" s="67"/>
      <c r="AU166" s="67"/>
      <c r="AV166" s="67"/>
      <c r="AW166" s="67"/>
      <c r="AX166" s="67"/>
      <c r="AY166" s="67"/>
      <c r="AZ166" s="67"/>
      <c r="BA166" s="67"/>
      <c r="BB166" s="67"/>
      <c r="BC166" s="67"/>
      <c r="BD166" s="67"/>
      <c r="BE166" s="67"/>
      <c r="BF166" s="67"/>
      <c r="BG166" s="67"/>
      <c r="BH166" s="67"/>
      <c r="BI166" s="67"/>
      <c r="BJ166" s="67"/>
      <c r="BK166" s="67"/>
      <c r="BL166" s="67"/>
      <c r="BM166" s="67"/>
      <c r="BN166" s="67"/>
      <c r="BO166" s="67"/>
      <c r="BP166" s="67"/>
      <c r="BQ166" s="67"/>
      <c r="BR166" s="67"/>
      <c r="BS166" s="67"/>
      <c r="BT166" s="67"/>
      <c r="BU166" s="67"/>
      <c r="BV166" s="67"/>
      <c r="BW166" s="67"/>
      <c r="BX166" s="67"/>
      <c r="BY166" s="67"/>
      <c r="BZ166" s="67"/>
      <c r="CA166" s="67"/>
      <c r="CB166" s="67"/>
      <c r="CC166" s="67"/>
      <c r="CD166" s="67"/>
      <c r="CE166" s="67"/>
      <c r="CF166" s="67"/>
      <c r="CG166" s="67"/>
      <c r="CH166" s="67"/>
      <c r="CI166" s="67"/>
      <c r="CJ166" s="67"/>
      <c r="CK166" s="67"/>
      <c r="CL166" s="67"/>
      <c r="CM166" s="67"/>
      <c r="CN166" s="67"/>
      <c r="CO166" s="67"/>
      <c r="CP166" s="67"/>
      <c r="CQ166" s="67"/>
      <c r="CR166" s="67"/>
      <c r="CS166" s="67"/>
      <c r="CT166" s="67"/>
      <c r="CU166" s="67"/>
      <c r="CV166" s="67"/>
      <c r="CW166" s="67"/>
      <c r="CX166" s="67"/>
      <c r="CY166" s="67"/>
      <c r="CZ166" s="67"/>
      <c r="DA166" s="67"/>
    </row>
    <row r="167" spans="1:105" ht="39.9" customHeight="1" x14ac:dyDescent="0.3">
      <c r="A167" s="22" t="s">
        <v>1298</v>
      </c>
      <c r="B167" s="22" t="s">
        <v>1953</v>
      </c>
      <c r="C167" s="33">
        <v>1128272648</v>
      </c>
      <c r="D167" s="17" t="s">
        <v>1954</v>
      </c>
      <c r="E167" s="23" t="s">
        <v>1316</v>
      </c>
      <c r="F167" s="23" t="s">
        <v>1302</v>
      </c>
      <c r="G167" s="22" t="s">
        <v>1955</v>
      </c>
      <c r="H167" s="22"/>
      <c r="I167" s="23" t="s">
        <v>416</v>
      </c>
      <c r="J167" s="23" t="s">
        <v>1956</v>
      </c>
      <c r="K167" s="23" t="s">
        <v>1305</v>
      </c>
      <c r="L167" s="23" t="s">
        <v>1302</v>
      </c>
      <c r="M167" s="23">
        <v>2</v>
      </c>
      <c r="N167" s="43">
        <v>40695</v>
      </c>
      <c r="O167" s="43">
        <v>41426</v>
      </c>
      <c r="P167" s="23" t="s">
        <v>469</v>
      </c>
      <c r="Q167" s="23" t="s">
        <v>1957</v>
      </c>
      <c r="R167" s="23" t="s">
        <v>347</v>
      </c>
      <c r="S167" s="23" t="s">
        <v>722</v>
      </c>
      <c r="T167" s="22" t="s">
        <v>57</v>
      </c>
      <c r="U167" s="22" t="s">
        <v>257</v>
      </c>
      <c r="V167" s="23" t="s">
        <v>1302</v>
      </c>
      <c r="W167" s="23" t="s">
        <v>1302</v>
      </c>
      <c r="X167" s="23"/>
      <c r="Y167" s="22" t="s">
        <v>257</v>
      </c>
      <c r="Z167" s="22"/>
      <c r="AA167" s="67"/>
      <c r="AB167" s="67"/>
      <c r="AC167" s="67"/>
      <c r="AD167" s="67"/>
      <c r="AE167" s="67"/>
      <c r="AF167" s="67"/>
      <c r="AG167" s="67"/>
      <c r="AH167" s="67"/>
      <c r="AI167" s="67"/>
      <c r="AJ167" s="67"/>
      <c r="AK167" s="67"/>
      <c r="AL167" s="67"/>
      <c r="AM167" s="67"/>
      <c r="AN167" s="67"/>
      <c r="AO167" s="67"/>
      <c r="AP167" s="67"/>
      <c r="AQ167" s="67"/>
      <c r="AR167" s="67"/>
      <c r="AS167" s="67"/>
      <c r="AT167" s="67"/>
      <c r="AU167" s="67"/>
      <c r="AV167" s="67"/>
      <c r="AW167" s="67"/>
      <c r="AX167" s="67"/>
      <c r="AY167" s="67"/>
      <c r="AZ167" s="67"/>
      <c r="BA167" s="67"/>
      <c r="BB167" s="67"/>
      <c r="BC167" s="67"/>
      <c r="BD167" s="67"/>
      <c r="BE167" s="67"/>
      <c r="BF167" s="67"/>
      <c r="BG167" s="67"/>
      <c r="BH167" s="67"/>
      <c r="BI167" s="67"/>
      <c r="BJ167" s="67"/>
      <c r="BK167" s="67"/>
      <c r="BL167" s="67"/>
      <c r="BM167" s="67"/>
      <c r="BN167" s="67"/>
      <c r="BO167" s="67"/>
      <c r="BP167" s="67"/>
      <c r="BQ167" s="67"/>
      <c r="BR167" s="67"/>
      <c r="BS167" s="67"/>
      <c r="BT167" s="67"/>
      <c r="BU167" s="67"/>
      <c r="BV167" s="67"/>
      <c r="BW167" s="67"/>
      <c r="BX167" s="67"/>
      <c r="BY167" s="67"/>
      <c r="BZ167" s="67"/>
      <c r="CA167" s="67"/>
      <c r="CB167" s="67"/>
      <c r="CC167" s="67"/>
      <c r="CD167" s="67"/>
      <c r="CE167" s="67"/>
      <c r="CF167" s="67"/>
      <c r="CG167" s="67"/>
      <c r="CH167" s="67"/>
      <c r="CI167" s="67"/>
      <c r="CJ167" s="67"/>
      <c r="CK167" s="67"/>
      <c r="CL167" s="67"/>
      <c r="CM167" s="67"/>
      <c r="CN167" s="67"/>
      <c r="CO167" s="67"/>
      <c r="CP167" s="67"/>
      <c r="CQ167" s="67"/>
      <c r="CR167" s="67"/>
      <c r="CS167" s="67"/>
      <c r="CT167" s="67"/>
      <c r="CU167" s="67"/>
      <c r="CV167" s="67"/>
      <c r="CW167" s="67"/>
      <c r="CX167" s="67"/>
      <c r="CY167" s="67"/>
      <c r="CZ167" s="67"/>
      <c r="DA167" s="67"/>
    </row>
    <row r="168" spans="1:105" ht="39.9" customHeight="1" x14ac:dyDescent="0.3">
      <c r="A168" s="22" t="s">
        <v>1298</v>
      </c>
      <c r="B168" s="23" t="s">
        <v>1431</v>
      </c>
      <c r="C168" s="33">
        <v>91256276</v>
      </c>
      <c r="D168" s="17" t="s">
        <v>1432</v>
      </c>
      <c r="E168" s="22" t="s">
        <v>1433</v>
      </c>
      <c r="F168" s="22" t="s">
        <v>257</v>
      </c>
      <c r="G168" s="22" t="s">
        <v>26</v>
      </c>
      <c r="H168" s="22"/>
      <c r="I168" s="23" t="s">
        <v>416</v>
      </c>
      <c r="J168" s="23" t="s">
        <v>1302</v>
      </c>
      <c r="K168" s="23" t="s">
        <v>54</v>
      </c>
      <c r="L168" s="23" t="s">
        <v>1958</v>
      </c>
      <c r="M168" s="23">
        <v>1</v>
      </c>
      <c r="N168" s="43">
        <v>43282</v>
      </c>
      <c r="O168" s="43">
        <v>43282</v>
      </c>
      <c r="P168" s="23" t="s">
        <v>484</v>
      </c>
      <c r="Q168" s="23" t="s">
        <v>1302</v>
      </c>
      <c r="R168" s="23" t="s">
        <v>347</v>
      </c>
      <c r="S168" s="23" t="s">
        <v>722</v>
      </c>
      <c r="T168" s="22" t="s">
        <v>57</v>
      </c>
      <c r="U168" s="22" t="s">
        <v>1302</v>
      </c>
      <c r="V168" s="23" t="s">
        <v>1302</v>
      </c>
      <c r="W168" s="23" t="s">
        <v>1302</v>
      </c>
      <c r="X168" s="23"/>
      <c r="Y168" s="22" t="s">
        <v>257</v>
      </c>
      <c r="Z168" s="22"/>
      <c r="AA168" s="67"/>
      <c r="AB168" s="67"/>
      <c r="AC168" s="67"/>
      <c r="AD168" s="67"/>
      <c r="AE168" s="67"/>
      <c r="AF168" s="67"/>
      <c r="AG168" s="67"/>
      <c r="AH168" s="67"/>
      <c r="AI168" s="67"/>
      <c r="AJ168" s="67"/>
      <c r="AK168" s="67"/>
      <c r="AL168" s="67"/>
      <c r="AM168" s="67"/>
      <c r="AN168" s="67"/>
      <c r="AO168" s="67"/>
      <c r="AP168" s="67"/>
      <c r="AQ168" s="67"/>
      <c r="AR168" s="67"/>
      <c r="AS168" s="67"/>
      <c r="AT168" s="67"/>
      <c r="AU168" s="67"/>
      <c r="AV168" s="67"/>
      <c r="AW168" s="67"/>
      <c r="AX168" s="67"/>
      <c r="AY168" s="67"/>
      <c r="AZ168" s="67"/>
      <c r="BA168" s="67"/>
      <c r="BB168" s="67"/>
      <c r="BC168" s="67"/>
      <c r="BD168" s="67"/>
      <c r="BE168" s="67"/>
      <c r="BF168" s="67"/>
      <c r="BG168" s="67"/>
      <c r="BH168" s="67"/>
      <c r="BI168" s="67"/>
      <c r="BJ168" s="67"/>
      <c r="BK168" s="67"/>
      <c r="BL168" s="67"/>
      <c r="BM168" s="67"/>
      <c r="BN168" s="67"/>
      <c r="BO168" s="67"/>
      <c r="BP168" s="67"/>
      <c r="BQ168" s="67"/>
      <c r="BR168" s="67"/>
      <c r="BS168" s="67"/>
      <c r="BT168" s="67"/>
      <c r="BU168" s="67"/>
      <c r="BV168" s="67"/>
      <c r="BW168" s="67"/>
      <c r="BX168" s="67"/>
      <c r="BY168" s="67"/>
      <c r="BZ168" s="67"/>
      <c r="CA168" s="67"/>
      <c r="CB168" s="67"/>
      <c r="CC168" s="67"/>
      <c r="CD168" s="67"/>
      <c r="CE168" s="67"/>
      <c r="CF168" s="67"/>
      <c r="CG168" s="67"/>
      <c r="CH168" s="67"/>
      <c r="CI168" s="67"/>
      <c r="CJ168" s="67"/>
      <c r="CK168" s="67"/>
      <c r="CL168" s="67"/>
      <c r="CM168" s="67"/>
      <c r="CN168" s="67"/>
      <c r="CO168" s="67"/>
      <c r="CP168" s="67"/>
      <c r="CQ168" s="67"/>
      <c r="CR168" s="67"/>
      <c r="CS168" s="67"/>
      <c r="CT168" s="67"/>
      <c r="CU168" s="67"/>
      <c r="CV168" s="67"/>
      <c r="CW168" s="67"/>
      <c r="CX168" s="67"/>
      <c r="CY168" s="67"/>
      <c r="CZ168" s="67"/>
      <c r="DA168" s="67"/>
    </row>
    <row r="169" spans="1:105" ht="39.9" customHeight="1" x14ac:dyDescent="0.3">
      <c r="A169" s="22" t="s">
        <v>1298</v>
      </c>
      <c r="B169" s="23" t="s">
        <v>1376</v>
      </c>
      <c r="C169" s="30">
        <v>94494989</v>
      </c>
      <c r="D169" s="17" t="s">
        <v>368</v>
      </c>
      <c r="E169" s="23" t="s">
        <v>1378</v>
      </c>
      <c r="F169" s="23" t="s">
        <v>1302</v>
      </c>
      <c r="G169" s="22" t="s">
        <v>13</v>
      </c>
      <c r="H169" s="22" t="s">
        <v>1247</v>
      </c>
      <c r="I169" s="23" t="s">
        <v>416</v>
      </c>
      <c r="J169" s="23" t="s">
        <v>1959</v>
      </c>
      <c r="K169" s="23" t="s">
        <v>407</v>
      </c>
      <c r="L169" s="23" t="s">
        <v>1302</v>
      </c>
      <c r="M169" s="23">
        <v>3</v>
      </c>
      <c r="N169" s="43">
        <v>38261</v>
      </c>
      <c r="O169" s="43">
        <v>39356</v>
      </c>
      <c r="P169" s="23" t="s">
        <v>1017</v>
      </c>
      <c r="Q169" s="23" t="s">
        <v>1960</v>
      </c>
      <c r="R169" s="23" t="s">
        <v>347</v>
      </c>
      <c r="S169" s="23" t="s">
        <v>1275</v>
      </c>
      <c r="T169" s="22" t="s">
        <v>57</v>
      </c>
      <c r="U169" s="22" t="s">
        <v>1302</v>
      </c>
      <c r="V169" s="23" t="s">
        <v>1302</v>
      </c>
      <c r="W169" s="23" t="s">
        <v>1302</v>
      </c>
      <c r="X169" s="23"/>
      <c r="Y169" s="22" t="s">
        <v>257</v>
      </c>
      <c r="Z169" s="22"/>
      <c r="AA169" s="67"/>
      <c r="AB169" s="67"/>
      <c r="AC169" s="67"/>
      <c r="AD169" s="67"/>
      <c r="AE169" s="67"/>
      <c r="AF169" s="67"/>
      <c r="AG169" s="67"/>
      <c r="AH169" s="67"/>
      <c r="AI169" s="67"/>
      <c r="AJ169" s="67"/>
      <c r="AK169" s="67"/>
      <c r="AL169" s="67"/>
      <c r="AM169" s="67"/>
      <c r="AN169" s="67"/>
      <c r="AO169" s="67"/>
      <c r="AP169" s="67"/>
      <c r="AQ169" s="67"/>
      <c r="AR169" s="67"/>
      <c r="AS169" s="67"/>
      <c r="AT169" s="67"/>
      <c r="AU169" s="67"/>
      <c r="AV169" s="67"/>
      <c r="AW169" s="67"/>
      <c r="AX169" s="67"/>
      <c r="AY169" s="67"/>
      <c r="AZ169" s="67"/>
      <c r="BA169" s="67"/>
      <c r="BB169" s="67"/>
      <c r="BC169" s="67"/>
      <c r="BD169" s="67"/>
      <c r="BE169" s="67"/>
      <c r="BF169" s="67"/>
      <c r="BG169" s="67"/>
      <c r="BH169" s="67"/>
      <c r="BI169" s="67"/>
      <c r="BJ169" s="67"/>
      <c r="BK169" s="67"/>
      <c r="BL169" s="67"/>
      <c r="BM169" s="67"/>
      <c r="BN169" s="67"/>
      <c r="BO169" s="67"/>
      <c r="BP169" s="67"/>
      <c r="BQ169" s="67"/>
      <c r="BR169" s="67"/>
      <c r="BS169" s="67"/>
      <c r="BT169" s="67"/>
      <c r="BU169" s="67"/>
      <c r="BV169" s="67"/>
      <c r="BW169" s="67"/>
      <c r="BX169" s="67"/>
      <c r="BY169" s="67"/>
      <c r="BZ169" s="67"/>
      <c r="CA169" s="67"/>
      <c r="CB169" s="67"/>
      <c r="CC169" s="67"/>
      <c r="CD169" s="67"/>
      <c r="CE169" s="67"/>
      <c r="CF169" s="67"/>
      <c r="CG169" s="67"/>
      <c r="CH169" s="67"/>
      <c r="CI169" s="67"/>
      <c r="CJ169" s="67"/>
      <c r="CK169" s="67"/>
      <c r="CL169" s="67"/>
      <c r="CM169" s="67"/>
      <c r="CN169" s="67"/>
      <c r="CO169" s="67"/>
      <c r="CP169" s="67"/>
      <c r="CQ169" s="67"/>
      <c r="CR169" s="67"/>
      <c r="CS169" s="67"/>
      <c r="CT169" s="67"/>
      <c r="CU169" s="67"/>
      <c r="CV169" s="67"/>
      <c r="CW169" s="67"/>
      <c r="CX169" s="67"/>
      <c r="CY169" s="67"/>
      <c r="CZ169" s="67"/>
      <c r="DA169" s="67"/>
    </row>
    <row r="170" spans="1:105" ht="39.9" customHeight="1" x14ac:dyDescent="0.3">
      <c r="A170" s="22" t="s">
        <v>1298</v>
      </c>
      <c r="B170" s="23" t="s">
        <v>1961</v>
      </c>
      <c r="C170" s="30">
        <v>71313969</v>
      </c>
      <c r="D170" s="17" t="s">
        <v>1962</v>
      </c>
      <c r="E170" s="22" t="s">
        <v>309</v>
      </c>
      <c r="F170" s="23" t="s">
        <v>460</v>
      </c>
      <c r="G170" s="22" t="s">
        <v>26</v>
      </c>
      <c r="H170" s="22" t="s">
        <v>1247</v>
      </c>
      <c r="I170" s="22" t="s">
        <v>274</v>
      </c>
      <c r="J170" s="23" t="s">
        <v>1359</v>
      </c>
      <c r="K170" s="23" t="s">
        <v>371</v>
      </c>
      <c r="L170" s="23" t="s">
        <v>1302</v>
      </c>
      <c r="M170" s="23" t="s">
        <v>257</v>
      </c>
      <c r="N170" s="43">
        <v>46935</v>
      </c>
      <c r="O170" s="43">
        <v>11202</v>
      </c>
      <c r="P170" s="23" t="s">
        <v>484</v>
      </c>
      <c r="Q170" s="23" t="s">
        <v>1963</v>
      </c>
      <c r="R170" s="22" t="s">
        <v>260</v>
      </c>
      <c r="S170" s="23" t="s">
        <v>1964</v>
      </c>
      <c r="T170" s="22" t="s">
        <v>17</v>
      </c>
      <c r="U170" s="22" t="s">
        <v>1885</v>
      </c>
      <c r="V170" s="23" t="s">
        <v>1302</v>
      </c>
      <c r="W170" s="23" t="s">
        <v>1302</v>
      </c>
      <c r="X170" s="23"/>
      <c r="Y170" s="23"/>
      <c r="Z170" s="22"/>
      <c r="AA170" s="67"/>
      <c r="AB170" s="67"/>
      <c r="AC170" s="67"/>
      <c r="AD170" s="67"/>
      <c r="AE170" s="67"/>
      <c r="AF170" s="67"/>
      <c r="AG170" s="67"/>
      <c r="AH170" s="67"/>
      <c r="AI170" s="67"/>
      <c r="AJ170" s="67"/>
      <c r="AK170" s="67"/>
      <c r="AL170" s="67"/>
      <c r="AM170" s="67"/>
      <c r="AN170" s="67"/>
      <c r="AO170" s="67"/>
      <c r="AP170" s="67"/>
      <c r="AQ170" s="67"/>
      <c r="AR170" s="67"/>
      <c r="AS170" s="67"/>
      <c r="AT170" s="67"/>
      <c r="AU170" s="67"/>
      <c r="AV170" s="67"/>
      <c r="AW170" s="67"/>
      <c r="AX170" s="67"/>
      <c r="AY170" s="67"/>
      <c r="AZ170" s="67"/>
      <c r="BA170" s="67"/>
      <c r="BB170" s="67"/>
      <c r="BC170" s="67"/>
      <c r="BD170" s="67"/>
      <c r="BE170" s="67"/>
      <c r="BF170" s="67"/>
      <c r="BG170" s="67"/>
      <c r="BH170" s="67"/>
      <c r="BI170" s="67"/>
      <c r="BJ170" s="67"/>
      <c r="BK170" s="67"/>
      <c r="BL170" s="67"/>
      <c r="BM170" s="67"/>
      <c r="BN170" s="67"/>
      <c r="BO170" s="67"/>
      <c r="BP170" s="67"/>
      <c r="BQ170" s="67"/>
      <c r="BR170" s="67"/>
      <c r="BS170" s="67"/>
      <c r="BT170" s="67"/>
      <c r="BU170" s="67"/>
      <c r="BV170" s="67"/>
      <c r="BW170" s="67"/>
      <c r="BX170" s="67"/>
      <c r="BY170" s="67"/>
      <c r="BZ170" s="67"/>
      <c r="CA170" s="67"/>
      <c r="CB170" s="67"/>
      <c r="CC170" s="67"/>
      <c r="CD170" s="67"/>
      <c r="CE170" s="67"/>
      <c r="CF170" s="67"/>
      <c r="CG170" s="67"/>
      <c r="CH170" s="67"/>
      <c r="CI170" s="67"/>
      <c r="CJ170" s="67"/>
      <c r="CK170" s="67"/>
      <c r="CL170" s="67"/>
      <c r="CM170" s="67"/>
      <c r="CN170" s="67"/>
      <c r="CO170" s="67"/>
      <c r="CP170" s="67"/>
      <c r="CQ170" s="67"/>
      <c r="CR170" s="67"/>
      <c r="CS170" s="67"/>
      <c r="CT170" s="67"/>
      <c r="CU170" s="67"/>
      <c r="CV170" s="67"/>
      <c r="CW170" s="67"/>
      <c r="CX170" s="67"/>
      <c r="CY170" s="67"/>
      <c r="CZ170" s="67"/>
      <c r="DA170" s="67"/>
    </row>
    <row r="171" spans="1:105" ht="39.9" customHeight="1" x14ac:dyDescent="0.3">
      <c r="A171" s="22" t="s">
        <v>1298</v>
      </c>
      <c r="B171" s="23" t="s">
        <v>1965</v>
      </c>
      <c r="C171" s="30">
        <v>43576318</v>
      </c>
      <c r="D171" s="17" t="s">
        <v>1966</v>
      </c>
      <c r="E171" s="23" t="s">
        <v>1428</v>
      </c>
      <c r="F171" s="23" t="s">
        <v>1302</v>
      </c>
      <c r="G171" s="22" t="s">
        <v>34</v>
      </c>
      <c r="H171" s="22" t="s">
        <v>1247</v>
      </c>
      <c r="I171" s="23" t="s">
        <v>416</v>
      </c>
      <c r="J171" s="23" t="s">
        <v>407</v>
      </c>
      <c r="K171" s="23" t="s">
        <v>407</v>
      </c>
      <c r="L171" s="23" t="s">
        <v>1302</v>
      </c>
      <c r="M171" s="23">
        <v>1</v>
      </c>
      <c r="N171" s="43">
        <v>43647</v>
      </c>
      <c r="O171" s="43">
        <v>44013</v>
      </c>
      <c r="P171" s="23" t="s">
        <v>484</v>
      </c>
      <c r="Q171" s="23" t="s">
        <v>1302</v>
      </c>
      <c r="R171" s="23" t="s">
        <v>347</v>
      </c>
      <c r="S171" s="23" t="s">
        <v>722</v>
      </c>
      <c r="T171" s="22" t="s">
        <v>57</v>
      </c>
      <c r="U171" s="22" t="s">
        <v>1302</v>
      </c>
      <c r="V171" s="23" t="s">
        <v>1302</v>
      </c>
      <c r="W171" s="23" t="s">
        <v>1302</v>
      </c>
      <c r="X171" s="23"/>
      <c r="Y171" s="22" t="s">
        <v>257</v>
      </c>
      <c r="Z171" s="22"/>
      <c r="AA171" s="67"/>
      <c r="AB171" s="67"/>
      <c r="AC171" s="67"/>
      <c r="AD171" s="67"/>
      <c r="AE171" s="67"/>
      <c r="AF171" s="67"/>
      <c r="AG171" s="67"/>
      <c r="AH171" s="67"/>
      <c r="AI171" s="67"/>
      <c r="AJ171" s="67"/>
      <c r="AK171" s="67"/>
      <c r="AL171" s="67"/>
      <c r="AM171" s="67"/>
      <c r="AN171" s="67"/>
      <c r="AO171" s="67"/>
      <c r="AP171" s="67"/>
      <c r="AQ171" s="67"/>
      <c r="AR171" s="67"/>
      <c r="AS171" s="67"/>
      <c r="AT171" s="67"/>
      <c r="AU171" s="67"/>
      <c r="AV171" s="67"/>
      <c r="AW171" s="67"/>
      <c r="AX171" s="67"/>
      <c r="AY171" s="67"/>
      <c r="AZ171" s="67"/>
      <c r="BA171" s="67"/>
      <c r="BB171" s="67"/>
      <c r="BC171" s="67"/>
      <c r="BD171" s="67"/>
      <c r="BE171" s="67"/>
      <c r="BF171" s="67"/>
      <c r="BG171" s="67"/>
      <c r="BH171" s="67"/>
      <c r="BI171" s="67"/>
      <c r="BJ171" s="67"/>
      <c r="BK171" s="67"/>
      <c r="BL171" s="67"/>
      <c r="BM171" s="67"/>
      <c r="BN171" s="67"/>
      <c r="BO171" s="67"/>
      <c r="BP171" s="67"/>
      <c r="BQ171" s="67"/>
      <c r="BR171" s="67"/>
      <c r="BS171" s="67"/>
      <c r="BT171" s="67"/>
      <c r="BU171" s="67"/>
      <c r="BV171" s="67"/>
      <c r="BW171" s="67"/>
      <c r="BX171" s="67"/>
      <c r="BY171" s="67"/>
      <c r="BZ171" s="67"/>
      <c r="CA171" s="67"/>
      <c r="CB171" s="67"/>
      <c r="CC171" s="67"/>
      <c r="CD171" s="67"/>
      <c r="CE171" s="67"/>
      <c r="CF171" s="67"/>
      <c r="CG171" s="67"/>
      <c r="CH171" s="67"/>
      <c r="CI171" s="67"/>
      <c r="CJ171" s="67"/>
      <c r="CK171" s="67"/>
      <c r="CL171" s="67"/>
      <c r="CM171" s="67"/>
      <c r="CN171" s="67"/>
      <c r="CO171" s="67"/>
      <c r="CP171" s="67"/>
      <c r="CQ171" s="67"/>
      <c r="CR171" s="67"/>
      <c r="CS171" s="67"/>
      <c r="CT171" s="67"/>
      <c r="CU171" s="67"/>
      <c r="CV171" s="67"/>
      <c r="CW171" s="67"/>
      <c r="CX171" s="67"/>
      <c r="CY171" s="67"/>
      <c r="CZ171" s="67"/>
      <c r="DA171" s="67"/>
    </row>
    <row r="172" spans="1:105" ht="39.9" customHeight="1" x14ac:dyDescent="0.3">
      <c r="A172" s="22" t="s">
        <v>250</v>
      </c>
      <c r="B172" s="23" t="s">
        <v>1967</v>
      </c>
      <c r="C172" s="30">
        <v>98569672</v>
      </c>
      <c r="D172" s="17" t="s">
        <v>1013</v>
      </c>
      <c r="E172" s="23" t="s">
        <v>1968</v>
      </c>
      <c r="F172" s="23" t="s">
        <v>451</v>
      </c>
      <c r="G172" s="22" t="s">
        <v>34</v>
      </c>
      <c r="H172" s="22" t="s">
        <v>1247</v>
      </c>
      <c r="I172" s="23" t="s">
        <v>416</v>
      </c>
      <c r="J172" s="23" t="s">
        <v>1969</v>
      </c>
      <c r="K172" s="23" t="s">
        <v>407</v>
      </c>
      <c r="L172" s="23" t="s">
        <v>1302</v>
      </c>
      <c r="M172" s="23">
        <v>1</v>
      </c>
      <c r="N172" s="43">
        <v>43647</v>
      </c>
      <c r="O172" s="43">
        <v>45108</v>
      </c>
      <c r="P172" s="23" t="s">
        <v>484</v>
      </c>
      <c r="Q172" s="23" t="s">
        <v>257</v>
      </c>
      <c r="R172" s="23" t="s">
        <v>347</v>
      </c>
      <c r="S172" s="23" t="s">
        <v>722</v>
      </c>
      <c r="T172" s="22" t="s">
        <v>57</v>
      </c>
      <c r="U172" s="22" t="s">
        <v>1302</v>
      </c>
      <c r="V172" s="22" t="s">
        <v>966</v>
      </c>
      <c r="W172" s="23" t="s">
        <v>982</v>
      </c>
      <c r="X172" s="23" t="s">
        <v>750</v>
      </c>
      <c r="Y172" s="22" t="s">
        <v>257</v>
      </c>
      <c r="Z172" s="22" t="s">
        <v>1970</v>
      </c>
      <c r="AA172" s="67"/>
      <c r="AB172" s="67"/>
      <c r="AC172" s="67"/>
      <c r="AD172" s="67"/>
      <c r="AE172" s="67"/>
      <c r="AF172" s="67"/>
      <c r="AG172" s="67"/>
      <c r="AH172" s="67"/>
      <c r="AI172" s="67"/>
      <c r="AJ172" s="67"/>
      <c r="AK172" s="67"/>
      <c r="AL172" s="67"/>
      <c r="AM172" s="67"/>
      <c r="AN172" s="67"/>
      <c r="AO172" s="67"/>
      <c r="AP172" s="67"/>
      <c r="AQ172" s="67"/>
      <c r="AR172" s="67"/>
      <c r="AS172" s="67"/>
      <c r="AT172" s="67"/>
      <c r="AU172" s="67"/>
      <c r="AV172" s="67"/>
      <c r="AW172" s="67"/>
      <c r="AX172" s="67"/>
      <c r="AY172" s="67"/>
      <c r="AZ172" s="67"/>
      <c r="BA172" s="67"/>
      <c r="BB172" s="67"/>
      <c r="BC172" s="67"/>
      <c r="BD172" s="67"/>
      <c r="BE172" s="67"/>
      <c r="BF172" s="67"/>
      <c r="BG172" s="67"/>
      <c r="BH172" s="67"/>
      <c r="BI172" s="67"/>
      <c r="BJ172" s="67"/>
      <c r="BK172" s="67"/>
      <c r="BL172" s="67"/>
      <c r="BM172" s="67"/>
      <c r="BN172" s="67"/>
      <c r="BO172" s="67"/>
      <c r="BP172" s="67"/>
      <c r="BQ172" s="67"/>
      <c r="BR172" s="67"/>
      <c r="BS172" s="67"/>
      <c r="BT172" s="67"/>
      <c r="BU172" s="67"/>
      <c r="BV172" s="67"/>
      <c r="BW172" s="67"/>
      <c r="BX172" s="67"/>
      <c r="BY172" s="67"/>
      <c r="BZ172" s="67"/>
      <c r="CA172" s="67"/>
      <c r="CB172" s="67"/>
      <c r="CC172" s="67"/>
      <c r="CD172" s="67"/>
      <c r="CE172" s="67"/>
      <c r="CF172" s="67"/>
      <c r="CG172" s="67"/>
      <c r="CH172" s="67"/>
      <c r="CI172" s="67"/>
      <c r="CJ172" s="67"/>
      <c r="CK172" s="67"/>
      <c r="CL172" s="67"/>
      <c r="CM172" s="67"/>
      <c r="CN172" s="67"/>
      <c r="CO172" s="67"/>
      <c r="CP172" s="67"/>
      <c r="CQ172" s="67"/>
      <c r="CR172" s="67"/>
      <c r="CS172" s="67"/>
      <c r="CT172" s="67"/>
      <c r="CU172" s="67"/>
      <c r="CV172" s="67"/>
      <c r="CW172" s="67"/>
      <c r="CX172" s="67"/>
      <c r="CY172" s="67"/>
      <c r="CZ172" s="67"/>
      <c r="DA172" s="67"/>
    </row>
    <row r="173" spans="1:105" ht="39.9" customHeight="1" x14ac:dyDescent="0.3">
      <c r="A173" s="22" t="s">
        <v>250</v>
      </c>
      <c r="B173" s="23" t="s">
        <v>1971</v>
      </c>
      <c r="C173" s="30">
        <v>8357070</v>
      </c>
      <c r="D173" s="17" t="s">
        <v>1972</v>
      </c>
      <c r="E173" s="22" t="s">
        <v>309</v>
      </c>
      <c r="F173" s="23" t="s">
        <v>451</v>
      </c>
      <c r="G173" s="22" t="s">
        <v>34</v>
      </c>
      <c r="H173" s="22" t="s">
        <v>1247</v>
      </c>
      <c r="I173" s="22" t="s">
        <v>416</v>
      </c>
      <c r="J173" s="23" t="s">
        <v>1969</v>
      </c>
      <c r="K173" s="22" t="s">
        <v>407</v>
      </c>
      <c r="L173" s="23" t="s">
        <v>1302</v>
      </c>
      <c r="M173" s="23">
        <v>2</v>
      </c>
      <c r="N173" s="43">
        <v>44378</v>
      </c>
      <c r="O173" s="43">
        <v>45108</v>
      </c>
      <c r="P173" s="23" t="s">
        <v>484</v>
      </c>
      <c r="Q173" s="23" t="s">
        <v>257</v>
      </c>
      <c r="R173" s="23" t="s">
        <v>347</v>
      </c>
      <c r="S173" s="23" t="s">
        <v>722</v>
      </c>
      <c r="T173" s="22" t="s">
        <v>57</v>
      </c>
      <c r="U173" s="22" t="s">
        <v>1302</v>
      </c>
      <c r="V173" s="22" t="s">
        <v>966</v>
      </c>
      <c r="W173" s="23" t="s">
        <v>982</v>
      </c>
      <c r="X173" s="22" t="s">
        <v>1248</v>
      </c>
      <c r="Y173" s="22" t="s">
        <v>257</v>
      </c>
      <c r="Z173" s="22" t="s">
        <v>1970</v>
      </c>
      <c r="AA173" s="67"/>
      <c r="AB173" s="67"/>
      <c r="AC173" s="67"/>
      <c r="AD173" s="67"/>
      <c r="AE173" s="67"/>
      <c r="AF173" s="67"/>
      <c r="AG173" s="67"/>
      <c r="AH173" s="67"/>
      <c r="AI173" s="67"/>
      <c r="AJ173" s="67"/>
      <c r="AK173" s="67"/>
      <c r="AL173" s="67"/>
      <c r="AM173" s="67"/>
      <c r="AN173" s="67"/>
      <c r="AO173" s="67"/>
      <c r="AP173" s="67"/>
      <c r="AQ173" s="67"/>
      <c r="AR173" s="67"/>
      <c r="AS173" s="67"/>
      <c r="AT173" s="67"/>
      <c r="AU173" s="67"/>
      <c r="AV173" s="67"/>
      <c r="AW173" s="67"/>
      <c r="AX173" s="67"/>
      <c r="AY173" s="67"/>
      <c r="AZ173" s="67"/>
      <c r="BA173" s="67"/>
      <c r="BB173" s="67"/>
      <c r="BC173" s="67"/>
      <c r="BD173" s="67"/>
      <c r="BE173" s="67"/>
      <c r="BF173" s="67"/>
      <c r="BG173" s="67"/>
      <c r="BH173" s="67"/>
      <c r="BI173" s="67"/>
      <c r="BJ173" s="67"/>
      <c r="BK173" s="67"/>
      <c r="BL173" s="67"/>
      <c r="BM173" s="67"/>
      <c r="BN173" s="67"/>
      <c r="BO173" s="67"/>
      <c r="BP173" s="67"/>
      <c r="BQ173" s="67"/>
      <c r="BR173" s="67"/>
      <c r="BS173" s="67"/>
      <c r="BT173" s="67"/>
      <c r="BU173" s="67"/>
      <c r="BV173" s="67"/>
      <c r="BW173" s="67"/>
      <c r="BX173" s="67"/>
      <c r="BY173" s="67"/>
      <c r="BZ173" s="67"/>
      <c r="CA173" s="67"/>
      <c r="CB173" s="67"/>
      <c r="CC173" s="67"/>
      <c r="CD173" s="67"/>
      <c r="CE173" s="67"/>
      <c r="CF173" s="67"/>
      <c r="CG173" s="67"/>
      <c r="CH173" s="67"/>
      <c r="CI173" s="67"/>
      <c r="CJ173" s="67"/>
      <c r="CK173" s="67"/>
      <c r="CL173" s="67"/>
      <c r="CM173" s="67"/>
      <c r="CN173" s="67"/>
      <c r="CO173" s="67"/>
      <c r="CP173" s="67"/>
      <c r="CQ173" s="67"/>
      <c r="CR173" s="67"/>
      <c r="CS173" s="67"/>
      <c r="CT173" s="67"/>
      <c r="CU173" s="67"/>
      <c r="CV173" s="67"/>
      <c r="CW173" s="67"/>
      <c r="CX173" s="67"/>
      <c r="CY173" s="67"/>
      <c r="CZ173" s="67"/>
      <c r="DA173" s="67"/>
    </row>
    <row r="174" spans="1:105" ht="39.9" customHeight="1" x14ac:dyDescent="0.3">
      <c r="A174" s="22" t="s">
        <v>250</v>
      </c>
      <c r="B174" s="23" t="s">
        <v>1973</v>
      </c>
      <c r="C174" s="30">
        <v>70325338</v>
      </c>
      <c r="D174" s="17" t="s">
        <v>1974</v>
      </c>
      <c r="E174" s="22" t="s">
        <v>309</v>
      </c>
      <c r="F174" s="23" t="s">
        <v>451</v>
      </c>
      <c r="G174" s="22" t="s">
        <v>34</v>
      </c>
      <c r="H174" s="22" t="s">
        <v>1247</v>
      </c>
      <c r="I174" s="22" t="s">
        <v>274</v>
      </c>
      <c r="J174" s="23" t="s">
        <v>1969</v>
      </c>
      <c r="K174" s="23" t="s">
        <v>54</v>
      </c>
      <c r="L174" s="23" t="s">
        <v>1975</v>
      </c>
      <c r="M174" s="23">
        <v>2</v>
      </c>
      <c r="N174" s="43">
        <v>44378</v>
      </c>
      <c r="O174" s="43">
        <v>45108</v>
      </c>
      <c r="P174" s="23" t="s">
        <v>484</v>
      </c>
      <c r="Q174" s="23" t="s">
        <v>257</v>
      </c>
      <c r="R174" s="23" t="s">
        <v>347</v>
      </c>
      <c r="S174" s="23" t="s">
        <v>722</v>
      </c>
      <c r="T174" s="22" t="s">
        <v>57</v>
      </c>
      <c r="U174" s="22" t="s">
        <v>1302</v>
      </c>
      <c r="V174" s="22" t="s">
        <v>966</v>
      </c>
      <c r="W174" s="23" t="s">
        <v>1976</v>
      </c>
      <c r="X174" s="22" t="s">
        <v>1248</v>
      </c>
      <c r="Y174" s="22" t="s">
        <v>257</v>
      </c>
      <c r="Z174" s="22" t="s">
        <v>1970</v>
      </c>
      <c r="AA174" s="67"/>
      <c r="AB174" s="67"/>
      <c r="AC174" s="67"/>
      <c r="AD174" s="67"/>
      <c r="AE174" s="67"/>
      <c r="AF174" s="67"/>
      <c r="AG174" s="67"/>
      <c r="AH174" s="67"/>
      <c r="AI174" s="67"/>
      <c r="AJ174" s="67"/>
      <c r="AK174" s="67"/>
      <c r="AL174" s="67"/>
      <c r="AM174" s="67"/>
      <c r="AN174" s="67"/>
      <c r="AO174" s="67"/>
      <c r="AP174" s="67"/>
      <c r="AQ174" s="67"/>
      <c r="AR174" s="67"/>
      <c r="AS174" s="67"/>
      <c r="AT174" s="67"/>
      <c r="AU174" s="67"/>
      <c r="AV174" s="67"/>
      <c r="AW174" s="67"/>
      <c r="AX174" s="67"/>
      <c r="AY174" s="67"/>
      <c r="AZ174" s="67"/>
      <c r="BA174" s="67"/>
      <c r="BB174" s="67"/>
      <c r="BC174" s="67"/>
      <c r="BD174" s="67"/>
      <c r="BE174" s="67"/>
      <c r="BF174" s="67"/>
      <c r="BG174" s="67"/>
      <c r="BH174" s="67"/>
      <c r="BI174" s="67"/>
      <c r="BJ174" s="67"/>
      <c r="BK174" s="67"/>
      <c r="BL174" s="67"/>
      <c r="BM174" s="67"/>
      <c r="BN174" s="67"/>
      <c r="BO174" s="67"/>
      <c r="BP174" s="67"/>
      <c r="BQ174" s="67"/>
      <c r="BR174" s="67"/>
      <c r="BS174" s="67"/>
      <c r="BT174" s="67"/>
      <c r="BU174" s="67"/>
      <c r="BV174" s="67"/>
      <c r="BW174" s="67"/>
      <c r="BX174" s="67"/>
      <c r="BY174" s="67"/>
      <c r="BZ174" s="67"/>
      <c r="CA174" s="67"/>
      <c r="CB174" s="67"/>
      <c r="CC174" s="67"/>
      <c r="CD174" s="67"/>
      <c r="CE174" s="67"/>
      <c r="CF174" s="67"/>
      <c r="CG174" s="67"/>
      <c r="CH174" s="67"/>
      <c r="CI174" s="67"/>
      <c r="CJ174" s="67"/>
      <c r="CK174" s="67"/>
      <c r="CL174" s="67"/>
      <c r="CM174" s="67"/>
      <c r="CN174" s="67"/>
      <c r="CO174" s="67"/>
      <c r="CP174" s="67"/>
      <c r="CQ174" s="67"/>
      <c r="CR174" s="67"/>
      <c r="CS174" s="67"/>
      <c r="CT174" s="67"/>
      <c r="CU174" s="67"/>
      <c r="CV174" s="67"/>
      <c r="CW174" s="67"/>
      <c r="CX174" s="67"/>
      <c r="CY174" s="67"/>
      <c r="CZ174" s="67"/>
      <c r="DA174" s="67"/>
    </row>
    <row r="175" spans="1:105" ht="39.9" customHeight="1" x14ac:dyDescent="0.3">
      <c r="A175" s="22" t="s">
        <v>1977</v>
      </c>
      <c r="B175" s="23" t="s">
        <v>1978</v>
      </c>
      <c r="C175" s="33">
        <v>70095449</v>
      </c>
      <c r="D175" s="66" t="s">
        <v>1979</v>
      </c>
      <c r="E175" s="22" t="s">
        <v>309</v>
      </c>
      <c r="F175" s="22" t="s">
        <v>1980</v>
      </c>
      <c r="G175" s="22" t="s">
        <v>26</v>
      </c>
      <c r="H175" s="22" t="s">
        <v>1247</v>
      </c>
      <c r="I175" s="22" t="s">
        <v>274</v>
      </c>
      <c r="J175" s="23" t="s">
        <v>1891</v>
      </c>
      <c r="K175" s="23" t="s">
        <v>1305</v>
      </c>
      <c r="L175" s="23" t="s">
        <v>1302</v>
      </c>
      <c r="M175" s="23">
        <v>2</v>
      </c>
      <c r="N175" s="43">
        <v>44743</v>
      </c>
      <c r="O175" s="43">
        <v>45474</v>
      </c>
      <c r="P175" s="23" t="s">
        <v>484</v>
      </c>
      <c r="Q175" s="23" t="s">
        <v>1892</v>
      </c>
      <c r="R175" s="23" t="s">
        <v>347</v>
      </c>
      <c r="S175" s="23" t="s">
        <v>722</v>
      </c>
      <c r="T175" s="22" t="s">
        <v>57</v>
      </c>
      <c r="U175" s="22" t="s">
        <v>1302</v>
      </c>
      <c r="V175" s="23" t="s">
        <v>1981</v>
      </c>
      <c r="W175" s="23" t="s">
        <v>1981</v>
      </c>
      <c r="X175" s="23"/>
      <c r="Y175" s="22" t="s">
        <v>257</v>
      </c>
      <c r="Z175" s="22"/>
      <c r="AA175" s="67"/>
      <c r="AB175" s="67"/>
      <c r="AC175" s="67"/>
      <c r="AD175" s="67"/>
      <c r="AE175" s="67"/>
      <c r="AF175" s="67"/>
      <c r="AG175" s="67"/>
      <c r="AH175" s="67"/>
      <c r="AI175" s="67"/>
      <c r="AJ175" s="67"/>
      <c r="AK175" s="67"/>
      <c r="AL175" s="67"/>
      <c r="AM175" s="67"/>
      <c r="AN175" s="67"/>
      <c r="AO175" s="67"/>
      <c r="AP175" s="67"/>
      <c r="AQ175" s="67"/>
      <c r="AR175" s="67"/>
      <c r="AS175" s="67"/>
      <c r="AT175" s="67"/>
      <c r="AU175" s="67"/>
      <c r="AV175" s="67"/>
      <c r="AW175" s="67"/>
      <c r="AX175" s="67"/>
      <c r="AY175" s="67"/>
      <c r="AZ175" s="67"/>
      <c r="BA175" s="67"/>
      <c r="BB175" s="67"/>
      <c r="BC175" s="67"/>
      <c r="BD175" s="67"/>
      <c r="BE175" s="67"/>
      <c r="BF175" s="67"/>
      <c r="BG175" s="67"/>
      <c r="BH175" s="67"/>
      <c r="BI175" s="67"/>
      <c r="BJ175" s="67"/>
      <c r="BK175" s="67"/>
      <c r="BL175" s="67"/>
      <c r="BM175" s="67"/>
      <c r="BN175" s="67"/>
      <c r="BO175" s="67"/>
      <c r="BP175" s="67"/>
      <c r="BQ175" s="67"/>
      <c r="BR175" s="67"/>
      <c r="BS175" s="67"/>
      <c r="BT175" s="67"/>
      <c r="BU175" s="67"/>
      <c r="BV175" s="67"/>
      <c r="BW175" s="67"/>
      <c r="BX175" s="67"/>
      <c r="BY175" s="67"/>
      <c r="BZ175" s="67"/>
      <c r="CA175" s="67"/>
      <c r="CB175" s="67"/>
      <c r="CC175" s="67"/>
      <c r="CD175" s="67"/>
      <c r="CE175" s="67"/>
      <c r="CF175" s="67"/>
      <c r="CG175" s="67"/>
      <c r="CH175" s="67"/>
      <c r="CI175" s="67"/>
      <c r="CJ175" s="67"/>
      <c r="CK175" s="67"/>
      <c r="CL175" s="67"/>
      <c r="CM175" s="67"/>
      <c r="CN175" s="67"/>
      <c r="CO175" s="67"/>
      <c r="CP175" s="67"/>
      <c r="CQ175" s="67"/>
      <c r="CR175" s="67"/>
      <c r="CS175" s="67"/>
      <c r="CT175" s="67"/>
      <c r="CU175" s="67"/>
      <c r="CV175" s="67"/>
      <c r="CW175" s="67"/>
      <c r="CX175" s="67"/>
      <c r="CY175" s="67"/>
      <c r="CZ175" s="67"/>
      <c r="DA175" s="67"/>
    </row>
    <row r="176" spans="1:105" ht="39.9" customHeight="1" x14ac:dyDescent="0.3">
      <c r="A176" s="22" t="s">
        <v>1298</v>
      </c>
      <c r="B176" s="23" t="s">
        <v>1982</v>
      </c>
      <c r="C176" s="33">
        <v>8163716</v>
      </c>
      <c r="D176" s="66" t="s">
        <v>1983</v>
      </c>
      <c r="E176" s="23" t="s">
        <v>1316</v>
      </c>
      <c r="F176" s="22" t="s">
        <v>1302</v>
      </c>
      <c r="G176" s="23" t="s">
        <v>1353</v>
      </c>
      <c r="H176" s="23"/>
      <c r="I176" s="23" t="s">
        <v>416</v>
      </c>
      <c r="J176" s="23" t="s">
        <v>1984</v>
      </c>
      <c r="K176" s="23" t="s">
        <v>407</v>
      </c>
      <c r="L176" s="23" t="s">
        <v>1302</v>
      </c>
      <c r="M176" s="23">
        <v>1</v>
      </c>
      <c r="N176" s="43">
        <v>44378</v>
      </c>
      <c r="O176" s="43">
        <v>44378</v>
      </c>
      <c r="P176" s="22" t="s">
        <v>484</v>
      </c>
      <c r="Q176" s="23" t="s">
        <v>1985</v>
      </c>
      <c r="R176" s="23" t="s">
        <v>1564</v>
      </c>
      <c r="S176" s="23" t="s">
        <v>722</v>
      </c>
      <c r="T176" s="22" t="s">
        <v>57</v>
      </c>
      <c r="U176" s="22" t="s">
        <v>1302</v>
      </c>
      <c r="V176" s="23" t="s">
        <v>1302</v>
      </c>
      <c r="W176" s="23" t="s">
        <v>1302</v>
      </c>
      <c r="X176" s="23"/>
      <c r="Y176" s="22" t="s">
        <v>257</v>
      </c>
      <c r="Z176" s="22"/>
      <c r="AA176" s="67"/>
      <c r="AB176" s="67"/>
      <c r="AC176" s="67"/>
      <c r="AD176" s="67"/>
      <c r="AE176" s="67"/>
      <c r="AF176" s="67"/>
      <c r="AG176" s="67"/>
      <c r="AH176" s="67"/>
      <c r="AI176" s="67"/>
      <c r="AJ176" s="67"/>
      <c r="AK176" s="67"/>
      <c r="AL176" s="67"/>
      <c r="AM176" s="67"/>
      <c r="AN176" s="67"/>
      <c r="AO176" s="67"/>
      <c r="AP176" s="67"/>
      <c r="AQ176" s="67"/>
      <c r="AR176" s="67"/>
      <c r="AS176" s="67"/>
      <c r="AT176" s="67"/>
      <c r="AU176" s="67"/>
      <c r="AV176" s="67"/>
      <c r="AW176" s="67"/>
      <c r="AX176" s="67"/>
      <c r="AY176" s="67"/>
      <c r="AZ176" s="67"/>
      <c r="BA176" s="67"/>
      <c r="BB176" s="67"/>
      <c r="BC176" s="67"/>
      <c r="BD176" s="67"/>
      <c r="BE176" s="67"/>
      <c r="BF176" s="67"/>
      <c r="BG176" s="67"/>
      <c r="BH176" s="67"/>
      <c r="BI176" s="67"/>
      <c r="BJ176" s="67"/>
      <c r="BK176" s="67"/>
      <c r="BL176" s="67"/>
      <c r="BM176" s="67"/>
      <c r="BN176" s="67"/>
      <c r="BO176" s="67"/>
      <c r="BP176" s="67"/>
      <c r="BQ176" s="67"/>
      <c r="BR176" s="67"/>
      <c r="BS176" s="67"/>
      <c r="BT176" s="67"/>
      <c r="BU176" s="67"/>
      <c r="BV176" s="67"/>
      <c r="BW176" s="67"/>
      <c r="BX176" s="67"/>
      <c r="BY176" s="67"/>
      <c r="BZ176" s="67"/>
      <c r="CA176" s="67"/>
      <c r="CB176" s="67"/>
      <c r="CC176" s="67"/>
      <c r="CD176" s="67"/>
      <c r="CE176" s="67"/>
      <c r="CF176" s="67"/>
      <c r="CG176" s="67"/>
      <c r="CH176" s="67"/>
      <c r="CI176" s="67"/>
      <c r="CJ176" s="67"/>
      <c r="CK176" s="67"/>
      <c r="CL176" s="67"/>
      <c r="CM176" s="67"/>
      <c r="CN176" s="67"/>
      <c r="CO176" s="67"/>
      <c r="CP176" s="67"/>
      <c r="CQ176" s="67"/>
      <c r="CR176" s="67"/>
      <c r="CS176" s="67"/>
      <c r="CT176" s="67"/>
      <c r="CU176" s="67"/>
      <c r="CV176" s="67"/>
      <c r="CW176" s="67"/>
      <c r="CX176" s="67"/>
      <c r="CY176" s="67"/>
      <c r="CZ176" s="67"/>
      <c r="DA176" s="67"/>
    </row>
    <row r="177" spans="1:105" ht="39.9" customHeight="1" x14ac:dyDescent="0.3">
      <c r="A177" s="22" t="s">
        <v>250</v>
      </c>
      <c r="B177" s="23" t="s">
        <v>563</v>
      </c>
      <c r="C177" s="33">
        <v>1128398978</v>
      </c>
      <c r="D177" s="66" t="s">
        <v>1986</v>
      </c>
      <c r="E177" s="22" t="s">
        <v>11</v>
      </c>
      <c r="F177" s="22" t="s">
        <v>1422</v>
      </c>
      <c r="G177" s="22" t="s">
        <v>13</v>
      </c>
      <c r="H177" s="22" t="s">
        <v>1247</v>
      </c>
      <c r="I177" s="22" t="s">
        <v>14</v>
      </c>
      <c r="J177" s="23" t="s">
        <v>1987</v>
      </c>
      <c r="K177" s="23" t="s">
        <v>407</v>
      </c>
      <c r="L177" s="23" t="s">
        <v>1302</v>
      </c>
      <c r="M177" s="23">
        <v>3.5</v>
      </c>
      <c r="N177" s="43">
        <v>46569</v>
      </c>
      <c r="O177" s="43">
        <v>11505</v>
      </c>
      <c r="P177" s="22" t="s">
        <v>484</v>
      </c>
      <c r="Q177" s="23" t="s">
        <v>1612</v>
      </c>
      <c r="R177" s="23" t="s">
        <v>355</v>
      </c>
      <c r="S177" s="23" t="s">
        <v>198</v>
      </c>
      <c r="T177" s="22" t="s">
        <v>57</v>
      </c>
      <c r="U177" s="22" t="s">
        <v>1302</v>
      </c>
      <c r="V177" s="22" t="s">
        <v>966</v>
      </c>
      <c r="W177" s="23" t="s">
        <v>1988</v>
      </c>
      <c r="X177" s="22" t="s">
        <v>1248</v>
      </c>
      <c r="Y177" s="22" t="s">
        <v>257</v>
      </c>
      <c r="Z177" s="22"/>
      <c r="AA177" s="67"/>
      <c r="AB177" s="67"/>
      <c r="AC177" s="67"/>
      <c r="AD177" s="67"/>
      <c r="AE177" s="67"/>
      <c r="AF177" s="67"/>
      <c r="AG177" s="67"/>
      <c r="AH177" s="67"/>
      <c r="AI177" s="67"/>
      <c r="AJ177" s="67"/>
      <c r="AK177" s="67"/>
      <c r="AL177" s="67"/>
      <c r="AM177" s="67"/>
      <c r="AN177" s="67"/>
      <c r="AO177" s="67"/>
      <c r="AP177" s="67"/>
      <c r="AQ177" s="67"/>
      <c r="AR177" s="67"/>
      <c r="AS177" s="67"/>
      <c r="AT177" s="67"/>
      <c r="AU177" s="67"/>
      <c r="AV177" s="67"/>
      <c r="AW177" s="67"/>
      <c r="AX177" s="67"/>
      <c r="AY177" s="67"/>
      <c r="AZ177" s="67"/>
      <c r="BA177" s="67"/>
      <c r="BB177" s="67"/>
      <c r="BC177" s="67"/>
      <c r="BD177" s="67"/>
      <c r="BE177" s="67"/>
      <c r="BF177" s="67"/>
      <c r="BG177" s="67"/>
      <c r="BH177" s="67"/>
      <c r="BI177" s="67"/>
      <c r="BJ177" s="67"/>
      <c r="BK177" s="67"/>
      <c r="BL177" s="67"/>
      <c r="BM177" s="67"/>
      <c r="BN177" s="67"/>
      <c r="BO177" s="67"/>
      <c r="BP177" s="67"/>
      <c r="BQ177" s="67"/>
      <c r="BR177" s="67"/>
      <c r="BS177" s="67"/>
      <c r="BT177" s="67"/>
      <c r="BU177" s="67"/>
      <c r="BV177" s="67"/>
      <c r="BW177" s="67"/>
      <c r="BX177" s="67"/>
      <c r="BY177" s="67"/>
      <c r="BZ177" s="67"/>
      <c r="CA177" s="67"/>
      <c r="CB177" s="67"/>
      <c r="CC177" s="67"/>
      <c r="CD177" s="67"/>
      <c r="CE177" s="67"/>
      <c r="CF177" s="67"/>
      <c r="CG177" s="67"/>
      <c r="CH177" s="67"/>
      <c r="CI177" s="67"/>
      <c r="CJ177" s="67"/>
      <c r="CK177" s="67"/>
      <c r="CL177" s="67"/>
      <c r="CM177" s="67"/>
      <c r="CN177" s="67"/>
      <c r="CO177" s="67"/>
      <c r="CP177" s="67"/>
      <c r="CQ177" s="67"/>
      <c r="CR177" s="67"/>
      <c r="CS177" s="67"/>
      <c r="CT177" s="67"/>
      <c r="CU177" s="67"/>
      <c r="CV177" s="67"/>
      <c r="CW177" s="67"/>
      <c r="CX177" s="67"/>
      <c r="CY177" s="67"/>
      <c r="CZ177" s="67"/>
      <c r="DA177" s="67"/>
    </row>
    <row r="178" spans="1:105" ht="39.9" customHeight="1" x14ac:dyDescent="0.3">
      <c r="A178" s="22" t="s">
        <v>250</v>
      </c>
      <c r="B178" s="23" t="s">
        <v>1989</v>
      </c>
      <c r="C178" s="33">
        <v>98625406</v>
      </c>
      <c r="D178" s="66" t="s">
        <v>1990</v>
      </c>
      <c r="E178" s="22" t="s">
        <v>1257</v>
      </c>
      <c r="F178" s="22" t="s">
        <v>451</v>
      </c>
      <c r="G178" s="22" t="s">
        <v>34</v>
      </c>
      <c r="H178" s="22" t="s">
        <v>1247</v>
      </c>
      <c r="I178" s="22" t="s">
        <v>416</v>
      </c>
      <c r="J178" s="23" t="s">
        <v>1991</v>
      </c>
      <c r="K178" s="23" t="s">
        <v>1305</v>
      </c>
      <c r="L178" s="23" t="s">
        <v>1992</v>
      </c>
      <c r="M178" s="23">
        <v>3.5</v>
      </c>
      <c r="N178" s="43">
        <v>46569</v>
      </c>
      <c r="O178" s="43">
        <v>11505</v>
      </c>
      <c r="P178" s="22" t="s">
        <v>1993</v>
      </c>
      <c r="Q178" s="23" t="s">
        <v>1994</v>
      </c>
      <c r="R178" s="23" t="s">
        <v>347</v>
      </c>
      <c r="S178" s="23" t="s">
        <v>198</v>
      </c>
      <c r="T178" s="22" t="s">
        <v>57</v>
      </c>
      <c r="U178" s="22" t="s">
        <v>257</v>
      </c>
      <c r="V178" s="22" t="s">
        <v>1248</v>
      </c>
      <c r="W178" s="23" t="s">
        <v>1995</v>
      </c>
      <c r="X178" s="22" t="s">
        <v>1248</v>
      </c>
      <c r="Y178" s="22" t="s">
        <v>257</v>
      </c>
      <c r="Z178" s="22" t="s">
        <v>1996</v>
      </c>
      <c r="AA178" s="67"/>
      <c r="AB178" s="67"/>
      <c r="AC178" s="67"/>
      <c r="AD178" s="67"/>
      <c r="AE178" s="67"/>
      <c r="AF178" s="67"/>
      <c r="AG178" s="67"/>
      <c r="AH178" s="67"/>
      <c r="AI178" s="67"/>
      <c r="AJ178" s="67"/>
      <c r="AK178" s="67"/>
      <c r="AL178" s="67"/>
      <c r="AM178" s="67"/>
      <c r="AN178" s="67"/>
      <c r="AO178" s="67"/>
      <c r="AP178" s="67"/>
      <c r="AQ178" s="67"/>
      <c r="AR178" s="67"/>
      <c r="AS178" s="67"/>
      <c r="AT178" s="67"/>
      <c r="AU178" s="67"/>
      <c r="AV178" s="67"/>
      <c r="AW178" s="67"/>
      <c r="AX178" s="67"/>
      <c r="AY178" s="67"/>
      <c r="AZ178" s="67"/>
      <c r="BA178" s="67"/>
      <c r="BB178" s="67"/>
      <c r="BC178" s="67"/>
      <c r="BD178" s="67"/>
      <c r="BE178" s="67"/>
      <c r="BF178" s="67"/>
      <c r="BG178" s="67"/>
      <c r="BH178" s="67"/>
      <c r="BI178" s="67"/>
      <c r="BJ178" s="67"/>
      <c r="BK178" s="67"/>
      <c r="BL178" s="67"/>
      <c r="BM178" s="67"/>
      <c r="BN178" s="67"/>
      <c r="BO178" s="67"/>
      <c r="BP178" s="67"/>
      <c r="BQ178" s="67"/>
      <c r="BR178" s="67"/>
      <c r="BS178" s="67"/>
      <c r="BT178" s="67"/>
      <c r="BU178" s="67"/>
      <c r="BV178" s="67"/>
      <c r="BW178" s="67"/>
      <c r="BX178" s="67"/>
      <c r="BY178" s="67"/>
      <c r="BZ178" s="67"/>
      <c r="CA178" s="67"/>
      <c r="CB178" s="67"/>
      <c r="CC178" s="67"/>
      <c r="CD178" s="67"/>
      <c r="CE178" s="67"/>
      <c r="CF178" s="67"/>
      <c r="CG178" s="67"/>
      <c r="CH178" s="67"/>
      <c r="CI178" s="67"/>
      <c r="CJ178" s="67"/>
      <c r="CK178" s="67"/>
      <c r="CL178" s="67"/>
      <c r="CM178" s="67"/>
      <c r="CN178" s="67"/>
      <c r="CO178" s="67"/>
      <c r="CP178" s="67"/>
      <c r="CQ178" s="67"/>
      <c r="CR178" s="67"/>
      <c r="CS178" s="67"/>
      <c r="CT178" s="67"/>
      <c r="CU178" s="67"/>
      <c r="CV178" s="67"/>
      <c r="CW178" s="67"/>
      <c r="CX178" s="67"/>
      <c r="CY178" s="67"/>
      <c r="CZ178" s="67"/>
      <c r="DA178" s="67"/>
    </row>
    <row r="179" spans="1:105" ht="39.9" customHeight="1" x14ac:dyDescent="0.3">
      <c r="A179" s="22" t="s">
        <v>1298</v>
      </c>
      <c r="B179" s="23" t="s">
        <v>1997</v>
      </c>
      <c r="C179" s="33">
        <v>43516679</v>
      </c>
      <c r="D179" s="66" t="s">
        <v>360</v>
      </c>
      <c r="E179" s="22" t="s">
        <v>1257</v>
      </c>
      <c r="F179" s="22" t="s">
        <v>253</v>
      </c>
      <c r="G179" s="22" t="s">
        <v>26</v>
      </c>
      <c r="H179" s="22" t="s">
        <v>1247</v>
      </c>
      <c r="I179" s="22" t="s">
        <v>416</v>
      </c>
      <c r="J179" s="23" t="s">
        <v>1515</v>
      </c>
      <c r="K179" s="22" t="s">
        <v>407</v>
      </c>
      <c r="L179" s="23" t="s">
        <v>1302</v>
      </c>
      <c r="M179" s="23">
        <v>1</v>
      </c>
      <c r="N179" s="43">
        <v>37104</v>
      </c>
      <c r="O179" s="43">
        <v>37104</v>
      </c>
      <c r="P179" s="22" t="s">
        <v>1616</v>
      </c>
      <c r="Q179" s="23" t="s">
        <v>1515</v>
      </c>
      <c r="R179" s="23" t="s">
        <v>347</v>
      </c>
      <c r="S179" s="23" t="s">
        <v>722</v>
      </c>
      <c r="T179" s="22" t="s">
        <v>57</v>
      </c>
      <c r="U179" s="22" t="s">
        <v>1302</v>
      </c>
      <c r="V179" s="23" t="s">
        <v>1302</v>
      </c>
      <c r="W179" s="23" t="s">
        <v>1302</v>
      </c>
      <c r="X179" s="23"/>
      <c r="Y179" s="22" t="s">
        <v>257</v>
      </c>
      <c r="Z179" s="22"/>
      <c r="AA179" s="67"/>
      <c r="AB179" s="67"/>
      <c r="AC179" s="67"/>
      <c r="AD179" s="67"/>
      <c r="AE179" s="67"/>
      <c r="AF179" s="67"/>
      <c r="AG179" s="67"/>
      <c r="AH179" s="67"/>
      <c r="AI179" s="67"/>
      <c r="AJ179" s="67"/>
      <c r="AK179" s="67"/>
      <c r="AL179" s="67"/>
      <c r="AM179" s="67"/>
      <c r="AN179" s="67"/>
      <c r="AO179" s="67"/>
      <c r="AP179" s="67"/>
      <c r="AQ179" s="67"/>
      <c r="AR179" s="67"/>
      <c r="AS179" s="67"/>
      <c r="AT179" s="67"/>
      <c r="AU179" s="67"/>
      <c r="AV179" s="67"/>
      <c r="AW179" s="67"/>
      <c r="AX179" s="67"/>
      <c r="AY179" s="67"/>
      <c r="AZ179" s="67"/>
      <c r="BA179" s="67"/>
      <c r="BB179" s="67"/>
      <c r="BC179" s="67"/>
      <c r="BD179" s="67"/>
      <c r="BE179" s="67"/>
      <c r="BF179" s="67"/>
      <c r="BG179" s="67"/>
      <c r="BH179" s="67"/>
      <c r="BI179" s="67"/>
      <c r="BJ179" s="67"/>
      <c r="BK179" s="67"/>
      <c r="BL179" s="67"/>
      <c r="BM179" s="67"/>
      <c r="BN179" s="67"/>
      <c r="BO179" s="67"/>
      <c r="BP179" s="67"/>
      <c r="BQ179" s="67"/>
      <c r="BR179" s="67"/>
      <c r="BS179" s="67"/>
      <c r="BT179" s="67"/>
      <c r="BU179" s="67"/>
      <c r="BV179" s="67"/>
      <c r="BW179" s="67"/>
      <c r="BX179" s="67"/>
      <c r="BY179" s="67"/>
      <c r="BZ179" s="67"/>
      <c r="CA179" s="67"/>
      <c r="CB179" s="67"/>
      <c r="CC179" s="67"/>
      <c r="CD179" s="67"/>
      <c r="CE179" s="67"/>
      <c r="CF179" s="67"/>
      <c r="CG179" s="67"/>
      <c r="CH179" s="67"/>
      <c r="CI179" s="67"/>
      <c r="CJ179" s="67"/>
      <c r="CK179" s="67"/>
      <c r="CL179" s="67"/>
      <c r="CM179" s="67"/>
      <c r="CN179" s="67"/>
      <c r="CO179" s="67"/>
      <c r="CP179" s="67"/>
      <c r="CQ179" s="67"/>
      <c r="CR179" s="67"/>
      <c r="CS179" s="67"/>
      <c r="CT179" s="67"/>
      <c r="CU179" s="67"/>
      <c r="CV179" s="67"/>
      <c r="CW179" s="67"/>
      <c r="CX179" s="67"/>
      <c r="CY179" s="67"/>
      <c r="CZ179" s="67"/>
      <c r="DA179" s="67"/>
    </row>
    <row r="180" spans="1:105" ht="39.9" customHeight="1" x14ac:dyDescent="0.3">
      <c r="A180" s="22" t="s">
        <v>250</v>
      </c>
      <c r="B180" s="23" t="s">
        <v>1998</v>
      </c>
      <c r="C180" s="33">
        <v>1022094317</v>
      </c>
      <c r="D180" s="33" t="s">
        <v>257</v>
      </c>
      <c r="E180" s="22" t="s">
        <v>11</v>
      </c>
      <c r="F180" s="22" t="s">
        <v>1722</v>
      </c>
      <c r="G180" s="22" t="s">
        <v>31</v>
      </c>
      <c r="H180" s="22" t="s">
        <v>1247</v>
      </c>
      <c r="I180" s="22" t="s">
        <v>14</v>
      </c>
      <c r="J180" s="23" t="s">
        <v>1999</v>
      </c>
      <c r="K180" s="23" t="s">
        <v>371</v>
      </c>
      <c r="L180" s="23" t="s">
        <v>257</v>
      </c>
      <c r="M180" s="23" t="s">
        <v>1302</v>
      </c>
      <c r="N180" s="43" t="s">
        <v>1366</v>
      </c>
      <c r="O180" s="43" t="s">
        <v>2000</v>
      </c>
      <c r="P180" s="23" t="s">
        <v>2000</v>
      </c>
      <c r="Q180" s="23" t="s">
        <v>1900</v>
      </c>
      <c r="R180" s="22" t="s">
        <v>260</v>
      </c>
      <c r="S180" s="23" t="s">
        <v>2001</v>
      </c>
      <c r="T180" s="22" t="s">
        <v>17</v>
      </c>
      <c r="U180" s="23" t="s">
        <v>1302</v>
      </c>
      <c r="V180" s="22" t="s">
        <v>1302</v>
      </c>
      <c r="W180" s="22" t="s">
        <v>1302</v>
      </c>
      <c r="X180" s="22"/>
      <c r="Y180" s="22"/>
      <c r="Z180" s="22"/>
      <c r="AA180" s="67"/>
      <c r="AB180" s="67"/>
      <c r="AC180" s="67"/>
      <c r="AD180" s="67"/>
      <c r="AE180" s="67"/>
      <c r="AF180" s="67"/>
      <c r="AG180" s="67"/>
      <c r="AH180" s="67"/>
      <c r="AI180" s="67"/>
      <c r="AJ180" s="67"/>
      <c r="AK180" s="67"/>
      <c r="AL180" s="67"/>
      <c r="AM180" s="67"/>
      <c r="AN180" s="67"/>
      <c r="AO180" s="67"/>
      <c r="AP180" s="67"/>
      <c r="AQ180" s="67"/>
      <c r="AR180" s="67"/>
      <c r="AS180" s="67"/>
      <c r="AT180" s="67"/>
      <c r="AU180" s="67"/>
      <c r="AV180" s="67"/>
      <c r="AW180" s="67"/>
      <c r="AX180" s="67"/>
      <c r="AY180" s="67"/>
      <c r="AZ180" s="67"/>
      <c r="BA180" s="67"/>
      <c r="BB180" s="67"/>
      <c r="BC180" s="67"/>
      <c r="BD180" s="67"/>
      <c r="BE180" s="67"/>
      <c r="BF180" s="67"/>
      <c r="BG180" s="67"/>
      <c r="BH180" s="67"/>
      <c r="BI180" s="67"/>
      <c r="BJ180" s="67"/>
      <c r="BK180" s="67"/>
      <c r="BL180" s="67"/>
      <c r="BM180" s="67"/>
      <c r="BN180" s="67"/>
      <c r="BO180" s="67"/>
      <c r="BP180" s="67"/>
      <c r="BQ180" s="67"/>
      <c r="BR180" s="67"/>
      <c r="BS180" s="67"/>
      <c r="BT180" s="67"/>
      <c r="BU180" s="67"/>
      <c r="BV180" s="67"/>
      <c r="BW180" s="67"/>
      <c r="BX180" s="67"/>
      <c r="BY180" s="67"/>
      <c r="BZ180" s="67"/>
      <c r="CA180" s="67"/>
      <c r="CB180" s="67"/>
      <c r="CC180" s="67"/>
      <c r="CD180" s="67"/>
      <c r="CE180" s="67"/>
      <c r="CF180" s="67"/>
      <c r="CG180" s="67"/>
      <c r="CH180" s="67"/>
      <c r="CI180" s="67"/>
      <c r="CJ180" s="67"/>
      <c r="CK180" s="67"/>
      <c r="CL180" s="67"/>
      <c r="CM180" s="67"/>
      <c r="CN180" s="67"/>
      <c r="CO180" s="67"/>
      <c r="CP180" s="67"/>
      <c r="CQ180" s="67"/>
      <c r="CR180" s="67"/>
      <c r="CS180" s="67"/>
      <c r="CT180" s="67"/>
      <c r="CU180" s="67"/>
      <c r="CV180" s="67"/>
      <c r="CW180" s="67"/>
      <c r="CX180" s="67"/>
      <c r="CY180" s="67"/>
      <c r="CZ180" s="67"/>
      <c r="DA180" s="67"/>
    </row>
    <row r="181" spans="1:105" ht="39.9" customHeight="1" x14ac:dyDescent="0.3">
      <c r="A181" s="22" t="s">
        <v>250</v>
      </c>
      <c r="B181" s="23" t="s">
        <v>2002</v>
      </c>
      <c r="C181" s="33">
        <v>1017207831</v>
      </c>
      <c r="D181" s="33" t="s">
        <v>1302</v>
      </c>
      <c r="E181" s="22" t="s">
        <v>11</v>
      </c>
      <c r="F181" s="22" t="s">
        <v>253</v>
      </c>
      <c r="G181" s="22" t="s">
        <v>26</v>
      </c>
      <c r="H181" s="22" t="s">
        <v>1247</v>
      </c>
      <c r="I181" s="22" t="s">
        <v>14</v>
      </c>
      <c r="J181" s="22" t="s">
        <v>2003</v>
      </c>
      <c r="K181" s="23" t="s">
        <v>371</v>
      </c>
      <c r="L181" s="23" t="s">
        <v>257</v>
      </c>
      <c r="M181" s="23" t="s">
        <v>1302</v>
      </c>
      <c r="N181" s="43" t="s">
        <v>1366</v>
      </c>
      <c r="O181" s="43" t="s">
        <v>2000</v>
      </c>
      <c r="P181" s="23" t="s">
        <v>1366</v>
      </c>
      <c r="Q181" s="23" t="s">
        <v>1900</v>
      </c>
      <c r="R181" s="22" t="s">
        <v>321</v>
      </c>
      <c r="S181" s="23" t="s">
        <v>1210</v>
      </c>
      <c r="T181" s="22" t="s">
        <v>17</v>
      </c>
      <c r="U181" s="23" t="s">
        <v>1302</v>
      </c>
      <c r="V181" s="22" t="s">
        <v>257</v>
      </c>
      <c r="W181" s="22" t="s">
        <v>1302</v>
      </c>
      <c r="X181" s="22"/>
      <c r="Y181" s="22"/>
      <c r="Z181" s="22"/>
      <c r="AA181" s="67"/>
      <c r="AB181" s="67"/>
      <c r="AC181" s="67"/>
      <c r="AD181" s="67"/>
      <c r="AE181" s="67"/>
      <c r="AF181" s="67"/>
      <c r="AG181" s="67"/>
      <c r="AH181" s="67"/>
      <c r="AI181" s="67"/>
      <c r="AJ181" s="67"/>
      <c r="AK181" s="67"/>
      <c r="AL181" s="67"/>
      <c r="AM181" s="67"/>
      <c r="AN181" s="67"/>
      <c r="AO181" s="67"/>
      <c r="AP181" s="67"/>
      <c r="AQ181" s="67"/>
      <c r="AR181" s="67"/>
      <c r="AS181" s="67"/>
      <c r="AT181" s="67"/>
      <c r="AU181" s="67"/>
      <c r="AV181" s="67"/>
      <c r="AW181" s="67"/>
      <c r="AX181" s="67"/>
      <c r="AY181" s="67"/>
      <c r="AZ181" s="67"/>
      <c r="BA181" s="67"/>
      <c r="BB181" s="67"/>
      <c r="BC181" s="67"/>
      <c r="BD181" s="67"/>
      <c r="BE181" s="67"/>
      <c r="BF181" s="67"/>
      <c r="BG181" s="67"/>
      <c r="BH181" s="67"/>
      <c r="BI181" s="67"/>
      <c r="BJ181" s="67"/>
      <c r="BK181" s="67"/>
      <c r="BL181" s="67"/>
      <c r="BM181" s="67"/>
      <c r="BN181" s="67"/>
      <c r="BO181" s="67"/>
      <c r="BP181" s="67"/>
      <c r="BQ181" s="67"/>
      <c r="BR181" s="67"/>
      <c r="BS181" s="67"/>
      <c r="BT181" s="67"/>
      <c r="BU181" s="67"/>
      <c r="BV181" s="67"/>
      <c r="BW181" s="67"/>
      <c r="BX181" s="67"/>
      <c r="BY181" s="67"/>
      <c r="BZ181" s="67"/>
      <c r="CA181" s="67"/>
      <c r="CB181" s="67"/>
      <c r="CC181" s="67"/>
      <c r="CD181" s="67"/>
      <c r="CE181" s="67"/>
      <c r="CF181" s="67"/>
      <c r="CG181" s="67"/>
      <c r="CH181" s="67"/>
      <c r="CI181" s="67"/>
      <c r="CJ181" s="67"/>
      <c r="CK181" s="67"/>
      <c r="CL181" s="67"/>
      <c r="CM181" s="67"/>
      <c r="CN181" s="67"/>
      <c r="CO181" s="67"/>
      <c r="CP181" s="67"/>
      <c r="CQ181" s="67"/>
      <c r="CR181" s="67"/>
      <c r="CS181" s="67"/>
      <c r="CT181" s="67"/>
      <c r="CU181" s="67"/>
      <c r="CV181" s="67"/>
      <c r="CW181" s="67"/>
      <c r="CX181" s="67"/>
      <c r="CY181" s="67"/>
      <c r="CZ181" s="67"/>
      <c r="DA181" s="67"/>
    </row>
    <row r="182" spans="1:105" ht="39.9" customHeight="1" x14ac:dyDescent="0.3">
      <c r="A182" s="22" t="s">
        <v>250</v>
      </c>
      <c r="B182" s="23" t="s">
        <v>2004</v>
      </c>
      <c r="C182" s="33">
        <v>1152448270</v>
      </c>
      <c r="D182" s="22" t="s">
        <v>257</v>
      </c>
      <c r="E182" s="22" t="s">
        <v>11</v>
      </c>
      <c r="F182" s="22" t="s">
        <v>253</v>
      </c>
      <c r="G182" s="22" t="s">
        <v>26</v>
      </c>
      <c r="H182" s="22" t="s">
        <v>1247</v>
      </c>
      <c r="I182" s="22" t="s">
        <v>14</v>
      </c>
      <c r="J182" s="22" t="s">
        <v>2005</v>
      </c>
      <c r="K182" s="23" t="s">
        <v>371</v>
      </c>
      <c r="L182" s="23" t="s">
        <v>2006</v>
      </c>
      <c r="M182" s="22" t="s">
        <v>1302</v>
      </c>
      <c r="N182" s="43">
        <v>47270</v>
      </c>
      <c r="O182" s="43">
        <v>47300</v>
      </c>
      <c r="P182" s="23" t="s">
        <v>2000</v>
      </c>
      <c r="Q182" s="23" t="s">
        <v>1900</v>
      </c>
      <c r="R182" s="23" t="s">
        <v>864</v>
      </c>
      <c r="S182" s="23" t="s">
        <v>2007</v>
      </c>
      <c r="T182" s="22" t="s">
        <v>17</v>
      </c>
      <c r="U182" s="23" t="s">
        <v>1302</v>
      </c>
      <c r="V182" s="22" t="s">
        <v>257</v>
      </c>
      <c r="W182" s="22" t="s">
        <v>1302</v>
      </c>
      <c r="X182" s="22"/>
      <c r="Y182" s="22" t="s">
        <v>257</v>
      </c>
      <c r="Z182" s="22"/>
      <c r="AA182" s="67"/>
      <c r="AB182" s="67"/>
      <c r="AC182" s="67"/>
      <c r="AD182" s="67"/>
      <c r="AE182" s="67"/>
      <c r="AF182" s="67"/>
      <c r="AG182" s="67"/>
      <c r="AH182" s="67"/>
      <c r="AI182" s="67"/>
      <c r="AJ182" s="67"/>
      <c r="AK182" s="67"/>
      <c r="AL182" s="67"/>
      <c r="AM182" s="67"/>
      <c r="AN182" s="67"/>
      <c r="AO182" s="67"/>
      <c r="AP182" s="67"/>
      <c r="AQ182" s="67"/>
      <c r="AR182" s="67"/>
      <c r="AS182" s="67"/>
      <c r="AT182" s="67"/>
      <c r="AU182" s="67"/>
      <c r="AV182" s="67"/>
      <c r="AW182" s="67"/>
      <c r="AX182" s="67"/>
      <c r="AY182" s="67"/>
      <c r="AZ182" s="67"/>
      <c r="BA182" s="67"/>
      <c r="BB182" s="67"/>
      <c r="BC182" s="67"/>
      <c r="BD182" s="67"/>
      <c r="BE182" s="67"/>
      <c r="BF182" s="67"/>
      <c r="BG182" s="67"/>
      <c r="BH182" s="67"/>
      <c r="BI182" s="67"/>
      <c r="BJ182" s="67"/>
      <c r="BK182" s="67"/>
      <c r="BL182" s="67"/>
      <c r="BM182" s="67"/>
      <c r="BN182" s="67"/>
      <c r="BO182" s="67"/>
      <c r="BP182" s="67"/>
      <c r="BQ182" s="67"/>
      <c r="BR182" s="67"/>
      <c r="BS182" s="67"/>
      <c r="BT182" s="67"/>
      <c r="BU182" s="67"/>
      <c r="BV182" s="67"/>
      <c r="BW182" s="67"/>
      <c r="BX182" s="67"/>
      <c r="BY182" s="67"/>
      <c r="BZ182" s="67"/>
      <c r="CA182" s="67"/>
      <c r="CB182" s="67"/>
      <c r="CC182" s="67"/>
      <c r="CD182" s="67"/>
      <c r="CE182" s="67"/>
      <c r="CF182" s="67"/>
      <c r="CG182" s="67"/>
      <c r="CH182" s="67"/>
      <c r="CI182" s="67"/>
      <c r="CJ182" s="67"/>
      <c r="CK182" s="67"/>
      <c r="CL182" s="67"/>
      <c r="CM182" s="67"/>
      <c r="CN182" s="67"/>
      <c r="CO182" s="67"/>
      <c r="CP182" s="67"/>
      <c r="CQ182" s="67"/>
      <c r="CR182" s="67"/>
      <c r="CS182" s="67"/>
      <c r="CT182" s="67"/>
      <c r="CU182" s="67"/>
      <c r="CV182" s="67"/>
      <c r="CW182" s="67"/>
      <c r="CX182" s="67"/>
      <c r="CY182" s="67"/>
      <c r="CZ182" s="67"/>
      <c r="DA182" s="67"/>
    </row>
    <row r="183" spans="1:105" ht="39.9" customHeight="1" x14ac:dyDescent="0.3">
      <c r="A183" s="22" t="s">
        <v>250</v>
      </c>
      <c r="B183" s="23" t="s">
        <v>202</v>
      </c>
      <c r="C183" s="33">
        <v>1017225238</v>
      </c>
      <c r="D183" s="22" t="s">
        <v>257</v>
      </c>
      <c r="E183" s="22" t="s">
        <v>11</v>
      </c>
      <c r="F183" s="22" t="s">
        <v>451</v>
      </c>
      <c r="G183" s="22" t="s">
        <v>34</v>
      </c>
      <c r="H183" s="22" t="s">
        <v>1247</v>
      </c>
      <c r="I183" s="22" t="s">
        <v>14</v>
      </c>
      <c r="J183" s="22" t="s">
        <v>2008</v>
      </c>
      <c r="K183" s="22" t="s">
        <v>371</v>
      </c>
      <c r="L183" s="22" t="s">
        <v>1302</v>
      </c>
      <c r="M183" s="22" t="s">
        <v>1302</v>
      </c>
      <c r="N183" s="43" t="s">
        <v>1366</v>
      </c>
      <c r="O183" s="43" t="s">
        <v>1366</v>
      </c>
      <c r="P183" s="22" t="s">
        <v>1366</v>
      </c>
      <c r="Q183" s="23" t="s">
        <v>1900</v>
      </c>
      <c r="R183" s="23" t="s">
        <v>1919</v>
      </c>
      <c r="S183" s="22" t="s">
        <v>1920</v>
      </c>
      <c r="T183" s="22" t="s">
        <v>17</v>
      </c>
      <c r="U183" s="22" t="s">
        <v>1302</v>
      </c>
      <c r="V183" s="22" t="s">
        <v>1302</v>
      </c>
      <c r="W183" s="22" t="s">
        <v>257</v>
      </c>
      <c r="X183" s="22"/>
      <c r="Y183" s="22"/>
      <c r="Z183" s="22"/>
      <c r="AA183" s="67"/>
      <c r="AB183" s="67"/>
      <c r="AC183" s="67"/>
      <c r="AD183" s="67"/>
      <c r="AE183" s="67"/>
      <c r="AF183" s="67"/>
      <c r="AG183" s="67"/>
      <c r="AH183" s="67"/>
      <c r="AI183" s="67"/>
      <c r="AJ183" s="67"/>
      <c r="AK183" s="67"/>
      <c r="AL183" s="67"/>
      <c r="AM183" s="67"/>
      <c r="AN183" s="67"/>
      <c r="AO183" s="67"/>
      <c r="AP183" s="67"/>
      <c r="AQ183" s="67"/>
      <c r="AR183" s="67"/>
      <c r="AS183" s="67"/>
      <c r="AT183" s="67"/>
      <c r="AU183" s="67"/>
      <c r="AV183" s="67"/>
      <c r="AW183" s="67"/>
      <c r="AX183" s="67"/>
      <c r="AY183" s="67"/>
      <c r="AZ183" s="67"/>
      <c r="BA183" s="67"/>
      <c r="BB183" s="67"/>
      <c r="BC183" s="67"/>
      <c r="BD183" s="67"/>
      <c r="BE183" s="67"/>
      <c r="BF183" s="67"/>
      <c r="BG183" s="67"/>
      <c r="BH183" s="67"/>
      <c r="BI183" s="67"/>
      <c r="BJ183" s="67"/>
      <c r="BK183" s="67"/>
      <c r="BL183" s="67"/>
      <c r="BM183" s="67"/>
      <c r="BN183" s="67"/>
      <c r="BO183" s="67"/>
      <c r="BP183" s="67"/>
      <c r="BQ183" s="67"/>
      <c r="BR183" s="67"/>
      <c r="BS183" s="67"/>
      <c r="BT183" s="67"/>
      <c r="BU183" s="67"/>
      <c r="BV183" s="67"/>
      <c r="BW183" s="67"/>
      <c r="BX183" s="67"/>
      <c r="BY183" s="67"/>
      <c r="BZ183" s="67"/>
      <c r="CA183" s="67"/>
      <c r="CB183" s="67"/>
      <c r="CC183" s="67"/>
      <c r="CD183" s="67"/>
      <c r="CE183" s="67"/>
      <c r="CF183" s="67"/>
      <c r="CG183" s="67"/>
      <c r="CH183" s="67"/>
      <c r="CI183" s="67"/>
      <c r="CJ183" s="67"/>
      <c r="CK183" s="67"/>
      <c r="CL183" s="67"/>
      <c r="CM183" s="67"/>
      <c r="CN183" s="67"/>
      <c r="CO183" s="67"/>
      <c r="CP183" s="67"/>
      <c r="CQ183" s="67"/>
      <c r="CR183" s="67"/>
      <c r="CS183" s="67"/>
      <c r="CT183" s="67"/>
      <c r="CU183" s="67"/>
      <c r="CV183" s="67"/>
      <c r="CW183" s="67"/>
      <c r="CX183" s="67"/>
      <c r="CY183" s="67"/>
      <c r="CZ183" s="67"/>
      <c r="DA183" s="67"/>
    </row>
    <row r="184" spans="1:105" ht="39.9" customHeight="1" x14ac:dyDescent="0.3">
      <c r="A184" s="22" t="s">
        <v>1298</v>
      </c>
      <c r="B184" s="22" t="s">
        <v>2009</v>
      </c>
      <c r="C184" s="33">
        <v>98567747</v>
      </c>
      <c r="D184" s="66" t="s">
        <v>2010</v>
      </c>
      <c r="E184" s="22" t="s">
        <v>2011</v>
      </c>
      <c r="F184" s="22" t="s">
        <v>1302</v>
      </c>
      <c r="G184" s="22" t="s">
        <v>2012</v>
      </c>
      <c r="H184" s="22"/>
      <c r="I184" s="23" t="s">
        <v>416</v>
      </c>
      <c r="J184" s="22" t="s">
        <v>2013</v>
      </c>
      <c r="K184" s="23" t="s">
        <v>1305</v>
      </c>
      <c r="L184" s="22" t="s">
        <v>257</v>
      </c>
      <c r="M184" s="22">
        <v>3</v>
      </c>
      <c r="N184" s="43">
        <v>40391</v>
      </c>
      <c r="O184" s="43">
        <v>41122</v>
      </c>
      <c r="P184" s="22" t="s">
        <v>1616</v>
      </c>
      <c r="Q184" s="22" t="s">
        <v>2014</v>
      </c>
      <c r="R184" s="22" t="s">
        <v>347</v>
      </c>
      <c r="S184" s="22" t="s">
        <v>981</v>
      </c>
      <c r="T184" s="22" t="s">
        <v>57</v>
      </c>
      <c r="U184" s="22" t="s">
        <v>1302</v>
      </c>
      <c r="V184" s="23" t="s">
        <v>1302</v>
      </c>
      <c r="W184" s="23" t="s">
        <v>1302</v>
      </c>
      <c r="X184" s="23"/>
      <c r="Y184" s="22" t="s">
        <v>257</v>
      </c>
      <c r="Z184" s="22"/>
      <c r="AA184" s="67"/>
      <c r="AB184" s="67"/>
      <c r="AC184" s="67"/>
      <c r="AD184" s="67"/>
      <c r="AE184" s="67"/>
      <c r="AF184" s="67"/>
      <c r="AG184" s="67"/>
      <c r="AH184" s="67"/>
      <c r="AI184" s="67"/>
      <c r="AJ184" s="67"/>
      <c r="AK184" s="67"/>
      <c r="AL184" s="67"/>
      <c r="AM184" s="67"/>
      <c r="AN184" s="67"/>
      <c r="AO184" s="67"/>
      <c r="AP184" s="67"/>
      <c r="AQ184" s="67"/>
      <c r="AR184" s="67"/>
      <c r="AS184" s="67"/>
      <c r="AT184" s="67"/>
      <c r="AU184" s="67"/>
      <c r="AV184" s="67"/>
      <c r="AW184" s="67"/>
      <c r="AX184" s="67"/>
      <c r="AY184" s="67"/>
      <c r="AZ184" s="67"/>
      <c r="BA184" s="67"/>
      <c r="BB184" s="67"/>
      <c r="BC184" s="67"/>
      <c r="BD184" s="67"/>
      <c r="BE184" s="67"/>
      <c r="BF184" s="67"/>
      <c r="BG184" s="67"/>
      <c r="BH184" s="67"/>
      <c r="BI184" s="67"/>
      <c r="BJ184" s="67"/>
      <c r="BK184" s="67"/>
      <c r="BL184" s="67"/>
      <c r="BM184" s="67"/>
      <c r="BN184" s="67"/>
      <c r="BO184" s="67"/>
      <c r="BP184" s="67"/>
      <c r="BQ184" s="67"/>
      <c r="BR184" s="67"/>
      <c r="BS184" s="67"/>
      <c r="BT184" s="67"/>
      <c r="BU184" s="67"/>
      <c r="BV184" s="67"/>
      <c r="BW184" s="67"/>
      <c r="BX184" s="67"/>
      <c r="BY184" s="67"/>
      <c r="BZ184" s="67"/>
      <c r="CA184" s="67"/>
      <c r="CB184" s="67"/>
      <c r="CC184" s="67"/>
      <c r="CD184" s="67"/>
      <c r="CE184" s="67"/>
      <c r="CF184" s="67"/>
      <c r="CG184" s="67"/>
      <c r="CH184" s="67"/>
      <c r="CI184" s="67"/>
      <c r="CJ184" s="67"/>
      <c r="CK184" s="67"/>
      <c r="CL184" s="67"/>
      <c r="CM184" s="67"/>
      <c r="CN184" s="67"/>
      <c r="CO184" s="67"/>
      <c r="CP184" s="67"/>
      <c r="CQ184" s="67"/>
      <c r="CR184" s="67"/>
      <c r="CS184" s="67"/>
      <c r="CT184" s="67"/>
      <c r="CU184" s="67"/>
      <c r="CV184" s="67"/>
      <c r="CW184" s="67"/>
      <c r="CX184" s="67"/>
      <c r="CY184" s="67"/>
      <c r="CZ184" s="67"/>
      <c r="DA184" s="67"/>
    </row>
    <row r="185" spans="1:105" ht="39.9" customHeight="1" x14ac:dyDescent="0.3">
      <c r="A185" s="22" t="s">
        <v>305</v>
      </c>
      <c r="B185" s="22" t="s">
        <v>2015</v>
      </c>
      <c r="C185" s="33">
        <v>15510510</v>
      </c>
      <c r="D185" s="66" t="s">
        <v>2016</v>
      </c>
      <c r="E185" s="22" t="s">
        <v>1346</v>
      </c>
      <c r="F185" s="23" t="s">
        <v>1335</v>
      </c>
      <c r="G185" s="22" t="s">
        <v>13</v>
      </c>
      <c r="H185" s="22" t="s">
        <v>1247</v>
      </c>
      <c r="I185" s="22" t="s">
        <v>274</v>
      </c>
      <c r="J185" s="22" t="s">
        <v>2017</v>
      </c>
      <c r="K185" s="23" t="s">
        <v>54</v>
      </c>
      <c r="L185" s="22" t="s">
        <v>2018</v>
      </c>
      <c r="M185" s="22">
        <v>1</v>
      </c>
      <c r="N185" s="43">
        <v>40391</v>
      </c>
      <c r="O185" s="43">
        <v>40391</v>
      </c>
      <c r="P185" s="22" t="s">
        <v>1616</v>
      </c>
      <c r="Q185" s="22" t="s">
        <v>2019</v>
      </c>
      <c r="R185" s="22" t="s">
        <v>347</v>
      </c>
      <c r="S185" s="22" t="s">
        <v>1323</v>
      </c>
      <c r="T185" s="22" t="s">
        <v>57</v>
      </c>
      <c r="U185" s="22" t="s">
        <v>1302</v>
      </c>
      <c r="V185" s="22" t="s">
        <v>1546</v>
      </c>
      <c r="W185" s="22" t="s">
        <v>1546</v>
      </c>
      <c r="X185" s="22"/>
      <c r="Y185" s="22" t="s">
        <v>257</v>
      </c>
      <c r="Z185" s="22"/>
      <c r="AA185" s="67"/>
      <c r="AB185" s="67"/>
      <c r="AC185" s="67"/>
      <c r="AD185" s="67"/>
      <c r="AE185" s="67"/>
      <c r="AF185" s="67"/>
      <c r="AG185" s="67"/>
      <c r="AH185" s="67"/>
      <c r="AI185" s="67"/>
      <c r="AJ185" s="67"/>
      <c r="AK185" s="67"/>
      <c r="AL185" s="67"/>
      <c r="AM185" s="67"/>
      <c r="AN185" s="67"/>
      <c r="AO185" s="67"/>
      <c r="AP185" s="67"/>
      <c r="AQ185" s="67"/>
      <c r="AR185" s="67"/>
      <c r="AS185" s="67"/>
      <c r="AT185" s="67"/>
      <c r="AU185" s="67"/>
      <c r="AV185" s="67"/>
      <c r="AW185" s="67"/>
      <c r="AX185" s="67"/>
      <c r="AY185" s="67"/>
      <c r="AZ185" s="67"/>
      <c r="BA185" s="67"/>
      <c r="BB185" s="67"/>
      <c r="BC185" s="67"/>
      <c r="BD185" s="67"/>
      <c r="BE185" s="67"/>
      <c r="BF185" s="67"/>
      <c r="BG185" s="67"/>
      <c r="BH185" s="67"/>
      <c r="BI185" s="67"/>
      <c r="BJ185" s="67"/>
      <c r="BK185" s="67"/>
      <c r="BL185" s="67"/>
      <c r="BM185" s="67"/>
      <c r="BN185" s="67"/>
      <c r="BO185" s="67"/>
      <c r="BP185" s="67"/>
      <c r="BQ185" s="67"/>
      <c r="BR185" s="67"/>
      <c r="BS185" s="67"/>
      <c r="BT185" s="67"/>
      <c r="BU185" s="67"/>
      <c r="BV185" s="67"/>
      <c r="BW185" s="67"/>
      <c r="BX185" s="67"/>
      <c r="BY185" s="67"/>
      <c r="BZ185" s="67"/>
      <c r="CA185" s="67"/>
      <c r="CB185" s="67"/>
      <c r="CC185" s="67"/>
      <c r="CD185" s="67"/>
      <c r="CE185" s="67"/>
      <c r="CF185" s="67"/>
      <c r="CG185" s="67"/>
      <c r="CH185" s="67"/>
      <c r="CI185" s="67"/>
      <c r="CJ185" s="67"/>
      <c r="CK185" s="67"/>
      <c r="CL185" s="67"/>
      <c r="CM185" s="67"/>
      <c r="CN185" s="67"/>
      <c r="CO185" s="67"/>
      <c r="CP185" s="67"/>
      <c r="CQ185" s="67"/>
      <c r="CR185" s="67"/>
      <c r="CS185" s="67"/>
      <c r="CT185" s="67"/>
      <c r="CU185" s="67"/>
      <c r="CV185" s="67"/>
      <c r="CW185" s="67"/>
      <c r="CX185" s="67"/>
      <c r="CY185" s="67"/>
      <c r="CZ185" s="67"/>
      <c r="DA185" s="67"/>
    </row>
    <row r="186" spans="1:105" ht="39.9" customHeight="1" x14ac:dyDescent="0.3">
      <c r="A186" s="22" t="s">
        <v>250</v>
      </c>
      <c r="B186" s="22" t="s">
        <v>1337</v>
      </c>
      <c r="C186" s="33">
        <v>43626028</v>
      </c>
      <c r="D186" s="66" t="s">
        <v>1338</v>
      </c>
      <c r="E186" s="23" t="s">
        <v>1339</v>
      </c>
      <c r="F186" s="22" t="s">
        <v>1302</v>
      </c>
      <c r="G186" s="22" t="s">
        <v>1932</v>
      </c>
      <c r="H186" s="22" t="s">
        <v>1247</v>
      </c>
      <c r="I186" s="23" t="s">
        <v>416</v>
      </c>
      <c r="J186" s="22" t="s">
        <v>2020</v>
      </c>
      <c r="K186" s="23" t="s">
        <v>1305</v>
      </c>
      <c r="L186" s="22" t="s">
        <v>1302</v>
      </c>
      <c r="M186" s="22">
        <v>1</v>
      </c>
      <c r="N186" s="43">
        <v>46235</v>
      </c>
      <c r="O186" s="43">
        <v>46235</v>
      </c>
      <c r="P186" s="22" t="s">
        <v>1616</v>
      </c>
      <c r="Q186" s="22" t="s">
        <v>2020</v>
      </c>
      <c r="R186" s="22" t="s">
        <v>347</v>
      </c>
      <c r="S186" s="22" t="s">
        <v>722</v>
      </c>
      <c r="T186" s="22" t="s">
        <v>57</v>
      </c>
      <c r="U186" s="22" t="s">
        <v>1302</v>
      </c>
      <c r="V186" s="22" t="s">
        <v>966</v>
      </c>
      <c r="W186" s="22" t="s">
        <v>544</v>
      </c>
      <c r="X186" s="23" t="s">
        <v>257</v>
      </c>
      <c r="Y186" s="22" t="s">
        <v>257</v>
      </c>
      <c r="Z186" s="22"/>
      <c r="AA186" s="67"/>
      <c r="AB186" s="67"/>
      <c r="AC186" s="67"/>
      <c r="AD186" s="67"/>
      <c r="AE186" s="67"/>
      <c r="AF186" s="67"/>
      <c r="AG186" s="67"/>
      <c r="AH186" s="67"/>
      <c r="AI186" s="67"/>
      <c r="AJ186" s="67"/>
      <c r="AK186" s="67"/>
      <c r="AL186" s="67"/>
      <c r="AM186" s="67"/>
      <c r="AN186" s="67"/>
      <c r="AO186" s="67"/>
      <c r="AP186" s="67"/>
      <c r="AQ186" s="67"/>
      <c r="AR186" s="67"/>
      <c r="AS186" s="67"/>
      <c r="AT186" s="67"/>
      <c r="AU186" s="67"/>
      <c r="AV186" s="67"/>
      <c r="AW186" s="67"/>
      <c r="AX186" s="67"/>
      <c r="AY186" s="67"/>
      <c r="AZ186" s="67"/>
      <c r="BA186" s="67"/>
      <c r="BB186" s="67"/>
      <c r="BC186" s="67"/>
      <c r="BD186" s="67"/>
      <c r="BE186" s="67"/>
      <c r="BF186" s="67"/>
      <c r="BG186" s="67"/>
      <c r="BH186" s="67"/>
      <c r="BI186" s="67"/>
      <c r="BJ186" s="67"/>
      <c r="BK186" s="67"/>
      <c r="BL186" s="67"/>
      <c r="BM186" s="67"/>
      <c r="BN186" s="67"/>
      <c r="BO186" s="67"/>
      <c r="BP186" s="67"/>
      <c r="BQ186" s="67"/>
      <c r="BR186" s="67"/>
      <c r="BS186" s="67"/>
      <c r="BT186" s="67"/>
      <c r="BU186" s="67"/>
      <c r="BV186" s="67"/>
      <c r="BW186" s="67"/>
      <c r="BX186" s="67"/>
      <c r="BY186" s="67"/>
      <c r="BZ186" s="67"/>
      <c r="CA186" s="67"/>
      <c r="CB186" s="67"/>
      <c r="CC186" s="67"/>
      <c r="CD186" s="67"/>
      <c r="CE186" s="67"/>
      <c r="CF186" s="67"/>
      <c r="CG186" s="67"/>
      <c r="CH186" s="67"/>
      <c r="CI186" s="67"/>
      <c r="CJ186" s="67"/>
      <c r="CK186" s="67"/>
      <c r="CL186" s="67"/>
      <c r="CM186" s="67"/>
      <c r="CN186" s="67"/>
      <c r="CO186" s="67"/>
      <c r="CP186" s="67"/>
      <c r="CQ186" s="67"/>
      <c r="CR186" s="67"/>
      <c r="CS186" s="67"/>
      <c r="CT186" s="67"/>
      <c r="CU186" s="67"/>
      <c r="CV186" s="67"/>
      <c r="CW186" s="67"/>
      <c r="CX186" s="67"/>
      <c r="CY186" s="67"/>
      <c r="CZ186" s="67"/>
      <c r="DA186" s="67"/>
    </row>
    <row r="187" spans="1:105" ht="39.9" customHeight="1" x14ac:dyDescent="0.3">
      <c r="A187" s="22" t="s">
        <v>250</v>
      </c>
      <c r="B187" s="22" t="s">
        <v>2021</v>
      </c>
      <c r="C187" s="33">
        <v>70115430</v>
      </c>
      <c r="D187" s="66" t="s">
        <v>2022</v>
      </c>
      <c r="E187" s="22" t="s">
        <v>309</v>
      </c>
      <c r="F187" s="22" t="s">
        <v>2023</v>
      </c>
      <c r="G187" s="22" t="s">
        <v>2024</v>
      </c>
      <c r="H187" s="22" t="s">
        <v>1247</v>
      </c>
      <c r="I187" s="22" t="s">
        <v>274</v>
      </c>
      <c r="J187" s="22" t="s">
        <v>2025</v>
      </c>
      <c r="K187" s="23" t="s">
        <v>1305</v>
      </c>
      <c r="L187" s="22" t="s">
        <v>1302</v>
      </c>
      <c r="M187" s="22">
        <v>3</v>
      </c>
      <c r="N187" s="43">
        <v>42948</v>
      </c>
      <c r="O187" s="43">
        <v>43678</v>
      </c>
      <c r="P187" s="22" t="s">
        <v>1616</v>
      </c>
      <c r="Q187" s="22" t="s">
        <v>2026</v>
      </c>
      <c r="R187" s="22" t="s">
        <v>347</v>
      </c>
      <c r="S187" s="23" t="s">
        <v>722</v>
      </c>
      <c r="T187" s="22" t="s">
        <v>57</v>
      </c>
      <c r="U187" s="22" t="s">
        <v>1302</v>
      </c>
      <c r="V187" s="22" t="s">
        <v>966</v>
      </c>
      <c r="W187" s="22" t="s">
        <v>2027</v>
      </c>
      <c r="X187" s="22"/>
      <c r="Y187" s="22" t="s">
        <v>257</v>
      </c>
      <c r="Z187" s="22" t="s">
        <v>2028</v>
      </c>
      <c r="AA187" s="67"/>
      <c r="AB187" s="67"/>
      <c r="AC187" s="67"/>
      <c r="AD187" s="67"/>
      <c r="AE187" s="67"/>
      <c r="AF187" s="67"/>
      <c r="AG187" s="67"/>
      <c r="AH187" s="67"/>
      <c r="AI187" s="67"/>
      <c r="AJ187" s="67"/>
      <c r="AK187" s="67"/>
      <c r="AL187" s="67"/>
      <c r="AM187" s="67"/>
      <c r="AN187" s="67"/>
      <c r="AO187" s="67"/>
      <c r="AP187" s="67"/>
      <c r="AQ187" s="67"/>
      <c r="AR187" s="67"/>
      <c r="AS187" s="67"/>
      <c r="AT187" s="67"/>
      <c r="AU187" s="67"/>
      <c r="AV187" s="67"/>
      <c r="AW187" s="67"/>
      <c r="AX187" s="67"/>
      <c r="AY187" s="67"/>
      <c r="AZ187" s="67"/>
      <c r="BA187" s="67"/>
      <c r="BB187" s="67"/>
      <c r="BC187" s="67"/>
      <c r="BD187" s="67"/>
      <c r="BE187" s="67"/>
      <c r="BF187" s="67"/>
      <c r="BG187" s="67"/>
      <c r="BH187" s="67"/>
      <c r="BI187" s="67"/>
      <c r="BJ187" s="67"/>
      <c r="BK187" s="67"/>
      <c r="BL187" s="67"/>
      <c r="BM187" s="67"/>
      <c r="BN187" s="67"/>
      <c r="BO187" s="67"/>
      <c r="BP187" s="67"/>
      <c r="BQ187" s="67"/>
      <c r="BR187" s="67"/>
      <c r="BS187" s="67"/>
      <c r="BT187" s="67"/>
      <c r="BU187" s="67"/>
      <c r="BV187" s="67"/>
      <c r="BW187" s="67"/>
      <c r="BX187" s="67"/>
      <c r="BY187" s="67"/>
      <c r="BZ187" s="67"/>
      <c r="CA187" s="67"/>
      <c r="CB187" s="67"/>
      <c r="CC187" s="67"/>
      <c r="CD187" s="67"/>
      <c r="CE187" s="67"/>
      <c r="CF187" s="67"/>
      <c r="CG187" s="67"/>
      <c r="CH187" s="67"/>
      <c r="CI187" s="67"/>
      <c r="CJ187" s="67"/>
      <c r="CK187" s="67"/>
      <c r="CL187" s="67"/>
      <c r="CM187" s="67"/>
      <c r="CN187" s="67"/>
      <c r="CO187" s="67"/>
      <c r="CP187" s="67"/>
      <c r="CQ187" s="67"/>
      <c r="CR187" s="67"/>
      <c r="CS187" s="67"/>
      <c r="CT187" s="67"/>
      <c r="CU187" s="67"/>
      <c r="CV187" s="67"/>
      <c r="CW187" s="67"/>
      <c r="CX187" s="67"/>
      <c r="CY187" s="67"/>
      <c r="CZ187" s="67"/>
      <c r="DA187" s="67"/>
    </row>
    <row r="188" spans="1:105" ht="39.9" customHeight="1" x14ac:dyDescent="0.3">
      <c r="A188" s="22" t="s">
        <v>250</v>
      </c>
      <c r="B188" s="22" t="s">
        <v>2021</v>
      </c>
      <c r="C188" s="33">
        <v>70115430</v>
      </c>
      <c r="D188" s="66" t="s">
        <v>2022</v>
      </c>
      <c r="E188" s="22" t="s">
        <v>309</v>
      </c>
      <c r="F188" s="22" t="s">
        <v>2023</v>
      </c>
      <c r="G188" s="22" t="s">
        <v>2024</v>
      </c>
      <c r="H188" s="22" t="s">
        <v>1247</v>
      </c>
      <c r="I188" s="22" t="s">
        <v>274</v>
      </c>
      <c r="J188" s="22" t="s">
        <v>2029</v>
      </c>
      <c r="K188" s="23" t="s">
        <v>54</v>
      </c>
      <c r="L188" s="22" t="s">
        <v>2030</v>
      </c>
      <c r="M188" s="22">
        <v>3</v>
      </c>
      <c r="N188" s="43">
        <v>46997</v>
      </c>
      <c r="O188" s="43">
        <v>11202</v>
      </c>
      <c r="P188" s="22" t="s">
        <v>720</v>
      </c>
      <c r="Q188" s="22" t="s">
        <v>2031</v>
      </c>
      <c r="R188" s="22" t="s">
        <v>347</v>
      </c>
      <c r="S188" s="22" t="s">
        <v>981</v>
      </c>
      <c r="T188" s="22" t="s">
        <v>57</v>
      </c>
      <c r="U188" s="22" t="s">
        <v>1302</v>
      </c>
      <c r="V188" s="22" t="s">
        <v>1248</v>
      </c>
      <c r="W188" s="22" t="s">
        <v>2027</v>
      </c>
      <c r="X188" s="22"/>
      <c r="Y188" s="22" t="s">
        <v>257</v>
      </c>
      <c r="Z188" s="22" t="s">
        <v>2028</v>
      </c>
      <c r="AA188" s="67"/>
      <c r="AB188" s="67"/>
      <c r="AC188" s="67"/>
      <c r="AD188" s="67"/>
      <c r="AE188" s="67"/>
      <c r="AF188" s="67"/>
      <c r="AG188" s="67"/>
      <c r="AH188" s="67"/>
      <c r="AI188" s="67"/>
      <c r="AJ188" s="67"/>
      <c r="AK188" s="67"/>
      <c r="AL188" s="67"/>
      <c r="AM188" s="67"/>
      <c r="AN188" s="67"/>
      <c r="AO188" s="67"/>
      <c r="AP188" s="67"/>
      <c r="AQ188" s="67"/>
      <c r="AR188" s="67"/>
      <c r="AS188" s="67"/>
      <c r="AT188" s="67"/>
      <c r="AU188" s="67"/>
      <c r="AV188" s="67"/>
      <c r="AW188" s="67"/>
      <c r="AX188" s="67"/>
      <c r="AY188" s="67"/>
      <c r="AZ188" s="67"/>
      <c r="BA188" s="67"/>
      <c r="BB188" s="67"/>
      <c r="BC188" s="67"/>
      <c r="BD188" s="67"/>
      <c r="BE188" s="67"/>
      <c r="BF188" s="67"/>
      <c r="BG188" s="67"/>
      <c r="BH188" s="67"/>
      <c r="BI188" s="67"/>
      <c r="BJ188" s="67"/>
      <c r="BK188" s="67"/>
      <c r="BL188" s="67"/>
      <c r="BM188" s="67"/>
      <c r="BN188" s="67"/>
      <c r="BO188" s="67"/>
      <c r="BP188" s="67"/>
      <c r="BQ188" s="67"/>
      <c r="BR188" s="67"/>
      <c r="BS188" s="67"/>
      <c r="BT188" s="67"/>
      <c r="BU188" s="67"/>
      <c r="BV188" s="67"/>
      <c r="BW188" s="67"/>
      <c r="BX188" s="67"/>
      <c r="BY188" s="67"/>
      <c r="BZ188" s="67"/>
      <c r="CA188" s="67"/>
      <c r="CB188" s="67"/>
      <c r="CC188" s="67"/>
      <c r="CD188" s="67"/>
      <c r="CE188" s="67"/>
      <c r="CF188" s="67"/>
      <c r="CG188" s="67"/>
      <c r="CH188" s="67"/>
      <c r="CI188" s="67"/>
      <c r="CJ188" s="67"/>
      <c r="CK188" s="67"/>
      <c r="CL188" s="67"/>
      <c r="CM188" s="67"/>
      <c r="CN188" s="67"/>
      <c r="CO188" s="67"/>
      <c r="CP188" s="67"/>
      <c r="CQ188" s="67"/>
      <c r="CR188" s="67"/>
      <c r="CS188" s="67"/>
      <c r="CT188" s="67"/>
      <c r="CU188" s="67"/>
      <c r="CV188" s="67"/>
      <c r="CW188" s="67"/>
      <c r="CX188" s="67"/>
      <c r="CY188" s="67"/>
      <c r="CZ188" s="67"/>
      <c r="DA188" s="67"/>
    </row>
    <row r="189" spans="1:105" ht="39.9" customHeight="1" x14ac:dyDescent="0.3">
      <c r="A189" s="22" t="s">
        <v>250</v>
      </c>
      <c r="B189" s="22" t="s">
        <v>2032</v>
      </c>
      <c r="C189" s="33">
        <v>71386332</v>
      </c>
      <c r="D189" s="66" t="s">
        <v>2033</v>
      </c>
      <c r="E189" s="22" t="s">
        <v>309</v>
      </c>
      <c r="F189" s="22" t="s">
        <v>22</v>
      </c>
      <c r="G189" s="22" t="s">
        <v>13</v>
      </c>
      <c r="H189" s="22" t="s">
        <v>1247</v>
      </c>
      <c r="I189" s="22" t="s">
        <v>274</v>
      </c>
      <c r="J189" s="22" t="s">
        <v>2034</v>
      </c>
      <c r="K189" s="22" t="s">
        <v>54</v>
      </c>
      <c r="L189" s="22" t="s">
        <v>2035</v>
      </c>
      <c r="M189" s="22">
        <v>7</v>
      </c>
      <c r="N189" s="43">
        <v>46600</v>
      </c>
      <c r="O189" s="43">
        <v>37500</v>
      </c>
      <c r="P189" s="22" t="s">
        <v>1616</v>
      </c>
      <c r="Q189" s="22" t="s">
        <v>2036</v>
      </c>
      <c r="R189" s="22" t="s">
        <v>330</v>
      </c>
      <c r="S189" s="22" t="s">
        <v>2037</v>
      </c>
      <c r="T189" s="22" t="s">
        <v>17</v>
      </c>
      <c r="U189" s="22" t="s">
        <v>1907</v>
      </c>
      <c r="V189" s="22" t="s">
        <v>966</v>
      </c>
      <c r="W189" s="22" t="s">
        <v>2038</v>
      </c>
      <c r="X189" s="22"/>
      <c r="Y189" s="22" t="s">
        <v>966</v>
      </c>
      <c r="Z189" s="22"/>
      <c r="AA189" s="67"/>
      <c r="AB189" s="67"/>
      <c r="AC189" s="67"/>
      <c r="AD189" s="67"/>
      <c r="AE189" s="67"/>
      <c r="AF189" s="67"/>
      <c r="AG189" s="67"/>
      <c r="AH189" s="67"/>
      <c r="AI189" s="67"/>
      <c r="AJ189" s="67"/>
      <c r="AK189" s="67"/>
      <c r="AL189" s="67"/>
      <c r="AM189" s="67"/>
      <c r="AN189" s="67"/>
      <c r="AO189" s="67"/>
      <c r="AP189" s="67"/>
      <c r="AQ189" s="67"/>
      <c r="AR189" s="67"/>
      <c r="AS189" s="67"/>
      <c r="AT189" s="67"/>
      <c r="AU189" s="67"/>
      <c r="AV189" s="67"/>
      <c r="AW189" s="67"/>
      <c r="AX189" s="67"/>
      <c r="AY189" s="67"/>
      <c r="AZ189" s="67"/>
      <c r="BA189" s="67"/>
      <c r="BB189" s="67"/>
      <c r="BC189" s="67"/>
      <c r="BD189" s="67"/>
      <c r="BE189" s="67"/>
      <c r="BF189" s="67"/>
      <c r="BG189" s="67"/>
      <c r="BH189" s="67"/>
      <c r="BI189" s="67"/>
      <c r="BJ189" s="67"/>
      <c r="BK189" s="67"/>
      <c r="BL189" s="67"/>
      <c r="BM189" s="67"/>
      <c r="BN189" s="67"/>
      <c r="BO189" s="67"/>
      <c r="BP189" s="67"/>
      <c r="BQ189" s="67"/>
      <c r="BR189" s="67"/>
      <c r="BS189" s="67"/>
      <c r="BT189" s="67"/>
      <c r="BU189" s="67"/>
      <c r="BV189" s="67"/>
      <c r="BW189" s="67"/>
      <c r="BX189" s="67"/>
      <c r="BY189" s="67"/>
      <c r="BZ189" s="67"/>
      <c r="CA189" s="67"/>
      <c r="CB189" s="67"/>
      <c r="CC189" s="67"/>
      <c r="CD189" s="67"/>
      <c r="CE189" s="67"/>
      <c r="CF189" s="67"/>
      <c r="CG189" s="67"/>
      <c r="CH189" s="67"/>
      <c r="CI189" s="67"/>
      <c r="CJ189" s="67"/>
      <c r="CK189" s="67"/>
      <c r="CL189" s="67"/>
      <c r="CM189" s="67"/>
      <c r="CN189" s="67"/>
      <c r="CO189" s="67"/>
      <c r="CP189" s="67"/>
      <c r="CQ189" s="67"/>
      <c r="CR189" s="67"/>
      <c r="CS189" s="67"/>
      <c r="CT189" s="67"/>
      <c r="CU189" s="67"/>
      <c r="CV189" s="67"/>
      <c r="CW189" s="67"/>
      <c r="CX189" s="67"/>
      <c r="CY189" s="67"/>
      <c r="CZ189" s="67"/>
      <c r="DA189" s="67"/>
    </row>
    <row r="190" spans="1:105" ht="39.9" customHeight="1" x14ac:dyDescent="0.3">
      <c r="A190" s="22" t="s">
        <v>305</v>
      </c>
      <c r="B190" s="22" t="s">
        <v>2039</v>
      </c>
      <c r="C190" s="33">
        <v>1017125415</v>
      </c>
      <c r="D190" s="66" t="s">
        <v>2040</v>
      </c>
      <c r="E190" s="22" t="s">
        <v>309</v>
      </c>
      <c r="F190" s="22" t="s">
        <v>212</v>
      </c>
      <c r="G190" s="22" t="s">
        <v>13</v>
      </c>
      <c r="H190" s="22" t="s">
        <v>1247</v>
      </c>
      <c r="I190" s="22" t="s">
        <v>274</v>
      </c>
      <c r="J190" s="22" t="s">
        <v>2041</v>
      </c>
      <c r="K190" s="23" t="s">
        <v>54</v>
      </c>
      <c r="L190" s="22" t="s">
        <v>2042</v>
      </c>
      <c r="M190" s="22">
        <v>3</v>
      </c>
      <c r="N190" s="43">
        <v>44774</v>
      </c>
      <c r="O190" s="43">
        <v>45870</v>
      </c>
      <c r="P190" s="22" t="s">
        <v>1616</v>
      </c>
      <c r="Q190" s="22" t="s">
        <v>2043</v>
      </c>
      <c r="R190" s="22" t="s">
        <v>347</v>
      </c>
      <c r="S190" s="22" t="s">
        <v>981</v>
      </c>
      <c r="T190" s="22" t="s">
        <v>57</v>
      </c>
      <c r="U190" s="22" t="s">
        <v>1302</v>
      </c>
      <c r="V190" s="22" t="s">
        <v>966</v>
      </c>
      <c r="W190" s="22" t="s">
        <v>1921</v>
      </c>
      <c r="X190" s="22"/>
      <c r="Y190" s="22" t="s">
        <v>257</v>
      </c>
      <c r="Z190" s="22"/>
      <c r="AA190" s="67"/>
      <c r="AB190" s="67"/>
      <c r="AC190" s="67"/>
      <c r="AD190" s="67"/>
      <c r="AE190" s="67"/>
      <c r="AF190" s="67"/>
      <c r="AG190" s="67"/>
      <c r="AH190" s="67"/>
      <c r="AI190" s="67"/>
      <c r="AJ190" s="67"/>
      <c r="AK190" s="67"/>
      <c r="AL190" s="67"/>
      <c r="AM190" s="67"/>
      <c r="AN190" s="67"/>
      <c r="AO190" s="67"/>
      <c r="AP190" s="67"/>
      <c r="AQ190" s="67"/>
      <c r="AR190" s="67"/>
      <c r="AS190" s="67"/>
      <c r="AT190" s="67"/>
      <c r="AU190" s="67"/>
      <c r="AV190" s="67"/>
      <c r="AW190" s="67"/>
      <c r="AX190" s="67"/>
      <c r="AY190" s="67"/>
      <c r="AZ190" s="67"/>
      <c r="BA190" s="67"/>
      <c r="BB190" s="67"/>
      <c r="BC190" s="67"/>
      <c r="BD190" s="67"/>
      <c r="BE190" s="67"/>
      <c r="BF190" s="67"/>
      <c r="BG190" s="67"/>
      <c r="BH190" s="67"/>
      <c r="BI190" s="67"/>
      <c r="BJ190" s="67"/>
      <c r="BK190" s="67"/>
      <c r="BL190" s="67"/>
      <c r="BM190" s="67"/>
      <c r="BN190" s="67"/>
      <c r="BO190" s="67"/>
      <c r="BP190" s="67"/>
      <c r="BQ190" s="67"/>
      <c r="BR190" s="67"/>
      <c r="BS190" s="67"/>
      <c r="BT190" s="67"/>
      <c r="BU190" s="67"/>
      <c r="BV190" s="67"/>
      <c r="BW190" s="67"/>
      <c r="BX190" s="67"/>
      <c r="BY190" s="67"/>
      <c r="BZ190" s="67"/>
      <c r="CA190" s="67"/>
      <c r="CB190" s="67"/>
      <c r="CC190" s="67"/>
      <c r="CD190" s="67"/>
      <c r="CE190" s="67"/>
      <c r="CF190" s="67"/>
      <c r="CG190" s="67"/>
      <c r="CH190" s="67"/>
      <c r="CI190" s="67"/>
      <c r="CJ190" s="67"/>
      <c r="CK190" s="67"/>
      <c r="CL190" s="67"/>
      <c r="CM190" s="67"/>
      <c r="CN190" s="67"/>
      <c r="CO190" s="67"/>
      <c r="CP190" s="67"/>
      <c r="CQ190" s="67"/>
      <c r="CR190" s="67"/>
      <c r="CS190" s="67"/>
      <c r="CT190" s="67"/>
      <c r="CU190" s="67"/>
      <c r="CV190" s="67"/>
      <c r="CW190" s="67"/>
      <c r="CX190" s="67"/>
      <c r="CY190" s="67"/>
      <c r="CZ190" s="67"/>
      <c r="DA190" s="67"/>
    </row>
    <row r="191" spans="1:105" ht="39.9" customHeight="1" x14ac:dyDescent="0.3">
      <c r="A191" s="22" t="s">
        <v>305</v>
      </c>
      <c r="B191" s="22" t="s">
        <v>1371</v>
      </c>
      <c r="C191" s="33">
        <v>43977287</v>
      </c>
      <c r="D191" s="66" t="s">
        <v>1372</v>
      </c>
      <c r="E191" s="22" t="s">
        <v>1257</v>
      </c>
      <c r="F191" s="22" t="s">
        <v>1499</v>
      </c>
      <c r="G191" s="22" t="s">
        <v>13</v>
      </c>
      <c r="H191" s="22" t="s">
        <v>1247</v>
      </c>
      <c r="I191" s="22" t="s">
        <v>274</v>
      </c>
      <c r="J191" s="22" t="s">
        <v>2041</v>
      </c>
      <c r="K191" s="23" t="s">
        <v>54</v>
      </c>
      <c r="L191" s="22" t="s">
        <v>2044</v>
      </c>
      <c r="M191" s="22">
        <v>3</v>
      </c>
      <c r="N191" s="43">
        <v>44774</v>
      </c>
      <c r="O191" s="43">
        <v>45870</v>
      </c>
      <c r="P191" s="22" t="s">
        <v>1616</v>
      </c>
      <c r="Q191" s="22" t="s">
        <v>2045</v>
      </c>
      <c r="R191" s="22" t="s">
        <v>347</v>
      </c>
      <c r="S191" s="22" t="s">
        <v>981</v>
      </c>
      <c r="T191" s="22" t="s">
        <v>57</v>
      </c>
      <c r="U191" s="22" t="s">
        <v>1302</v>
      </c>
      <c r="V191" s="22" t="s">
        <v>966</v>
      </c>
      <c r="W191" s="22" t="s">
        <v>1921</v>
      </c>
      <c r="X191" s="22"/>
      <c r="Y191" s="22" t="s">
        <v>1302</v>
      </c>
      <c r="Z191" s="22"/>
      <c r="AA191" s="67"/>
      <c r="AB191" s="67"/>
      <c r="AC191" s="67"/>
      <c r="AD191" s="67"/>
      <c r="AE191" s="67"/>
      <c r="AF191" s="67"/>
      <c r="AG191" s="67"/>
      <c r="AH191" s="67"/>
      <c r="AI191" s="67"/>
      <c r="AJ191" s="67"/>
      <c r="AK191" s="67"/>
      <c r="AL191" s="67"/>
      <c r="AM191" s="67"/>
      <c r="AN191" s="67"/>
      <c r="AO191" s="67"/>
      <c r="AP191" s="67"/>
      <c r="AQ191" s="67"/>
      <c r="AR191" s="67"/>
      <c r="AS191" s="67"/>
      <c r="AT191" s="67"/>
      <c r="AU191" s="67"/>
      <c r="AV191" s="67"/>
      <c r="AW191" s="67"/>
      <c r="AX191" s="67"/>
      <c r="AY191" s="67"/>
      <c r="AZ191" s="67"/>
      <c r="BA191" s="67"/>
      <c r="BB191" s="67"/>
      <c r="BC191" s="67"/>
      <c r="BD191" s="67"/>
      <c r="BE191" s="67"/>
      <c r="BF191" s="67"/>
      <c r="BG191" s="67"/>
      <c r="BH191" s="67"/>
      <c r="BI191" s="67"/>
      <c r="BJ191" s="67"/>
      <c r="BK191" s="67"/>
      <c r="BL191" s="67"/>
      <c r="BM191" s="67"/>
      <c r="BN191" s="67"/>
      <c r="BO191" s="67"/>
      <c r="BP191" s="67"/>
      <c r="BQ191" s="67"/>
      <c r="BR191" s="67"/>
      <c r="BS191" s="67"/>
      <c r="BT191" s="67"/>
      <c r="BU191" s="67"/>
      <c r="BV191" s="67"/>
      <c r="BW191" s="67"/>
      <c r="BX191" s="67"/>
      <c r="BY191" s="67"/>
      <c r="BZ191" s="67"/>
      <c r="CA191" s="67"/>
      <c r="CB191" s="67"/>
      <c r="CC191" s="67"/>
      <c r="CD191" s="67"/>
      <c r="CE191" s="67"/>
      <c r="CF191" s="67"/>
      <c r="CG191" s="67"/>
      <c r="CH191" s="67"/>
      <c r="CI191" s="67"/>
      <c r="CJ191" s="67"/>
      <c r="CK191" s="67"/>
      <c r="CL191" s="67"/>
      <c r="CM191" s="67"/>
      <c r="CN191" s="67"/>
      <c r="CO191" s="67"/>
      <c r="CP191" s="67"/>
      <c r="CQ191" s="67"/>
      <c r="CR191" s="67"/>
      <c r="CS191" s="67"/>
      <c r="CT191" s="67"/>
      <c r="CU191" s="67"/>
      <c r="CV191" s="67"/>
      <c r="CW191" s="67"/>
      <c r="CX191" s="67"/>
      <c r="CY191" s="67"/>
      <c r="CZ191" s="67"/>
      <c r="DA191" s="67"/>
    </row>
    <row r="192" spans="1:105" s="56" customFormat="1" ht="39.9" customHeight="1" x14ac:dyDescent="0.3">
      <c r="A192" s="22" t="s">
        <v>1298</v>
      </c>
      <c r="B192" s="23" t="s">
        <v>1416</v>
      </c>
      <c r="C192" s="30">
        <v>71759913</v>
      </c>
      <c r="D192" s="17" t="s">
        <v>1417</v>
      </c>
      <c r="E192" s="22" t="s">
        <v>1418</v>
      </c>
      <c r="F192" s="22" t="s">
        <v>257</v>
      </c>
      <c r="G192" s="22" t="s">
        <v>907</v>
      </c>
      <c r="H192" s="22"/>
      <c r="I192" s="23" t="s">
        <v>416</v>
      </c>
      <c r="J192" s="23" t="s">
        <v>2046</v>
      </c>
      <c r="K192" s="22" t="s">
        <v>407</v>
      </c>
      <c r="L192" s="23" t="s">
        <v>257</v>
      </c>
      <c r="M192" s="22">
        <v>1</v>
      </c>
      <c r="N192" s="43">
        <v>42948</v>
      </c>
      <c r="O192" s="43">
        <v>42948</v>
      </c>
      <c r="P192" s="23" t="s">
        <v>1616</v>
      </c>
      <c r="Q192" s="22" t="s">
        <v>2047</v>
      </c>
      <c r="R192" s="22" t="s">
        <v>347</v>
      </c>
      <c r="S192" s="22" t="s">
        <v>722</v>
      </c>
      <c r="T192" s="22" t="s">
        <v>57</v>
      </c>
      <c r="U192" s="22" t="s">
        <v>257</v>
      </c>
      <c r="V192" s="23" t="s">
        <v>1302</v>
      </c>
      <c r="W192" s="23" t="s">
        <v>1302</v>
      </c>
      <c r="X192" s="23"/>
      <c r="Y192" s="22" t="s">
        <v>257</v>
      </c>
      <c r="Z192" s="23"/>
      <c r="AA192" s="67"/>
      <c r="AB192" s="67"/>
      <c r="AC192" s="67"/>
      <c r="AD192" s="67"/>
      <c r="AE192" s="67"/>
      <c r="AF192" s="67"/>
      <c r="AG192" s="67"/>
      <c r="AH192" s="67"/>
      <c r="AI192" s="67"/>
      <c r="AJ192" s="67"/>
      <c r="AK192" s="67"/>
      <c r="AL192" s="67"/>
      <c r="AM192" s="67"/>
      <c r="AN192" s="67"/>
      <c r="AO192" s="67"/>
      <c r="AP192" s="67"/>
      <c r="AQ192" s="67"/>
      <c r="AR192" s="67"/>
      <c r="AS192" s="67"/>
      <c r="AT192" s="67"/>
      <c r="AU192" s="67"/>
      <c r="AV192" s="67"/>
      <c r="AW192" s="67"/>
      <c r="AX192" s="67"/>
      <c r="AY192" s="67"/>
      <c r="AZ192" s="67"/>
      <c r="BA192" s="67"/>
      <c r="BB192" s="67"/>
      <c r="BC192" s="67"/>
      <c r="BD192" s="67"/>
      <c r="BE192" s="67"/>
      <c r="BF192" s="67"/>
      <c r="BG192" s="67"/>
      <c r="BH192" s="67"/>
      <c r="BI192" s="67"/>
      <c r="BJ192" s="67"/>
      <c r="BK192" s="67"/>
      <c r="BL192" s="67"/>
      <c r="BM192" s="67"/>
      <c r="BN192" s="67"/>
      <c r="BO192" s="67"/>
      <c r="BP192" s="67"/>
      <c r="BQ192" s="67"/>
      <c r="BR192" s="67"/>
      <c r="BS192" s="67"/>
      <c r="BT192" s="67"/>
      <c r="BU192" s="67"/>
      <c r="BV192" s="67"/>
      <c r="BW192" s="67"/>
      <c r="BX192" s="67"/>
      <c r="BY192" s="67"/>
      <c r="BZ192" s="67"/>
      <c r="CA192" s="67"/>
      <c r="CB192" s="67"/>
      <c r="CC192" s="67"/>
      <c r="CD192" s="67"/>
      <c r="CE192" s="67"/>
      <c r="CF192" s="67"/>
      <c r="CG192" s="67"/>
      <c r="CH192" s="67"/>
      <c r="CI192" s="67"/>
      <c r="CJ192" s="67"/>
      <c r="CK192" s="67"/>
      <c r="CL192" s="67"/>
      <c r="CM192" s="67"/>
      <c r="CN192" s="67"/>
      <c r="CO192" s="67"/>
      <c r="CP192" s="67"/>
      <c r="CQ192" s="67"/>
      <c r="CR192" s="67"/>
      <c r="CS192" s="67"/>
      <c r="CT192" s="67"/>
      <c r="CU192" s="67"/>
      <c r="CV192" s="67"/>
      <c r="CW192" s="67"/>
      <c r="CX192" s="67"/>
      <c r="CY192" s="67"/>
      <c r="CZ192" s="67"/>
      <c r="DA192" s="67"/>
    </row>
    <row r="193" spans="1:105" ht="39.9" customHeight="1" x14ac:dyDescent="0.3">
      <c r="A193" s="22" t="s">
        <v>1298</v>
      </c>
      <c r="B193" s="22" t="s">
        <v>2048</v>
      </c>
      <c r="C193" s="33">
        <v>79568315</v>
      </c>
      <c r="D193" s="66" t="s">
        <v>2049</v>
      </c>
      <c r="E193" s="22" t="s">
        <v>309</v>
      </c>
      <c r="F193" s="22" t="s">
        <v>2050</v>
      </c>
      <c r="G193" s="22" t="s">
        <v>26</v>
      </c>
      <c r="H193" s="22" t="s">
        <v>1247</v>
      </c>
      <c r="I193" s="22" t="s">
        <v>416</v>
      </c>
      <c r="J193" s="22" t="s">
        <v>2051</v>
      </c>
      <c r="K193" s="22" t="s">
        <v>407</v>
      </c>
      <c r="L193" s="22" t="s">
        <v>1907</v>
      </c>
      <c r="M193" s="22">
        <v>1.5</v>
      </c>
      <c r="N193" s="43">
        <v>37135</v>
      </c>
      <c r="O193" s="43">
        <v>37500</v>
      </c>
      <c r="P193" s="22" t="s">
        <v>720</v>
      </c>
      <c r="Q193" s="22" t="s">
        <v>1302</v>
      </c>
      <c r="R193" s="22" t="s">
        <v>347</v>
      </c>
      <c r="S193" s="23" t="s">
        <v>722</v>
      </c>
      <c r="T193" s="22" t="s">
        <v>57</v>
      </c>
      <c r="U193" s="22" t="s">
        <v>257</v>
      </c>
      <c r="V193" s="22" t="s">
        <v>1254</v>
      </c>
      <c r="W193" s="22" t="s">
        <v>2052</v>
      </c>
      <c r="X193" s="22"/>
      <c r="Y193" s="22" t="s">
        <v>257</v>
      </c>
      <c r="Z193" s="22"/>
      <c r="AA193" s="67"/>
      <c r="AB193" s="67"/>
      <c r="AC193" s="67"/>
      <c r="AD193" s="67"/>
      <c r="AE193" s="67"/>
      <c r="AF193" s="67"/>
      <c r="AG193" s="67"/>
      <c r="AH193" s="67"/>
      <c r="AI193" s="67"/>
      <c r="AJ193" s="67"/>
      <c r="AK193" s="67"/>
      <c r="AL193" s="67"/>
      <c r="AM193" s="67"/>
      <c r="AN193" s="67"/>
      <c r="AO193" s="67"/>
      <c r="AP193" s="67"/>
      <c r="AQ193" s="67"/>
      <c r="AR193" s="67"/>
      <c r="AS193" s="67"/>
      <c r="AT193" s="67"/>
      <c r="AU193" s="67"/>
      <c r="AV193" s="67"/>
      <c r="AW193" s="67"/>
      <c r="AX193" s="67"/>
      <c r="AY193" s="67"/>
      <c r="AZ193" s="67"/>
      <c r="BA193" s="67"/>
      <c r="BB193" s="67"/>
      <c r="BC193" s="67"/>
      <c r="BD193" s="67"/>
      <c r="BE193" s="67"/>
      <c r="BF193" s="67"/>
      <c r="BG193" s="67"/>
      <c r="BH193" s="67"/>
      <c r="BI193" s="67"/>
      <c r="BJ193" s="67"/>
      <c r="BK193" s="67"/>
      <c r="BL193" s="67"/>
      <c r="BM193" s="67"/>
      <c r="BN193" s="67"/>
      <c r="BO193" s="67"/>
      <c r="BP193" s="67"/>
      <c r="BQ193" s="67"/>
      <c r="BR193" s="67"/>
      <c r="BS193" s="67"/>
      <c r="BT193" s="67"/>
      <c r="BU193" s="67"/>
      <c r="BV193" s="67"/>
      <c r="BW193" s="67"/>
      <c r="BX193" s="67"/>
      <c r="BY193" s="67"/>
      <c r="BZ193" s="67"/>
      <c r="CA193" s="67"/>
      <c r="CB193" s="67"/>
      <c r="CC193" s="67"/>
      <c r="CD193" s="67"/>
      <c r="CE193" s="67"/>
      <c r="CF193" s="67"/>
      <c r="CG193" s="67"/>
      <c r="CH193" s="67"/>
      <c r="CI193" s="67"/>
      <c r="CJ193" s="67"/>
      <c r="CK193" s="67"/>
      <c r="CL193" s="67"/>
      <c r="CM193" s="67"/>
      <c r="CN193" s="67"/>
      <c r="CO193" s="67"/>
      <c r="CP193" s="67"/>
      <c r="CQ193" s="67"/>
      <c r="CR193" s="67"/>
      <c r="CS193" s="67"/>
      <c r="CT193" s="67"/>
      <c r="CU193" s="67"/>
      <c r="CV193" s="67"/>
      <c r="CW193" s="67"/>
      <c r="CX193" s="67"/>
      <c r="CY193" s="67"/>
      <c r="CZ193" s="67"/>
      <c r="DA193" s="67"/>
    </row>
    <row r="194" spans="1:105" s="78" customFormat="1" ht="39.9" customHeight="1" x14ac:dyDescent="0.3">
      <c r="A194" s="22" t="s">
        <v>305</v>
      </c>
      <c r="B194" s="22" t="s">
        <v>2053</v>
      </c>
      <c r="C194" s="33">
        <v>98559317</v>
      </c>
      <c r="D194" s="66" t="s">
        <v>1182</v>
      </c>
      <c r="E194" s="22" t="s">
        <v>309</v>
      </c>
      <c r="F194" s="22" t="s">
        <v>2054</v>
      </c>
      <c r="G194" s="22" t="s">
        <v>31</v>
      </c>
      <c r="H194" s="22" t="s">
        <v>1247</v>
      </c>
      <c r="I194" s="22" t="s">
        <v>274</v>
      </c>
      <c r="J194" s="22" t="s">
        <v>2055</v>
      </c>
      <c r="K194" s="23" t="s">
        <v>54</v>
      </c>
      <c r="L194" s="22" t="s">
        <v>2056</v>
      </c>
      <c r="M194" s="22">
        <v>3</v>
      </c>
      <c r="N194" s="43">
        <v>45139</v>
      </c>
      <c r="O194" s="43">
        <v>45870</v>
      </c>
      <c r="P194" s="22" t="s">
        <v>1616</v>
      </c>
      <c r="Q194" s="22" t="s">
        <v>1302</v>
      </c>
      <c r="R194" s="22" t="s">
        <v>347</v>
      </c>
      <c r="S194" s="22" t="s">
        <v>981</v>
      </c>
      <c r="T194" s="22" t="s">
        <v>57</v>
      </c>
      <c r="U194" s="22" t="s">
        <v>1907</v>
      </c>
      <c r="V194" s="22" t="s">
        <v>966</v>
      </c>
      <c r="W194" s="22" t="s">
        <v>1921</v>
      </c>
      <c r="X194" s="22"/>
      <c r="Y194" s="22" t="s">
        <v>257</v>
      </c>
      <c r="Z194" s="22"/>
      <c r="AA194" s="67"/>
      <c r="AB194" s="67"/>
      <c r="AC194" s="67"/>
      <c r="AD194" s="67"/>
      <c r="AE194" s="67"/>
      <c r="AF194" s="67"/>
      <c r="AG194" s="67"/>
      <c r="AH194" s="67"/>
      <c r="AI194" s="67"/>
      <c r="AJ194" s="67"/>
      <c r="AK194" s="67"/>
      <c r="AL194" s="67"/>
      <c r="AM194" s="67"/>
      <c r="AN194" s="67"/>
      <c r="AO194" s="67"/>
      <c r="AP194" s="67"/>
      <c r="AQ194" s="67"/>
      <c r="AR194" s="67"/>
      <c r="AS194" s="67"/>
      <c r="AT194" s="67"/>
      <c r="AU194" s="67"/>
      <c r="AV194" s="67"/>
      <c r="AW194" s="67"/>
      <c r="AX194" s="67"/>
      <c r="AY194" s="67"/>
      <c r="AZ194" s="67"/>
      <c r="BA194" s="67"/>
      <c r="BB194" s="67"/>
      <c r="BC194" s="67"/>
      <c r="BD194" s="67"/>
      <c r="BE194" s="67"/>
      <c r="BF194" s="67"/>
      <c r="BG194" s="67"/>
      <c r="BH194" s="67"/>
      <c r="BI194" s="67"/>
      <c r="BJ194" s="67"/>
      <c r="BK194" s="67"/>
      <c r="BL194" s="67"/>
      <c r="BM194" s="67"/>
      <c r="BN194" s="67"/>
      <c r="BO194" s="67"/>
      <c r="BP194" s="67"/>
      <c r="BQ194" s="67"/>
      <c r="BR194" s="67"/>
      <c r="BS194" s="67"/>
      <c r="BT194" s="67"/>
      <c r="BU194" s="67"/>
      <c r="BV194" s="67"/>
      <c r="BW194" s="67"/>
      <c r="BX194" s="67"/>
      <c r="BY194" s="67"/>
      <c r="BZ194" s="67"/>
      <c r="CA194" s="67"/>
      <c r="CB194" s="67"/>
      <c r="CC194" s="67"/>
      <c r="CD194" s="67"/>
      <c r="CE194" s="67"/>
      <c r="CF194" s="67"/>
      <c r="CG194" s="67"/>
      <c r="CH194" s="67"/>
      <c r="CI194" s="67"/>
      <c r="CJ194" s="67"/>
      <c r="CK194" s="67"/>
      <c r="CL194" s="67"/>
      <c r="CM194" s="67"/>
      <c r="CN194" s="67"/>
      <c r="CO194" s="67"/>
      <c r="CP194" s="67"/>
      <c r="CQ194" s="67"/>
      <c r="CR194" s="67"/>
      <c r="CS194" s="67"/>
      <c r="CT194" s="67"/>
      <c r="CU194" s="67"/>
      <c r="CV194" s="67"/>
      <c r="CW194" s="67"/>
      <c r="CX194" s="67"/>
      <c r="CY194" s="67"/>
      <c r="CZ194" s="67"/>
      <c r="DA194" s="67"/>
    </row>
    <row r="195" spans="1:105" s="78" customFormat="1" ht="39.9" customHeight="1" x14ac:dyDescent="0.3">
      <c r="A195" s="22" t="s">
        <v>305</v>
      </c>
      <c r="B195" s="22" t="s">
        <v>2015</v>
      </c>
      <c r="C195" s="33">
        <v>15510510</v>
      </c>
      <c r="D195" s="66" t="s">
        <v>2016</v>
      </c>
      <c r="E195" s="22" t="s">
        <v>1346</v>
      </c>
      <c r="F195" s="23" t="s">
        <v>1335</v>
      </c>
      <c r="G195" s="22" t="s">
        <v>13</v>
      </c>
      <c r="H195" s="22" t="s">
        <v>1247</v>
      </c>
      <c r="I195" s="22" t="s">
        <v>274</v>
      </c>
      <c r="J195" s="22" t="s">
        <v>2057</v>
      </c>
      <c r="K195" s="23" t="s">
        <v>54</v>
      </c>
      <c r="L195" s="22" t="s">
        <v>257</v>
      </c>
      <c r="M195" s="22">
        <v>3</v>
      </c>
      <c r="N195" s="43">
        <v>45139</v>
      </c>
      <c r="O195" s="43">
        <v>46235</v>
      </c>
      <c r="P195" s="22" t="s">
        <v>1616</v>
      </c>
      <c r="Q195" s="22" t="s">
        <v>1302</v>
      </c>
      <c r="R195" s="22" t="s">
        <v>355</v>
      </c>
      <c r="S195" s="22" t="s">
        <v>2058</v>
      </c>
      <c r="T195" s="22" t="s">
        <v>57</v>
      </c>
      <c r="U195" s="22" t="s">
        <v>1885</v>
      </c>
      <c r="V195" s="22" t="s">
        <v>1546</v>
      </c>
      <c r="W195" s="22" t="s">
        <v>1546</v>
      </c>
      <c r="X195" s="22"/>
      <c r="Y195" s="22" t="s">
        <v>257</v>
      </c>
      <c r="Z195" s="22"/>
      <c r="AA195" s="67"/>
      <c r="AB195" s="67"/>
      <c r="AC195" s="67"/>
      <c r="AD195" s="67"/>
      <c r="AE195" s="67"/>
      <c r="AF195" s="67"/>
      <c r="AG195" s="67"/>
      <c r="AH195" s="67"/>
      <c r="AI195" s="67"/>
      <c r="AJ195" s="67"/>
      <c r="AK195" s="67"/>
      <c r="AL195" s="67"/>
      <c r="AM195" s="67"/>
      <c r="AN195" s="67"/>
      <c r="AO195" s="67"/>
      <c r="AP195" s="67"/>
      <c r="AQ195" s="67"/>
      <c r="AR195" s="67"/>
      <c r="AS195" s="67"/>
      <c r="AT195" s="67"/>
      <c r="AU195" s="67"/>
      <c r="AV195" s="67"/>
      <c r="AW195" s="67"/>
      <c r="AX195" s="67"/>
      <c r="AY195" s="67"/>
      <c r="AZ195" s="67"/>
      <c r="BA195" s="67"/>
      <c r="BB195" s="67"/>
      <c r="BC195" s="67"/>
      <c r="BD195" s="67"/>
      <c r="BE195" s="67"/>
      <c r="BF195" s="67"/>
      <c r="BG195" s="67"/>
      <c r="BH195" s="67"/>
      <c r="BI195" s="67"/>
      <c r="BJ195" s="67"/>
      <c r="BK195" s="67"/>
      <c r="BL195" s="67"/>
      <c r="BM195" s="67"/>
      <c r="BN195" s="67"/>
      <c r="BO195" s="67"/>
      <c r="BP195" s="67"/>
      <c r="BQ195" s="67"/>
      <c r="BR195" s="67"/>
      <c r="BS195" s="67"/>
      <c r="BT195" s="67"/>
      <c r="BU195" s="67"/>
      <c r="BV195" s="67"/>
      <c r="BW195" s="67"/>
      <c r="BX195" s="67"/>
      <c r="BY195" s="67"/>
      <c r="BZ195" s="67"/>
      <c r="CA195" s="67"/>
      <c r="CB195" s="67"/>
      <c r="CC195" s="67"/>
      <c r="CD195" s="67"/>
      <c r="CE195" s="67"/>
      <c r="CF195" s="67"/>
      <c r="CG195" s="67"/>
      <c r="CH195" s="67"/>
      <c r="CI195" s="67"/>
      <c r="CJ195" s="67"/>
      <c r="CK195" s="67"/>
      <c r="CL195" s="67"/>
      <c r="CM195" s="67"/>
      <c r="CN195" s="67"/>
      <c r="CO195" s="67"/>
      <c r="CP195" s="67"/>
      <c r="CQ195" s="67"/>
      <c r="CR195" s="67"/>
      <c r="CS195" s="67"/>
      <c r="CT195" s="67"/>
      <c r="CU195" s="67"/>
      <c r="CV195" s="67"/>
      <c r="CW195" s="67"/>
      <c r="CX195" s="67"/>
      <c r="CY195" s="67"/>
      <c r="CZ195" s="67"/>
      <c r="DA195" s="67"/>
    </row>
    <row r="196" spans="1:105" s="78" customFormat="1" ht="39.9" customHeight="1" x14ac:dyDescent="0.3">
      <c r="A196" s="22" t="s">
        <v>305</v>
      </c>
      <c r="B196" s="22" t="s">
        <v>2059</v>
      </c>
      <c r="C196" s="33">
        <v>1040730113</v>
      </c>
      <c r="D196" s="66" t="s">
        <v>2060</v>
      </c>
      <c r="E196" s="22" t="s">
        <v>309</v>
      </c>
      <c r="F196" s="22" t="s">
        <v>1358</v>
      </c>
      <c r="G196" s="22" t="s">
        <v>26</v>
      </c>
      <c r="H196" s="22" t="s">
        <v>1247</v>
      </c>
      <c r="I196" s="22" t="s">
        <v>274</v>
      </c>
      <c r="J196" s="22" t="s">
        <v>2057</v>
      </c>
      <c r="K196" s="23" t="s">
        <v>54</v>
      </c>
      <c r="L196" s="22" t="s">
        <v>257</v>
      </c>
      <c r="M196" s="22">
        <v>3</v>
      </c>
      <c r="N196" s="43">
        <v>45139</v>
      </c>
      <c r="O196" s="43">
        <v>46235</v>
      </c>
      <c r="P196" s="22" t="s">
        <v>1616</v>
      </c>
      <c r="Q196" s="22" t="s">
        <v>1302</v>
      </c>
      <c r="R196" s="22" t="s">
        <v>355</v>
      </c>
      <c r="S196" s="22" t="s">
        <v>2058</v>
      </c>
      <c r="T196" s="22" t="s">
        <v>57</v>
      </c>
      <c r="U196" s="22" t="s">
        <v>1885</v>
      </c>
      <c r="V196" s="22" t="s">
        <v>2061</v>
      </c>
      <c r="W196" s="22" t="s">
        <v>1328</v>
      </c>
      <c r="X196" s="22"/>
      <c r="Y196" s="22" t="s">
        <v>257</v>
      </c>
      <c r="Z196" s="22"/>
      <c r="AA196" s="67"/>
      <c r="AB196" s="67"/>
      <c r="AC196" s="67"/>
      <c r="AD196" s="67"/>
      <c r="AE196" s="67"/>
      <c r="AF196" s="67"/>
      <c r="AG196" s="67"/>
      <c r="AH196" s="67"/>
      <c r="AI196" s="67"/>
      <c r="AJ196" s="67"/>
      <c r="AK196" s="67"/>
      <c r="AL196" s="67"/>
      <c r="AM196" s="67"/>
      <c r="AN196" s="67"/>
      <c r="AO196" s="67"/>
      <c r="AP196" s="67"/>
      <c r="AQ196" s="67"/>
      <c r="AR196" s="67"/>
      <c r="AS196" s="67"/>
      <c r="AT196" s="67"/>
      <c r="AU196" s="67"/>
      <c r="AV196" s="67"/>
      <c r="AW196" s="67"/>
      <c r="AX196" s="67"/>
      <c r="AY196" s="67"/>
      <c r="AZ196" s="67"/>
      <c r="BA196" s="67"/>
      <c r="BB196" s="67"/>
      <c r="BC196" s="67"/>
      <c r="BD196" s="67"/>
      <c r="BE196" s="67"/>
      <c r="BF196" s="67"/>
      <c r="BG196" s="67"/>
      <c r="BH196" s="67"/>
      <c r="BI196" s="67"/>
      <c r="BJ196" s="67"/>
      <c r="BK196" s="67"/>
      <c r="BL196" s="67"/>
      <c r="BM196" s="67"/>
      <c r="BN196" s="67"/>
      <c r="BO196" s="67"/>
      <c r="BP196" s="67"/>
      <c r="BQ196" s="67"/>
      <c r="BR196" s="67"/>
      <c r="BS196" s="67"/>
      <c r="BT196" s="67"/>
      <c r="BU196" s="67"/>
      <c r="BV196" s="67"/>
      <c r="BW196" s="67"/>
      <c r="BX196" s="67"/>
      <c r="BY196" s="67"/>
      <c r="BZ196" s="67"/>
      <c r="CA196" s="67"/>
      <c r="CB196" s="67"/>
      <c r="CC196" s="67"/>
      <c r="CD196" s="67"/>
      <c r="CE196" s="67"/>
      <c r="CF196" s="67"/>
      <c r="CG196" s="67"/>
      <c r="CH196" s="67"/>
      <c r="CI196" s="67"/>
      <c r="CJ196" s="67"/>
      <c r="CK196" s="67"/>
      <c r="CL196" s="67"/>
      <c r="CM196" s="67"/>
      <c r="CN196" s="67"/>
      <c r="CO196" s="67"/>
      <c r="CP196" s="67"/>
      <c r="CQ196" s="67"/>
      <c r="CR196" s="67"/>
      <c r="CS196" s="67"/>
      <c r="CT196" s="67"/>
      <c r="CU196" s="67"/>
      <c r="CV196" s="67"/>
      <c r="CW196" s="67"/>
      <c r="CX196" s="67"/>
      <c r="CY196" s="67"/>
      <c r="CZ196" s="67"/>
      <c r="DA196" s="67"/>
    </row>
    <row r="197" spans="1:105" s="78" customFormat="1" ht="39.9" customHeight="1" x14ac:dyDescent="0.3">
      <c r="A197" s="22" t="s">
        <v>305</v>
      </c>
      <c r="B197" s="22" t="s">
        <v>2062</v>
      </c>
      <c r="C197" s="33">
        <v>98516732</v>
      </c>
      <c r="D197" s="66" t="s">
        <v>2063</v>
      </c>
      <c r="E197" s="22" t="s">
        <v>1257</v>
      </c>
      <c r="F197" s="22" t="s">
        <v>2064</v>
      </c>
      <c r="G197" s="22" t="s">
        <v>13</v>
      </c>
      <c r="H197" s="22" t="s">
        <v>1247</v>
      </c>
      <c r="I197" s="22" t="s">
        <v>274</v>
      </c>
      <c r="J197" s="22" t="s">
        <v>2057</v>
      </c>
      <c r="K197" s="23" t="s">
        <v>54</v>
      </c>
      <c r="L197" s="22" t="s">
        <v>257</v>
      </c>
      <c r="M197" s="22">
        <v>3</v>
      </c>
      <c r="N197" s="43">
        <v>45139</v>
      </c>
      <c r="O197" s="43">
        <v>46235</v>
      </c>
      <c r="P197" s="22" t="s">
        <v>1616</v>
      </c>
      <c r="Q197" s="22" t="s">
        <v>1302</v>
      </c>
      <c r="R197" s="22" t="s">
        <v>355</v>
      </c>
      <c r="S197" s="22" t="s">
        <v>2058</v>
      </c>
      <c r="T197" s="22" t="s">
        <v>57</v>
      </c>
      <c r="U197" s="22" t="s">
        <v>1885</v>
      </c>
      <c r="V197" s="22" t="s">
        <v>1546</v>
      </c>
      <c r="W197" s="22" t="s">
        <v>1546</v>
      </c>
      <c r="X197" s="22"/>
      <c r="Y197" s="22" t="s">
        <v>257</v>
      </c>
      <c r="Z197" s="22"/>
      <c r="AA197" s="67"/>
      <c r="AB197" s="67"/>
      <c r="AC197" s="67"/>
      <c r="AD197" s="67"/>
      <c r="AE197" s="67"/>
      <c r="AF197" s="67"/>
      <c r="AG197" s="67"/>
      <c r="AH197" s="67"/>
      <c r="AI197" s="67"/>
      <c r="AJ197" s="67"/>
      <c r="AK197" s="67"/>
      <c r="AL197" s="67"/>
      <c r="AM197" s="67"/>
      <c r="AN197" s="67"/>
      <c r="AO197" s="67"/>
      <c r="AP197" s="67"/>
      <c r="AQ197" s="67"/>
      <c r="AR197" s="67"/>
      <c r="AS197" s="67"/>
      <c r="AT197" s="67"/>
      <c r="AU197" s="67"/>
      <c r="AV197" s="67"/>
      <c r="AW197" s="67"/>
      <c r="AX197" s="67"/>
      <c r="AY197" s="67"/>
      <c r="AZ197" s="67"/>
      <c r="BA197" s="67"/>
      <c r="BB197" s="67"/>
      <c r="BC197" s="67"/>
      <c r="BD197" s="67"/>
      <c r="BE197" s="67"/>
      <c r="BF197" s="67"/>
      <c r="BG197" s="67"/>
      <c r="BH197" s="67"/>
      <c r="BI197" s="67"/>
      <c r="BJ197" s="67"/>
      <c r="BK197" s="67"/>
      <c r="BL197" s="67"/>
      <c r="BM197" s="67"/>
      <c r="BN197" s="67"/>
      <c r="BO197" s="67"/>
      <c r="BP197" s="67"/>
      <c r="BQ197" s="67"/>
      <c r="BR197" s="67"/>
      <c r="BS197" s="67"/>
      <c r="BT197" s="67"/>
      <c r="BU197" s="67"/>
      <c r="BV197" s="67"/>
      <c r="BW197" s="67"/>
      <c r="BX197" s="67"/>
      <c r="BY197" s="67"/>
      <c r="BZ197" s="67"/>
      <c r="CA197" s="67"/>
      <c r="CB197" s="67"/>
      <c r="CC197" s="67"/>
      <c r="CD197" s="67"/>
      <c r="CE197" s="67"/>
      <c r="CF197" s="67"/>
      <c r="CG197" s="67"/>
      <c r="CH197" s="67"/>
      <c r="CI197" s="67"/>
      <c r="CJ197" s="67"/>
      <c r="CK197" s="67"/>
      <c r="CL197" s="67"/>
      <c r="CM197" s="67"/>
      <c r="CN197" s="67"/>
      <c r="CO197" s="67"/>
      <c r="CP197" s="67"/>
      <c r="CQ197" s="67"/>
      <c r="CR197" s="67"/>
      <c r="CS197" s="67"/>
      <c r="CT197" s="67"/>
      <c r="CU197" s="67"/>
      <c r="CV197" s="67"/>
      <c r="CW197" s="67"/>
      <c r="CX197" s="67"/>
      <c r="CY197" s="67"/>
      <c r="CZ197" s="67"/>
      <c r="DA197" s="67"/>
    </row>
    <row r="198" spans="1:105" s="78" customFormat="1" ht="39.9" customHeight="1" x14ac:dyDescent="0.3">
      <c r="A198" s="22" t="s">
        <v>305</v>
      </c>
      <c r="B198" s="22" t="s">
        <v>2065</v>
      </c>
      <c r="C198" s="33">
        <v>43729686</v>
      </c>
      <c r="D198" s="66" t="s">
        <v>2066</v>
      </c>
      <c r="E198" s="22" t="s">
        <v>1257</v>
      </c>
      <c r="F198" s="22" t="s">
        <v>2064</v>
      </c>
      <c r="G198" s="22" t="s">
        <v>13</v>
      </c>
      <c r="H198" s="22" t="s">
        <v>1247</v>
      </c>
      <c r="I198" s="22" t="s">
        <v>274</v>
      </c>
      <c r="J198" s="22" t="s">
        <v>2057</v>
      </c>
      <c r="K198" s="23" t="s">
        <v>54</v>
      </c>
      <c r="L198" s="22" t="s">
        <v>257</v>
      </c>
      <c r="M198" s="22">
        <v>3</v>
      </c>
      <c r="N198" s="43">
        <v>45139</v>
      </c>
      <c r="O198" s="43">
        <v>46235</v>
      </c>
      <c r="P198" s="22" t="s">
        <v>1616</v>
      </c>
      <c r="Q198" s="22" t="s">
        <v>1302</v>
      </c>
      <c r="R198" s="22" t="s">
        <v>355</v>
      </c>
      <c r="S198" s="22" t="s">
        <v>2058</v>
      </c>
      <c r="T198" s="22" t="s">
        <v>57</v>
      </c>
      <c r="U198" s="22" t="s">
        <v>1885</v>
      </c>
      <c r="V198" s="22" t="s">
        <v>1546</v>
      </c>
      <c r="W198" s="22" t="s">
        <v>1546</v>
      </c>
      <c r="X198" s="22"/>
      <c r="Y198" s="22" t="s">
        <v>257</v>
      </c>
      <c r="Z198" s="22"/>
      <c r="AA198" s="67"/>
      <c r="AB198" s="67"/>
      <c r="AC198" s="67"/>
      <c r="AD198" s="67"/>
      <c r="AE198" s="67"/>
      <c r="AF198" s="67"/>
      <c r="AG198" s="67"/>
      <c r="AH198" s="67"/>
      <c r="AI198" s="67"/>
      <c r="AJ198" s="67"/>
      <c r="AK198" s="67"/>
      <c r="AL198" s="67"/>
      <c r="AM198" s="67"/>
      <c r="AN198" s="67"/>
      <c r="AO198" s="67"/>
      <c r="AP198" s="67"/>
      <c r="AQ198" s="67"/>
      <c r="AR198" s="67"/>
      <c r="AS198" s="67"/>
      <c r="AT198" s="67"/>
      <c r="AU198" s="67"/>
      <c r="AV198" s="67"/>
      <c r="AW198" s="67"/>
      <c r="AX198" s="67"/>
      <c r="AY198" s="67"/>
      <c r="AZ198" s="67"/>
      <c r="BA198" s="67"/>
      <c r="BB198" s="67"/>
      <c r="BC198" s="67"/>
      <c r="BD198" s="67"/>
      <c r="BE198" s="67"/>
      <c r="BF198" s="67"/>
      <c r="BG198" s="67"/>
      <c r="BH198" s="67"/>
      <c r="BI198" s="67"/>
      <c r="BJ198" s="67"/>
      <c r="BK198" s="67"/>
      <c r="BL198" s="67"/>
      <c r="BM198" s="67"/>
      <c r="BN198" s="67"/>
      <c r="BO198" s="67"/>
      <c r="BP198" s="67"/>
      <c r="BQ198" s="67"/>
      <c r="BR198" s="67"/>
      <c r="BS198" s="67"/>
      <c r="BT198" s="67"/>
      <c r="BU198" s="67"/>
      <c r="BV198" s="67"/>
      <c r="BW198" s="67"/>
      <c r="BX198" s="67"/>
      <c r="BY198" s="67"/>
      <c r="BZ198" s="67"/>
      <c r="CA198" s="67"/>
      <c r="CB198" s="67"/>
      <c r="CC198" s="67"/>
      <c r="CD198" s="67"/>
      <c r="CE198" s="67"/>
      <c r="CF198" s="67"/>
      <c r="CG198" s="67"/>
      <c r="CH198" s="67"/>
      <c r="CI198" s="67"/>
      <c r="CJ198" s="67"/>
      <c r="CK198" s="67"/>
      <c r="CL198" s="67"/>
      <c r="CM198" s="67"/>
      <c r="CN198" s="67"/>
      <c r="CO198" s="67"/>
      <c r="CP198" s="67"/>
      <c r="CQ198" s="67"/>
      <c r="CR198" s="67"/>
      <c r="CS198" s="67"/>
      <c r="CT198" s="67"/>
      <c r="CU198" s="67"/>
      <c r="CV198" s="67"/>
      <c r="CW198" s="67"/>
      <c r="CX198" s="67"/>
      <c r="CY198" s="67"/>
      <c r="CZ198" s="67"/>
      <c r="DA198" s="67"/>
    </row>
    <row r="199" spans="1:105" s="78" customFormat="1" ht="39.9" customHeight="1" x14ac:dyDescent="0.3">
      <c r="A199" s="22" t="s">
        <v>305</v>
      </c>
      <c r="B199" s="22" t="s">
        <v>2067</v>
      </c>
      <c r="C199" s="33">
        <v>71211569</v>
      </c>
      <c r="D199" s="66" t="s">
        <v>2068</v>
      </c>
      <c r="E199" s="22" t="s">
        <v>1257</v>
      </c>
      <c r="F199" s="22" t="s">
        <v>1980</v>
      </c>
      <c r="G199" s="22" t="s">
        <v>26</v>
      </c>
      <c r="H199" s="22" t="s">
        <v>1247</v>
      </c>
      <c r="I199" s="22" t="s">
        <v>274</v>
      </c>
      <c r="J199" s="22" t="s">
        <v>2057</v>
      </c>
      <c r="K199" s="23" t="s">
        <v>54</v>
      </c>
      <c r="L199" s="22" t="s">
        <v>257</v>
      </c>
      <c r="M199" s="22">
        <v>3</v>
      </c>
      <c r="N199" s="43">
        <v>45139</v>
      </c>
      <c r="O199" s="43">
        <v>46235</v>
      </c>
      <c r="P199" s="22" t="s">
        <v>1616</v>
      </c>
      <c r="Q199" s="22" t="s">
        <v>1302</v>
      </c>
      <c r="R199" s="22" t="s">
        <v>355</v>
      </c>
      <c r="S199" s="22" t="s">
        <v>2058</v>
      </c>
      <c r="T199" s="22" t="s">
        <v>57</v>
      </c>
      <c r="U199" s="22" t="s">
        <v>1885</v>
      </c>
      <c r="V199" s="22" t="s">
        <v>1546</v>
      </c>
      <c r="W199" s="22" t="s">
        <v>1546</v>
      </c>
      <c r="X199" s="22"/>
      <c r="Y199" s="22" t="s">
        <v>257</v>
      </c>
      <c r="Z199" s="22"/>
      <c r="AA199" s="67"/>
      <c r="AB199" s="67"/>
      <c r="AC199" s="67"/>
      <c r="AD199" s="67"/>
      <c r="AE199" s="67"/>
      <c r="AF199" s="67"/>
      <c r="AG199" s="67"/>
      <c r="AH199" s="67"/>
      <c r="AI199" s="67"/>
      <c r="AJ199" s="67"/>
      <c r="AK199" s="67"/>
      <c r="AL199" s="67"/>
      <c r="AM199" s="67"/>
      <c r="AN199" s="67"/>
      <c r="AO199" s="67"/>
      <c r="AP199" s="67"/>
      <c r="AQ199" s="67"/>
      <c r="AR199" s="67"/>
      <c r="AS199" s="67"/>
      <c r="AT199" s="67"/>
      <c r="AU199" s="67"/>
      <c r="AV199" s="67"/>
      <c r="AW199" s="67"/>
      <c r="AX199" s="67"/>
      <c r="AY199" s="67"/>
      <c r="AZ199" s="67"/>
      <c r="BA199" s="67"/>
      <c r="BB199" s="67"/>
      <c r="BC199" s="67"/>
      <c r="BD199" s="67"/>
      <c r="BE199" s="67"/>
      <c r="BF199" s="67"/>
      <c r="BG199" s="67"/>
      <c r="BH199" s="67"/>
      <c r="BI199" s="67"/>
      <c r="BJ199" s="67"/>
      <c r="BK199" s="67"/>
      <c r="BL199" s="67"/>
      <c r="BM199" s="67"/>
      <c r="BN199" s="67"/>
      <c r="BO199" s="67"/>
      <c r="BP199" s="67"/>
      <c r="BQ199" s="67"/>
      <c r="BR199" s="67"/>
      <c r="BS199" s="67"/>
      <c r="BT199" s="67"/>
      <c r="BU199" s="67"/>
      <c r="BV199" s="67"/>
      <c r="BW199" s="67"/>
      <c r="BX199" s="67"/>
      <c r="BY199" s="67"/>
      <c r="BZ199" s="67"/>
      <c r="CA199" s="67"/>
      <c r="CB199" s="67"/>
      <c r="CC199" s="67"/>
      <c r="CD199" s="67"/>
      <c r="CE199" s="67"/>
      <c r="CF199" s="67"/>
      <c r="CG199" s="67"/>
      <c r="CH199" s="67"/>
      <c r="CI199" s="67"/>
      <c r="CJ199" s="67"/>
      <c r="CK199" s="67"/>
      <c r="CL199" s="67"/>
      <c r="CM199" s="67"/>
      <c r="CN199" s="67"/>
      <c r="CO199" s="67"/>
      <c r="CP199" s="67"/>
      <c r="CQ199" s="67"/>
      <c r="CR199" s="67"/>
      <c r="CS199" s="67"/>
      <c r="CT199" s="67"/>
      <c r="CU199" s="67"/>
      <c r="CV199" s="67"/>
      <c r="CW199" s="67"/>
      <c r="CX199" s="67"/>
      <c r="CY199" s="67"/>
      <c r="CZ199" s="67"/>
      <c r="DA199" s="67"/>
    </row>
    <row r="200" spans="1:105" s="78" customFormat="1" ht="39.9" customHeight="1" x14ac:dyDescent="0.3">
      <c r="A200" s="22" t="s">
        <v>305</v>
      </c>
      <c r="B200" s="22" t="s">
        <v>2069</v>
      </c>
      <c r="C200" s="33">
        <v>1042061456</v>
      </c>
      <c r="D200" s="33" t="s">
        <v>257</v>
      </c>
      <c r="E200" s="22" t="s">
        <v>11</v>
      </c>
      <c r="F200" s="23" t="s">
        <v>460</v>
      </c>
      <c r="G200" s="22" t="s">
        <v>26</v>
      </c>
      <c r="H200" s="22" t="s">
        <v>1247</v>
      </c>
      <c r="I200" s="22" t="s">
        <v>14</v>
      </c>
      <c r="J200" s="22" t="s">
        <v>2057</v>
      </c>
      <c r="K200" s="22" t="s">
        <v>54</v>
      </c>
      <c r="L200" s="22" t="s">
        <v>1302</v>
      </c>
      <c r="M200" s="22">
        <v>3</v>
      </c>
      <c r="N200" s="43">
        <v>45139</v>
      </c>
      <c r="O200" s="43">
        <v>46235</v>
      </c>
      <c r="P200" s="22" t="s">
        <v>1616</v>
      </c>
      <c r="Q200" s="22" t="s">
        <v>1302</v>
      </c>
      <c r="R200" s="22" t="s">
        <v>355</v>
      </c>
      <c r="S200" s="22" t="s">
        <v>2070</v>
      </c>
      <c r="T200" s="22" t="s">
        <v>57</v>
      </c>
      <c r="U200" s="22" t="s">
        <v>1885</v>
      </c>
      <c r="V200" s="22" t="s">
        <v>1546</v>
      </c>
      <c r="W200" s="22" t="s">
        <v>1546</v>
      </c>
      <c r="X200" s="22"/>
      <c r="Y200" s="22" t="s">
        <v>257</v>
      </c>
      <c r="Z200" s="22"/>
      <c r="AA200" s="67"/>
      <c r="AB200" s="67"/>
      <c r="AC200" s="67"/>
      <c r="AD200" s="67"/>
      <c r="AE200" s="67"/>
      <c r="AF200" s="67"/>
      <c r="AG200" s="67"/>
      <c r="AH200" s="67"/>
      <c r="AI200" s="67"/>
      <c r="AJ200" s="67"/>
      <c r="AK200" s="67"/>
      <c r="AL200" s="67"/>
      <c r="AM200" s="67"/>
      <c r="AN200" s="67"/>
      <c r="AO200" s="67"/>
      <c r="AP200" s="67"/>
      <c r="AQ200" s="67"/>
      <c r="AR200" s="67"/>
      <c r="AS200" s="67"/>
      <c r="AT200" s="67"/>
      <c r="AU200" s="67"/>
      <c r="AV200" s="67"/>
      <c r="AW200" s="67"/>
      <c r="AX200" s="67"/>
      <c r="AY200" s="67"/>
      <c r="AZ200" s="67"/>
      <c r="BA200" s="67"/>
      <c r="BB200" s="67"/>
      <c r="BC200" s="67"/>
      <c r="BD200" s="67"/>
      <c r="BE200" s="67"/>
      <c r="BF200" s="67"/>
      <c r="BG200" s="67"/>
      <c r="BH200" s="67"/>
      <c r="BI200" s="67"/>
      <c r="BJ200" s="67"/>
      <c r="BK200" s="67"/>
      <c r="BL200" s="67"/>
      <c r="BM200" s="67"/>
      <c r="BN200" s="67"/>
      <c r="BO200" s="67"/>
      <c r="BP200" s="67"/>
      <c r="BQ200" s="67"/>
      <c r="BR200" s="67"/>
      <c r="BS200" s="67"/>
      <c r="BT200" s="67"/>
      <c r="BU200" s="67"/>
      <c r="BV200" s="67"/>
      <c r="BW200" s="67"/>
      <c r="BX200" s="67"/>
      <c r="BY200" s="67"/>
      <c r="BZ200" s="67"/>
      <c r="CA200" s="67"/>
      <c r="CB200" s="67"/>
      <c r="CC200" s="67"/>
      <c r="CD200" s="67"/>
      <c r="CE200" s="67"/>
      <c r="CF200" s="67"/>
      <c r="CG200" s="67"/>
      <c r="CH200" s="67"/>
      <c r="CI200" s="67"/>
      <c r="CJ200" s="67"/>
      <c r="CK200" s="67"/>
      <c r="CL200" s="67"/>
      <c r="CM200" s="67"/>
      <c r="CN200" s="67"/>
      <c r="CO200" s="67"/>
      <c r="CP200" s="67"/>
      <c r="CQ200" s="67"/>
      <c r="CR200" s="67"/>
      <c r="CS200" s="67"/>
      <c r="CT200" s="67"/>
      <c r="CU200" s="67"/>
      <c r="CV200" s="67"/>
      <c r="CW200" s="67"/>
      <c r="CX200" s="67"/>
      <c r="CY200" s="67"/>
      <c r="CZ200" s="67"/>
      <c r="DA200" s="67"/>
    </row>
    <row r="201" spans="1:105" s="78" customFormat="1" ht="39.9" customHeight="1" x14ac:dyDescent="0.3">
      <c r="A201" s="22" t="s">
        <v>305</v>
      </c>
      <c r="B201" s="22" t="s">
        <v>1886</v>
      </c>
      <c r="C201" s="22">
        <v>1017127370</v>
      </c>
      <c r="D201" s="33" t="s">
        <v>257</v>
      </c>
      <c r="E201" s="22" t="s">
        <v>11</v>
      </c>
      <c r="F201" s="23" t="s">
        <v>460</v>
      </c>
      <c r="G201" s="22" t="s">
        <v>26</v>
      </c>
      <c r="H201" s="22" t="s">
        <v>1247</v>
      </c>
      <c r="I201" s="22" t="s">
        <v>14</v>
      </c>
      <c r="J201" s="22" t="s">
        <v>2057</v>
      </c>
      <c r="K201" s="22" t="s">
        <v>54</v>
      </c>
      <c r="L201" s="22" t="s">
        <v>1302</v>
      </c>
      <c r="M201" s="22">
        <v>3</v>
      </c>
      <c r="N201" s="43">
        <v>45139</v>
      </c>
      <c r="O201" s="43">
        <v>46235</v>
      </c>
      <c r="P201" s="22" t="s">
        <v>1616</v>
      </c>
      <c r="Q201" s="22" t="s">
        <v>1302</v>
      </c>
      <c r="R201" s="22" t="s">
        <v>355</v>
      </c>
      <c r="S201" s="22" t="s">
        <v>2070</v>
      </c>
      <c r="T201" s="22" t="s">
        <v>57</v>
      </c>
      <c r="U201" s="22" t="s">
        <v>1885</v>
      </c>
      <c r="V201" s="22" t="s">
        <v>2061</v>
      </c>
      <c r="W201" s="22" t="s">
        <v>2061</v>
      </c>
      <c r="X201" s="22"/>
      <c r="Y201" s="22" t="s">
        <v>257</v>
      </c>
      <c r="Z201" s="22"/>
      <c r="AA201" s="67"/>
      <c r="AB201" s="67"/>
      <c r="AC201" s="67"/>
      <c r="AD201" s="67"/>
      <c r="AE201" s="67"/>
      <c r="AF201" s="67"/>
      <c r="AG201" s="67"/>
      <c r="AH201" s="67"/>
      <c r="AI201" s="67"/>
      <c r="AJ201" s="67"/>
      <c r="AK201" s="67"/>
      <c r="AL201" s="67"/>
      <c r="AM201" s="67"/>
      <c r="AN201" s="67"/>
      <c r="AO201" s="67"/>
      <c r="AP201" s="67"/>
      <c r="AQ201" s="67"/>
      <c r="AR201" s="67"/>
      <c r="AS201" s="67"/>
      <c r="AT201" s="67"/>
      <c r="AU201" s="67"/>
      <c r="AV201" s="67"/>
      <c r="AW201" s="67"/>
      <c r="AX201" s="67"/>
      <c r="AY201" s="67"/>
      <c r="AZ201" s="67"/>
      <c r="BA201" s="67"/>
      <c r="BB201" s="67"/>
      <c r="BC201" s="67"/>
      <c r="BD201" s="67"/>
      <c r="BE201" s="67"/>
      <c r="BF201" s="67"/>
      <c r="BG201" s="67"/>
      <c r="BH201" s="67"/>
      <c r="BI201" s="67"/>
      <c r="BJ201" s="67"/>
      <c r="BK201" s="67"/>
      <c r="BL201" s="67"/>
      <c r="BM201" s="67"/>
      <c r="BN201" s="67"/>
      <c r="BO201" s="67"/>
      <c r="BP201" s="67"/>
      <c r="BQ201" s="67"/>
      <c r="BR201" s="67"/>
      <c r="BS201" s="67"/>
      <c r="BT201" s="67"/>
      <c r="BU201" s="67"/>
      <c r="BV201" s="67"/>
      <c r="BW201" s="67"/>
      <c r="BX201" s="67"/>
      <c r="BY201" s="67"/>
      <c r="BZ201" s="67"/>
      <c r="CA201" s="67"/>
      <c r="CB201" s="67"/>
      <c r="CC201" s="67"/>
      <c r="CD201" s="67"/>
      <c r="CE201" s="67"/>
      <c r="CF201" s="67"/>
      <c r="CG201" s="67"/>
      <c r="CH201" s="67"/>
      <c r="CI201" s="67"/>
      <c r="CJ201" s="67"/>
      <c r="CK201" s="67"/>
      <c r="CL201" s="67"/>
      <c r="CM201" s="67"/>
      <c r="CN201" s="67"/>
      <c r="CO201" s="67"/>
      <c r="CP201" s="67"/>
      <c r="CQ201" s="67"/>
      <c r="CR201" s="67"/>
      <c r="CS201" s="67"/>
      <c r="CT201" s="67"/>
      <c r="CU201" s="67"/>
      <c r="CV201" s="67"/>
      <c r="CW201" s="67"/>
      <c r="CX201" s="67"/>
      <c r="CY201" s="67"/>
      <c r="CZ201" s="67"/>
      <c r="DA201" s="67"/>
    </row>
    <row r="202" spans="1:105" s="78" customFormat="1" ht="39.9" customHeight="1" x14ac:dyDescent="0.3">
      <c r="A202" s="22" t="s">
        <v>305</v>
      </c>
      <c r="B202" s="22" t="s">
        <v>1888</v>
      </c>
      <c r="C202" s="33">
        <v>1017196060</v>
      </c>
      <c r="D202" s="33" t="s">
        <v>257</v>
      </c>
      <c r="E202" s="22" t="s">
        <v>11</v>
      </c>
      <c r="F202" s="23" t="s">
        <v>460</v>
      </c>
      <c r="G202" s="22" t="s">
        <v>26</v>
      </c>
      <c r="H202" s="22" t="s">
        <v>1247</v>
      </c>
      <c r="I202" s="22" t="s">
        <v>14</v>
      </c>
      <c r="J202" s="22" t="s">
        <v>2057</v>
      </c>
      <c r="K202" s="22" t="s">
        <v>54</v>
      </c>
      <c r="L202" s="22" t="s">
        <v>1302</v>
      </c>
      <c r="M202" s="22">
        <v>3</v>
      </c>
      <c r="N202" s="43">
        <v>45139</v>
      </c>
      <c r="O202" s="43">
        <v>46235</v>
      </c>
      <c r="P202" s="22" t="s">
        <v>1616</v>
      </c>
      <c r="Q202" s="22" t="s">
        <v>1302</v>
      </c>
      <c r="R202" s="22" t="s">
        <v>355</v>
      </c>
      <c r="S202" s="22" t="s">
        <v>2070</v>
      </c>
      <c r="T202" s="22" t="s">
        <v>57</v>
      </c>
      <c r="U202" s="22" t="s">
        <v>1885</v>
      </c>
      <c r="V202" s="22" t="s">
        <v>1546</v>
      </c>
      <c r="W202" s="22" t="s">
        <v>1546</v>
      </c>
      <c r="X202" s="22"/>
      <c r="Y202" s="22" t="s">
        <v>257</v>
      </c>
      <c r="Z202" s="22"/>
      <c r="AA202" s="67"/>
      <c r="AB202" s="67"/>
      <c r="AC202" s="67"/>
      <c r="AD202" s="67"/>
      <c r="AE202" s="67"/>
      <c r="AF202" s="67"/>
      <c r="AG202" s="67"/>
      <c r="AH202" s="67"/>
      <c r="AI202" s="67"/>
      <c r="AJ202" s="67"/>
      <c r="AK202" s="67"/>
      <c r="AL202" s="67"/>
      <c r="AM202" s="67"/>
      <c r="AN202" s="67"/>
      <c r="AO202" s="67"/>
      <c r="AP202" s="67"/>
      <c r="AQ202" s="67"/>
      <c r="AR202" s="67"/>
      <c r="AS202" s="67"/>
      <c r="AT202" s="67"/>
      <c r="AU202" s="67"/>
      <c r="AV202" s="67"/>
      <c r="AW202" s="67"/>
      <c r="AX202" s="67"/>
      <c r="AY202" s="67"/>
      <c r="AZ202" s="67"/>
      <c r="BA202" s="67"/>
      <c r="BB202" s="67"/>
      <c r="BC202" s="67"/>
      <c r="BD202" s="67"/>
      <c r="BE202" s="67"/>
      <c r="BF202" s="67"/>
      <c r="BG202" s="67"/>
      <c r="BH202" s="67"/>
      <c r="BI202" s="67"/>
      <c r="BJ202" s="67"/>
      <c r="BK202" s="67"/>
      <c r="BL202" s="67"/>
      <c r="BM202" s="67"/>
      <c r="BN202" s="67"/>
      <c r="BO202" s="67"/>
      <c r="BP202" s="67"/>
      <c r="BQ202" s="67"/>
      <c r="BR202" s="67"/>
      <c r="BS202" s="67"/>
      <c r="BT202" s="67"/>
      <c r="BU202" s="67"/>
      <c r="BV202" s="67"/>
      <c r="BW202" s="67"/>
      <c r="BX202" s="67"/>
      <c r="BY202" s="67"/>
      <c r="BZ202" s="67"/>
      <c r="CA202" s="67"/>
      <c r="CB202" s="67"/>
      <c r="CC202" s="67"/>
      <c r="CD202" s="67"/>
      <c r="CE202" s="67"/>
      <c r="CF202" s="67"/>
      <c r="CG202" s="67"/>
      <c r="CH202" s="67"/>
      <c r="CI202" s="67"/>
      <c r="CJ202" s="67"/>
      <c r="CK202" s="67"/>
      <c r="CL202" s="67"/>
      <c r="CM202" s="67"/>
      <c r="CN202" s="67"/>
      <c r="CO202" s="67"/>
      <c r="CP202" s="67"/>
      <c r="CQ202" s="67"/>
      <c r="CR202" s="67"/>
      <c r="CS202" s="67"/>
      <c r="CT202" s="67"/>
      <c r="CU202" s="67"/>
      <c r="CV202" s="67"/>
      <c r="CW202" s="67"/>
      <c r="CX202" s="67"/>
      <c r="CY202" s="67"/>
      <c r="CZ202" s="67"/>
      <c r="DA202" s="67"/>
    </row>
    <row r="203" spans="1:105" s="78" customFormat="1" ht="39.9" customHeight="1" x14ac:dyDescent="0.3">
      <c r="A203" s="22" t="s">
        <v>305</v>
      </c>
      <c r="B203" s="22" t="s">
        <v>1890</v>
      </c>
      <c r="C203" s="33">
        <v>1128470222</v>
      </c>
      <c r="D203" s="30" t="s">
        <v>682</v>
      </c>
      <c r="E203" s="22" t="s">
        <v>11</v>
      </c>
      <c r="F203" s="23" t="s">
        <v>460</v>
      </c>
      <c r="G203" s="22" t="s">
        <v>26</v>
      </c>
      <c r="H203" s="22" t="s">
        <v>1247</v>
      </c>
      <c r="I203" s="22" t="s">
        <v>14</v>
      </c>
      <c r="J203" s="22" t="s">
        <v>2057</v>
      </c>
      <c r="K203" s="22" t="s">
        <v>54</v>
      </c>
      <c r="L203" s="22" t="s">
        <v>1302</v>
      </c>
      <c r="M203" s="22">
        <v>3</v>
      </c>
      <c r="N203" s="43">
        <v>45139</v>
      </c>
      <c r="O203" s="43">
        <v>46235</v>
      </c>
      <c r="P203" s="22" t="s">
        <v>1616</v>
      </c>
      <c r="Q203" s="22" t="s">
        <v>1302</v>
      </c>
      <c r="R203" s="22" t="s">
        <v>355</v>
      </c>
      <c r="S203" s="22" t="s">
        <v>2070</v>
      </c>
      <c r="T203" s="22" t="s">
        <v>57</v>
      </c>
      <c r="U203" s="22" t="s">
        <v>1885</v>
      </c>
      <c r="V203" s="22" t="s">
        <v>1546</v>
      </c>
      <c r="W203" s="22" t="s">
        <v>1546</v>
      </c>
      <c r="X203" s="22"/>
      <c r="Y203" s="22" t="s">
        <v>257</v>
      </c>
      <c r="Z203" s="22"/>
      <c r="AA203" s="67"/>
      <c r="AB203" s="67"/>
      <c r="AC203" s="67"/>
      <c r="AD203" s="67"/>
      <c r="AE203" s="67"/>
      <c r="AF203" s="67"/>
      <c r="AG203" s="67"/>
      <c r="AH203" s="67"/>
      <c r="AI203" s="67"/>
      <c r="AJ203" s="67"/>
      <c r="AK203" s="67"/>
      <c r="AL203" s="67"/>
      <c r="AM203" s="67"/>
      <c r="AN203" s="67"/>
      <c r="AO203" s="67"/>
      <c r="AP203" s="67"/>
      <c r="AQ203" s="67"/>
      <c r="AR203" s="67"/>
      <c r="AS203" s="67"/>
      <c r="AT203" s="67"/>
      <c r="AU203" s="67"/>
      <c r="AV203" s="67"/>
      <c r="AW203" s="67"/>
      <c r="AX203" s="67"/>
      <c r="AY203" s="67"/>
      <c r="AZ203" s="67"/>
      <c r="BA203" s="67"/>
      <c r="BB203" s="67"/>
      <c r="BC203" s="67"/>
      <c r="BD203" s="67"/>
      <c r="BE203" s="67"/>
      <c r="BF203" s="67"/>
      <c r="BG203" s="67"/>
      <c r="BH203" s="67"/>
      <c r="BI203" s="67"/>
      <c r="BJ203" s="67"/>
      <c r="BK203" s="67"/>
      <c r="BL203" s="67"/>
      <c r="BM203" s="67"/>
      <c r="BN203" s="67"/>
      <c r="BO203" s="67"/>
      <c r="BP203" s="67"/>
      <c r="BQ203" s="67"/>
      <c r="BR203" s="67"/>
      <c r="BS203" s="67"/>
      <c r="BT203" s="67"/>
      <c r="BU203" s="67"/>
      <c r="BV203" s="67"/>
      <c r="BW203" s="67"/>
      <c r="BX203" s="67"/>
      <c r="BY203" s="67"/>
      <c r="BZ203" s="67"/>
      <c r="CA203" s="67"/>
      <c r="CB203" s="67"/>
      <c r="CC203" s="67"/>
      <c r="CD203" s="67"/>
      <c r="CE203" s="67"/>
      <c r="CF203" s="67"/>
      <c r="CG203" s="67"/>
      <c r="CH203" s="67"/>
      <c r="CI203" s="67"/>
      <c r="CJ203" s="67"/>
      <c r="CK203" s="67"/>
      <c r="CL203" s="67"/>
      <c r="CM203" s="67"/>
      <c r="CN203" s="67"/>
      <c r="CO203" s="67"/>
      <c r="CP203" s="67"/>
      <c r="CQ203" s="67"/>
      <c r="CR203" s="67"/>
      <c r="CS203" s="67"/>
      <c r="CT203" s="67"/>
      <c r="CU203" s="67"/>
      <c r="CV203" s="67"/>
      <c r="CW203" s="67"/>
      <c r="CX203" s="67"/>
      <c r="CY203" s="67"/>
      <c r="CZ203" s="67"/>
      <c r="DA203" s="67"/>
    </row>
    <row r="204" spans="1:105" s="78" customFormat="1" ht="39.9" customHeight="1" x14ac:dyDescent="0.3">
      <c r="A204" s="22" t="s">
        <v>1298</v>
      </c>
      <c r="B204" s="22" t="s">
        <v>2071</v>
      </c>
      <c r="C204" s="33">
        <v>42872746</v>
      </c>
      <c r="D204" s="66" t="s">
        <v>2072</v>
      </c>
      <c r="E204" s="22" t="s">
        <v>2073</v>
      </c>
      <c r="F204" s="22" t="s">
        <v>2074</v>
      </c>
      <c r="G204" s="22" t="s">
        <v>31</v>
      </c>
      <c r="H204" s="22" t="s">
        <v>1247</v>
      </c>
      <c r="I204" s="23" t="s">
        <v>416</v>
      </c>
      <c r="J204" s="22" t="s">
        <v>2075</v>
      </c>
      <c r="K204" s="23" t="s">
        <v>431</v>
      </c>
      <c r="L204" s="22" t="s">
        <v>1302</v>
      </c>
      <c r="M204" s="22">
        <v>3</v>
      </c>
      <c r="N204" s="43">
        <v>45505</v>
      </c>
      <c r="O204" s="43">
        <v>45870</v>
      </c>
      <c r="P204" s="22" t="s">
        <v>1616</v>
      </c>
      <c r="Q204" s="22" t="s">
        <v>2043</v>
      </c>
      <c r="R204" s="22" t="s">
        <v>347</v>
      </c>
      <c r="S204" s="22" t="s">
        <v>981</v>
      </c>
      <c r="T204" s="22" t="s">
        <v>57</v>
      </c>
      <c r="U204" s="22" t="s">
        <v>1907</v>
      </c>
      <c r="V204" s="23" t="s">
        <v>1302</v>
      </c>
      <c r="W204" s="23" t="s">
        <v>1302</v>
      </c>
      <c r="X204" s="23"/>
      <c r="Y204" s="22" t="s">
        <v>257</v>
      </c>
      <c r="Z204" s="22"/>
      <c r="AA204" s="67"/>
      <c r="AB204" s="67"/>
      <c r="AC204" s="67"/>
      <c r="AD204" s="67"/>
      <c r="AE204" s="67"/>
      <c r="AF204" s="67"/>
      <c r="AG204" s="67"/>
      <c r="AH204" s="67"/>
      <c r="AI204" s="67"/>
      <c r="AJ204" s="67"/>
      <c r="AK204" s="67"/>
      <c r="AL204" s="67"/>
      <c r="AM204" s="67"/>
      <c r="AN204" s="67"/>
      <c r="AO204" s="67"/>
      <c r="AP204" s="67"/>
      <c r="AQ204" s="67"/>
      <c r="AR204" s="67"/>
      <c r="AS204" s="67"/>
      <c r="AT204" s="67"/>
      <c r="AU204" s="67"/>
      <c r="AV204" s="67"/>
      <c r="AW204" s="67"/>
      <c r="AX204" s="67"/>
      <c r="AY204" s="67"/>
      <c r="AZ204" s="67"/>
      <c r="BA204" s="67"/>
      <c r="BB204" s="67"/>
      <c r="BC204" s="67"/>
      <c r="BD204" s="67"/>
      <c r="BE204" s="67"/>
      <c r="BF204" s="67"/>
      <c r="BG204" s="67"/>
      <c r="BH204" s="67"/>
      <c r="BI204" s="67"/>
      <c r="BJ204" s="67"/>
      <c r="BK204" s="67"/>
      <c r="BL204" s="67"/>
      <c r="BM204" s="67"/>
      <c r="BN204" s="67"/>
      <c r="BO204" s="67"/>
      <c r="BP204" s="67"/>
      <c r="BQ204" s="67"/>
      <c r="BR204" s="67"/>
      <c r="BS204" s="67"/>
      <c r="BT204" s="67"/>
      <c r="BU204" s="67"/>
      <c r="BV204" s="67"/>
      <c r="BW204" s="67"/>
      <c r="BX204" s="67"/>
      <c r="BY204" s="67"/>
      <c r="BZ204" s="67"/>
      <c r="CA204" s="67"/>
      <c r="CB204" s="67"/>
      <c r="CC204" s="67"/>
      <c r="CD204" s="67"/>
      <c r="CE204" s="67"/>
      <c r="CF204" s="67"/>
      <c r="CG204" s="67"/>
      <c r="CH204" s="67"/>
      <c r="CI204" s="67"/>
      <c r="CJ204" s="67"/>
      <c r="CK204" s="67"/>
      <c r="CL204" s="67"/>
      <c r="CM204" s="67"/>
      <c r="CN204" s="67"/>
      <c r="CO204" s="67"/>
      <c r="CP204" s="67"/>
      <c r="CQ204" s="67"/>
      <c r="CR204" s="67"/>
      <c r="CS204" s="67"/>
      <c r="CT204" s="67"/>
      <c r="CU204" s="67"/>
      <c r="CV204" s="67"/>
      <c r="CW204" s="67"/>
      <c r="CX204" s="67"/>
      <c r="CY204" s="67"/>
      <c r="CZ204" s="67"/>
      <c r="DA204" s="67"/>
    </row>
    <row r="205" spans="1:105" ht="39.9" customHeight="1" x14ac:dyDescent="0.3">
      <c r="A205" s="22" t="s">
        <v>250</v>
      </c>
      <c r="B205" s="23" t="s">
        <v>563</v>
      </c>
      <c r="C205" s="33">
        <v>1128398978</v>
      </c>
      <c r="D205" s="66" t="s">
        <v>1986</v>
      </c>
      <c r="E205" s="22" t="s">
        <v>11</v>
      </c>
      <c r="F205" s="22" t="s">
        <v>1422</v>
      </c>
      <c r="G205" s="22" t="s">
        <v>13</v>
      </c>
      <c r="H205" s="22" t="s">
        <v>1247</v>
      </c>
      <c r="I205" s="22" t="s">
        <v>14</v>
      </c>
      <c r="J205" s="23" t="s">
        <v>2076</v>
      </c>
      <c r="K205" s="23" t="s">
        <v>407</v>
      </c>
      <c r="L205" s="23" t="s">
        <v>1302</v>
      </c>
      <c r="M205" s="23">
        <v>2</v>
      </c>
      <c r="N205" s="43">
        <v>46600</v>
      </c>
      <c r="O205" s="43">
        <v>46966</v>
      </c>
      <c r="P205" s="22" t="s">
        <v>1616</v>
      </c>
      <c r="Q205" s="23" t="s">
        <v>2077</v>
      </c>
      <c r="R205" s="23" t="s">
        <v>355</v>
      </c>
      <c r="S205" s="23" t="s">
        <v>198</v>
      </c>
      <c r="T205" s="22" t="s">
        <v>57</v>
      </c>
      <c r="U205" s="22" t="s">
        <v>1302</v>
      </c>
      <c r="V205" s="22" t="s">
        <v>1248</v>
      </c>
      <c r="W205" s="23" t="s">
        <v>1988</v>
      </c>
      <c r="X205" s="22" t="s">
        <v>1248</v>
      </c>
      <c r="Y205" s="22" t="s">
        <v>1248</v>
      </c>
      <c r="Z205" s="22"/>
      <c r="AA205" s="67"/>
      <c r="AB205" s="67"/>
      <c r="AC205" s="67"/>
      <c r="AD205" s="67"/>
      <c r="AE205" s="67"/>
      <c r="AF205" s="67"/>
      <c r="AG205" s="67"/>
      <c r="AH205" s="67"/>
      <c r="AI205" s="67"/>
      <c r="AJ205" s="67"/>
      <c r="AK205" s="67"/>
      <c r="AL205" s="67"/>
      <c r="AM205" s="67"/>
      <c r="AN205" s="67"/>
      <c r="AO205" s="67"/>
      <c r="AP205" s="67"/>
      <c r="AQ205" s="67"/>
      <c r="AR205" s="67"/>
      <c r="AS205" s="67"/>
      <c r="AT205" s="67"/>
      <c r="AU205" s="67"/>
      <c r="AV205" s="67"/>
      <c r="AW205" s="67"/>
      <c r="AX205" s="67"/>
      <c r="AY205" s="67"/>
      <c r="AZ205" s="67"/>
      <c r="BA205" s="67"/>
      <c r="BB205" s="67"/>
      <c r="BC205" s="67"/>
      <c r="BD205" s="67"/>
      <c r="BE205" s="67"/>
      <c r="BF205" s="67"/>
      <c r="BG205" s="67"/>
      <c r="BH205" s="67"/>
      <c r="BI205" s="67"/>
      <c r="BJ205" s="67"/>
      <c r="BK205" s="67"/>
      <c r="BL205" s="67"/>
      <c r="BM205" s="67"/>
      <c r="BN205" s="67"/>
      <c r="BO205" s="67"/>
      <c r="BP205" s="67"/>
      <c r="BQ205" s="67"/>
      <c r="BR205" s="67"/>
      <c r="BS205" s="67"/>
      <c r="BT205" s="67"/>
      <c r="BU205" s="67"/>
      <c r="BV205" s="67"/>
      <c r="BW205" s="67"/>
      <c r="BX205" s="67"/>
      <c r="BY205" s="67"/>
      <c r="BZ205" s="67"/>
      <c r="CA205" s="67"/>
      <c r="CB205" s="67"/>
      <c r="CC205" s="67"/>
      <c r="CD205" s="67"/>
      <c r="CE205" s="67"/>
      <c r="CF205" s="67"/>
      <c r="CG205" s="67"/>
      <c r="CH205" s="67"/>
      <c r="CI205" s="67"/>
      <c r="CJ205" s="67"/>
      <c r="CK205" s="67"/>
      <c r="CL205" s="67"/>
      <c r="CM205" s="67"/>
      <c r="CN205" s="67"/>
      <c r="CO205" s="67"/>
      <c r="CP205" s="67"/>
      <c r="CQ205" s="67"/>
      <c r="CR205" s="67"/>
      <c r="CS205" s="67"/>
      <c r="CT205" s="67"/>
      <c r="CU205" s="67"/>
      <c r="CV205" s="67"/>
      <c r="CW205" s="67"/>
      <c r="CX205" s="67"/>
      <c r="CY205" s="67"/>
      <c r="CZ205" s="67"/>
      <c r="DA205" s="67"/>
    </row>
    <row r="206" spans="1:105" s="78" customFormat="1" ht="39.9" customHeight="1" x14ac:dyDescent="0.3">
      <c r="A206" s="22" t="s">
        <v>1977</v>
      </c>
      <c r="B206" s="22" t="s">
        <v>2078</v>
      </c>
      <c r="C206" s="33">
        <v>42772828</v>
      </c>
      <c r="D206" s="66" t="s">
        <v>2079</v>
      </c>
      <c r="E206" s="22" t="s">
        <v>1316</v>
      </c>
      <c r="F206" s="22" t="s">
        <v>2080</v>
      </c>
      <c r="G206" s="22" t="s">
        <v>2081</v>
      </c>
      <c r="H206" s="22"/>
      <c r="I206" s="23" t="s">
        <v>416</v>
      </c>
      <c r="J206" s="22" t="s">
        <v>2082</v>
      </c>
      <c r="K206" s="23" t="s">
        <v>1305</v>
      </c>
      <c r="L206" s="22" t="s">
        <v>1302</v>
      </c>
      <c r="M206" s="22">
        <v>1</v>
      </c>
      <c r="N206" s="43">
        <v>46235</v>
      </c>
      <c r="O206" s="43">
        <v>46235</v>
      </c>
      <c r="P206" s="22" t="s">
        <v>1616</v>
      </c>
      <c r="Q206" s="22" t="s">
        <v>1907</v>
      </c>
      <c r="R206" s="22" t="s">
        <v>603</v>
      </c>
      <c r="S206" s="22" t="s">
        <v>722</v>
      </c>
      <c r="T206" s="22" t="s">
        <v>57</v>
      </c>
      <c r="U206" s="22" t="s">
        <v>257</v>
      </c>
      <c r="V206" s="23" t="s">
        <v>1981</v>
      </c>
      <c r="W206" s="23" t="s">
        <v>1981</v>
      </c>
      <c r="X206" s="23"/>
      <c r="Y206" s="22" t="s">
        <v>257</v>
      </c>
      <c r="Z206" s="22"/>
      <c r="AA206" s="67"/>
      <c r="AB206" s="67"/>
      <c r="AC206" s="67"/>
      <c r="AD206" s="67"/>
      <c r="AE206" s="67"/>
      <c r="AF206" s="67"/>
      <c r="AG206" s="67"/>
      <c r="AH206" s="67"/>
      <c r="AI206" s="67"/>
      <c r="AJ206" s="67"/>
      <c r="AK206" s="67"/>
      <c r="AL206" s="67"/>
      <c r="AM206" s="67"/>
      <c r="AN206" s="67"/>
      <c r="AO206" s="67"/>
      <c r="AP206" s="67"/>
      <c r="AQ206" s="67"/>
      <c r="AR206" s="67"/>
      <c r="AS206" s="67"/>
      <c r="AT206" s="67"/>
      <c r="AU206" s="67"/>
      <c r="AV206" s="67"/>
      <c r="AW206" s="67"/>
      <c r="AX206" s="67"/>
      <c r="AY206" s="67"/>
      <c r="AZ206" s="67"/>
      <c r="BA206" s="67"/>
      <c r="BB206" s="67"/>
      <c r="BC206" s="67"/>
      <c r="BD206" s="67"/>
      <c r="BE206" s="67"/>
      <c r="BF206" s="67"/>
      <c r="BG206" s="67"/>
      <c r="BH206" s="67"/>
      <c r="BI206" s="67"/>
      <c r="BJ206" s="67"/>
      <c r="BK206" s="67"/>
      <c r="BL206" s="67"/>
      <c r="BM206" s="67"/>
      <c r="BN206" s="67"/>
      <c r="BO206" s="67"/>
      <c r="BP206" s="67"/>
      <c r="BQ206" s="67"/>
      <c r="BR206" s="67"/>
      <c r="BS206" s="67"/>
      <c r="BT206" s="67"/>
      <c r="BU206" s="67"/>
      <c r="BV206" s="67"/>
      <c r="BW206" s="67"/>
      <c r="BX206" s="67"/>
      <c r="BY206" s="67"/>
      <c r="BZ206" s="67"/>
      <c r="CA206" s="67"/>
      <c r="CB206" s="67"/>
      <c r="CC206" s="67"/>
      <c r="CD206" s="67"/>
      <c r="CE206" s="67"/>
      <c r="CF206" s="67"/>
      <c r="CG206" s="67"/>
      <c r="CH206" s="67"/>
      <c r="CI206" s="67"/>
      <c r="CJ206" s="67"/>
      <c r="CK206" s="67"/>
      <c r="CL206" s="67"/>
      <c r="CM206" s="67"/>
      <c r="CN206" s="67"/>
      <c r="CO206" s="67"/>
      <c r="CP206" s="67"/>
      <c r="CQ206" s="67"/>
      <c r="CR206" s="67"/>
      <c r="CS206" s="67"/>
      <c r="CT206" s="67"/>
      <c r="CU206" s="67"/>
      <c r="CV206" s="67"/>
      <c r="CW206" s="67"/>
      <c r="CX206" s="67"/>
      <c r="CY206" s="67"/>
      <c r="CZ206" s="67"/>
      <c r="DA206" s="67"/>
    </row>
    <row r="207" spans="1:105" s="78" customFormat="1" ht="39.9" customHeight="1" x14ac:dyDescent="0.3">
      <c r="A207" s="22" t="s">
        <v>1298</v>
      </c>
      <c r="B207" s="22" t="s">
        <v>2083</v>
      </c>
      <c r="C207" s="33">
        <v>39283776</v>
      </c>
      <c r="D207" s="66" t="s">
        <v>2084</v>
      </c>
      <c r="E207" s="22" t="s">
        <v>1316</v>
      </c>
      <c r="F207" s="22" t="s">
        <v>257</v>
      </c>
      <c r="G207" s="22" t="s">
        <v>2085</v>
      </c>
      <c r="H207" s="22"/>
      <c r="I207" s="23" t="s">
        <v>416</v>
      </c>
      <c r="J207" s="22" t="s">
        <v>2086</v>
      </c>
      <c r="K207" s="23" t="s">
        <v>1305</v>
      </c>
      <c r="L207" s="22" t="s">
        <v>1907</v>
      </c>
      <c r="M207" s="22">
        <v>1</v>
      </c>
      <c r="N207" s="43">
        <v>45870</v>
      </c>
      <c r="O207" s="43">
        <v>45870</v>
      </c>
      <c r="P207" s="22" t="s">
        <v>1616</v>
      </c>
      <c r="Q207" s="22" t="s">
        <v>1907</v>
      </c>
      <c r="R207" s="22" t="s">
        <v>347</v>
      </c>
      <c r="S207" s="22" t="s">
        <v>722</v>
      </c>
      <c r="T207" s="22" t="s">
        <v>57</v>
      </c>
      <c r="U207" s="22" t="s">
        <v>1907</v>
      </c>
      <c r="V207" s="23" t="s">
        <v>1302</v>
      </c>
      <c r="W207" s="23" t="s">
        <v>1302</v>
      </c>
      <c r="X207" s="23"/>
      <c r="Y207" s="22" t="s">
        <v>257</v>
      </c>
      <c r="Z207" s="22"/>
      <c r="AA207" s="67"/>
      <c r="AB207" s="67"/>
      <c r="AC207" s="67"/>
      <c r="AD207" s="67"/>
      <c r="AE207" s="67"/>
      <c r="AF207" s="67"/>
      <c r="AG207" s="67"/>
      <c r="AH207" s="67"/>
      <c r="AI207" s="67"/>
      <c r="AJ207" s="67"/>
      <c r="AK207" s="67"/>
      <c r="AL207" s="67"/>
      <c r="AM207" s="67"/>
      <c r="AN207" s="67"/>
      <c r="AO207" s="67"/>
      <c r="AP207" s="67"/>
      <c r="AQ207" s="67"/>
      <c r="AR207" s="67"/>
      <c r="AS207" s="67"/>
      <c r="AT207" s="67"/>
      <c r="AU207" s="67"/>
      <c r="AV207" s="67"/>
      <c r="AW207" s="67"/>
      <c r="AX207" s="67"/>
      <c r="AY207" s="67"/>
      <c r="AZ207" s="67"/>
      <c r="BA207" s="67"/>
      <c r="BB207" s="67"/>
      <c r="BC207" s="67"/>
      <c r="BD207" s="67"/>
      <c r="BE207" s="67"/>
      <c r="BF207" s="67"/>
      <c r="BG207" s="67"/>
      <c r="BH207" s="67"/>
      <c r="BI207" s="67"/>
      <c r="BJ207" s="67"/>
      <c r="BK207" s="67"/>
      <c r="BL207" s="67"/>
      <c r="BM207" s="67"/>
      <c r="BN207" s="67"/>
      <c r="BO207" s="67"/>
      <c r="BP207" s="67"/>
      <c r="BQ207" s="67"/>
      <c r="BR207" s="67"/>
      <c r="BS207" s="67"/>
      <c r="BT207" s="67"/>
      <c r="BU207" s="67"/>
      <c r="BV207" s="67"/>
      <c r="BW207" s="67"/>
      <c r="BX207" s="67"/>
      <c r="BY207" s="67"/>
      <c r="BZ207" s="67"/>
      <c r="CA207" s="67"/>
      <c r="CB207" s="67"/>
      <c r="CC207" s="67"/>
      <c r="CD207" s="67"/>
      <c r="CE207" s="67"/>
      <c r="CF207" s="67"/>
      <c r="CG207" s="67"/>
      <c r="CH207" s="67"/>
      <c r="CI207" s="67"/>
      <c r="CJ207" s="67"/>
      <c r="CK207" s="67"/>
      <c r="CL207" s="67"/>
      <c r="CM207" s="67"/>
      <c r="CN207" s="67"/>
      <c r="CO207" s="67"/>
      <c r="CP207" s="67"/>
      <c r="CQ207" s="67"/>
      <c r="CR207" s="67"/>
      <c r="CS207" s="67"/>
      <c r="CT207" s="67"/>
      <c r="CU207" s="67"/>
      <c r="CV207" s="67"/>
      <c r="CW207" s="67"/>
      <c r="CX207" s="67"/>
      <c r="CY207" s="67"/>
      <c r="CZ207" s="67"/>
      <c r="DA207" s="67"/>
    </row>
    <row r="208" spans="1:105" ht="39.9" customHeight="1" x14ac:dyDescent="0.3">
      <c r="A208" s="22" t="s">
        <v>305</v>
      </c>
      <c r="B208" s="22" t="s">
        <v>889</v>
      </c>
      <c r="C208" s="33">
        <v>112854269</v>
      </c>
      <c r="D208" s="17" t="s">
        <v>1302</v>
      </c>
      <c r="E208" s="22" t="s">
        <v>11</v>
      </c>
      <c r="F208" s="22" t="s">
        <v>80</v>
      </c>
      <c r="G208" s="22" t="s">
        <v>31</v>
      </c>
      <c r="H208" s="22" t="s">
        <v>1247</v>
      </c>
      <c r="I208" s="22" t="s">
        <v>14</v>
      </c>
      <c r="J208" s="22" t="s">
        <v>2087</v>
      </c>
      <c r="K208" s="22" t="s">
        <v>178</v>
      </c>
      <c r="L208" s="22" t="s">
        <v>2088</v>
      </c>
      <c r="M208" s="22" t="s">
        <v>257</v>
      </c>
      <c r="N208" s="43">
        <v>44866</v>
      </c>
      <c r="O208" s="43">
        <v>45962</v>
      </c>
      <c r="P208" s="22" t="s">
        <v>973</v>
      </c>
      <c r="Q208" s="22" t="s">
        <v>1302</v>
      </c>
      <c r="R208" s="23" t="s">
        <v>1919</v>
      </c>
      <c r="S208" s="22" t="s">
        <v>2089</v>
      </c>
      <c r="T208" s="22" t="s">
        <v>17</v>
      </c>
      <c r="U208" s="22" t="s">
        <v>1833</v>
      </c>
      <c r="V208" s="22" t="s">
        <v>2061</v>
      </c>
      <c r="W208" s="22" t="s">
        <v>2061</v>
      </c>
      <c r="X208" s="22"/>
      <c r="Y208" s="22" t="s">
        <v>257</v>
      </c>
      <c r="Z208" s="22"/>
      <c r="AA208" s="67"/>
      <c r="AB208" s="67"/>
      <c r="AC208" s="67"/>
      <c r="AD208" s="67"/>
      <c r="AE208" s="67"/>
      <c r="AF208" s="67"/>
      <c r="AG208" s="67"/>
      <c r="AH208" s="67"/>
      <c r="AI208" s="67"/>
      <c r="AJ208" s="67"/>
      <c r="AK208" s="67"/>
      <c r="AL208" s="67"/>
      <c r="AM208" s="67"/>
      <c r="AN208" s="67"/>
      <c r="AO208" s="67"/>
      <c r="AP208" s="67"/>
      <c r="AQ208" s="67"/>
      <c r="AR208" s="67"/>
      <c r="AS208" s="67"/>
      <c r="AT208" s="67"/>
      <c r="AU208" s="67"/>
      <c r="AV208" s="67"/>
      <c r="AW208" s="67"/>
      <c r="AX208" s="67"/>
      <c r="AY208" s="67"/>
      <c r="AZ208" s="67"/>
      <c r="BA208" s="67"/>
      <c r="BB208" s="67"/>
      <c r="BC208" s="67"/>
      <c r="BD208" s="67"/>
      <c r="BE208" s="67"/>
      <c r="BF208" s="67"/>
      <c r="BG208" s="67"/>
      <c r="BH208" s="67"/>
      <c r="BI208" s="67"/>
      <c r="BJ208" s="67"/>
      <c r="BK208" s="67"/>
      <c r="BL208" s="67"/>
      <c r="BM208" s="67"/>
      <c r="BN208" s="67"/>
      <c r="BO208" s="67"/>
      <c r="BP208" s="67"/>
      <c r="BQ208" s="67"/>
      <c r="BR208" s="67"/>
      <c r="BS208" s="67"/>
      <c r="BT208" s="67"/>
      <c r="BU208" s="67"/>
      <c r="BV208" s="67"/>
      <c r="BW208" s="67"/>
      <c r="BX208" s="67"/>
      <c r="BY208" s="67"/>
      <c r="BZ208" s="67"/>
      <c r="CA208" s="67"/>
      <c r="CB208" s="67"/>
      <c r="CC208" s="67"/>
      <c r="CD208" s="67"/>
      <c r="CE208" s="67"/>
      <c r="CF208" s="67"/>
      <c r="CG208" s="67"/>
      <c r="CH208" s="67"/>
      <c r="CI208" s="67"/>
      <c r="CJ208" s="67"/>
      <c r="CK208" s="67"/>
      <c r="CL208" s="67"/>
      <c r="CM208" s="67"/>
      <c r="CN208" s="67"/>
      <c r="CO208" s="67"/>
      <c r="CP208" s="67"/>
      <c r="CQ208" s="67"/>
      <c r="CR208" s="67"/>
      <c r="CS208" s="67"/>
      <c r="CT208" s="67"/>
      <c r="CU208" s="67"/>
      <c r="CV208" s="67"/>
      <c r="CW208" s="67"/>
      <c r="CX208" s="67"/>
      <c r="CY208" s="67"/>
      <c r="CZ208" s="67"/>
      <c r="DA208" s="67"/>
    </row>
    <row r="209" spans="1:105" s="56" customFormat="1" ht="39.9" customHeight="1" x14ac:dyDescent="0.3">
      <c r="A209" s="22" t="s">
        <v>1298</v>
      </c>
      <c r="B209" s="23" t="s">
        <v>1416</v>
      </c>
      <c r="C209" s="30">
        <v>71759913</v>
      </c>
      <c r="D209" s="17" t="s">
        <v>1417</v>
      </c>
      <c r="E209" s="22" t="s">
        <v>1418</v>
      </c>
      <c r="F209" s="22" t="s">
        <v>257</v>
      </c>
      <c r="G209" s="22" t="s">
        <v>907</v>
      </c>
      <c r="H209" s="22"/>
      <c r="I209" s="23" t="s">
        <v>416</v>
      </c>
      <c r="J209" s="23" t="s">
        <v>1515</v>
      </c>
      <c r="K209" s="22" t="s">
        <v>407</v>
      </c>
      <c r="L209" s="23" t="s">
        <v>257</v>
      </c>
      <c r="M209" s="22">
        <v>1</v>
      </c>
      <c r="N209" s="43">
        <v>47331</v>
      </c>
      <c r="O209" s="43">
        <v>11171</v>
      </c>
      <c r="P209" s="23" t="s">
        <v>1616</v>
      </c>
      <c r="Q209" s="22" t="s">
        <v>1515</v>
      </c>
      <c r="R209" s="22" t="s">
        <v>347</v>
      </c>
      <c r="S209" s="22" t="s">
        <v>722</v>
      </c>
      <c r="T209" s="22" t="s">
        <v>57</v>
      </c>
      <c r="U209" s="22" t="s">
        <v>257</v>
      </c>
      <c r="V209" s="23" t="s">
        <v>1302</v>
      </c>
      <c r="W209" s="23" t="s">
        <v>1302</v>
      </c>
      <c r="X209" s="23"/>
      <c r="Y209" s="22" t="s">
        <v>257</v>
      </c>
      <c r="Z209" s="23"/>
      <c r="AA209" s="67"/>
      <c r="AB209" s="67"/>
      <c r="AC209" s="67"/>
      <c r="AD209" s="67"/>
      <c r="AE209" s="67"/>
      <c r="AF209" s="67"/>
      <c r="AG209" s="67"/>
      <c r="AH209" s="67"/>
      <c r="AI209" s="67"/>
      <c r="AJ209" s="67"/>
      <c r="AK209" s="67"/>
      <c r="AL209" s="67"/>
      <c r="AM209" s="67"/>
      <c r="AN209" s="67"/>
      <c r="AO209" s="67"/>
      <c r="AP209" s="67"/>
      <c r="AQ209" s="67"/>
      <c r="AR209" s="67"/>
      <c r="AS209" s="67"/>
      <c r="AT209" s="67"/>
      <c r="AU209" s="67"/>
      <c r="AV209" s="67"/>
      <c r="AW209" s="67"/>
      <c r="AX209" s="67"/>
      <c r="AY209" s="67"/>
      <c r="AZ209" s="67"/>
      <c r="BA209" s="67"/>
      <c r="BB209" s="67"/>
      <c r="BC209" s="67"/>
      <c r="BD209" s="67"/>
      <c r="BE209" s="67"/>
      <c r="BF209" s="67"/>
      <c r="BG209" s="67"/>
      <c r="BH209" s="67"/>
      <c r="BI209" s="67"/>
      <c r="BJ209" s="67"/>
      <c r="BK209" s="67"/>
      <c r="BL209" s="67"/>
      <c r="BM209" s="67"/>
      <c r="BN209" s="67"/>
      <c r="BO209" s="67"/>
      <c r="BP209" s="67"/>
      <c r="BQ209" s="67"/>
      <c r="BR209" s="67"/>
      <c r="BS209" s="67"/>
      <c r="BT209" s="67"/>
      <c r="BU209" s="67"/>
      <c r="BV209" s="67"/>
      <c r="BW209" s="67"/>
      <c r="BX209" s="67"/>
      <c r="BY209" s="67"/>
      <c r="BZ209" s="67"/>
      <c r="CA209" s="67"/>
      <c r="CB209" s="67"/>
      <c r="CC209" s="67"/>
      <c r="CD209" s="67"/>
      <c r="CE209" s="67"/>
      <c r="CF209" s="67"/>
      <c r="CG209" s="67"/>
      <c r="CH209" s="67"/>
      <c r="CI209" s="67"/>
      <c r="CJ209" s="67"/>
      <c r="CK209" s="67"/>
      <c r="CL209" s="67"/>
      <c r="CM209" s="67"/>
      <c r="CN209" s="67"/>
      <c r="CO209" s="67"/>
      <c r="CP209" s="67"/>
      <c r="CQ209" s="67"/>
      <c r="CR209" s="67"/>
      <c r="CS209" s="67"/>
      <c r="CT209" s="67"/>
      <c r="CU209" s="67"/>
      <c r="CV209" s="67"/>
      <c r="CW209" s="67"/>
      <c r="CX209" s="67"/>
      <c r="CY209" s="67"/>
      <c r="CZ209" s="67"/>
      <c r="DA209" s="67"/>
    </row>
    <row r="210" spans="1:105" s="78" customFormat="1" ht="39.9" customHeight="1" x14ac:dyDescent="0.3">
      <c r="A210" s="22" t="s">
        <v>1977</v>
      </c>
      <c r="B210" s="22" t="s">
        <v>2090</v>
      </c>
      <c r="C210" s="33">
        <v>32181342</v>
      </c>
      <c r="D210" s="66" t="s">
        <v>2091</v>
      </c>
      <c r="E210" s="22" t="s">
        <v>309</v>
      </c>
      <c r="F210" s="22" t="s">
        <v>2092</v>
      </c>
      <c r="G210" s="22" t="s">
        <v>31</v>
      </c>
      <c r="H210" s="22" t="s">
        <v>1247</v>
      </c>
      <c r="I210" s="22" t="s">
        <v>416</v>
      </c>
      <c r="J210" s="22" t="s">
        <v>2093</v>
      </c>
      <c r="K210" s="23" t="s">
        <v>431</v>
      </c>
      <c r="L210" s="22" t="s">
        <v>257</v>
      </c>
      <c r="M210" s="22">
        <v>2</v>
      </c>
      <c r="N210" s="43">
        <v>47331</v>
      </c>
      <c r="O210" s="43">
        <v>11171</v>
      </c>
      <c r="P210" s="22" t="s">
        <v>1616</v>
      </c>
      <c r="Q210" s="22" t="s">
        <v>1302</v>
      </c>
      <c r="R210" s="22" t="s">
        <v>347</v>
      </c>
      <c r="S210" s="23" t="s">
        <v>722</v>
      </c>
      <c r="T210" s="22" t="s">
        <v>57</v>
      </c>
      <c r="U210" s="22" t="s">
        <v>1907</v>
      </c>
      <c r="V210" s="23" t="s">
        <v>1302</v>
      </c>
      <c r="W210" s="23" t="s">
        <v>1302</v>
      </c>
      <c r="X210" s="23"/>
      <c r="Y210" s="22" t="s">
        <v>257</v>
      </c>
      <c r="Z210" s="22"/>
      <c r="AA210" s="67"/>
      <c r="AB210" s="67"/>
      <c r="AC210" s="67"/>
      <c r="AD210" s="67"/>
      <c r="AE210" s="67"/>
      <c r="AF210" s="67"/>
      <c r="AG210" s="67"/>
      <c r="AH210" s="67"/>
      <c r="AI210" s="67"/>
      <c r="AJ210" s="67"/>
      <c r="AK210" s="67"/>
      <c r="AL210" s="67"/>
      <c r="AM210" s="67"/>
      <c r="AN210" s="67"/>
      <c r="AO210" s="67"/>
      <c r="AP210" s="67"/>
      <c r="AQ210" s="67"/>
      <c r="AR210" s="67"/>
      <c r="AS210" s="67"/>
      <c r="AT210" s="67"/>
      <c r="AU210" s="67"/>
      <c r="AV210" s="67"/>
      <c r="AW210" s="67"/>
      <c r="AX210" s="67"/>
      <c r="AY210" s="67"/>
      <c r="AZ210" s="67"/>
      <c r="BA210" s="67"/>
      <c r="BB210" s="67"/>
      <c r="BC210" s="67"/>
      <c r="BD210" s="67"/>
      <c r="BE210" s="67"/>
      <c r="BF210" s="67"/>
      <c r="BG210" s="67"/>
      <c r="BH210" s="67"/>
      <c r="BI210" s="67"/>
      <c r="BJ210" s="67"/>
      <c r="BK210" s="67"/>
      <c r="BL210" s="67"/>
      <c r="BM210" s="67"/>
      <c r="BN210" s="67"/>
      <c r="BO210" s="67"/>
      <c r="BP210" s="67"/>
      <c r="BQ210" s="67"/>
      <c r="BR210" s="67"/>
      <c r="BS210" s="67"/>
      <c r="BT210" s="67"/>
      <c r="BU210" s="67"/>
      <c r="BV210" s="67"/>
      <c r="BW210" s="67"/>
      <c r="BX210" s="67"/>
      <c r="BY210" s="67"/>
      <c r="BZ210" s="67"/>
      <c r="CA210" s="67"/>
      <c r="CB210" s="67"/>
      <c r="CC210" s="67"/>
      <c r="CD210" s="67"/>
      <c r="CE210" s="67"/>
      <c r="CF210" s="67"/>
      <c r="CG210" s="67"/>
      <c r="CH210" s="67"/>
      <c r="CI210" s="67"/>
      <c r="CJ210" s="67"/>
      <c r="CK210" s="67"/>
      <c r="CL210" s="67"/>
      <c r="CM210" s="67"/>
      <c r="CN210" s="67"/>
      <c r="CO210" s="67"/>
      <c r="CP210" s="67"/>
      <c r="CQ210" s="67"/>
      <c r="CR210" s="67"/>
      <c r="CS210" s="67"/>
      <c r="CT210" s="67"/>
      <c r="CU210" s="67"/>
      <c r="CV210" s="67"/>
      <c r="CW210" s="67"/>
      <c r="CX210" s="67"/>
      <c r="CY210" s="67"/>
      <c r="CZ210" s="67"/>
      <c r="DA210" s="67"/>
    </row>
    <row r="211" spans="1:105" s="78" customFormat="1" ht="39.9" customHeight="1" x14ac:dyDescent="0.3">
      <c r="A211" s="22" t="s">
        <v>250</v>
      </c>
      <c r="B211" s="22" t="s">
        <v>2094</v>
      </c>
      <c r="C211" s="33">
        <v>1216725457</v>
      </c>
      <c r="D211" s="66" t="s">
        <v>2095</v>
      </c>
      <c r="E211" s="22" t="s">
        <v>11</v>
      </c>
      <c r="F211" s="22" t="s">
        <v>1785</v>
      </c>
      <c r="G211" s="22" t="s">
        <v>31</v>
      </c>
      <c r="H211" s="22" t="s">
        <v>1247</v>
      </c>
      <c r="I211" s="22" t="s">
        <v>14</v>
      </c>
      <c r="J211" s="22" t="s">
        <v>2096</v>
      </c>
      <c r="K211" s="22" t="s">
        <v>54</v>
      </c>
      <c r="L211" s="22" t="s">
        <v>2097</v>
      </c>
      <c r="M211" s="22">
        <v>4</v>
      </c>
      <c r="N211" s="43" t="s">
        <v>2098</v>
      </c>
      <c r="O211" s="43" t="s">
        <v>2099</v>
      </c>
      <c r="P211" s="22" t="s">
        <v>720</v>
      </c>
      <c r="Q211" s="22" t="s">
        <v>2100</v>
      </c>
      <c r="R211" s="22" t="s">
        <v>321</v>
      </c>
      <c r="S211" s="22" t="s">
        <v>2101</v>
      </c>
      <c r="T211" s="22" t="s">
        <v>17</v>
      </c>
      <c r="U211" s="22" t="s">
        <v>2102</v>
      </c>
      <c r="V211" s="22" t="s">
        <v>966</v>
      </c>
      <c r="W211" s="22" t="s">
        <v>2103</v>
      </c>
      <c r="X211" s="22" t="s">
        <v>1248</v>
      </c>
      <c r="Y211" s="22" t="s">
        <v>1248</v>
      </c>
      <c r="Z211" s="22"/>
      <c r="AA211" s="67"/>
      <c r="AB211" s="67"/>
      <c r="AC211" s="67"/>
      <c r="AD211" s="67"/>
      <c r="AE211" s="67"/>
      <c r="AF211" s="67"/>
      <c r="AG211" s="67"/>
      <c r="AH211" s="67"/>
      <c r="AI211" s="67"/>
      <c r="AJ211" s="67"/>
      <c r="AK211" s="67"/>
      <c r="AL211" s="67"/>
      <c r="AM211" s="67"/>
      <c r="AN211" s="67"/>
      <c r="AO211" s="67"/>
      <c r="AP211" s="67"/>
      <c r="AQ211" s="67"/>
      <c r="AR211" s="67"/>
      <c r="AS211" s="67"/>
      <c r="AT211" s="67"/>
      <c r="AU211" s="67"/>
      <c r="AV211" s="67"/>
      <c r="AW211" s="67"/>
      <c r="AX211" s="67"/>
      <c r="AY211" s="67"/>
      <c r="AZ211" s="67"/>
      <c r="BA211" s="67"/>
      <c r="BB211" s="67"/>
      <c r="BC211" s="67"/>
      <c r="BD211" s="67"/>
      <c r="BE211" s="67"/>
      <c r="BF211" s="67"/>
      <c r="BG211" s="67"/>
      <c r="BH211" s="67"/>
      <c r="BI211" s="67"/>
      <c r="BJ211" s="67"/>
      <c r="BK211" s="67"/>
      <c r="BL211" s="67"/>
      <c r="BM211" s="67"/>
      <c r="BN211" s="67"/>
      <c r="BO211" s="67"/>
      <c r="BP211" s="67"/>
      <c r="BQ211" s="67"/>
      <c r="BR211" s="67"/>
      <c r="BS211" s="67"/>
      <c r="BT211" s="67"/>
      <c r="BU211" s="67"/>
      <c r="BV211" s="67"/>
      <c r="BW211" s="67"/>
      <c r="BX211" s="67"/>
      <c r="BY211" s="67"/>
      <c r="BZ211" s="67"/>
      <c r="CA211" s="67"/>
      <c r="CB211" s="67"/>
      <c r="CC211" s="67"/>
      <c r="CD211" s="67"/>
      <c r="CE211" s="67"/>
      <c r="CF211" s="67"/>
      <c r="CG211" s="67"/>
      <c r="CH211" s="67"/>
      <c r="CI211" s="67"/>
      <c r="CJ211" s="67"/>
      <c r="CK211" s="67"/>
      <c r="CL211" s="67"/>
      <c r="CM211" s="67"/>
      <c r="CN211" s="67"/>
      <c r="CO211" s="67"/>
      <c r="CP211" s="67"/>
      <c r="CQ211" s="67"/>
      <c r="CR211" s="67"/>
      <c r="CS211" s="67"/>
      <c r="CT211" s="67"/>
      <c r="CU211" s="67"/>
      <c r="CV211" s="67"/>
      <c r="CW211" s="67"/>
      <c r="CX211" s="67"/>
      <c r="CY211" s="67"/>
      <c r="CZ211" s="67"/>
      <c r="DA211" s="67"/>
    </row>
    <row r="212" spans="1:105" s="78" customFormat="1" ht="39.9" customHeight="1" x14ac:dyDescent="0.3">
      <c r="A212" s="22" t="s">
        <v>250</v>
      </c>
      <c r="B212" s="22" t="s">
        <v>2104</v>
      </c>
      <c r="C212" s="33">
        <v>71214302</v>
      </c>
      <c r="D212" s="66" t="s">
        <v>2105</v>
      </c>
      <c r="E212" s="22" t="s">
        <v>309</v>
      </c>
      <c r="F212" s="22" t="s">
        <v>2106</v>
      </c>
      <c r="G212" s="22" t="s">
        <v>31</v>
      </c>
      <c r="H212" s="22" t="s">
        <v>1247</v>
      </c>
      <c r="I212" s="22" t="s">
        <v>274</v>
      </c>
      <c r="J212" s="22" t="s">
        <v>2096</v>
      </c>
      <c r="K212" s="22" t="s">
        <v>54</v>
      </c>
      <c r="L212" s="22" t="s">
        <v>2107</v>
      </c>
      <c r="M212" s="22">
        <v>7</v>
      </c>
      <c r="N212" s="43">
        <v>43709</v>
      </c>
      <c r="O212" s="43">
        <v>45170</v>
      </c>
      <c r="P212" s="22" t="s">
        <v>720</v>
      </c>
      <c r="Q212" s="22" t="s">
        <v>2100</v>
      </c>
      <c r="R212" s="22" t="s">
        <v>321</v>
      </c>
      <c r="S212" s="22" t="s">
        <v>2101</v>
      </c>
      <c r="T212" s="22" t="s">
        <v>17</v>
      </c>
      <c r="U212" s="22" t="s">
        <v>1302</v>
      </c>
      <c r="V212" s="22" t="s">
        <v>966</v>
      </c>
      <c r="W212" s="22" t="s">
        <v>2108</v>
      </c>
      <c r="X212" s="22" t="s">
        <v>1248</v>
      </c>
      <c r="Y212" s="22" t="s">
        <v>1248</v>
      </c>
      <c r="Z212" s="22" t="s">
        <v>2109</v>
      </c>
      <c r="AA212" s="67"/>
      <c r="AB212" s="67"/>
      <c r="AC212" s="67"/>
      <c r="AD212" s="67"/>
      <c r="AE212" s="67"/>
      <c r="AF212" s="67"/>
      <c r="AG212" s="67"/>
      <c r="AH212" s="67"/>
      <c r="AI212" s="67"/>
      <c r="AJ212" s="67"/>
      <c r="AK212" s="67"/>
      <c r="AL212" s="67"/>
      <c r="AM212" s="67"/>
      <c r="AN212" s="67"/>
      <c r="AO212" s="67"/>
      <c r="AP212" s="67"/>
      <c r="AQ212" s="67"/>
      <c r="AR212" s="67"/>
      <c r="AS212" s="67"/>
      <c r="AT212" s="67"/>
      <c r="AU212" s="67"/>
      <c r="AV212" s="67"/>
      <c r="AW212" s="67"/>
      <c r="AX212" s="67"/>
      <c r="AY212" s="67"/>
      <c r="AZ212" s="67"/>
      <c r="BA212" s="67"/>
      <c r="BB212" s="67"/>
      <c r="BC212" s="67"/>
      <c r="BD212" s="67"/>
      <c r="BE212" s="67"/>
      <c r="BF212" s="67"/>
      <c r="BG212" s="67"/>
      <c r="BH212" s="67"/>
      <c r="BI212" s="67"/>
      <c r="BJ212" s="67"/>
      <c r="BK212" s="67"/>
      <c r="BL212" s="67"/>
      <c r="BM212" s="67"/>
      <c r="BN212" s="67"/>
      <c r="BO212" s="67"/>
      <c r="BP212" s="67"/>
      <c r="BQ212" s="67"/>
      <c r="BR212" s="67"/>
      <c r="BS212" s="67"/>
      <c r="BT212" s="67"/>
      <c r="BU212" s="67"/>
      <c r="BV212" s="67"/>
      <c r="BW212" s="67"/>
      <c r="BX212" s="67"/>
      <c r="BY212" s="67"/>
      <c r="BZ212" s="67"/>
      <c r="CA212" s="67"/>
      <c r="CB212" s="67"/>
      <c r="CC212" s="67"/>
      <c r="CD212" s="67"/>
      <c r="CE212" s="67"/>
      <c r="CF212" s="67"/>
      <c r="CG212" s="67"/>
      <c r="CH212" s="67"/>
      <c r="CI212" s="67"/>
      <c r="CJ212" s="67"/>
      <c r="CK212" s="67"/>
      <c r="CL212" s="67"/>
      <c r="CM212" s="67"/>
      <c r="CN212" s="67"/>
      <c r="CO212" s="67"/>
      <c r="CP212" s="67"/>
      <c r="CQ212" s="67"/>
      <c r="CR212" s="67"/>
      <c r="CS212" s="67"/>
      <c r="CT212" s="67"/>
      <c r="CU212" s="67"/>
      <c r="CV212" s="67"/>
      <c r="CW212" s="67"/>
      <c r="CX212" s="67"/>
      <c r="CY212" s="67"/>
      <c r="CZ212" s="67"/>
      <c r="DA212" s="67"/>
    </row>
    <row r="213" spans="1:105" s="78" customFormat="1" ht="39.9" customHeight="1" x14ac:dyDescent="0.3">
      <c r="A213" s="22" t="s">
        <v>250</v>
      </c>
      <c r="B213" s="22" t="s">
        <v>2110</v>
      </c>
      <c r="C213" s="33">
        <v>4514391</v>
      </c>
      <c r="D213" s="66" t="s">
        <v>2111</v>
      </c>
      <c r="E213" s="22" t="s">
        <v>309</v>
      </c>
      <c r="F213" s="22" t="s">
        <v>253</v>
      </c>
      <c r="G213" s="22" t="s">
        <v>26</v>
      </c>
      <c r="H213" s="22" t="s">
        <v>1247</v>
      </c>
      <c r="I213" s="22" t="s">
        <v>274</v>
      </c>
      <c r="J213" s="22" t="s">
        <v>2112</v>
      </c>
      <c r="K213" s="22" t="s">
        <v>407</v>
      </c>
      <c r="L213" s="22" t="s">
        <v>1302</v>
      </c>
      <c r="M213" s="22">
        <v>2</v>
      </c>
      <c r="N213" s="43">
        <v>46296</v>
      </c>
      <c r="O213" s="43">
        <v>47027</v>
      </c>
      <c r="P213" s="22" t="s">
        <v>1017</v>
      </c>
      <c r="Q213" s="79" t="s">
        <v>2113</v>
      </c>
      <c r="R213" s="22" t="s">
        <v>347</v>
      </c>
      <c r="S213" s="22" t="s">
        <v>1323</v>
      </c>
      <c r="T213" s="22" t="s">
        <v>57</v>
      </c>
      <c r="U213" s="22" t="s">
        <v>1907</v>
      </c>
      <c r="V213" s="22" t="s">
        <v>966</v>
      </c>
      <c r="W213" s="22" t="s">
        <v>2114</v>
      </c>
      <c r="X213" s="22"/>
      <c r="Y213" s="22" t="s">
        <v>257</v>
      </c>
      <c r="Z213" s="22"/>
      <c r="AA213" s="67"/>
      <c r="AB213" s="67"/>
      <c r="AC213" s="67"/>
      <c r="AD213" s="67"/>
      <c r="AE213" s="67"/>
      <c r="AF213" s="67"/>
      <c r="AG213" s="67"/>
      <c r="AH213" s="67"/>
      <c r="AI213" s="67"/>
      <c r="AJ213" s="67"/>
      <c r="AK213" s="67"/>
      <c r="AL213" s="67"/>
      <c r="AM213" s="67"/>
      <c r="AN213" s="67"/>
      <c r="AO213" s="67"/>
      <c r="AP213" s="67"/>
      <c r="AQ213" s="67"/>
      <c r="AR213" s="67"/>
      <c r="AS213" s="67"/>
      <c r="AT213" s="67"/>
      <c r="AU213" s="67"/>
      <c r="AV213" s="67"/>
      <c r="AW213" s="67"/>
      <c r="AX213" s="67"/>
      <c r="AY213" s="67"/>
      <c r="AZ213" s="67"/>
      <c r="BA213" s="67"/>
      <c r="BB213" s="67"/>
      <c r="BC213" s="67"/>
      <c r="BD213" s="67"/>
      <c r="BE213" s="67"/>
      <c r="BF213" s="67"/>
      <c r="BG213" s="67"/>
      <c r="BH213" s="67"/>
      <c r="BI213" s="67"/>
      <c r="BJ213" s="67"/>
      <c r="BK213" s="67"/>
      <c r="BL213" s="67"/>
      <c r="BM213" s="67"/>
      <c r="BN213" s="67"/>
      <c r="BO213" s="67"/>
      <c r="BP213" s="67"/>
      <c r="BQ213" s="67"/>
      <c r="BR213" s="67"/>
      <c r="BS213" s="67"/>
      <c r="BT213" s="67"/>
      <c r="BU213" s="67"/>
      <c r="BV213" s="67"/>
      <c r="BW213" s="67"/>
      <c r="BX213" s="67"/>
      <c r="BY213" s="67"/>
      <c r="BZ213" s="67"/>
      <c r="CA213" s="67"/>
      <c r="CB213" s="67"/>
      <c r="CC213" s="67"/>
      <c r="CD213" s="67"/>
      <c r="CE213" s="67"/>
      <c r="CF213" s="67"/>
      <c r="CG213" s="67"/>
      <c r="CH213" s="67"/>
      <c r="CI213" s="67"/>
      <c r="CJ213" s="67"/>
      <c r="CK213" s="67"/>
      <c r="CL213" s="67"/>
      <c r="CM213" s="67"/>
      <c r="CN213" s="67"/>
      <c r="CO213" s="67"/>
      <c r="CP213" s="67"/>
      <c r="CQ213" s="67"/>
      <c r="CR213" s="67"/>
      <c r="CS213" s="67"/>
      <c r="CT213" s="67"/>
      <c r="CU213" s="67"/>
      <c r="CV213" s="67"/>
      <c r="CW213" s="67"/>
      <c r="CX213" s="67"/>
      <c r="CY213" s="67"/>
      <c r="CZ213" s="67"/>
      <c r="DA213" s="67"/>
    </row>
    <row r="214" spans="1:105" s="78" customFormat="1" ht="39.9" customHeight="1" x14ac:dyDescent="0.3">
      <c r="A214" s="22" t="s">
        <v>250</v>
      </c>
      <c r="B214" s="22" t="s">
        <v>2115</v>
      </c>
      <c r="C214" s="33">
        <v>71214302</v>
      </c>
      <c r="D214" s="66" t="s">
        <v>999</v>
      </c>
      <c r="E214" s="22" t="s">
        <v>309</v>
      </c>
      <c r="F214" s="22" t="s">
        <v>253</v>
      </c>
      <c r="G214" s="22" t="s">
        <v>26</v>
      </c>
      <c r="H214" s="22" t="s">
        <v>1247</v>
      </c>
      <c r="I214" s="22" t="s">
        <v>274</v>
      </c>
      <c r="J214" s="22" t="s">
        <v>2112</v>
      </c>
      <c r="K214" s="22" t="s">
        <v>407</v>
      </c>
      <c r="L214" s="22" t="s">
        <v>257</v>
      </c>
      <c r="M214" s="22">
        <v>2</v>
      </c>
      <c r="N214" s="43">
        <v>46296</v>
      </c>
      <c r="O214" s="43">
        <v>47027</v>
      </c>
      <c r="P214" s="22" t="s">
        <v>1017</v>
      </c>
      <c r="Q214" s="79" t="s">
        <v>2113</v>
      </c>
      <c r="R214" s="22" t="s">
        <v>347</v>
      </c>
      <c r="S214" s="22" t="s">
        <v>1323</v>
      </c>
      <c r="T214" s="22" t="s">
        <v>57</v>
      </c>
      <c r="U214" s="22" t="s">
        <v>1907</v>
      </c>
      <c r="V214" s="22" t="s">
        <v>966</v>
      </c>
      <c r="W214" s="22" t="s">
        <v>2114</v>
      </c>
      <c r="X214" s="22"/>
      <c r="Y214" s="22" t="s">
        <v>257</v>
      </c>
      <c r="Z214" s="22"/>
      <c r="AA214" s="67"/>
      <c r="AB214" s="67"/>
      <c r="AC214" s="67"/>
      <c r="AD214" s="67"/>
      <c r="AE214" s="67"/>
      <c r="AF214" s="67"/>
      <c r="AG214" s="67"/>
      <c r="AH214" s="67"/>
      <c r="AI214" s="67"/>
      <c r="AJ214" s="67"/>
      <c r="AK214" s="67"/>
      <c r="AL214" s="67"/>
      <c r="AM214" s="67"/>
      <c r="AN214" s="67"/>
      <c r="AO214" s="67"/>
      <c r="AP214" s="67"/>
      <c r="AQ214" s="67"/>
      <c r="AR214" s="67"/>
      <c r="AS214" s="67"/>
      <c r="AT214" s="67"/>
      <c r="AU214" s="67"/>
      <c r="AV214" s="67"/>
      <c r="AW214" s="67"/>
      <c r="AX214" s="67"/>
      <c r="AY214" s="67"/>
      <c r="AZ214" s="67"/>
      <c r="BA214" s="67"/>
      <c r="BB214" s="67"/>
      <c r="BC214" s="67"/>
      <c r="BD214" s="67"/>
      <c r="BE214" s="67"/>
      <c r="BF214" s="67"/>
      <c r="BG214" s="67"/>
      <c r="BH214" s="67"/>
      <c r="BI214" s="67"/>
      <c r="BJ214" s="67"/>
      <c r="BK214" s="67"/>
      <c r="BL214" s="67"/>
      <c r="BM214" s="67"/>
      <c r="BN214" s="67"/>
      <c r="BO214" s="67"/>
      <c r="BP214" s="67"/>
      <c r="BQ214" s="67"/>
      <c r="BR214" s="67"/>
      <c r="BS214" s="67"/>
      <c r="BT214" s="67"/>
      <c r="BU214" s="67"/>
      <c r="BV214" s="67"/>
      <c r="BW214" s="67"/>
      <c r="BX214" s="67"/>
      <c r="BY214" s="67"/>
      <c r="BZ214" s="67"/>
      <c r="CA214" s="67"/>
      <c r="CB214" s="67"/>
      <c r="CC214" s="67"/>
      <c r="CD214" s="67"/>
      <c r="CE214" s="67"/>
      <c r="CF214" s="67"/>
      <c r="CG214" s="67"/>
      <c r="CH214" s="67"/>
      <c r="CI214" s="67"/>
      <c r="CJ214" s="67"/>
      <c r="CK214" s="67"/>
      <c r="CL214" s="67"/>
      <c r="CM214" s="67"/>
      <c r="CN214" s="67"/>
      <c r="CO214" s="67"/>
      <c r="CP214" s="67"/>
      <c r="CQ214" s="67"/>
      <c r="CR214" s="67"/>
      <c r="CS214" s="67"/>
      <c r="CT214" s="67"/>
      <c r="CU214" s="67"/>
      <c r="CV214" s="67"/>
      <c r="CW214" s="67"/>
      <c r="CX214" s="67"/>
      <c r="CY214" s="67"/>
      <c r="CZ214" s="67"/>
      <c r="DA214" s="67"/>
    </row>
    <row r="215" spans="1:105" s="78" customFormat="1" ht="39.9" customHeight="1" x14ac:dyDescent="0.3">
      <c r="A215" s="22" t="s">
        <v>1298</v>
      </c>
      <c r="B215" s="22" t="s">
        <v>1382</v>
      </c>
      <c r="C215" s="33">
        <v>71214105</v>
      </c>
      <c r="D215" s="66" t="s">
        <v>1383</v>
      </c>
      <c r="E215" s="22" t="s">
        <v>2116</v>
      </c>
      <c r="F215" s="22" t="s">
        <v>1302</v>
      </c>
      <c r="G215" s="22" t="s">
        <v>13</v>
      </c>
      <c r="H215" s="22" t="s">
        <v>1247</v>
      </c>
      <c r="I215" s="23" t="s">
        <v>416</v>
      </c>
      <c r="J215" s="22" t="s">
        <v>2117</v>
      </c>
      <c r="K215" s="23" t="s">
        <v>407</v>
      </c>
      <c r="L215" s="22" t="s">
        <v>1302</v>
      </c>
      <c r="M215" s="22">
        <v>1</v>
      </c>
      <c r="N215" s="43">
        <v>11171</v>
      </c>
      <c r="O215" s="43">
        <v>11171</v>
      </c>
      <c r="P215" s="22" t="s">
        <v>1616</v>
      </c>
      <c r="Q215" s="22" t="s">
        <v>1302</v>
      </c>
      <c r="R215" s="22" t="s">
        <v>2118</v>
      </c>
      <c r="S215" s="22" t="s">
        <v>722</v>
      </c>
      <c r="T215" s="22" t="s">
        <v>57</v>
      </c>
      <c r="U215" s="22" t="s">
        <v>1302</v>
      </c>
      <c r="V215" s="23" t="s">
        <v>1302</v>
      </c>
      <c r="W215" s="23" t="s">
        <v>1302</v>
      </c>
      <c r="X215" s="23"/>
      <c r="Y215" s="22" t="s">
        <v>257</v>
      </c>
      <c r="Z215" s="22"/>
      <c r="AA215" s="67"/>
      <c r="AB215" s="67"/>
      <c r="AC215" s="67"/>
      <c r="AD215" s="67"/>
      <c r="AE215" s="67"/>
      <c r="AF215" s="67"/>
      <c r="AG215" s="67"/>
      <c r="AH215" s="67"/>
      <c r="AI215" s="67"/>
      <c r="AJ215" s="67"/>
      <c r="AK215" s="67"/>
      <c r="AL215" s="67"/>
      <c r="AM215" s="67"/>
      <c r="AN215" s="67"/>
      <c r="AO215" s="67"/>
      <c r="AP215" s="67"/>
      <c r="AQ215" s="67"/>
      <c r="AR215" s="67"/>
      <c r="AS215" s="67"/>
      <c r="AT215" s="67"/>
      <c r="AU215" s="67"/>
      <c r="AV215" s="67"/>
      <c r="AW215" s="67"/>
      <c r="AX215" s="67"/>
      <c r="AY215" s="67"/>
      <c r="AZ215" s="67"/>
      <c r="BA215" s="67"/>
      <c r="BB215" s="67"/>
      <c r="BC215" s="67"/>
      <c r="BD215" s="67"/>
      <c r="BE215" s="67"/>
      <c r="BF215" s="67"/>
      <c r="BG215" s="67"/>
      <c r="BH215" s="67"/>
      <c r="BI215" s="67"/>
      <c r="BJ215" s="67"/>
      <c r="BK215" s="67"/>
      <c r="BL215" s="67"/>
      <c r="BM215" s="67"/>
      <c r="BN215" s="67"/>
      <c r="BO215" s="67"/>
      <c r="BP215" s="67"/>
      <c r="BQ215" s="67"/>
      <c r="BR215" s="67"/>
      <c r="BS215" s="67"/>
      <c r="BT215" s="67"/>
      <c r="BU215" s="67"/>
      <c r="BV215" s="67"/>
      <c r="BW215" s="67"/>
      <c r="BX215" s="67"/>
      <c r="BY215" s="67"/>
      <c r="BZ215" s="67"/>
      <c r="CA215" s="67"/>
      <c r="CB215" s="67"/>
      <c r="CC215" s="67"/>
      <c r="CD215" s="67"/>
      <c r="CE215" s="67"/>
      <c r="CF215" s="67"/>
      <c r="CG215" s="67"/>
      <c r="CH215" s="67"/>
      <c r="CI215" s="67"/>
      <c r="CJ215" s="67"/>
      <c r="CK215" s="67"/>
      <c r="CL215" s="67"/>
      <c r="CM215" s="67"/>
      <c r="CN215" s="67"/>
      <c r="CO215" s="67"/>
      <c r="CP215" s="67"/>
      <c r="CQ215" s="67"/>
      <c r="CR215" s="67"/>
      <c r="CS215" s="67"/>
      <c r="CT215" s="67"/>
      <c r="CU215" s="67"/>
      <c r="CV215" s="67"/>
      <c r="CW215" s="67"/>
      <c r="CX215" s="67"/>
      <c r="CY215" s="67"/>
      <c r="CZ215" s="67"/>
      <c r="DA215" s="67"/>
    </row>
    <row r="216" spans="1:105" ht="39.9" customHeight="1" x14ac:dyDescent="0.3">
      <c r="A216" s="22" t="s">
        <v>305</v>
      </c>
      <c r="B216" s="22" t="s">
        <v>2048</v>
      </c>
      <c r="C216" s="33">
        <v>79568315</v>
      </c>
      <c r="D216" s="66" t="s">
        <v>2049</v>
      </c>
      <c r="E216" s="22" t="s">
        <v>309</v>
      </c>
      <c r="F216" s="22" t="s">
        <v>2050</v>
      </c>
      <c r="G216" s="22" t="s">
        <v>26</v>
      </c>
      <c r="H216" s="22" t="s">
        <v>1247</v>
      </c>
      <c r="I216" s="22" t="s">
        <v>274</v>
      </c>
      <c r="J216" s="22" t="s">
        <v>2119</v>
      </c>
      <c r="K216" s="23" t="s">
        <v>54</v>
      </c>
      <c r="L216" s="22" t="s">
        <v>1907</v>
      </c>
      <c r="M216" s="22">
        <v>4</v>
      </c>
      <c r="N216" s="43">
        <v>39022</v>
      </c>
      <c r="O216" s="43">
        <v>40483</v>
      </c>
      <c r="P216" s="22" t="s">
        <v>1152</v>
      </c>
      <c r="Q216" s="22" t="s">
        <v>1302</v>
      </c>
      <c r="R216" s="22" t="s">
        <v>260</v>
      </c>
      <c r="S216" s="22" t="s">
        <v>2120</v>
      </c>
      <c r="T216" s="22" t="s">
        <v>17</v>
      </c>
      <c r="U216" s="22" t="s">
        <v>257</v>
      </c>
      <c r="V216" s="22" t="s">
        <v>1328</v>
      </c>
      <c r="W216" s="22" t="s">
        <v>1328</v>
      </c>
      <c r="X216" s="22"/>
      <c r="Y216" s="22" t="s">
        <v>1302</v>
      </c>
      <c r="Z216" s="22"/>
      <c r="AA216" s="67"/>
      <c r="AB216" s="67"/>
      <c r="AC216" s="67"/>
      <c r="AD216" s="67"/>
      <c r="AE216" s="67"/>
      <c r="AF216" s="67"/>
      <c r="AG216" s="67"/>
      <c r="AH216" s="67"/>
      <c r="AI216" s="67"/>
      <c r="AJ216" s="67"/>
      <c r="AK216" s="67"/>
      <c r="AL216" s="67"/>
      <c r="AM216" s="67"/>
      <c r="AN216" s="67"/>
      <c r="AO216" s="67"/>
      <c r="AP216" s="67"/>
      <c r="AQ216" s="67"/>
      <c r="AR216" s="67"/>
      <c r="AS216" s="67"/>
      <c r="AT216" s="67"/>
      <c r="AU216" s="67"/>
      <c r="AV216" s="67"/>
      <c r="AW216" s="67"/>
      <c r="AX216" s="67"/>
      <c r="AY216" s="67"/>
      <c r="AZ216" s="67"/>
      <c r="BA216" s="67"/>
      <c r="BB216" s="67"/>
      <c r="BC216" s="67"/>
      <c r="BD216" s="67"/>
      <c r="BE216" s="67"/>
      <c r="BF216" s="67"/>
      <c r="BG216" s="67"/>
      <c r="BH216" s="67"/>
      <c r="BI216" s="67"/>
      <c r="BJ216" s="67"/>
      <c r="BK216" s="67"/>
      <c r="BL216" s="67"/>
      <c r="BM216" s="67"/>
      <c r="BN216" s="67"/>
      <c r="BO216" s="67"/>
      <c r="BP216" s="67"/>
      <c r="BQ216" s="67"/>
      <c r="BR216" s="67"/>
      <c r="BS216" s="67"/>
      <c r="BT216" s="67"/>
      <c r="BU216" s="67"/>
      <c r="BV216" s="67"/>
      <c r="BW216" s="67"/>
      <c r="BX216" s="67"/>
      <c r="BY216" s="67"/>
      <c r="BZ216" s="67"/>
      <c r="CA216" s="67"/>
      <c r="CB216" s="67"/>
      <c r="CC216" s="67"/>
      <c r="CD216" s="67"/>
      <c r="CE216" s="67"/>
      <c r="CF216" s="67"/>
      <c r="CG216" s="67"/>
      <c r="CH216" s="67"/>
      <c r="CI216" s="67"/>
      <c r="CJ216" s="67"/>
      <c r="CK216" s="67"/>
      <c r="CL216" s="67"/>
      <c r="CM216" s="67"/>
      <c r="CN216" s="67"/>
      <c r="CO216" s="67"/>
      <c r="CP216" s="67"/>
      <c r="CQ216" s="67"/>
      <c r="CR216" s="67"/>
      <c r="CS216" s="67"/>
      <c r="CT216" s="67"/>
      <c r="CU216" s="67"/>
      <c r="CV216" s="67"/>
      <c r="CW216" s="67"/>
      <c r="CX216" s="67"/>
      <c r="CY216" s="67"/>
      <c r="CZ216" s="67"/>
      <c r="DA216" s="67"/>
    </row>
    <row r="217" spans="1:105" ht="39.9" customHeight="1" x14ac:dyDescent="0.3">
      <c r="A217" s="22" t="s">
        <v>305</v>
      </c>
      <c r="B217" s="22" t="s">
        <v>2121</v>
      </c>
      <c r="C217" s="33">
        <v>98568088</v>
      </c>
      <c r="D217" s="22" t="s">
        <v>1784</v>
      </c>
      <c r="E217" s="22" t="s">
        <v>309</v>
      </c>
      <c r="F217" s="22" t="s">
        <v>1773</v>
      </c>
      <c r="G217" s="22" t="s">
        <v>13</v>
      </c>
      <c r="H217" s="22" t="s">
        <v>1247</v>
      </c>
      <c r="I217" s="22" t="s">
        <v>274</v>
      </c>
      <c r="J217" s="22" t="s">
        <v>2122</v>
      </c>
      <c r="K217" s="23" t="s">
        <v>54</v>
      </c>
      <c r="L217" s="22" t="s">
        <v>2123</v>
      </c>
      <c r="M217" s="22">
        <v>5</v>
      </c>
      <c r="N217" s="43">
        <v>45200</v>
      </c>
      <c r="O217" s="43">
        <v>46661</v>
      </c>
      <c r="P217" s="22" t="s">
        <v>1017</v>
      </c>
      <c r="Q217" s="22" t="s">
        <v>1302</v>
      </c>
      <c r="R217" s="22" t="s">
        <v>321</v>
      </c>
      <c r="S217" s="22" t="s">
        <v>873</v>
      </c>
      <c r="T217" s="22" t="s">
        <v>17</v>
      </c>
      <c r="U217" s="22" t="s">
        <v>1302</v>
      </c>
      <c r="V217" s="22"/>
      <c r="W217" s="22"/>
      <c r="X217" s="22"/>
      <c r="Y217" s="22"/>
      <c r="Z217" s="22"/>
      <c r="AA217" s="67"/>
      <c r="AB217" s="67"/>
      <c r="AC217" s="67"/>
      <c r="AD217" s="67"/>
      <c r="AE217" s="67"/>
      <c r="AF217" s="67"/>
      <c r="AG217" s="67"/>
      <c r="AH217" s="67"/>
      <c r="AI217" s="67"/>
      <c r="AJ217" s="67"/>
      <c r="AK217" s="67"/>
      <c r="AL217" s="67"/>
      <c r="AM217" s="67"/>
      <c r="AN217" s="67"/>
      <c r="AO217" s="67"/>
      <c r="AP217" s="67"/>
      <c r="AQ217" s="67"/>
      <c r="AR217" s="67"/>
      <c r="AS217" s="67"/>
      <c r="AT217" s="67"/>
      <c r="AU217" s="67"/>
      <c r="AV217" s="67"/>
      <c r="AW217" s="67"/>
      <c r="AX217" s="67"/>
      <c r="AY217" s="67"/>
      <c r="AZ217" s="67"/>
      <c r="BA217" s="67"/>
      <c r="BB217" s="67"/>
      <c r="BC217" s="67"/>
      <c r="BD217" s="67"/>
      <c r="BE217" s="67"/>
      <c r="BF217" s="67"/>
      <c r="BG217" s="67"/>
      <c r="BH217" s="67"/>
      <c r="BI217" s="67"/>
      <c r="BJ217" s="67"/>
      <c r="BK217" s="67"/>
      <c r="BL217" s="67"/>
      <c r="BM217" s="67"/>
      <c r="BN217" s="67"/>
      <c r="BO217" s="67"/>
      <c r="BP217" s="67"/>
      <c r="BQ217" s="67"/>
      <c r="BR217" s="67"/>
      <c r="BS217" s="67"/>
      <c r="BT217" s="67"/>
      <c r="BU217" s="67"/>
      <c r="BV217" s="67"/>
      <c r="BW217" s="67"/>
      <c r="BX217" s="67"/>
      <c r="BY217" s="67"/>
      <c r="BZ217" s="67"/>
      <c r="CA217" s="67"/>
      <c r="CB217" s="67"/>
      <c r="CC217" s="67"/>
      <c r="CD217" s="67"/>
      <c r="CE217" s="67"/>
      <c r="CF217" s="67"/>
      <c r="CG217" s="67"/>
      <c r="CH217" s="67"/>
      <c r="CI217" s="67"/>
      <c r="CJ217" s="67"/>
      <c r="CK217" s="67"/>
      <c r="CL217" s="67"/>
      <c r="CM217" s="67"/>
      <c r="CN217" s="67"/>
      <c r="CO217" s="67"/>
      <c r="CP217" s="67"/>
      <c r="CQ217" s="67"/>
      <c r="CR217" s="67"/>
      <c r="CS217" s="67"/>
      <c r="CT217" s="67"/>
      <c r="CU217" s="67"/>
      <c r="CV217" s="67"/>
      <c r="CW217" s="67"/>
      <c r="CX217" s="67"/>
      <c r="CY217" s="67"/>
      <c r="CZ217" s="67"/>
      <c r="DA217" s="67"/>
    </row>
    <row r="218" spans="1:105" ht="39.9" customHeight="1" x14ac:dyDescent="0.3">
      <c r="A218" s="22" t="s">
        <v>1298</v>
      </c>
      <c r="B218" s="22" t="s">
        <v>2053</v>
      </c>
      <c r="C218" s="33">
        <v>98559317</v>
      </c>
      <c r="D218" s="66" t="s">
        <v>2124</v>
      </c>
      <c r="E218" s="22" t="s">
        <v>309</v>
      </c>
      <c r="F218" s="22" t="s">
        <v>1980</v>
      </c>
      <c r="G218" s="22" t="s">
        <v>26</v>
      </c>
      <c r="H218" s="22" t="s">
        <v>1247</v>
      </c>
      <c r="I218" s="22" t="s">
        <v>416</v>
      </c>
      <c r="J218" s="22" t="s">
        <v>2125</v>
      </c>
      <c r="K218" s="22" t="s">
        <v>407</v>
      </c>
      <c r="L218" s="22" t="s">
        <v>1302</v>
      </c>
      <c r="M218" s="22">
        <v>3</v>
      </c>
      <c r="N218" s="43">
        <v>41548</v>
      </c>
      <c r="O218" s="43">
        <v>42278</v>
      </c>
      <c r="P218" s="22" t="s">
        <v>1017</v>
      </c>
      <c r="Q218" s="22" t="s">
        <v>1302</v>
      </c>
      <c r="R218" s="22" t="s">
        <v>347</v>
      </c>
      <c r="S218" s="22" t="s">
        <v>1323</v>
      </c>
      <c r="T218" s="22" t="s">
        <v>57</v>
      </c>
      <c r="U218" s="22" t="s">
        <v>1302</v>
      </c>
      <c r="V218" s="23" t="s">
        <v>1302</v>
      </c>
      <c r="W218" s="23" t="s">
        <v>1302</v>
      </c>
      <c r="X218" s="23"/>
      <c r="Y218" s="22" t="s">
        <v>257</v>
      </c>
      <c r="Z218" s="22"/>
      <c r="AA218" s="67"/>
      <c r="AB218" s="67"/>
      <c r="AC218" s="67"/>
      <c r="AD218" s="67"/>
      <c r="AE218" s="67"/>
      <c r="AF218" s="67"/>
      <c r="AG218" s="67"/>
      <c r="AH218" s="67"/>
      <c r="AI218" s="67"/>
      <c r="AJ218" s="67"/>
      <c r="AK218" s="67"/>
      <c r="AL218" s="67"/>
      <c r="AM218" s="67"/>
      <c r="AN218" s="67"/>
      <c r="AO218" s="67"/>
      <c r="AP218" s="67"/>
      <c r="AQ218" s="67"/>
      <c r="AR218" s="67"/>
      <c r="AS218" s="67"/>
      <c r="AT218" s="67"/>
      <c r="AU218" s="67"/>
      <c r="AV218" s="67"/>
      <c r="AW218" s="67"/>
      <c r="AX218" s="67"/>
      <c r="AY218" s="67"/>
      <c r="AZ218" s="67"/>
      <c r="BA218" s="67"/>
      <c r="BB218" s="67"/>
      <c r="BC218" s="67"/>
      <c r="BD218" s="67"/>
      <c r="BE218" s="67"/>
      <c r="BF218" s="67"/>
      <c r="BG218" s="67"/>
      <c r="BH218" s="67"/>
      <c r="BI218" s="67"/>
      <c r="BJ218" s="67"/>
      <c r="BK218" s="67"/>
      <c r="BL218" s="67"/>
      <c r="BM218" s="67"/>
      <c r="BN218" s="67"/>
      <c r="BO218" s="67"/>
      <c r="BP218" s="67"/>
      <c r="BQ218" s="67"/>
      <c r="BR218" s="67"/>
      <c r="BS218" s="67"/>
      <c r="BT218" s="67"/>
      <c r="BU218" s="67"/>
      <c r="BV218" s="67"/>
      <c r="BW218" s="67"/>
      <c r="BX218" s="67"/>
      <c r="BY218" s="67"/>
      <c r="BZ218" s="67"/>
      <c r="CA218" s="67"/>
      <c r="CB218" s="67"/>
      <c r="CC218" s="67"/>
      <c r="CD218" s="67"/>
      <c r="CE218" s="67"/>
      <c r="CF218" s="67"/>
      <c r="CG218" s="67"/>
      <c r="CH218" s="67"/>
      <c r="CI218" s="67"/>
      <c r="CJ218" s="67"/>
      <c r="CK218" s="67"/>
      <c r="CL218" s="67"/>
      <c r="CM218" s="67"/>
      <c r="CN218" s="67"/>
      <c r="CO218" s="67"/>
      <c r="CP218" s="67"/>
      <c r="CQ218" s="67"/>
      <c r="CR218" s="67"/>
      <c r="CS218" s="67"/>
      <c r="CT218" s="67"/>
      <c r="CU218" s="67"/>
      <c r="CV218" s="67"/>
      <c r="CW218" s="67"/>
      <c r="CX218" s="67"/>
      <c r="CY218" s="67"/>
      <c r="CZ218" s="67"/>
      <c r="DA218" s="67"/>
    </row>
    <row r="219" spans="1:105" ht="39.9" customHeight="1" x14ac:dyDescent="0.3">
      <c r="A219" s="22" t="s">
        <v>1298</v>
      </c>
      <c r="B219" s="22" t="s">
        <v>2126</v>
      </c>
      <c r="C219" s="33">
        <v>71775123</v>
      </c>
      <c r="D219" s="66" t="s">
        <v>2127</v>
      </c>
      <c r="E219" s="22" t="s">
        <v>2128</v>
      </c>
      <c r="F219" s="22" t="s">
        <v>1302</v>
      </c>
      <c r="G219" s="22" t="s">
        <v>31</v>
      </c>
      <c r="H219" s="22" t="s">
        <v>1247</v>
      </c>
      <c r="I219" s="23" t="s">
        <v>416</v>
      </c>
      <c r="J219" s="22" t="s">
        <v>2125</v>
      </c>
      <c r="K219" s="23" t="s">
        <v>407</v>
      </c>
      <c r="L219" s="22" t="s">
        <v>1302</v>
      </c>
      <c r="M219" s="22">
        <v>3</v>
      </c>
      <c r="N219" s="43">
        <v>41548</v>
      </c>
      <c r="O219" s="43">
        <v>42278</v>
      </c>
      <c r="P219" s="22" t="s">
        <v>1017</v>
      </c>
      <c r="Q219" s="22" t="s">
        <v>1302</v>
      </c>
      <c r="R219" s="22" t="s">
        <v>347</v>
      </c>
      <c r="S219" s="22" t="s">
        <v>1323</v>
      </c>
      <c r="T219" s="22" t="s">
        <v>57</v>
      </c>
      <c r="U219" s="22" t="s">
        <v>1302</v>
      </c>
      <c r="V219" s="23" t="s">
        <v>1302</v>
      </c>
      <c r="W219" s="23" t="s">
        <v>1302</v>
      </c>
      <c r="X219" s="23"/>
      <c r="Y219" s="22" t="s">
        <v>257</v>
      </c>
      <c r="Z219" s="22"/>
      <c r="AA219" s="67"/>
      <c r="AB219" s="67"/>
      <c r="AC219" s="67"/>
      <c r="AD219" s="67"/>
      <c r="AE219" s="67"/>
      <c r="AF219" s="67"/>
      <c r="AG219" s="67"/>
      <c r="AH219" s="67"/>
      <c r="AI219" s="67"/>
      <c r="AJ219" s="67"/>
      <c r="AK219" s="67"/>
      <c r="AL219" s="67"/>
      <c r="AM219" s="67"/>
      <c r="AN219" s="67"/>
      <c r="AO219" s="67"/>
      <c r="AP219" s="67"/>
      <c r="AQ219" s="67"/>
      <c r="AR219" s="67"/>
      <c r="AS219" s="67"/>
      <c r="AT219" s="67"/>
      <c r="AU219" s="67"/>
      <c r="AV219" s="67"/>
      <c r="AW219" s="67"/>
      <c r="AX219" s="67"/>
      <c r="AY219" s="67"/>
      <c r="AZ219" s="67"/>
      <c r="BA219" s="67"/>
      <c r="BB219" s="67"/>
      <c r="BC219" s="67"/>
      <c r="BD219" s="67"/>
      <c r="BE219" s="67"/>
      <c r="BF219" s="67"/>
      <c r="BG219" s="67"/>
      <c r="BH219" s="67"/>
      <c r="BI219" s="67"/>
      <c r="BJ219" s="67"/>
      <c r="BK219" s="67"/>
      <c r="BL219" s="67"/>
      <c r="BM219" s="67"/>
      <c r="BN219" s="67"/>
      <c r="BO219" s="67"/>
      <c r="BP219" s="67"/>
      <c r="BQ219" s="67"/>
      <c r="BR219" s="67"/>
      <c r="BS219" s="67"/>
      <c r="BT219" s="67"/>
      <c r="BU219" s="67"/>
      <c r="BV219" s="67"/>
      <c r="BW219" s="67"/>
      <c r="BX219" s="67"/>
      <c r="BY219" s="67"/>
      <c r="BZ219" s="67"/>
      <c r="CA219" s="67"/>
      <c r="CB219" s="67"/>
      <c r="CC219" s="67"/>
      <c r="CD219" s="67"/>
      <c r="CE219" s="67"/>
      <c r="CF219" s="67"/>
      <c r="CG219" s="67"/>
      <c r="CH219" s="67"/>
      <c r="CI219" s="67"/>
      <c r="CJ219" s="67"/>
      <c r="CK219" s="67"/>
      <c r="CL219" s="67"/>
      <c r="CM219" s="67"/>
      <c r="CN219" s="67"/>
      <c r="CO219" s="67"/>
      <c r="CP219" s="67"/>
      <c r="CQ219" s="67"/>
      <c r="CR219" s="67"/>
      <c r="CS219" s="67"/>
      <c r="CT219" s="67"/>
      <c r="CU219" s="67"/>
      <c r="CV219" s="67"/>
      <c r="CW219" s="67"/>
      <c r="CX219" s="67"/>
      <c r="CY219" s="67"/>
      <c r="CZ219" s="67"/>
      <c r="DA219" s="67"/>
    </row>
    <row r="220" spans="1:105" ht="39.9" customHeight="1" x14ac:dyDescent="0.3">
      <c r="A220" s="22" t="s">
        <v>305</v>
      </c>
      <c r="B220" s="22" t="s">
        <v>2015</v>
      </c>
      <c r="C220" s="33">
        <v>15510510</v>
      </c>
      <c r="D220" s="66" t="s">
        <v>2016</v>
      </c>
      <c r="E220" s="22" t="s">
        <v>1346</v>
      </c>
      <c r="F220" s="23" t="s">
        <v>1335</v>
      </c>
      <c r="G220" s="22" t="s">
        <v>13</v>
      </c>
      <c r="H220" s="22" t="s">
        <v>1247</v>
      </c>
      <c r="I220" s="22" t="s">
        <v>274</v>
      </c>
      <c r="J220" s="22" t="s">
        <v>2129</v>
      </c>
      <c r="K220" s="23" t="s">
        <v>54</v>
      </c>
      <c r="L220" s="22" t="s">
        <v>2130</v>
      </c>
      <c r="M220" s="22">
        <v>3</v>
      </c>
      <c r="N220" s="43">
        <v>45931</v>
      </c>
      <c r="O220" s="43">
        <v>46661</v>
      </c>
      <c r="P220" s="22" t="s">
        <v>1017</v>
      </c>
      <c r="Q220" s="22" t="s">
        <v>1302</v>
      </c>
      <c r="R220" s="22" t="s">
        <v>260</v>
      </c>
      <c r="S220" s="22" t="s">
        <v>2131</v>
      </c>
      <c r="T220" s="22" t="s">
        <v>17</v>
      </c>
      <c r="U220" s="22" t="s">
        <v>1302</v>
      </c>
      <c r="V220" s="22" t="s">
        <v>1546</v>
      </c>
      <c r="W220" s="22" t="s">
        <v>1546</v>
      </c>
      <c r="X220" s="22"/>
      <c r="Y220" s="22" t="s">
        <v>2132</v>
      </c>
      <c r="Z220" s="22"/>
      <c r="AA220" s="67"/>
      <c r="AB220" s="67"/>
      <c r="AC220" s="67"/>
      <c r="AD220" s="67"/>
      <c r="AE220" s="67"/>
      <c r="AF220" s="67"/>
      <c r="AG220" s="67"/>
      <c r="AH220" s="67"/>
      <c r="AI220" s="67"/>
      <c r="AJ220" s="67"/>
      <c r="AK220" s="67"/>
      <c r="AL220" s="67"/>
      <c r="AM220" s="67"/>
      <c r="AN220" s="67"/>
      <c r="AO220" s="67"/>
      <c r="AP220" s="67"/>
      <c r="AQ220" s="67"/>
      <c r="AR220" s="67"/>
      <c r="AS220" s="67"/>
      <c r="AT220" s="67"/>
      <c r="AU220" s="67"/>
      <c r="AV220" s="67"/>
      <c r="AW220" s="67"/>
      <c r="AX220" s="67"/>
      <c r="AY220" s="67"/>
      <c r="AZ220" s="67"/>
      <c r="BA220" s="67"/>
      <c r="BB220" s="67"/>
      <c r="BC220" s="67"/>
      <c r="BD220" s="67"/>
      <c r="BE220" s="67"/>
      <c r="BF220" s="67"/>
      <c r="BG220" s="67"/>
      <c r="BH220" s="67"/>
      <c r="BI220" s="67"/>
      <c r="BJ220" s="67"/>
      <c r="BK220" s="67"/>
      <c r="BL220" s="67"/>
      <c r="BM220" s="67"/>
      <c r="BN220" s="67"/>
      <c r="BO220" s="67"/>
      <c r="BP220" s="67"/>
      <c r="BQ220" s="67"/>
      <c r="BR220" s="67"/>
      <c r="BS220" s="67"/>
      <c r="BT220" s="67"/>
      <c r="BU220" s="67"/>
      <c r="BV220" s="67"/>
      <c r="BW220" s="67"/>
      <c r="BX220" s="67"/>
      <c r="BY220" s="67"/>
      <c r="BZ220" s="67"/>
      <c r="CA220" s="67"/>
      <c r="CB220" s="67"/>
      <c r="CC220" s="67"/>
      <c r="CD220" s="67"/>
      <c r="CE220" s="67"/>
      <c r="CF220" s="67"/>
      <c r="CG220" s="67"/>
      <c r="CH220" s="67"/>
      <c r="CI220" s="67"/>
      <c r="CJ220" s="67"/>
      <c r="CK220" s="67"/>
      <c r="CL220" s="67"/>
      <c r="CM220" s="67"/>
      <c r="CN220" s="67"/>
      <c r="CO220" s="67"/>
      <c r="CP220" s="67"/>
      <c r="CQ220" s="67"/>
      <c r="CR220" s="67"/>
      <c r="CS220" s="67"/>
      <c r="CT220" s="67"/>
      <c r="CU220" s="67"/>
      <c r="CV220" s="67"/>
      <c r="CW220" s="67"/>
      <c r="CX220" s="67"/>
      <c r="CY220" s="67"/>
      <c r="CZ220" s="67"/>
      <c r="DA220" s="67"/>
    </row>
    <row r="221" spans="1:105" ht="39.9" customHeight="1" x14ac:dyDescent="0.3">
      <c r="A221" s="22" t="s">
        <v>305</v>
      </c>
      <c r="B221" s="22" t="s">
        <v>2133</v>
      </c>
      <c r="C221" s="33">
        <v>1037626188</v>
      </c>
      <c r="D221" s="33" t="s">
        <v>1907</v>
      </c>
      <c r="E221" s="22" t="s">
        <v>11</v>
      </c>
      <c r="F221" s="22" t="s">
        <v>2134</v>
      </c>
      <c r="G221" s="22" t="s">
        <v>13</v>
      </c>
      <c r="H221" s="22" t="s">
        <v>1247</v>
      </c>
      <c r="I221" s="22" t="s">
        <v>14</v>
      </c>
      <c r="J221" s="22" t="s">
        <v>2135</v>
      </c>
      <c r="K221" s="22" t="s">
        <v>54</v>
      </c>
      <c r="L221" s="22" t="s">
        <v>2136</v>
      </c>
      <c r="M221" s="22" t="s">
        <v>1302</v>
      </c>
      <c r="N221" s="43">
        <v>44501</v>
      </c>
      <c r="O221" s="43">
        <v>45962</v>
      </c>
      <c r="P221" s="22" t="s">
        <v>973</v>
      </c>
      <c r="Q221" s="22" t="s">
        <v>2137</v>
      </c>
      <c r="R221" s="22" t="s">
        <v>295</v>
      </c>
      <c r="S221" s="22" t="s">
        <v>2138</v>
      </c>
      <c r="T221" s="22" t="s">
        <v>17</v>
      </c>
      <c r="U221" s="22" t="s">
        <v>1302</v>
      </c>
      <c r="V221" s="22" t="s">
        <v>1546</v>
      </c>
      <c r="W221" s="22" t="s">
        <v>1546</v>
      </c>
      <c r="X221" s="22"/>
      <c r="Y221" s="22" t="s">
        <v>315</v>
      </c>
      <c r="Z221" s="22"/>
      <c r="AA221" s="67"/>
      <c r="AB221" s="67"/>
      <c r="AC221" s="67"/>
      <c r="AD221" s="67"/>
      <c r="AE221" s="67"/>
      <c r="AF221" s="67"/>
      <c r="AG221" s="67"/>
      <c r="AH221" s="67"/>
      <c r="AI221" s="67"/>
      <c r="AJ221" s="67"/>
      <c r="AK221" s="67"/>
      <c r="AL221" s="67"/>
      <c r="AM221" s="67"/>
      <c r="AN221" s="67"/>
      <c r="AO221" s="67"/>
      <c r="AP221" s="67"/>
      <c r="AQ221" s="67"/>
      <c r="AR221" s="67"/>
      <c r="AS221" s="67"/>
      <c r="AT221" s="67"/>
      <c r="AU221" s="67"/>
      <c r="AV221" s="67"/>
      <c r="AW221" s="67"/>
      <c r="AX221" s="67"/>
      <c r="AY221" s="67"/>
      <c r="AZ221" s="67"/>
      <c r="BA221" s="67"/>
      <c r="BB221" s="67"/>
      <c r="BC221" s="67"/>
      <c r="BD221" s="67"/>
      <c r="BE221" s="67"/>
      <c r="BF221" s="67"/>
      <c r="BG221" s="67"/>
      <c r="BH221" s="67"/>
      <c r="BI221" s="67"/>
      <c r="BJ221" s="67"/>
      <c r="BK221" s="67"/>
      <c r="BL221" s="67"/>
      <c r="BM221" s="67"/>
      <c r="BN221" s="67"/>
      <c r="BO221" s="67"/>
      <c r="BP221" s="67"/>
      <c r="BQ221" s="67"/>
      <c r="BR221" s="67"/>
      <c r="BS221" s="67"/>
      <c r="BT221" s="67"/>
      <c r="BU221" s="67"/>
      <c r="BV221" s="67"/>
      <c r="BW221" s="67"/>
      <c r="BX221" s="67"/>
      <c r="BY221" s="67"/>
      <c r="BZ221" s="67"/>
      <c r="CA221" s="67"/>
      <c r="CB221" s="67"/>
      <c r="CC221" s="67"/>
      <c r="CD221" s="67"/>
      <c r="CE221" s="67"/>
      <c r="CF221" s="67"/>
      <c r="CG221" s="67"/>
      <c r="CH221" s="67"/>
      <c r="CI221" s="67"/>
      <c r="CJ221" s="67"/>
      <c r="CK221" s="67"/>
      <c r="CL221" s="67"/>
      <c r="CM221" s="67"/>
      <c r="CN221" s="67"/>
      <c r="CO221" s="67"/>
      <c r="CP221" s="67"/>
      <c r="CQ221" s="67"/>
      <c r="CR221" s="67"/>
      <c r="CS221" s="67"/>
      <c r="CT221" s="67"/>
      <c r="CU221" s="67"/>
      <c r="CV221" s="67"/>
      <c r="CW221" s="67"/>
      <c r="CX221" s="67"/>
      <c r="CY221" s="67"/>
      <c r="CZ221" s="67"/>
      <c r="DA221" s="67"/>
    </row>
    <row r="222" spans="1:105" ht="39.9" customHeight="1" x14ac:dyDescent="0.3">
      <c r="A222" s="22" t="s">
        <v>305</v>
      </c>
      <c r="B222" s="22" t="s">
        <v>1363</v>
      </c>
      <c r="C222" s="33">
        <v>514388</v>
      </c>
      <c r="D222" s="66" t="s">
        <v>1364</v>
      </c>
      <c r="E222" s="22" t="s">
        <v>309</v>
      </c>
      <c r="F222" s="23" t="s">
        <v>1335</v>
      </c>
      <c r="G222" s="22" t="s">
        <v>13</v>
      </c>
      <c r="H222" s="22" t="s">
        <v>1247</v>
      </c>
      <c r="I222" s="22" t="s">
        <v>274</v>
      </c>
      <c r="J222" s="22" t="s">
        <v>2139</v>
      </c>
      <c r="K222" s="23" t="s">
        <v>371</v>
      </c>
      <c r="L222" s="22" t="s">
        <v>1302</v>
      </c>
      <c r="M222" s="22">
        <v>15</v>
      </c>
      <c r="N222" s="43">
        <v>42278</v>
      </c>
      <c r="O222" s="43">
        <v>11232</v>
      </c>
      <c r="P222" s="22" t="s">
        <v>1048</v>
      </c>
      <c r="Q222" s="23" t="s">
        <v>1367</v>
      </c>
      <c r="R222" s="22" t="s">
        <v>1290</v>
      </c>
      <c r="S222" s="22" t="s">
        <v>1368</v>
      </c>
      <c r="T222" s="22" t="s">
        <v>17</v>
      </c>
      <c r="U222" s="22" t="s">
        <v>257</v>
      </c>
      <c r="V222" s="22" t="s">
        <v>2061</v>
      </c>
      <c r="W222" s="22" t="s">
        <v>2140</v>
      </c>
      <c r="X222" s="22"/>
      <c r="Y222" s="22" t="s">
        <v>2132</v>
      </c>
      <c r="Z222" s="22"/>
      <c r="AA222" s="67"/>
      <c r="AB222" s="67"/>
      <c r="AC222" s="67"/>
      <c r="AD222" s="67"/>
      <c r="AE222" s="67"/>
      <c r="AF222" s="67"/>
      <c r="AG222" s="67"/>
      <c r="AH222" s="67"/>
      <c r="AI222" s="67"/>
      <c r="AJ222" s="67"/>
      <c r="AK222" s="67"/>
      <c r="AL222" s="67"/>
      <c r="AM222" s="67"/>
      <c r="AN222" s="67"/>
      <c r="AO222" s="67"/>
      <c r="AP222" s="67"/>
      <c r="AQ222" s="67"/>
      <c r="AR222" s="67"/>
      <c r="AS222" s="67"/>
      <c r="AT222" s="67"/>
      <c r="AU222" s="67"/>
      <c r="AV222" s="67"/>
      <c r="AW222" s="67"/>
      <c r="AX222" s="67"/>
      <c r="AY222" s="67"/>
      <c r="AZ222" s="67"/>
      <c r="BA222" s="67"/>
      <c r="BB222" s="67"/>
      <c r="BC222" s="67"/>
      <c r="BD222" s="67"/>
      <c r="BE222" s="67"/>
      <c r="BF222" s="67"/>
      <c r="BG222" s="67"/>
      <c r="BH222" s="67"/>
      <c r="BI222" s="67"/>
      <c r="BJ222" s="67"/>
      <c r="BK222" s="67"/>
      <c r="BL222" s="67"/>
      <c r="BM222" s="67"/>
      <c r="BN222" s="67"/>
      <c r="BO222" s="67"/>
      <c r="BP222" s="67"/>
      <c r="BQ222" s="67"/>
      <c r="BR222" s="67"/>
      <c r="BS222" s="67"/>
      <c r="BT222" s="67"/>
      <c r="BU222" s="67"/>
      <c r="BV222" s="67"/>
      <c r="BW222" s="67"/>
      <c r="BX222" s="67"/>
      <c r="BY222" s="67"/>
      <c r="BZ222" s="67"/>
      <c r="CA222" s="67"/>
      <c r="CB222" s="67"/>
      <c r="CC222" s="67"/>
      <c r="CD222" s="67"/>
      <c r="CE222" s="67"/>
      <c r="CF222" s="67"/>
      <c r="CG222" s="67"/>
      <c r="CH222" s="67"/>
      <c r="CI222" s="67"/>
      <c r="CJ222" s="67"/>
      <c r="CK222" s="67"/>
      <c r="CL222" s="67"/>
      <c r="CM222" s="67"/>
      <c r="CN222" s="67"/>
      <c r="CO222" s="67"/>
      <c r="CP222" s="67"/>
      <c r="CQ222" s="67"/>
      <c r="CR222" s="67"/>
      <c r="CS222" s="67"/>
      <c r="CT222" s="67"/>
      <c r="CU222" s="67"/>
      <c r="CV222" s="67"/>
      <c r="CW222" s="67"/>
      <c r="CX222" s="67"/>
      <c r="CY222" s="67"/>
      <c r="CZ222" s="67"/>
      <c r="DA222" s="67"/>
    </row>
    <row r="223" spans="1:105" ht="39.9" customHeight="1" x14ac:dyDescent="0.3">
      <c r="A223" s="22" t="s">
        <v>305</v>
      </c>
      <c r="B223" s="22" t="s">
        <v>2141</v>
      </c>
      <c r="C223" s="33">
        <v>71218505</v>
      </c>
      <c r="D223" s="66" t="s">
        <v>2142</v>
      </c>
      <c r="E223" s="22" t="s">
        <v>11</v>
      </c>
      <c r="F223" s="22" t="s">
        <v>2143</v>
      </c>
      <c r="G223" s="22" t="s">
        <v>31</v>
      </c>
      <c r="H223" s="22" t="s">
        <v>1247</v>
      </c>
      <c r="I223" s="22" t="s">
        <v>14</v>
      </c>
      <c r="J223" s="22" t="s">
        <v>2096</v>
      </c>
      <c r="K223" s="22" t="s">
        <v>54</v>
      </c>
      <c r="L223" s="22" t="s">
        <v>2144</v>
      </c>
      <c r="M223" s="22">
        <v>7</v>
      </c>
      <c r="N223" s="43">
        <v>43344</v>
      </c>
      <c r="O223" s="43">
        <v>45536</v>
      </c>
      <c r="P223" s="22" t="s">
        <v>720</v>
      </c>
      <c r="Q223" s="22" t="s">
        <v>2100</v>
      </c>
      <c r="R223" s="22" t="s">
        <v>321</v>
      </c>
      <c r="S223" s="22" t="s">
        <v>2145</v>
      </c>
      <c r="T223" s="22" t="s">
        <v>17</v>
      </c>
      <c r="U223" s="22" t="s">
        <v>2146</v>
      </c>
      <c r="V223" s="22" t="s">
        <v>966</v>
      </c>
      <c r="W223" s="22" t="s">
        <v>1921</v>
      </c>
      <c r="X223" s="22" t="s">
        <v>1248</v>
      </c>
      <c r="Y223" s="22" t="s">
        <v>966</v>
      </c>
      <c r="Z223" s="22"/>
      <c r="AA223" s="67"/>
      <c r="AB223" s="67"/>
      <c r="AC223" s="67"/>
      <c r="AD223" s="67"/>
      <c r="AE223" s="67"/>
      <c r="AF223" s="67"/>
      <c r="AG223" s="67"/>
      <c r="AH223" s="67"/>
      <c r="AI223" s="67"/>
      <c r="AJ223" s="67"/>
      <c r="AK223" s="67"/>
      <c r="AL223" s="67"/>
      <c r="AM223" s="67"/>
      <c r="AN223" s="67"/>
      <c r="AO223" s="67"/>
      <c r="AP223" s="67"/>
      <c r="AQ223" s="67"/>
      <c r="AR223" s="67"/>
      <c r="AS223" s="67"/>
      <c r="AT223" s="67"/>
      <c r="AU223" s="67"/>
      <c r="AV223" s="67"/>
      <c r="AW223" s="67"/>
      <c r="AX223" s="67"/>
      <c r="AY223" s="67"/>
      <c r="AZ223" s="67"/>
      <c r="BA223" s="67"/>
      <c r="BB223" s="67"/>
      <c r="BC223" s="67"/>
      <c r="BD223" s="67"/>
      <c r="BE223" s="67"/>
      <c r="BF223" s="67"/>
      <c r="BG223" s="67"/>
      <c r="BH223" s="67"/>
      <c r="BI223" s="67"/>
      <c r="BJ223" s="67"/>
      <c r="BK223" s="67"/>
      <c r="BL223" s="67"/>
      <c r="BM223" s="67"/>
      <c r="BN223" s="67"/>
      <c r="BO223" s="67"/>
      <c r="BP223" s="67"/>
      <c r="BQ223" s="67"/>
      <c r="BR223" s="67"/>
      <c r="BS223" s="67"/>
      <c r="BT223" s="67"/>
      <c r="BU223" s="67"/>
      <c r="BV223" s="67"/>
      <c r="BW223" s="67"/>
      <c r="BX223" s="67"/>
      <c r="BY223" s="67"/>
      <c r="BZ223" s="67"/>
      <c r="CA223" s="67"/>
      <c r="CB223" s="67"/>
      <c r="CC223" s="67"/>
      <c r="CD223" s="67"/>
      <c r="CE223" s="67"/>
      <c r="CF223" s="67"/>
      <c r="CG223" s="67"/>
      <c r="CH223" s="67"/>
      <c r="CI223" s="67"/>
      <c r="CJ223" s="67"/>
      <c r="CK223" s="67"/>
      <c r="CL223" s="67"/>
      <c r="CM223" s="67"/>
      <c r="CN223" s="67"/>
      <c r="CO223" s="67"/>
      <c r="CP223" s="67"/>
      <c r="CQ223" s="67"/>
      <c r="CR223" s="67"/>
      <c r="CS223" s="67"/>
      <c r="CT223" s="67"/>
      <c r="CU223" s="67"/>
      <c r="CV223" s="67"/>
      <c r="CW223" s="67"/>
      <c r="CX223" s="67"/>
      <c r="CY223" s="67"/>
      <c r="CZ223" s="67"/>
      <c r="DA223" s="67"/>
    </row>
    <row r="224" spans="1:105" ht="39.9" customHeight="1" x14ac:dyDescent="0.3">
      <c r="A224" s="22" t="s">
        <v>1298</v>
      </c>
      <c r="B224" s="22" t="s">
        <v>1965</v>
      </c>
      <c r="C224" s="30">
        <v>43576318</v>
      </c>
      <c r="D224" s="17" t="s">
        <v>1966</v>
      </c>
      <c r="E224" s="23" t="s">
        <v>1428</v>
      </c>
      <c r="F224" s="22" t="s">
        <v>1302</v>
      </c>
      <c r="G224" s="22" t="s">
        <v>34</v>
      </c>
      <c r="H224" s="22" t="s">
        <v>1247</v>
      </c>
      <c r="I224" s="23" t="s">
        <v>416</v>
      </c>
      <c r="J224" s="23" t="s">
        <v>407</v>
      </c>
      <c r="K224" s="23" t="s">
        <v>407</v>
      </c>
      <c r="L224" s="22" t="s">
        <v>1302</v>
      </c>
      <c r="M224" s="22">
        <v>1.5</v>
      </c>
      <c r="N224" s="43">
        <v>41518</v>
      </c>
      <c r="O224" s="43">
        <v>42248</v>
      </c>
      <c r="P224" s="22" t="s">
        <v>720</v>
      </c>
      <c r="Q224" s="22" t="s">
        <v>2147</v>
      </c>
      <c r="R224" s="22" t="s">
        <v>347</v>
      </c>
      <c r="S224" s="22" t="s">
        <v>722</v>
      </c>
      <c r="T224" s="22" t="s">
        <v>57</v>
      </c>
      <c r="U224" s="22" t="s">
        <v>1302</v>
      </c>
      <c r="V224" s="23" t="s">
        <v>1302</v>
      </c>
      <c r="W224" s="23" t="s">
        <v>1302</v>
      </c>
      <c r="X224" s="23"/>
      <c r="Y224" s="22" t="s">
        <v>257</v>
      </c>
      <c r="Z224" s="22"/>
      <c r="AA224" s="67"/>
      <c r="AB224" s="67"/>
      <c r="AC224" s="67"/>
      <c r="AD224" s="67"/>
      <c r="AE224" s="67"/>
      <c r="AF224" s="67"/>
      <c r="AG224" s="67"/>
      <c r="AH224" s="67"/>
      <c r="AI224" s="67"/>
      <c r="AJ224" s="67"/>
      <c r="AK224" s="67"/>
      <c r="AL224" s="67"/>
      <c r="AM224" s="67"/>
      <c r="AN224" s="67"/>
      <c r="AO224" s="67"/>
      <c r="AP224" s="67"/>
      <c r="AQ224" s="67"/>
      <c r="AR224" s="67"/>
      <c r="AS224" s="67"/>
      <c r="AT224" s="67"/>
      <c r="AU224" s="67"/>
      <c r="AV224" s="67"/>
      <c r="AW224" s="67"/>
      <c r="AX224" s="67"/>
      <c r="AY224" s="67"/>
      <c r="AZ224" s="67"/>
      <c r="BA224" s="67"/>
      <c r="BB224" s="67"/>
      <c r="BC224" s="67"/>
      <c r="BD224" s="67"/>
      <c r="BE224" s="67"/>
      <c r="BF224" s="67"/>
      <c r="BG224" s="67"/>
      <c r="BH224" s="67"/>
      <c r="BI224" s="67"/>
      <c r="BJ224" s="67"/>
      <c r="BK224" s="67"/>
      <c r="BL224" s="67"/>
      <c r="BM224" s="67"/>
      <c r="BN224" s="67"/>
      <c r="BO224" s="67"/>
      <c r="BP224" s="67"/>
      <c r="BQ224" s="67"/>
      <c r="BR224" s="67"/>
      <c r="BS224" s="67"/>
      <c r="BT224" s="67"/>
      <c r="BU224" s="67"/>
      <c r="BV224" s="67"/>
      <c r="BW224" s="67"/>
      <c r="BX224" s="67"/>
      <c r="BY224" s="67"/>
      <c r="BZ224" s="67"/>
      <c r="CA224" s="67"/>
      <c r="CB224" s="67"/>
      <c r="CC224" s="67"/>
      <c r="CD224" s="67"/>
      <c r="CE224" s="67"/>
      <c r="CF224" s="67"/>
      <c r="CG224" s="67"/>
      <c r="CH224" s="67"/>
      <c r="CI224" s="67"/>
      <c r="CJ224" s="67"/>
      <c r="CK224" s="67"/>
      <c r="CL224" s="67"/>
      <c r="CM224" s="67"/>
      <c r="CN224" s="67"/>
      <c r="CO224" s="67"/>
      <c r="CP224" s="67"/>
      <c r="CQ224" s="67"/>
      <c r="CR224" s="67"/>
      <c r="CS224" s="67"/>
      <c r="CT224" s="67"/>
      <c r="CU224" s="67"/>
      <c r="CV224" s="67"/>
      <c r="CW224" s="67"/>
      <c r="CX224" s="67"/>
      <c r="CY224" s="67"/>
      <c r="CZ224" s="67"/>
      <c r="DA224" s="67"/>
    </row>
    <row r="225" spans="1:105" ht="39.9" customHeight="1" x14ac:dyDescent="0.3">
      <c r="A225" s="22" t="s">
        <v>250</v>
      </c>
      <c r="B225" s="22" t="s">
        <v>1270</v>
      </c>
      <c r="C225" s="33">
        <v>71736626</v>
      </c>
      <c r="D225" s="66" t="s">
        <v>1068</v>
      </c>
      <c r="E225" s="22" t="s">
        <v>1257</v>
      </c>
      <c r="F225" s="22" t="s">
        <v>1271</v>
      </c>
      <c r="G225" s="22" t="s">
        <v>34</v>
      </c>
      <c r="H225" s="22" t="s">
        <v>1247</v>
      </c>
      <c r="I225" s="22" t="s">
        <v>274</v>
      </c>
      <c r="J225" s="22" t="s">
        <v>2148</v>
      </c>
      <c r="K225" s="22" t="s">
        <v>54</v>
      </c>
      <c r="L225" s="22" t="s">
        <v>2149</v>
      </c>
      <c r="M225" s="22">
        <v>2.5</v>
      </c>
      <c r="N225" s="22" t="s">
        <v>2150</v>
      </c>
      <c r="O225" s="22" t="s">
        <v>2151</v>
      </c>
      <c r="P225" s="22" t="s">
        <v>720</v>
      </c>
      <c r="Q225" s="22" t="s">
        <v>1302</v>
      </c>
      <c r="R225" s="22" t="s">
        <v>1564</v>
      </c>
      <c r="S225" s="22" t="s">
        <v>822</v>
      </c>
      <c r="T225" s="22" t="s">
        <v>57</v>
      </c>
      <c r="U225" s="22" t="s">
        <v>1907</v>
      </c>
      <c r="V225" s="22" t="s">
        <v>966</v>
      </c>
      <c r="W225" s="22" t="s">
        <v>2152</v>
      </c>
      <c r="X225" s="22"/>
      <c r="Y225" s="22" t="s">
        <v>257</v>
      </c>
      <c r="Z225" s="22"/>
      <c r="AA225" s="67"/>
      <c r="AB225" s="67"/>
      <c r="AC225" s="67"/>
      <c r="AD225" s="67"/>
      <c r="AE225" s="67"/>
      <c r="AF225" s="67"/>
      <c r="AG225" s="67"/>
      <c r="AH225" s="67"/>
      <c r="AI225" s="67"/>
      <c r="AJ225" s="67"/>
      <c r="AK225" s="67"/>
      <c r="AL225" s="67"/>
      <c r="AM225" s="67"/>
      <c r="AN225" s="67"/>
      <c r="AO225" s="67"/>
      <c r="AP225" s="67"/>
      <c r="AQ225" s="67"/>
      <c r="AR225" s="67"/>
      <c r="AS225" s="67"/>
      <c r="AT225" s="67"/>
      <c r="AU225" s="67"/>
      <c r="AV225" s="67"/>
      <c r="AW225" s="67"/>
      <c r="AX225" s="67"/>
      <c r="AY225" s="67"/>
      <c r="AZ225" s="67"/>
      <c r="BA225" s="67"/>
      <c r="BB225" s="67"/>
      <c r="BC225" s="67"/>
      <c r="BD225" s="67"/>
      <c r="BE225" s="67"/>
      <c r="BF225" s="67"/>
      <c r="BG225" s="67"/>
      <c r="BH225" s="67"/>
      <c r="BI225" s="67"/>
      <c r="BJ225" s="67"/>
      <c r="BK225" s="67"/>
      <c r="BL225" s="67"/>
      <c r="BM225" s="67"/>
      <c r="BN225" s="67"/>
      <c r="BO225" s="67"/>
      <c r="BP225" s="67"/>
      <c r="BQ225" s="67"/>
      <c r="BR225" s="67"/>
      <c r="BS225" s="67"/>
      <c r="BT225" s="67"/>
      <c r="BU225" s="67"/>
      <c r="BV225" s="67"/>
      <c r="BW225" s="67"/>
      <c r="BX225" s="67"/>
      <c r="BY225" s="67"/>
      <c r="BZ225" s="67"/>
      <c r="CA225" s="67"/>
      <c r="CB225" s="67"/>
      <c r="CC225" s="67"/>
      <c r="CD225" s="67"/>
      <c r="CE225" s="67"/>
      <c r="CF225" s="67"/>
      <c r="CG225" s="67"/>
      <c r="CH225" s="67"/>
      <c r="CI225" s="67"/>
      <c r="CJ225" s="67"/>
      <c r="CK225" s="67"/>
      <c r="CL225" s="67"/>
      <c r="CM225" s="67"/>
      <c r="CN225" s="67"/>
      <c r="CO225" s="67"/>
      <c r="CP225" s="67"/>
      <c r="CQ225" s="67"/>
      <c r="CR225" s="67"/>
      <c r="CS225" s="67"/>
      <c r="CT225" s="67"/>
      <c r="CU225" s="67"/>
      <c r="CV225" s="67"/>
      <c r="CW225" s="67"/>
      <c r="CX225" s="67"/>
      <c r="CY225" s="67"/>
      <c r="CZ225" s="67"/>
      <c r="DA225" s="67"/>
    </row>
    <row r="226" spans="1:105" ht="39.9" customHeight="1" x14ac:dyDescent="0.3">
      <c r="A226" s="22" t="s">
        <v>250</v>
      </c>
      <c r="B226" s="22" t="s">
        <v>2153</v>
      </c>
      <c r="C226" s="33">
        <v>43165096</v>
      </c>
      <c r="D226" s="66" t="s">
        <v>2154</v>
      </c>
      <c r="E226" s="22" t="s">
        <v>1257</v>
      </c>
      <c r="F226" s="22" t="s">
        <v>2134</v>
      </c>
      <c r="G226" s="22" t="s">
        <v>13</v>
      </c>
      <c r="H226" s="22" t="s">
        <v>1247</v>
      </c>
      <c r="I226" s="22" t="s">
        <v>274</v>
      </c>
      <c r="J226" s="22" t="s">
        <v>2155</v>
      </c>
      <c r="K226" s="22" t="s">
        <v>2156</v>
      </c>
      <c r="L226" s="22" t="s">
        <v>1302</v>
      </c>
      <c r="M226" s="22">
        <v>19</v>
      </c>
      <c r="N226" s="43">
        <v>43709</v>
      </c>
      <c r="O226" s="43">
        <v>39722</v>
      </c>
      <c r="P226" s="22" t="s">
        <v>720</v>
      </c>
      <c r="Q226" s="22" t="s">
        <v>1209</v>
      </c>
      <c r="R226" s="22" t="s">
        <v>321</v>
      </c>
      <c r="S226" s="22" t="s">
        <v>321</v>
      </c>
      <c r="T226" s="22" t="s">
        <v>17</v>
      </c>
      <c r="U226" s="22" t="s">
        <v>1907</v>
      </c>
      <c r="V226" s="22" t="s">
        <v>1248</v>
      </c>
      <c r="W226" s="22" t="s">
        <v>2157</v>
      </c>
      <c r="X226" s="22" t="s">
        <v>2158</v>
      </c>
      <c r="Y226" s="22" t="s">
        <v>966</v>
      </c>
      <c r="Z226" s="22"/>
      <c r="AA226" s="67"/>
      <c r="AB226" s="67"/>
      <c r="AC226" s="67"/>
      <c r="AD226" s="67"/>
      <c r="AE226" s="67"/>
      <c r="AF226" s="67"/>
      <c r="AG226" s="67"/>
      <c r="AH226" s="67"/>
      <c r="AI226" s="67"/>
      <c r="AJ226" s="67"/>
      <c r="AK226" s="67"/>
      <c r="AL226" s="67"/>
      <c r="AM226" s="67"/>
      <c r="AN226" s="67"/>
      <c r="AO226" s="67"/>
      <c r="AP226" s="67"/>
      <c r="AQ226" s="67"/>
      <c r="AR226" s="67"/>
      <c r="AS226" s="67"/>
      <c r="AT226" s="67"/>
      <c r="AU226" s="67"/>
      <c r="AV226" s="67"/>
      <c r="AW226" s="67"/>
      <c r="AX226" s="67"/>
      <c r="AY226" s="67"/>
      <c r="AZ226" s="67"/>
      <c r="BA226" s="67"/>
      <c r="BB226" s="67"/>
      <c r="BC226" s="67"/>
      <c r="BD226" s="67"/>
      <c r="BE226" s="67"/>
      <c r="BF226" s="67"/>
      <c r="BG226" s="67"/>
      <c r="BH226" s="67"/>
      <c r="BI226" s="67"/>
      <c r="BJ226" s="67"/>
      <c r="BK226" s="67"/>
      <c r="BL226" s="67"/>
      <c r="BM226" s="67"/>
      <c r="BN226" s="67"/>
      <c r="BO226" s="67"/>
      <c r="BP226" s="67"/>
      <c r="BQ226" s="67"/>
      <c r="BR226" s="67"/>
      <c r="BS226" s="67"/>
      <c r="BT226" s="67"/>
      <c r="BU226" s="67"/>
      <c r="BV226" s="67"/>
      <c r="BW226" s="67"/>
      <c r="BX226" s="67"/>
      <c r="BY226" s="67"/>
      <c r="BZ226" s="67"/>
      <c r="CA226" s="67"/>
      <c r="CB226" s="67"/>
      <c r="CC226" s="67"/>
      <c r="CD226" s="67"/>
      <c r="CE226" s="67"/>
      <c r="CF226" s="67"/>
      <c r="CG226" s="67"/>
      <c r="CH226" s="67"/>
      <c r="CI226" s="67"/>
      <c r="CJ226" s="67"/>
      <c r="CK226" s="67"/>
      <c r="CL226" s="67"/>
      <c r="CM226" s="67"/>
      <c r="CN226" s="67"/>
      <c r="CO226" s="67"/>
      <c r="CP226" s="67"/>
      <c r="CQ226" s="67"/>
      <c r="CR226" s="67"/>
      <c r="CS226" s="67"/>
      <c r="CT226" s="67"/>
      <c r="CU226" s="67"/>
      <c r="CV226" s="67"/>
      <c r="CW226" s="67"/>
      <c r="CX226" s="67"/>
      <c r="CY226" s="67"/>
      <c r="CZ226" s="67"/>
      <c r="DA226" s="67"/>
    </row>
    <row r="227" spans="1:105" ht="39.9" customHeight="1" x14ac:dyDescent="0.3">
      <c r="A227" s="22" t="s">
        <v>250</v>
      </c>
      <c r="B227" s="22" t="s">
        <v>2159</v>
      </c>
      <c r="C227" s="33">
        <v>1035226567</v>
      </c>
      <c r="D227" s="66" t="s">
        <v>2160</v>
      </c>
      <c r="E227" s="22" t="s">
        <v>11</v>
      </c>
      <c r="F227" s="22" t="s">
        <v>22</v>
      </c>
      <c r="G227" s="22" t="s">
        <v>13</v>
      </c>
      <c r="H227" s="22" t="s">
        <v>1247</v>
      </c>
      <c r="I227" s="22" t="s">
        <v>14</v>
      </c>
      <c r="J227" s="22" t="s">
        <v>2161</v>
      </c>
      <c r="K227" s="22" t="s">
        <v>54</v>
      </c>
      <c r="L227" s="22" t="s">
        <v>2162</v>
      </c>
      <c r="M227" s="22">
        <v>2</v>
      </c>
      <c r="N227" s="43">
        <v>44440</v>
      </c>
      <c r="O227" s="43">
        <v>44805</v>
      </c>
      <c r="P227" s="22" t="s">
        <v>720</v>
      </c>
      <c r="Q227" s="22" t="s">
        <v>2163</v>
      </c>
      <c r="R227" s="22" t="s">
        <v>828</v>
      </c>
      <c r="S227" s="22" t="s">
        <v>1929</v>
      </c>
      <c r="T227" s="22" t="s">
        <v>17</v>
      </c>
      <c r="U227" s="22" t="s">
        <v>2164</v>
      </c>
      <c r="V227" s="22" t="s">
        <v>966</v>
      </c>
      <c r="W227" s="22" t="s">
        <v>2165</v>
      </c>
      <c r="X227" s="22"/>
      <c r="Y227" s="22" t="s">
        <v>966</v>
      </c>
      <c r="Z227" s="22" t="s">
        <v>1970</v>
      </c>
      <c r="AA227" s="67"/>
      <c r="AB227" s="67"/>
      <c r="AC227" s="67"/>
      <c r="AD227" s="67"/>
      <c r="AE227" s="67"/>
      <c r="AF227" s="67"/>
      <c r="AG227" s="67"/>
      <c r="AH227" s="67"/>
      <c r="AI227" s="67"/>
      <c r="AJ227" s="67"/>
      <c r="AK227" s="67"/>
      <c r="AL227" s="67"/>
      <c r="AM227" s="67"/>
      <c r="AN227" s="67"/>
      <c r="AO227" s="67"/>
      <c r="AP227" s="67"/>
      <c r="AQ227" s="67"/>
      <c r="AR227" s="67"/>
      <c r="AS227" s="67"/>
      <c r="AT227" s="67"/>
      <c r="AU227" s="67"/>
      <c r="AV227" s="67"/>
      <c r="AW227" s="67"/>
      <c r="AX227" s="67"/>
      <c r="AY227" s="67"/>
      <c r="AZ227" s="67"/>
      <c r="BA227" s="67"/>
      <c r="BB227" s="67"/>
      <c r="BC227" s="67"/>
      <c r="BD227" s="67"/>
      <c r="BE227" s="67"/>
      <c r="BF227" s="67"/>
      <c r="BG227" s="67"/>
      <c r="BH227" s="67"/>
      <c r="BI227" s="67"/>
      <c r="BJ227" s="67"/>
      <c r="BK227" s="67"/>
      <c r="BL227" s="67"/>
      <c r="BM227" s="67"/>
      <c r="BN227" s="67"/>
      <c r="BO227" s="67"/>
      <c r="BP227" s="67"/>
      <c r="BQ227" s="67"/>
      <c r="BR227" s="67"/>
      <c r="BS227" s="67"/>
      <c r="BT227" s="67"/>
      <c r="BU227" s="67"/>
      <c r="BV227" s="67"/>
      <c r="BW227" s="67"/>
      <c r="BX227" s="67"/>
      <c r="BY227" s="67"/>
      <c r="BZ227" s="67"/>
      <c r="CA227" s="67"/>
      <c r="CB227" s="67"/>
      <c r="CC227" s="67"/>
      <c r="CD227" s="67"/>
      <c r="CE227" s="67"/>
      <c r="CF227" s="67"/>
      <c r="CG227" s="67"/>
      <c r="CH227" s="67"/>
      <c r="CI227" s="67"/>
      <c r="CJ227" s="67"/>
      <c r="CK227" s="67"/>
      <c r="CL227" s="67"/>
      <c r="CM227" s="67"/>
      <c r="CN227" s="67"/>
      <c r="CO227" s="67"/>
      <c r="CP227" s="67"/>
      <c r="CQ227" s="67"/>
      <c r="CR227" s="67"/>
      <c r="CS227" s="67"/>
      <c r="CT227" s="67"/>
      <c r="CU227" s="67"/>
      <c r="CV227" s="67"/>
      <c r="CW227" s="67"/>
      <c r="CX227" s="67"/>
      <c r="CY227" s="67"/>
      <c r="CZ227" s="67"/>
      <c r="DA227" s="67"/>
    </row>
    <row r="228" spans="1:105" ht="39.9" customHeight="1" x14ac:dyDescent="0.3">
      <c r="A228" s="22" t="s">
        <v>305</v>
      </c>
      <c r="B228" s="22" t="s">
        <v>2166</v>
      </c>
      <c r="C228" s="33">
        <v>1037577862</v>
      </c>
      <c r="D228" s="66" t="s">
        <v>2167</v>
      </c>
      <c r="E228" s="22" t="s">
        <v>309</v>
      </c>
      <c r="F228" s="22" t="s">
        <v>80</v>
      </c>
      <c r="G228" s="22" t="s">
        <v>31</v>
      </c>
      <c r="H228" s="22" t="s">
        <v>1247</v>
      </c>
      <c r="I228" s="22" t="s">
        <v>274</v>
      </c>
      <c r="J228" s="22" t="s">
        <v>2168</v>
      </c>
      <c r="K228" s="22" t="s">
        <v>178</v>
      </c>
      <c r="L228" s="22" t="s">
        <v>2169</v>
      </c>
      <c r="M228" s="22">
        <v>3.5</v>
      </c>
      <c r="N228" s="43">
        <v>45200</v>
      </c>
      <c r="O228" s="43">
        <v>46661</v>
      </c>
      <c r="P228" s="22" t="s">
        <v>803</v>
      </c>
      <c r="Q228" s="22" t="s">
        <v>1302</v>
      </c>
      <c r="R228" s="22" t="s">
        <v>321</v>
      </c>
      <c r="S228" s="22" t="s">
        <v>873</v>
      </c>
      <c r="T228" s="22" t="s">
        <v>17</v>
      </c>
      <c r="U228" s="22" t="s">
        <v>1302</v>
      </c>
      <c r="V228" s="22" t="s">
        <v>2061</v>
      </c>
      <c r="W228" s="22" t="s">
        <v>2140</v>
      </c>
      <c r="X228" s="22"/>
      <c r="Y228" s="22"/>
      <c r="Z228" s="22"/>
      <c r="AA228" s="67"/>
      <c r="AB228" s="67"/>
      <c r="AC228" s="67"/>
      <c r="AD228" s="67"/>
      <c r="AE228" s="67"/>
      <c r="AF228" s="67"/>
      <c r="AG228" s="67"/>
      <c r="AH228" s="67"/>
      <c r="AI228" s="67"/>
      <c r="AJ228" s="67"/>
      <c r="AK228" s="67"/>
      <c r="AL228" s="67"/>
      <c r="AM228" s="67"/>
      <c r="AN228" s="67"/>
      <c r="AO228" s="67"/>
      <c r="AP228" s="67"/>
      <c r="AQ228" s="67"/>
      <c r="AR228" s="67"/>
      <c r="AS228" s="67"/>
      <c r="AT228" s="67"/>
      <c r="AU228" s="67"/>
      <c r="AV228" s="67"/>
      <c r="AW228" s="67"/>
      <c r="AX228" s="67"/>
      <c r="AY228" s="67"/>
      <c r="AZ228" s="67"/>
      <c r="BA228" s="67"/>
      <c r="BB228" s="67"/>
      <c r="BC228" s="67"/>
      <c r="BD228" s="67"/>
      <c r="BE228" s="67"/>
      <c r="BF228" s="67"/>
      <c r="BG228" s="67"/>
      <c r="BH228" s="67"/>
      <c r="BI228" s="67"/>
      <c r="BJ228" s="67"/>
      <c r="BK228" s="67"/>
      <c r="BL228" s="67"/>
      <c r="BM228" s="67"/>
      <c r="BN228" s="67"/>
      <c r="BO228" s="67"/>
      <c r="BP228" s="67"/>
      <c r="BQ228" s="67"/>
      <c r="BR228" s="67"/>
      <c r="BS228" s="67"/>
      <c r="BT228" s="67"/>
      <c r="BU228" s="67"/>
      <c r="BV228" s="67"/>
      <c r="BW228" s="67"/>
      <c r="BX228" s="67"/>
      <c r="BY228" s="67"/>
      <c r="BZ228" s="67"/>
      <c r="CA228" s="67"/>
      <c r="CB228" s="67"/>
      <c r="CC228" s="67"/>
      <c r="CD228" s="67"/>
      <c r="CE228" s="67"/>
      <c r="CF228" s="67"/>
      <c r="CG228" s="67"/>
      <c r="CH228" s="67"/>
      <c r="CI228" s="67"/>
      <c r="CJ228" s="67"/>
      <c r="CK228" s="67"/>
      <c r="CL228" s="67"/>
      <c r="CM228" s="67"/>
      <c r="CN228" s="67"/>
      <c r="CO228" s="67"/>
      <c r="CP228" s="67"/>
      <c r="CQ228" s="67"/>
      <c r="CR228" s="67"/>
      <c r="CS228" s="67"/>
      <c r="CT228" s="67"/>
      <c r="CU228" s="67"/>
      <c r="CV228" s="67"/>
      <c r="CW228" s="67"/>
      <c r="CX228" s="67"/>
      <c r="CY228" s="67"/>
      <c r="CZ228" s="67"/>
      <c r="DA228" s="67"/>
    </row>
    <row r="229" spans="1:105" ht="39.9" customHeight="1" x14ac:dyDescent="0.3">
      <c r="A229" s="22" t="s">
        <v>1298</v>
      </c>
      <c r="B229" s="23" t="s">
        <v>1526</v>
      </c>
      <c r="C229" s="33">
        <v>70560425</v>
      </c>
      <c r="D229" s="17" t="s">
        <v>1527</v>
      </c>
      <c r="E229" s="22" t="s">
        <v>1528</v>
      </c>
      <c r="F229" s="22" t="s">
        <v>257</v>
      </c>
      <c r="G229" s="22" t="s">
        <v>1529</v>
      </c>
      <c r="H229" s="22"/>
      <c r="I229" s="23" t="s">
        <v>416</v>
      </c>
      <c r="J229" s="22" t="s">
        <v>2170</v>
      </c>
      <c r="K229" s="22" t="s">
        <v>407</v>
      </c>
      <c r="L229" s="22" t="s">
        <v>257</v>
      </c>
      <c r="M229" s="22">
        <v>1</v>
      </c>
      <c r="N229" s="43">
        <v>44075</v>
      </c>
      <c r="O229" s="43">
        <v>45536</v>
      </c>
      <c r="P229" s="22" t="s">
        <v>720</v>
      </c>
      <c r="Q229" s="22" t="s">
        <v>1302</v>
      </c>
      <c r="R229" s="22" t="s">
        <v>347</v>
      </c>
      <c r="S229" s="22" t="s">
        <v>2171</v>
      </c>
      <c r="T229" s="22" t="s">
        <v>57</v>
      </c>
      <c r="U229" s="22" t="s">
        <v>257</v>
      </c>
      <c r="V229" s="23" t="s">
        <v>1302</v>
      </c>
      <c r="W229" s="23" t="s">
        <v>1302</v>
      </c>
      <c r="X229" s="23"/>
      <c r="Y229" s="22" t="s">
        <v>257</v>
      </c>
      <c r="Z229" s="22"/>
      <c r="AA229" s="67"/>
      <c r="AB229" s="67"/>
      <c r="AC229" s="67"/>
      <c r="AD229" s="67"/>
      <c r="AE229" s="67"/>
      <c r="AF229" s="67"/>
      <c r="AG229" s="67"/>
      <c r="AH229" s="67"/>
      <c r="AI229" s="67"/>
      <c r="AJ229" s="67"/>
      <c r="AK229" s="67"/>
      <c r="AL229" s="67"/>
      <c r="AM229" s="67"/>
      <c r="AN229" s="67"/>
      <c r="AO229" s="67"/>
      <c r="AP229" s="67"/>
      <c r="AQ229" s="67"/>
      <c r="AR229" s="67"/>
      <c r="AS229" s="67"/>
      <c r="AT229" s="67"/>
      <c r="AU229" s="67"/>
      <c r="AV229" s="67"/>
      <c r="AW229" s="67"/>
      <c r="AX229" s="67"/>
      <c r="AY229" s="67"/>
      <c r="AZ229" s="67"/>
      <c r="BA229" s="67"/>
      <c r="BB229" s="67"/>
      <c r="BC229" s="67"/>
      <c r="BD229" s="67"/>
      <c r="BE229" s="67"/>
      <c r="BF229" s="67"/>
      <c r="BG229" s="67"/>
      <c r="BH229" s="67"/>
      <c r="BI229" s="67"/>
      <c r="BJ229" s="67"/>
      <c r="BK229" s="67"/>
      <c r="BL229" s="67"/>
      <c r="BM229" s="67"/>
      <c r="BN229" s="67"/>
      <c r="BO229" s="67"/>
      <c r="BP229" s="67"/>
      <c r="BQ229" s="67"/>
      <c r="BR229" s="67"/>
      <c r="BS229" s="67"/>
      <c r="BT229" s="67"/>
      <c r="BU229" s="67"/>
      <c r="BV229" s="67"/>
      <c r="BW229" s="67"/>
      <c r="BX229" s="67"/>
      <c r="BY229" s="67"/>
      <c r="BZ229" s="67"/>
      <c r="CA229" s="67"/>
      <c r="CB229" s="67"/>
      <c r="CC229" s="67"/>
      <c r="CD229" s="67"/>
      <c r="CE229" s="67"/>
      <c r="CF229" s="67"/>
      <c r="CG229" s="67"/>
      <c r="CH229" s="67"/>
      <c r="CI229" s="67"/>
      <c r="CJ229" s="67"/>
      <c r="CK229" s="67"/>
      <c r="CL229" s="67"/>
      <c r="CM229" s="67"/>
      <c r="CN229" s="67"/>
      <c r="CO229" s="67"/>
      <c r="CP229" s="67"/>
      <c r="CQ229" s="67"/>
      <c r="CR229" s="67"/>
      <c r="CS229" s="67"/>
      <c r="CT229" s="67"/>
      <c r="CU229" s="67"/>
      <c r="CV229" s="67"/>
      <c r="CW229" s="67"/>
      <c r="CX229" s="67"/>
      <c r="CY229" s="67"/>
      <c r="CZ229" s="67"/>
      <c r="DA229" s="67"/>
    </row>
    <row r="230" spans="1:105" ht="39.9" customHeight="1" x14ac:dyDescent="0.3">
      <c r="A230" s="22" t="s">
        <v>1298</v>
      </c>
      <c r="B230" s="22" t="s">
        <v>1559</v>
      </c>
      <c r="C230" s="33">
        <v>42881673</v>
      </c>
      <c r="D230" s="66" t="s">
        <v>1560</v>
      </c>
      <c r="E230" s="22" t="s">
        <v>1968</v>
      </c>
      <c r="F230" s="22" t="s">
        <v>1302</v>
      </c>
      <c r="G230" s="22" t="s">
        <v>34</v>
      </c>
      <c r="H230" s="22" t="s">
        <v>1247</v>
      </c>
      <c r="I230" s="23" t="s">
        <v>416</v>
      </c>
      <c r="J230" s="22" t="s">
        <v>2172</v>
      </c>
      <c r="K230" s="22" t="s">
        <v>407</v>
      </c>
      <c r="L230" s="22" t="s">
        <v>1302</v>
      </c>
      <c r="M230" s="22">
        <v>2.5</v>
      </c>
      <c r="N230" s="43">
        <v>44075</v>
      </c>
      <c r="O230" s="43">
        <v>44805</v>
      </c>
      <c r="P230" s="22" t="s">
        <v>720</v>
      </c>
      <c r="Q230" s="22" t="s">
        <v>257</v>
      </c>
      <c r="R230" s="22" t="s">
        <v>347</v>
      </c>
      <c r="S230" s="22" t="s">
        <v>722</v>
      </c>
      <c r="T230" s="22" t="s">
        <v>57</v>
      </c>
      <c r="U230" s="22" t="s">
        <v>257</v>
      </c>
      <c r="V230" s="23" t="s">
        <v>1302</v>
      </c>
      <c r="W230" s="23" t="s">
        <v>1302</v>
      </c>
      <c r="X230" s="23"/>
      <c r="Y230" s="22" t="s">
        <v>257</v>
      </c>
      <c r="Z230" s="22"/>
      <c r="AA230" s="67"/>
      <c r="AB230" s="67"/>
      <c r="AC230" s="67"/>
      <c r="AD230" s="67"/>
      <c r="AE230" s="67"/>
      <c r="AF230" s="67"/>
      <c r="AG230" s="67"/>
      <c r="AH230" s="67"/>
      <c r="AI230" s="67"/>
      <c r="AJ230" s="67"/>
      <c r="AK230" s="67"/>
      <c r="AL230" s="67"/>
      <c r="AM230" s="67"/>
      <c r="AN230" s="67"/>
      <c r="AO230" s="67"/>
      <c r="AP230" s="67"/>
      <c r="AQ230" s="67"/>
      <c r="AR230" s="67"/>
      <c r="AS230" s="67"/>
      <c r="AT230" s="67"/>
      <c r="AU230" s="67"/>
      <c r="AV230" s="67"/>
      <c r="AW230" s="67"/>
      <c r="AX230" s="67"/>
      <c r="AY230" s="67"/>
      <c r="AZ230" s="67"/>
      <c r="BA230" s="67"/>
      <c r="BB230" s="67"/>
      <c r="BC230" s="67"/>
      <c r="BD230" s="67"/>
      <c r="BE230" s="67"/>
      <c r="BF230" s="67"/>
      <c r="BG230" s="67"/>
      <c r="BH230" s="67"/>
      <c r="BI230" s="67"/>
      <c r="BJ230" s="67"/>
      <c r="BK230" s="67"/>
      <c r="BL230" s="67"/>
      <c r="BM230" s="67"/>
      <c r="BN230" s="67"/>
      <c r="BO230" s="67"/>
      <c r="BP230" s="67"/>
      <c r="BQ230" s="67"/>
      <c r="BR230" s="67"/>
      <c r="BS230" s="67"/>
      <c r="BT230" s="67"/>
      <c r="BU230" s="67"/>
      <c r="BV230" s="67"/>
      <c r="BW230" s="67"/>
      <c r="BX230" s="67"/>
      <c r="BY230" s="67"/>
      <c r="BZ230" s="67"/>
      <c r="CA230" s="67"/>
      <c r="CB230" s="67"/>
      <c r="CC230" s="67"/>
      <c r="CD230" s="67"/>
      <c r="CE230" s="67"/>
      <c r="CF230" s="67"/>
      <c r="CG230" s="67"/>
      <c r="CH230" s="67"/>
      <c r="CI230" s="67"/>
      <c r="CJ230" s="67"/>
      <c r="CK230" s="67"/>
      <c r="CL230" s="67"/>
      <c r="CM230" s="67"/>
      <c r="CN230" s="67"/>
      <c r="CO230" s="67"/>
      <c r="CP230" s="67"/>
      <c r="CQ230" s="67"/>
      <c r="CR230" s="67"/>
      <c r="CS230" s="67"/>
      <c r="CT230" s="67"/>
      <c r="CU230" s="67"/>
      <c r="CV230" s="67"/>
      <c r="CW230" s="67"/>
      <c r="CX230" s="67"/>
      <c r="CY230" s="67"/>
      <c r="CZ230" s="67"/>
      <c r="DA230" s="67"/>
    </row>
    <row r="231" spans="1:105" ht="39.9" customHeight="1" x14ac:dyDescent="0.3">
      <c r="A231" s="22" t="s">
        <v>1298</v>
      </c>
      <c r="B231" s="22" t="s">
        <v>2173</v>
      </c>
      <c r="C231" s="33">
        <v>71577946</v>
      </c>
      <c r="D231" s="66" t="s">
        <v>2174</v>
      </c>
      <c r="E231" s="22" t="s">
        <v>2175</v>
      </c>
      <c r="F231" s="22" t="s">
        <v>257</v>
      </c>
      <c r="G231" s="22" t="s">
        <v>26</v>
      </c>
      <c r="H231" s="22"/>
      <c r="I231" s="23" t="s">
        <v>416</v>
      </c>
      <c r="J231" s="22" t="s">
        <v>2172</v>
      </c>
      <c r="K231" s="22" t="s">
        <v>407</v>
      </c>
      <c r="L231" s="22" t="s">
        <v>1302</v>
      </c>
      <c r="M231" s="22">
        <v>2.5</v>
      </c>
      <c r="N231" s="43">
        <v>44075</v>
      </c>
      <c r="O231" s="43">
        <v>44805</v>
      </c>
      <c r="P231" s="22" t="s">
        <v>720</v>
      </c>
      <c r="Q231" s="22" t="s">
        <v>1302</v>
      </c>
      <c r="R231" s="22" t="s">
        <v>347</v>
      </c>
      <c r="S231" s="22" t="s">
        <v>947</v>
      </c>
      <c r="T231" s="22" t="s">
        <v>57</v>
      </c>
      <c r="U231" s="22" t="s">
        <v>1302</v>
      </c>
      <c r="V231" s="23" t="s">
        <v>1302</v>
      </c>
      <c r="W231" s="23" t="s">
        <v>1302</v>
      </c>
      <c r="X231" s="23"/>
      <c r="Y231" s="22" t="s">
        <v>257</v>
      </c>
      <c r="Z231" s="22"/>
      <c r="AA231" s="67"/>
      <c r="AB231" s="67"/>
      <c r="AC231" s="67"/>
      <c r="AD231" s="67"/>
      <c r="AE231" s="67"/>
      <c r="AF231" s="67"/>
      <c r="AG231" s="67"/>
      <c r="AH231" s="67"/>
      <c r="AI231" s="67"/>
      <c r="AJ231" s="67"/>
      <c r="AK231" s="67"/>
      <c r="AL231" s="67"/>
      <c r="AM231" s="67"/>
      <c r="AN231" s="67"/>
      <c r="AO231" s="67"/>
      <c r="AP231" s="67"/>
      <c r="AQ231" s="67"/>
      <c r="AR231" s="67"/>
      <c r="AS231" s="67"/>
      <c r="AT231" s="67"/>
      <c r="AU231" s="67"/>
      <c r="AV231" s="67"/>
      <c r="AW231" s="67"/>
      <c r="AX231" s="67"/>
      <c r="AY231" s="67"/>
      <c r="AZ231" s="67"/>
      <c r="BA231" s="67"/>
      <c r="BB231" s="67"/>
      <c r="BC231" s="67"/>
      <c r="BD231" s="67"/>
      <c r="BE231" s="67"/>
      <c r="BF231" s="67"/>
      <c r="BG231" s="67"/>
      <c r="BH231" s="67"/>
      <c r="BI231" s="67"/>
      <c r="BJ231" s="67"/>
      <c r="BK231" s="67"/>
      <c r="BL231" s="67"/>
      <c r="BM231" s="67"/>
      <c r="BN231" s="67"/>
      <c r="BO231" s="67"/>
      <c r="BP231" s="67"/>
      <c r="BQ231" s="67"/>
      <c r="BR231" s="67"/>
      <c r="BS231" s="67"/>
      <c r="BT231" s="67"/>
      <c r="BU231" s="67"/>
      <c r="BV231" s="67"/>
      <c r="BW231" s="67"/>
      <c r="BX231" s="67"/>
      <c r="BY231" s="67"/>
      <c r="BZ231" s="67"/>
      <c r="CA231" s="67"/>
      <c r="CB231" s="67"/>
      <c r="CC231" s="67"/>
      <c r="CD231" s="67"/>
      <c r="CE231" s="67"/>
      <c r="CF231" s="67"/>
      <c r="CG231" s="67"/>
      <c r="CH231" s="67"/>
      <c r="CI231" s="67"/>
      <c r="CJ231" s="67"/>
      <c r="CK231" s="67"/>
      <c r="CL231" s="67"/>
      <c r="CM231" s="67"/>
      <c r="CN231" s="67"/>
      <c r="CO231" s="67"/>
      <c r="CP231" s="67"/>
      <c r="CQ231" s="67"/>
      <c r="CR231" s="67"/>
      <c r="CS231" s="67"/>
      <c r="CT231" s="67"/>
      <c r="CU231" s="67"/>
      <c r="CV231" s="67"/>
      <c r="CW231" s="67"/>
      <c r="CX231" s="67"/>
      <c r="CY231" s="67"/>
      <c r="CZ231" s="67"/>
      <c r="DA231" s="67"/>
    </row>
    <row r="232" spans="1:105" ht="54.75" customHeight="1" x14ac:dyDescent="0.3">
      <c r="A232" s="22" t="s">
        <v>1657</v>
      </c>
      <c r="B232" s="23" t="s">
        <v>806</v>
      </c>
      <c r="C232" s="33">
        <v>1128400180</v>
      </c>
      <c r="D232" s="66" t="s">
        <v>807</v>
      </c>
      <c r="E232" s="22" t="s">
        <v>309</v>
      </c>
      <c r="F232" s="22" t="s">
        <v>1294</v>
      </c>
      <c r="G232" s="22" t="s">
        <v>31</v>
      </c>
      <c r="H232" s="22" t="s">
        <v>1247</v>
      </c>
      <c r="I232" s="22" t="s">
        <v>274</v>
      </c>
      <c r="J232" s="22" t="s">
        <v>2176</v>
      </c>
      <c r="K232" s="22" t="s">
        <v>407</v>
      </c>
      <c r="L232" s="22" t="s">
        <v>1302</v>
      </c>
      <c r="M232" s="22">
        <v>3</v>
      </c>
      <c r="N232" s="43">
        <v>41548</v>
      </c>
      <c r="O232" s="43">
        <v>42644</v>
      </c>
      <c r="P232" s="22" t="s">
        <v>1017</v>
      </c>
      <c r="Q232" s="22" t="s">
        <v>2177</v>
      </c>
      <c r="R232" s="22" t="s">
        <v>355</v>
      </c>
      <c r="S232" s="22" t="s">
        <v>2171</v>
      </c>
      <c r="T232" s="22" t="s">
        <v>2178</v>
      </c>
      <c r="U232" s="22" t="s">
        <v>1302</v>
      </c>
      <c r="V232" s="22" t="s">
        <v>1663</v>
      </c>
      <c r="W232" s="22" t="s">
        <v>1663</v>
      </c>
      <c r="X232" s="22"/>
      <c r="Y232" s="22" t="s">
        <v>257</v>
      </c>
      <c r="Z232" s="22"/>
      <c r="AA232" s="67"/>
      <c r="AB232" s="67"/>
      <c r="AC232" s="67"/>
      <c r="AD232" s="67"/>
      <c r="AE232" s="67"/>
      <c r="AF232" s="67"/>
      <c r="AG232" s="67"/>
      <c r="AH232" s="67"/>
      <c r="AI232" s="67"/>
      <c r="AJ232" s="67"/>
      <c r="AK232" s="67"/>
      <c r="AL232" s="67"/>
      <c r="AM232" s="67"/>
      <c r="AN232" s="67"/>
      <c r="AO232" s="67"/>
      <c r="AP232" s="67"/>
      <c r="AQ232" s="67"/>
      <c r="AR232" s="67"/>
      <c r="AS232" s="67"/>
      <c r="AT232" s="67"/>
      <c r="AU232" s="67"/>
      <c r="AV232" s="67"/>
      <c r="AW232" s="67"/>
      <c r="AX232" s="67"/>
      <c r="AY232" s="67"/>
      <c r="AZ232" s="67"/>
      <c r="BA232" s="67"/>
      <c r="BB232" s="67"/>
      <c r="BC232" s="67"/>
      <c r="BD232" s="67"/>
      <c r="BE232" s="67"/>
      <c r="BF232" s="67"/>
      <c r="BG232" s="67"/>
      <c r="BH232" s="67"/>
      <c r="BI232" s="67"/>
      <c r="BJ232" s="67"/>
      <c r="BK232" s="67"/>
      <c r="BL232" s="67"/>
      <c r="BM232" s="67"/>
      <c r="BN232" s="67"/>
      <c r="BO232" s="67"/>
      <c r="BP232" s="67"/>
      <c r="BQ232" s="67"/>
      <c r="BR232" s="67"/>
      <c r="BS232" s="67"/>
      <c r="BT232" s="67"/>
      <c r="BU232" s="67"/>
      <c r="BV232" s="67"/>
      <c r="BW232" s="67"/>
      <c r="BX232" s="67"/>
      <c r="BY232" s="67"/>
      <c r="BZ232" s="67"/>
      <c r="CA232" s="67"/>
      <c r="CB232" s="67"/>
      <c r="CC232" s="67"/>
      <c r="CD232" s="67"/>
      <c r="CE232" s="67"/>
      <c r="CF232" s="67"/>
      <c r="CG232" s="67"/>
      <c r="CH232" s="67"/>
      <c r="CI232" s="67"/>
      <c r="CJ232" s="67"/>
      <c r="CK232" s="67"/>
      <c r="CL232" s="67"/>
      <c r="CM232" s="67"/>
      <c r="CN232" s="67"/>
      <c r="CO232" s="67"/>
      <c r="CP232" s="67"/>
      <c r="CQ232" s="67"/>
      <c r="CR232" s="67"/>
      <c r="CS232" s="67"/>
      <c r="CT232" s="67"/>
      <c r="CU232" s="67"/>
      <c r="CV232" s="67"/>
      <c r="CW232" s="67"/>
      <c r="CX232" s="67"/>
      <c r="CY232" s="67"/>
      <c r="CZ232" s="67"/>
      <c r="DA232" s="67"/>
    </row>
    <row r="233" spans="1:105" ht="39.9" customHeight="1" x14ac:dyDescent="0.3">
      <c r="A233" s="22" t="s">
        <v>1298</v>
      </c>
      <c r="B233" s="22" t="s">
        <v>2179</v>
      </c>
      <c r="C233" s="33">
        <v>98455153</v>
      </c>
      <c r="D233" s="66" t="s">
        <v>2180</v>
      </c>
      <c r="E233" s="22" t="s">
        <v>309</v>
      </c>
      <c r="F233" s="22" t="s">
        <v>80</v>
      </c>
      <c r="G233" s="22" t="s">
        <v>31</v>
      </c>
      <c r="H233" s="22" t="s">
        <v>1247</v>
      </c>
      <c r="I233" s="22" t="s">
        <v>416</v>
      </c>
      <c r="J233" s="22" t="s">
        <v>2181</v>
      </c>
      <c r="K233" s="22" t="s">
        <v>407</v>
      </c>
      <c r="L233" s="22" t="s">
        <v>1302</v>
      </c>
      <c r="M233" s="22">
        <v>3.5</v>
      </c>
      <c r="N233" s="43">
        <v>46266</v>
      </c>
      <c r="O233" s="43">
        <v>11202</v>
      </c>
      <c r="P233" s="22" t="s">
        <v>720</v>
      </c>
      <c r="Q233" s="22" t="s">
        <v>257</v>
      </c>
      <c r="R233" s="22" t="s">
        <v>347</v>
      </c>
      <c r="S233" s="23" t="s">
        <v>722</v>
      </c>
      <c r="T233" s="22" t="s">
        <v>57</v>
      </c>
      <c r="U233" s="22" t="s">
        <v>1907</v>
      </c>
      <c r="V233" s="23" t="s">
        <v>1302</v>
      </c>
      <c r="W233" s="23" t="s">
        <v>1302</v>
      </c>
      <c r="X233" s="23"/>
      <c r="Y233" s="22" t="s">
        <v>257</v>
      </c>
      <c r="Z233" s="22"/>
      <c r="AA233" s="67"/>
      <c r="AB233" s="67"/>
      <c r="AC233" s="67"/>
      <c r="AD233" s="67"/>
      <c r="AE233" s="67"/>
      <c r="AF233" s="67"/>
      <c r="AG233" s="67"/>
      <c r="AH233" s="67"/>
      <c r="AI233" s="67"/>
      <c r="AJ233" s="67"/>
      <c r="AK233" s="67"/>
      <c r="AL233" s="67"/>
      <c r="AM233" s="67"/>
      <c r="AN233" s="67"/>
      <c r="AO233" s="67"/>
      <c r="AP233" s="67"/>
      <c r="AQ233" s="67"/>
      <c r="AR233" s="67"/>
      <c r="AS233" s="67"/>
      <c r="AT233" s="67"/>
      <c r="AU233" s="67"/>
      <c r="AV233" s="67"/>
      <c r="AW233" s="67"/>
      <c r="AX233" s="67"/>
      <c r="AY233" s="67"/>
      <c r="AZ233" s="67"/>
      <c r="BA233" s="67"/>
      <c r="BB233" s="67"/>
      <c r="BC233" s="67"/>
      <c r="BD233" s="67"/>
      <c r="BE233" s="67"/>
      <c r="BF233" s="67"/>
      <c r="BG233" s="67"/>
      <c r="BH233" s="67"/>
      <c r="BI233" s="67"/>
      <c r="BJ233" s="67"/>
      <c r="BK233" s="67"/>
      <c r="BL233" s="67"/>
      <c r="BM233" s="67"/>
      <c r="BN233" s="67"/>
      <c r="BO233" s="67"/>
      <c r="BP233" s="67"/>
      <c r="BQ233" s="67"/>
      <c r="BR233" s="67"/>
      <c r="BS233" s="67"/>
      <c r="BT233" s="67"/>
      <c r="BU233" s="67"/>
      <c r="BV233" s="67"/>
      <c r="BW233" s="67"/>
      <c r="BX233" s="67"/>
      <c r="BY233" s="67"/>
      <c r="BZ233" s="67"/>
      <c r="CA233" s="67"/>
      <c r="CB233" s="67"/>
      <c r="CC233" s="67"/>
      <c r="CD233" s="67"/>
      <c r="CE233" s="67"/>
      <c r="CF233" s="67"/>
      <c r="CG233" s="67"/>
      <c r="CH233" s="67"/>
      <c r="CI233" s="67"/>
      <c r="CJ233" s="67"/>
      <c r="CK233" s="67"/>
      <c r="CL233" s="67"/>
      <c r="CM233" s="67"/>
      <c r="CN233" s="67"/>
      <c r="CO233" s="67"/>
      <c r="CP233" s="67"/>
      <c r="CQ233" s="67"/>
      <c r="CR233" s="67"/>
      <c r="CS233" s="67"/>
      <c r="CT233" s="67"/>
      <c r="CU233" s="67"/>
      <c r="CV233" s="67"/>
      <c r="CW233" s="67"/>
      <c r="CX233" s="67"/>
      <c r="CY233" s="67"/>
      <c r="CZ233" s="67"/>
      <c r="DA233" s="67"/>
    </row>
    <row r="234" spans="1:105" ht="39.9" customHeight="1" x14ac:dyDescent="0.3">
      <c r="A234" s="22" t="s">
        <v>305</v>
      </c>
      <c r="B234" s="22" t="s">
        <v>2067</v>
      </c>
      <c r="C234" s="33">
        <v>71211569</v>
      </c>
      <c r="D234" s="66" t="s">
        <v>2068</v>
      </c>
      <c r="E234" s="22" t="s">
        <v>1257</v>
      </c>
      <c r="F234" s="22" t="s">
        <v>1980</v>
      </c>
      <c r="G234" s="22" t="s">
        <v>26</v>
      </c>
      <c r="H234" s="22" t="s">
        <v>1247</v>
      </c>
      <c r="I234" s="22" t="s">
        <v>274</v>
      </c>
      <c r="J234" s="22" t="s">
        <v>2182</v>
      </c>
      <c r="K234" s="22" t="s">
        <v>178</v>
      </c>
      <c r="L234" s="22" t="s">
        <v>2183</v>
      </c>
      <c r="M234" s="22">
        <v>4.5</v>
      </c>
      <c r="N234" s="43">
        <v>46266</v>
      </c>
      <c r="O234" s="43">
        <v>11202</v>
      </c>
      <c r="P234" s="22" t="s">
        <v>720</v>
      </c>
      <c r="Q234" s="22" t="s">
        <v>1302</v>
      </c>
      <c r="R234" s="22" t="s">
        <v>347</v>
      </c>
      <c r="S234" s="22" t="s">
        <v>981</v>
      </c>
      <c r="T234" s="22" t="s">
        <v>57</v>
      </c>
      <c r="U234" s="22" t="s">
        <v>1885</v>
      </c>
      <c r="V234" s="22" t="s">
        <v>1546</v>
      </c>
      <c r="W234" s="22" t="s">
        <v>1546</v>
      </c>
      <c r="X234" s="22"/>
      <c r="Y234" s="22" t="s">
        <v>257</v>
      </c>
      <c r="Z234" s="22"/>
      <c r="AA234" s="67"/>
      <c r="AB234" s="67"/>
      <c r="AC234" s="67"/>
      <c r="AD234" s="67"/>
      <c r="AE234" s="67"/>
      <c r="AF234" s="67"/>
      <c r="AG234" s="67"/>
      <c r="AH234" s="67"/>
      <c r="AI234" s="67"/>
      <c r="AJ234" s="67"/>
      <c r="AK234" s="67"/>
      <c r="AL234" s="67"/>
      <c r="AM234" s="67"/>
      <c r="AN234" s="67"/>
      <c r="AO234" s="67"/>
      <c r="AP234" s="67"/>
      <c r="AQ234" s="67"/>
      <c r="AR234" s="67"/>
      <c r="AS234" s="67"/>
      <c r="AT234" s="67"/>
      <c r="AU234" s="67"/>
      <c r="AV234" s="67"/>
      <c r="AW234" s="67"/>
      <c r="AX234" s="67"/>
      <c r="AY234" s="67"/>
      <c r="AZ234" s="67"/>
      <c r="BA234" s="67"/>
      <c r="BB234" s="67"/>
      <c r="BC234" s="67"/>
      <c r="BD234" s="67"/>
      <c r="BE234" s="67"/>
      <c r="BF234" s="67"/>
      <c r="BG234" s="67"/>
      <c r="BH234" s="67"/>
      <c r="BI234" s="67"/>
      <c r="BJ234" s="67"/>
      <c r="BK234" s="67"/>
      <c r="BL234" s="67"/>
      <c r="BM234" s="67"/>
      <c r="BN234" s="67"/>
      <c r="BO234" s="67"/>
      <c r="BP234" s="67"/>
      <c r="BQ234" s="67"/>
      <c r="BR234" s="67"/>
      <c r="BS234" s="67"/>
      <c r="BT234" s="67"/>
      <c r="BU234" s="67"/>
      <c r="BV234" s="67"/>
      <c r="BW234" s="67"/>
      <c r="BX234" s="67"/>
      <c r="BY234" s="67"/>
      <c r="BZ234" s="67"/>
      <c r="CA234" s="67"/>
      <c r="CB234" s="67"/>
      <c r="CC234" s="67"/>
      <c r="CD234" s="67"/>
      <c r="CE234" s="67"/>
      <c r="CF234" s="67"/>
      <c r="CG234" s="67"/>
      <c r="CH234" s="67"/>
      <c r="CI234" s="67"/>
      <c r="CJ234" s="67"/>
      <c r="CK234" s="67"/>
      <c r="CL234" s="67"/>
      <c r="CM234" s="67"/>
      <c r="CN234" s="67"/>
      <c r="CO234" s="67"/>
      <c r="CP234" s="67"/>
      <c r="CQ234" s="67"/>
      <c r="CR234" s="67"/>
      <c r="CS234" s="67"/>
      <c r="CT234" s="67"/>
      <c r="CU234" s="67"/>
      <c r="CV234" s="67"/>
      <c r="CW234" s="67"/>
      <c r="CX234" s="67"/>
      <c r="CY234" s="67"/>
      <c r="CZ234" s="67"/>
      <c r="DA234" s="67"/>
    </row>
    <row r="235" spans="1:105" ht="39.9" customHeight="1" x14ac:dyDescent="0.3">
      <c r="A235" s="22" t="s">
        <v>305</v>
      </c>
      <c r="B235" s="22" t="s">
        <v>2184</v>
      </c>
      <c r="C235" s="33">
        <v>1214718697</v>
      </c>
      <c r="D235" s="33" t="s">
        <v>1302</v>
      </c>
      <c r="E235" s="22" t="s">
        <v>11</v>
      </c>
      <c r="F235" s="22" t="s">
        <v>2134</v>
      </c>
      <c r="G235" s="22" t="s">
        <v>13</v>
      </c>
      <c r="H235" s="22" t="s">
        <v>1247</v>
      </c>
      <c r="I235" s="22" t="s">
        <v>14</v>
      </c>
      <c r="J235" s="22" t="s">
        <v>2135</v>
      </c>
      <c r="K235" s="22" t="s">
        <v>54</v>
      </c>
      <c r="L235" s="22" t="s">
        <v>2185</v>
      </c>
      <c r="M235" s="22">
        <v>3.5</v>
      </c>
      <c r="N235" s="22" t="s">
        <v>2186</v>
      </c>
      <c r="O235" s="43">
        <v>45962</v>
      </c>
      <c r="P235" s="22" t="s">
        <v>1152</v>
      </c>
      <c r="Q235" s="22" t="s">
        <v>2137</v>
      </c>
      <c r="R235" s="22" t="s">
        <v>295</v>
      </c>
      <c r="S235" s="22" t="s">
        <v>2138</v>
      </c>
      <c r="T235" s="22" t="s">
        <v>17</v>
      </c>
      <c r="U235" s="22" t="s">
        <v>2187</v>
      </c>
      <c r="V235" s="22" t="s">
        <v>1328</v>
      </c>
      <c r="W235" s="22" t="s">
        <v>1328</v>
      </c>
      <c r="X235" s="22"/>
      <c r="Y235" s="22"/>
      <c r="Z235" s="22"/>
      <c r="AA235" s="67"/>
      <c r="AB235" s="67"/>
      <c r="AC235" s="67"/>
      <c r="AD235" s="67"/>
      <c r="AE235" s="67"/>
      <c r="AF235" s="67"/>
      <c r="AG235" s="67"/>
      <c r="AH235" s="67"/>
      <c r="AI235" s="67"/>
      <c r="AJ235" s="67"/>
      <c r="AK235" s="67"/>
      <c r="AL235" s="67"/>
      <c r="AM235" s="67"/>
      <c r="AN235" s="67"/>
      <c r="AO235" s="67"/>
      <c r="AP235" s="67"/>
      <c r="AQ235" s="67"/>
      <c r="AR235" s="67"/>
      <c r="AS235" s="67"/>
      <c r="AT235" s="67"/>
      <c r="AU235" s="67"/>
      <c r="AV235" s="67"/>
      <c r="AW235" s="67"/>
      <c r="AX235" s="67"/>
      <c r="AY235" s="67"/>
      <c r="AZ235" s="67"/>
      <c r="BA235" s="67"/>
      <c r="BB235" s="67"/>
      <c r="BC235" s="67"/>
      <c r="BD235" s="67"/>
      <c r="BE235" s="67"/>
      <c r="BF235" s="67"/>
      <c r="BG235" s="67"/>
      <c r="BH235" s="67"/>
      <c r="BI235" s="67"/>
      <c r="BJ235" s="67"/>
      <c r="BK235" s="67"/>
      <c r="BL235" s="67"/>
      <c r="BM235" s="67"/>
      <c r="BN235" s="67"/>
      <c r="BO235" s="67"/>
      <c r="BP235" s="67"/>
      <c r="BQ235" s="67"/>
      <c r="BR235" s="67"/>
      <c r="BS235" s="67"/>
      <c r="BT235" s="67"/>
      <c r="BU235" s="67"/>
      <c r="BV235" s="67"/>
      <c r="BW235" s="67"/>
      <c r="BX235" s="67"/>
      <c r="BY235" s="67"/>
      <c r="BZ235" s="67"/>
      <c r="CA235" s="67"/>
      <c r="CB235" s="67"/>
      <c r="CC235" s="67"/>
      <c r="CD235" s="67"/>
      <c r="CE235" s="67"/>
      <c r="CF235" s="67"/>
      <c r="CG235" s="67"/>
      <c r="CH235" s="67"/>
      <c r="CI235" s="67"/>
      <c r="CJ235" s="67"/>
      <c r="CK235" s="67"/>
      <c r="CL235" s="67"/>
      <c r="CM235" s="67"/>
      <c r="CN235" s="67"/>
      <c r="CO235" s="67"/>
      <c r="CP235" s="67"/>
      <c r="CQ235" s="67"/>
      <c r="CR235" s="67"/>
      <c r="CS235" s="67"/>
      <c r="CT235" s="67"/>
      <c r="CU235" s="67"/>
      <c r="CV235" s="67"/>
      <c r="CW235" s="67"/>
      <c r="CX235" s="67"/>
      <c r="CY235" s="67"/>
      <c r="CZ235" s="67"/>
      <c r="DA235" s="67"/>
    </row>
    <row r="236" spans="1:105" ht="39.9" customHeight="1" x14ac:dyDescent="0.3">
      <c r="A236" s="22" t="s">
        <v>305</v>
      </c>
      <c r="B236" s="22" t="s">
        <v>2188</v>
      </c>
      <c r="C236" s="22" t="s">
        <v>2189</v>
      </c>
      <c r="D236" s="33" t="s">
        <v>1302</v>
      </c>
      <c r="E236" s="22" t="s">
        <v>11</v>
      </c>
      <c r="F236" s="22" t="s">
        <v>80</v>
      </c>
      <c r="G236" s="22" t="s">
        <v>31</v>
      </c>
      <c r="H236" s="22" t="s">
        <v>1247</v>
      </c>
      <c r="I236" s="22" t="s">
        <v>14</v>
      </c>
      <c r="J236" s="22" t="s">
        <v>2190</v>
      </c>
      <c r="K236" s="22" t="s">
        <v>54</v>
      </c>
      <c r="L236" s="22" t="s">
        <v>2191</v>
      </c>
      <c r="M236" s="22" t="s">
        <v>257</v>
      </c>
      <c r="N236" s="43">
        <v>44866</v>
      </c>
      <c r="O236" s="43">
        <v>45962</v>
      </c>
      <c r="P236" s="22" t="s">
        <v>1152</v>
      </c>
      <c r="Q236" s="22" t="s">
        <v>1907</v>
      </c>
      <c r="R236" s="23" t="s">
        <v>1919</v>
      </c>
      <c r="S236" s="22" t="s">
        <v>2089</v>
      </c>
      <c r="T236" s="22" t="s">
        <v>17</v>
      </c>
      <c r="U236" s="22" t="s">
        <v>1124</v>
      </c>
      <c r="V236" s="22" t="s">
        <v>1328</v>
      </c>
      <c r="W236" s="22" t="s">
        <v>1328</v>
      </c>
      <c r="X236" s="22"/>
      <c r="Y236" s="22"/>
      <c r="Z236" s="22"/>
      <c r="AA236" s="67"/>
      <c r="AB236" s="67"/>
      <c r="AC236" s="67"/>
      <c r="AD236" s="67"/>
      <c r="AE236" s="67"/>
      <c r="AF236" s="67"/>
      <c r="AG236" s="67"/>
      <c r="AH236" s="67"/>
      <c r="AI236" s="67"/>
      <c r="AJ236" s="67"/>
      <c r="AK236" s="67"/>
      <c r="AL236" s="67"/>
      <c r="AM236" s="67"/>
      <c r="AN236" s="67"/>
      <c r="AO236" s="67"/>
      <c r="AP236" s="67"/>
      <c r="AQ236" s="67"/>
      <c r="AR236" s="67"/>
      <c r="AS236" s="67"/>
      <c r="AT236" s="67"/>
      <c r="AU236" s="67"/>
      <c r="AV236" s="67"/>
      <c r="AW236" s="67"/>
      <c r="AX236" s="67"/>
      <c r="AY236" s="67"/>
      <c r="AZ236" s="67"/>
      <c r="BA236" s="67"/>
      <c r="BB236" s="67"/>
      <c r="BC236" s="67"/>
      <c r="BD236" s="67"/>
      <c r="BE236" s="67"/>
      <c r="BF236" s="67"/>
      <c r="BG236" s="67"/>
      <c r="BH236" s="67"/>
      <c r="BI236" s="67"/>
      <c r="BJ236" s="67"/>
      <c r="BK236" s="67"/>
      <c r="BL236" s="67"/>
      <c r="BM236" s="67"/>
      <c r="BN236" s="67"/>
      <c r="BO236" s="67"/>
      <c r="BP236" s="67"/>
      <c r="BQ236" s="67"/>
      <c r="BR236" s="67"/>
      <c r="BS236" s="67"/>
      <c r="BT236" s="67"/>
      <c r="BU236" s="67"/>
      <c r="BV236" s="67"/>
      <c r="BW236" s="67"/>
      <c r="BX236" s="67"/>
      <c r="BY236" s="67"/>
      <c r="BZ236" s="67"/>
      <c r="CA236" s="67"/>
      <c r="CB236" s="67"/>
      <c r="CC236" s="67"/>
      <c r="CD236" s="67"/>
      <c r="CE236" s="67"/>
      <c r="CF236" s="67"/>
      <c r="CG236" s="67"/>
      <c r="CH236" s="67"/>
      <c r="CI236" s="67"/>
      <c r="CJ236" s="67"/>
      <c r="CK236" s="67"/>
      <c r="CL236" s="67"/>
      <c r="CM236" s="67"/>
      <c r="CN236" s="67"/>
      <c r="CO236" s="67"/>
      <c r="CP236" s="67"/>
      <c r="CQ236" s="67"/>
      <c r="CR236" s="67"/>
      <c r="CS236" s="67"/>
      <c r="CT236" s="67"/>
      <c r="CU236" s="67"/>
      <c r="CV236" s="67"/>
      <c r="CW236" s="67"/>
      <c r="CX236" s="67"/>
      <c r="CY236" s="67"/>
      <c r="CZ236" s="67"/>
      <c r="DA236" s="67"/>
    </row>
    <row r="237" spans="1:105" ht="39.9" customHeight="1" x14ac:dyDescent="0.3">
      <c r="A237" s="22" t="s">
        <v>305</v>
      </c>
      <c r="B237" s="22" t="s">
        <v>2192</v>
      </c>
      <c r="C237" s="33">
        <v>1038124849</v>
      </c>
      <c r="D237" s="33" t="s">
        <v>1302</v>
      </c>
      <c r="E237" s="22" t="s">
        <v>11</v>
      </c>
      <c r="F237" s="22" t="s">
        <v>2134</v>
      </c>
      <c r="G237" s="22" t="s">
        <v>13</v>
      </c>
      <c r="H237" s="22" t="s">
        <v>1247</v>
      </c>
      <c r="I237" s="22" t="s">
        <v>14</v>
      </c>
      <c r="J237" s="22" t="s">
        <v>2135</v>
      </c>
      <c r="K237" s="22" t="s">
        <v>54</v>
      </c>
      <c r="L237" s="22" t="s">
        <v>2193</v>
      </c>
      <c r="M237" s="22">
        <v>3.5</v>
      </c>
      <c r="N237" s="22" t="s">
        <v>2186</v>
      </c>
      <c r="O237" s="43">
        <v>45962</v>
      </c>
      <c r="P237" s="22" t="s">
        <v>1152</v>
      </c>
      <c r="Q237" s="22" t="s">
        <v>2137</v>
      </c>
      <c r="R237" s="22" t="s">
        <v>295</v>
      </c>
      <c r="S237" s="22" t="s">
        <v>2138</v>
      </c>
      <c r="T237" s="22" t="s">
        <v>17</v>
      </c>
      <c r="U237" s="22" t="s">
        <v>2187</v>
      </c>
      <c r="V237" s="22" t="s">
        <v>1328</v>
      </c>
      <c r="W237" s="22" t="s">
        <v>1328</v>
      </c>
      <c r="X237" s="22"/>
      <c r="Y237" s="22"/>
      <c r="Z237" s="22"/>
      <c r="AA237" s="67"/>
      <c r="AB237" s="67"/>
      <c r="AC237" s="67"/>
      <c r="AD237" s="67"/>
      <c r="AE237" s="67"/>
      <c r="AF237" s="67"/>
      <c r="AG237" s="67"/>
      <c r="AH237" s="67"/>
      <c r="AI237" s="67"/>
      <c r="AJ237" s="67"/>
      <c r="AK237" s="67"/>
      <c r="AL237" s="67"/>
      <c r="AM237" s="67"/>
      <c r="AN237" s="67"/>
      <c r="AO237" s="67"/>
      <c r="AP237" s="67"/>
      <c r="AQ237" s="67"/>
      <c r="AR237" s="67"/>
      <c r="AS237" s="67"/>
      <c r="AT237" s="67"/>
      <c r="AU237" s="67"/>
      <c r="AV237" s="67"/>
      <c r="AW237" s="67"/>
      <c r="AX237" s="67"/>
      <c r="AY237" s="67"/>
      <c r="AZ237" s="67"/>
      <c r="BA237" s="67"/>
      <c r="BB237" s="67"/>
      <c r="BC237" s="67"/>
      <c r="BD237" s="67"/>
      <c r="BE237" s="67"/>
      <c r="BF237" s="67"/>
      <c r="BG237" s="67"/>
      <c r="BH237" s="67"/>
      <c r="BI237" s="67"/>
      <c r="BJ237" s="67"/>
      <c r="BK237" s="67"/>
      <c r="BL237" s="67"/>
      <c r="BM237" s="67"/>
      <c r="BN237" s="67"/>
      <c r="BO237" s="67"/>
      <c r="BP237" s="67"/>
      <c r="BQ237" s="67"/>
      <c r="BR237" s="67"/>
      <c r="BS237" s="67"/>
      <c r="BT237" s="67"/>
      <c r="BU237" s="67"/>
      <c r="BV237" s="67"/>
      <c r="BW237" s="67"/>
      <c r="BX237" s="67"/>
      <c r="BY237" s="67"/>
      <c r="BZ237" s="67"/>
      <c r="CA237" s="67"/>
      <c r="CB237" s="67"/>
      <c r="CC237" s="67"/>
      <c r="CD237" s="67"/>
      <c r="CE237" s="67"/>
      <c r="CF237" s="67"/>
      <c r="CG237" s="67"/>
      <c r="CH237" s="67"/>
      <c r="CI237" s="67"/>
      <c r="CJ237" s="67"/>
      <c r="CK237" s="67"/>
      <c r="CL237" s="67"/>
      <c r="CM237" s="67"/>
      <c r="CN237" s="67"/>
      <c r="CO237" s="67"/>
      <c r="CP237" s="67"/>
      <c r="CQ237" s="67"/>
      <c r="CR237" s="67"/>
      <c r="CS237" s="67"/>
      <c r="CT237" s="67"/>
      <c r="CU237" s="67"/>
      <c r="CV237" s="67"/>
      <c r="CW237" s="67"/>
      <c r="CX237" s="67"/>
      <c r="CY237" s="67"/>
      <c r="CZ237" s="67"/>
      <c r="DA237" s="67"/>
    </row>
    <row r="238" spans="1:105" ht="39.9" customHeight="1" x14ac:dyDescent="0.3">
      <c r="A238" s="22" t="s">
        <v>1298</v>
      </c>
      <c r="B238" s="22" t="s">
        <v>1587</v>
      </c>
      <c r="C238" s="33">
        <v>98571761</v>
      </c>
      <c r="D238" s="17" t="s">
        <v>1588</v>
      </c>
      <c r="E238" s="22" t="s">
        <v>1589</v>
      </c>
      <c r="F238" s="22" t="s">
        <v>257</v>
      </c>
      <c r="G238" s="22" t="s">
        <v>1590</v>
      </c>
      <c r="H238" s="22"/>
      <c r="I238" s="23" t="s">
        <v>416</v>
      </c>
      <c r="J238" s="22" t="s">
        <v>2194</v>
      </c>
      <c r="K238" s="22" t="s">
        <v>840</v>
      </c>
      <c r="L238" s="22" t="s">
        <v>1302</v>
      </c>
      <c r="M238" s="23">
        <v>1</v>
      </c>
      <c r="N238" s="43">
        <v>46997</v>
      </c>
      <c r="O238" s="43">
        <v>46997</v>
      </c>
      <c r="P238" s="23" t="s">
        <v>720</v>
      </c>
      <c r="Q238" s="22" t="s">
        <v>1302</v>
      </c>
      <c r="R238" s="22" t="s">
        <v>347</v>
      </c>
      <c r="S238" s="22" t="s">
        <v>722</v>
      </c>
      <c r="T238" s="22" t="s">
        <v>57</v>
      </c>
      <c r="U238" s="22" t="s">
        <v>1302</v>
      </c>
      <c r="V238" s="23" t="s">
        <v>1302</v>
      </c>
      <c r="W238" s="23" t="s">
        <v>1302</v>
      </c>
      <c r="X238" s="23"/>
      <c r="Y238" s="22" t="s">
        <v>257</v>
      </c>
      <c r="Z238" s="22"/>
      <c r="AA238" s="67"/>
      <c r="AB238" s="67"/>
      <c r="AC238" s="67"/>
      <c r="AD238" s="67"/>
      <c r="AE238" s="67"/>
      <c r="AF238" s="67"/>
      <c r="AG238" s="67"/>
      <c r="AH238" s="67"/>
      <c r="AI238" s="67"/>
      <c r="AJ238" s="67"/>
      <c r="AK238" s="67"/>
      <c r="AL238" s="67"/>
      <c r="AM238" s="67"/>
      <c r="AN238" s="67"/>
      <c r="AO238" s="67"/>
      <c r="AP238" s="67"/>
      <c r="AQ238" s="67"/>
      <c r="AR238" s="67"/>
      <c r="AS238" s="67"/>
      <c r="AT238" s="67"/>
      <c r="AU238" s="67"/>
      <c r="AV238" s="67"/>
      <c r="AW238" s="67"/>
      <c r="AX238" s="67"/>
      <c r="AY238" s="67"/>
      <c r="AZ238" s="67"/>
      <c r="BA238" s="67"/>
      <c r="BB238" s="67"/>
      <c r="BC238" s="67"/>
      <c r="BD238" s="67"/>
      <c r="BE238" s="67"/>
      <c r="BF238" s="67"/>
      <c r="BG238" s="67"/>
      <c r="BH238" s="67"/>
      <c r="BI238" s="67"/>
      <c r="BJ238" s="67"/>
      <c r="BK238" s="67"/>
      <c r="BL238" s="67"/>
      <c r="BM238" s="67"/>
      <c r="BN238" s="67"/>
      <c r="BO238" s="67"/>
      <c r="BP238" s="67"/>
      <c r="BQ238" s="67"/>
      <c r="BR238" s="67"/>
      <c r="BS238" s="67"/>
      <c r="BT238" s="67"/>
      <c r="BU238" s="67"/>
      <c r="BV238" s="67"/>
      <c r="BW238" s="67"/>
      <c r="BX238" s="67"/>
      <c r="BY238" s="67"/>
      <c r="BZ238" s="67"/>
      <c r="CA238" s="67"/>
      <c r="CB238" s="67"/>
      <c r="CC238" s="67"/>
      <c r="CD238" s="67"/>
      <c r="CE238" s="67"/>
      <c r="CF238" s="67"/>
      <c r="CG238" s="67"/>
      <c r="CH238" s="67"/>
      <c r="CI238" s="67"/>
      <c r="CJ238" s="67"/>
      <c r="CK238" s="67"/>
      <c r="CL238" s="67"/>
      <c r="CM238" s="67"/>
      <c r="CN238" s="67"/>
      <c r="CO238" s="67"/>
      <c r="CP238" s="67"/>
      <c r="CQ238" s="67"/>
      <c r="CR238" s="67"/>
      <c r="CS238" s="67"/>
      <c r="CT238" s="67"/>
      <c r="CU238" s="67"/>
      <c r="CV238" s="67"/>
      <c r="CW238" s="67"/>
      <c r="CX238" s="67"/>
      <c r="CY238" s="67"/>
      <c r="CZ238" s="67"/>
      <c r="DA238" s="67"/>
    </row>
    <row r="239" spans="1:105" ht="39.9" customHeight="1" x14ac:dyDescent="0.3">
      <c r="A239" s="22" t="s">
        <v>250</v>
      </c>
      <c r="B239" s="22" t="s">
        <v>2195</v>
      </c>
      <c r="C239" s="22" t="s">
        <v>2196</v>
      </c>
      <c r="D239" s="66" t="s">
        <v>2197</v>
      </c>
      <c r="E239" s="22" t="s">
        <v>11</v>
      </c>
      <c r="F239" s="22" t="s">
        <v>2198</v>
      </c>
      <c r="G239" s="22" t="s">
        <v>26</v>
      </c>
      <c r="H239" s="22" t="s">
        <v>1247</v>
      </c>
      <c r="I239" s="22" t="s">
        <v>14</v>
      </c>
      <c r="J239" s="22" t="s">
        <v>2199</v>
      </c>
      <c r="K239" s="22" t="s">
        <v>54</v>
      </c>
      <c r="L239" s="22" t="s">
        <v>2200</v>
      </c>
      <c r="M239" s="22">
        <v>4</v>
      </c>
      <c r="N239" s="43">
        <v>45200</v>
      </c>
      <c r="O239" s="43">
        <v>46661</v>
      </c>
      <c r="P239" s="23" t="s">
        <v>1017</v>
      </c>
      <c r="Q239" s="22" t="s">
        <v>2201</v>
      </c>
      <c r="R239" s="22" t="s">
        <v>321</v>
      </c>
      <c r="S239" s="22" t="s">
        <v>2202</v>
      </c>
      <c r="T239" s="22" t="s">
        <v>17</v>
      </c>
      <c r="U239" s="22" t="s">
        <v>2203</v>
      </c>
      <c r="V239" s="22" t="s">
        <v>966</v>
      </c>
      <c r="W239" s="22" t="s">
        <v>2204</v>
      </c>
      <c r="X239" s="22" t="s">
        <v>1248</v>
      </c>
      <c r="Y239" s="22" t="s">
        <v>966</v>
      </c>
      <c r="Z239" s="22"/>
      <c r="AA239" s="67"/>
      <c r="AB239" s="67"/>
      <c r="AC239" s="67"/>
      <c r="AD239" s="67"/>
      <c r="AE239" s="67"/>
      <c r="AF239" s="67"/>
      <c r="AG239" s="67"/>
      <c r="AH239" s="67"/>
      <c r="AI239" s="67"/>
      <c r="AJ239" s="67"/>
      <c r="AK239" s="67"/>
      <c r="AL239" s="67"/>
      <c r="AM239" s="67"/>
      <c r="AN239" s="67"/>
      <c r="AO239" s="67"/>
      <c r="AP239" s="67"/>
      <c r="AQ239" s="67"/>
      <c r="AR239" s="67"/>
      <c r="AS239" s="67"/>
      <c r="AT239" s="67"/>
      <c r="AU239" s="67"/>
      <c r="AV239" s="67"/>
      <c r="AW239" s="67"/>
      <c r="AX239" s="67"/>
      <c r="AY239" s="67"/>
      <c r="AZ239" s="67"/>
      <c r="BA239" s="67"/>
      <c r="BB239" s="67"/>
      <c r="BC239" s="67"/>
      <c r="BD239" s="67"/>
      <c r="BE239" s="67"/>
      <c r="BF239" s="67"/>
      <c r="BG239" s="67"/>
      <c r="BH239" s="67"/>
      <c r="BI239" s="67"/>
      <c r="BJ239" s="67"/>
      <c r="BK239" s="67"/>
      <c r="BL239" s="67"/>
      <c r="BM239" s="67"/>
      <c r="BN239" s="67"/>
      <c r="BO239" s="67"/>
      <c r="BP239" s="67"/>
      <c r="BQ239" s="67"/>
      <c r="BR239" s="67"/>
      <c r="BS239" s="67"/>
      <c r="BT239" s="67"/>
      <c r="BU239" s="67"/>
      <c r="BV239" s="67"/>
      <c r="BW239" s="67"/>
      <c r="BX239" s="67"/>
      <c r="BY239" s="67"/>
      <c r="BZ239" s="67"/>
      <c r="CA239" s="67"/>
      <c r="CB239" s="67"/>
      <c r="CC239" s="67"/>
      <c r="CD239" s="67"/>
      <c r="CE239" s="67"/>
      <c r="CF239" s="67"/>
      <c r="CG239" s="67"/>
      <c r="CH239" s="67"/>
      <c r="CI239" s="67"/>
      <c r="CJ239" s="67"/>
      <c r="CK239" s="67"/>
      <c r="CL239" s="67"/>
      <c r="CM239" s="67"/>
      <c r="CN239" s="67"/>
      <c r="CO239" s="67"/>
      <c r="CP239" s="67"/>
      <c r="CQ239" s="67"/>
      <c r="CR239" s="67"/>
      <c r="CS239" s="67"/>
      <c r="CT239" s="67"/>
      <c r="CU239" s="67"/>
      <c r="CV239" s="67"/>
      <c r="CW239" s="67"/>
      <c r="CX239" s="67"/>
      <c r="CY239" s="67"/>
      <c r="CZ239" s="67"/>
      <c r="DA239" s="67"/>
    </row>
    <row r="240" spans="1:105" ht="39.9" customHeight="1" x14ac:dyDescent="0.3">
      <c r="A240" s="22" t="s">
        <v>250</v>
      </c>
      <c r="B240" s="23" t="s">
        <v>2205</v>
      </c>
      <c r="C240" s="22" t="s">
        <v>2206</v>
      </c>
      <c r="D240" s="66" t="s">
        <v>2207</v>
      </c>
      <c r="E240" s="22" t="s">
        <v>11</v>
      </c>
      <c r="F240" s="22" t="s">
        <v>2198</v>
      </c>
      <c r="G240" s="22" t="s">
        <v>26</v>
      </c>
      <c r="H240" s="22" t="s">
        <v>1247</v>
      </c>
      <c r="I240" s="22" t="s">
        <v>14</v>
      </c>
      <c r="J240" s="23" t="s">
        <v>2208</v>
      </c>
      <c r="K240" s="22" t="s">
        <v>54</v>
      </c>
      <c r="L240" s="22" t="s">
        <v>2209</v>
      </c>
      <c r="M240" s="22">
        <v>2</v>
      </c>
      <c r="N240" s="43">
        <v>46661</v>
      </c>
      <c r="O240" s="43">
        <v>47392</v>
      </c>
      <c r="P240" s="23" t="s">
        <v>1017</v>
      </c>
      <c r="Q240" s="22" t="s">
        <v>2210</v>
      </c>
      <c r="R240" s="22" t="s">
        <v>1323</v>
      </c>
      <c r="S240" s="22" t="s">
        <v>1323</v>
      </c>
      <c r="T240" s="22" t="s">
        <v>2178</v>
      </c>
      <c r="U240" s="22" t="s">
        <v>1302</v>
      </c>
      <c r="V240" s="22" t="s">
        <v>966</v>
      </c>
      <c r="W240" s="22" t="s">
        <v>2211</v>
      </c>
      <c r="X240" s="22" t="s">
        <v>1248</v>
      </c>
      <c r="Y240" s="22" t="s">
        <v>257</v>
      </c>
      <c r="Z240" s="22" t="s">
        <v>2212</v>
      </c>
      <c r="AA240" s="67"/>
      <c r="AB240" s="67"/>
      <c r="AC240" s="67"/>
      <c r="AD240" s="67"/>
      <c r="AE240" s="67"/>
      <c r="AF240" s="67"/>
      <c r="AG240" s="67"/>
      <c r="AH240" s="67"/>
      <c r="AI240" s="67"/>
      <c r="AJ240" s="67"/>
      <c r="AK240" s="67"/>
      <c r="AL240" s="67"/>
      <c r="AM240" s="67"/>
      <c r="AN240" s="67"/>
      <c r="AO240" s="67"/>
      <c r="AP240" s="67"/>
      <c r="AQ240" s="67"/>
      <c r="AR240" s="67"/>
      <c r="AS240" s="67"/>
      <c r="AT240" s="67"/>
      <c r="AU240" s="67"/>
      <c r="AV240" s="67"/>
      <c r="AW240" s="67"/>
      <c r="AX240" s="67"/>
      <c r="AY240" s="67"/>
      <c r="AZ240" s="67"/>
      <c r="BA240" s="67"/>
      <c r="BB240" s="67"/>
      <c r="BC240" s="67"/>
      <c r="BD240" s="67"/>
      <c r="BE240" s="67"/>
      <c r="BF240" s="67"/>
      <c r="BG240" s="67"/>
      <c r="BH240" s="67"/>
      <c r="BI240" s="67"/>
      <c r="BJ240" s="67"/>
      <c r="BK240" s="67"/>
      <c r="BL240" s="67"/>
      <c r="BM240" s="67"/>
      <c r="BN240" s="67"/>
      <c r="BO240" s="67"/>
      <c r="BP240" s="67"/>
      <c r="BQ240" s="67"/>
      <c r="BR240" s="67"/>
      <c r="BS240" s="67"/>
      <c r="BT240" s="67"/>
      <c r="BU240" s="67"/>
      <c r="BV240" s="67"/>
      <c r="BW240" s="67"/>
      <c r="BX240" s="67"/>
      <c r="BY240" s="67"/>
      <c r="BZ240" s="67"/>
      <c r="CA240" s="67"/>
      <c r="CB240" s="67"/>
      <c r="CC240" s="67"/>
      <c r="CD240" s="67"/>
      <c r="CE240" s="67"/>
      <c r="CF240" s="67"/>
      <c r="CG240" s="67"/>
      <c r="CH240" s="67"/>
      <c r="CI240" s="67"/>
      <c r="CJ240" s="67"/>
      <c r="CK240" s="67"/>
      <c r="CL240" s="67"/>
      <c r="CM240" s="67"/>
      <c r="CN240" s="67"/>
      <c r="CO240" s="67"/>
      <c r="CP240" s="67"/>
      <c r="CQ240" s="67"/>
      <c r="CR240" s="67"/>
      <c r="CS240" s="67"/>
      <c r="CT240" s="67"/>
      <c r="CU240" s="67"/>
      <c r="CV240" s="67"/>
      <c r="CW240" s="67"/>
      <c r="CX240" s="67"/>
      <c r="CY240" s="67"/>
      <c r="CZ240" s="67"/>
      <c r="DA240" s="67"/>
    </row>
    <row r="241" spans="1:105" ht="39.9" customHeight="1" x14ac:dyDescent="0.3">
      <c r="A241" s="22" t="s">
        <v>250</v>
      </c>
      <c r="B241" s="22" t="s">
        <v>2213</v>
      </c>
      <c r="C241" s="22" t="s">
        <v>2214</v>
      </c>
      <c r="D241" s="80" t="s">
        <v>2215</v>
      </c>
      <c r="E241" s="22" t="s">
        <v>11</v>
      </c>
      <c r="F241" s="22" t="s">
        <v>253</v>
      </c>
      <c r="G241" s="22" t="s">
        <v>26</v>
      </c>
      <c r="H241" s="22" t="s">
        <v>1247</v>
      </c>
      <c r="I241" s="22" t="s">
        <v>14</v>
      </c>
      <c r="J241" s="22" t="s">
        <v>2208</v>
      </c>
      <c r="K241" s="22" t="s">
        <v>54</v>
      </c>
      <c r="L241" s="22" t="s">
        <v>2216</v>
      </c>
      <c r="M241" s="22">
        <v>2</v>
      </c>
      <c r="N241" s="43">
        <v>46661</v>
      </c>
      <c r="O241" s="43">
        <v>47392</v>
      </c>
      <c r="P241" s="23" t="s">
        <v>1017</v>
      </c>
      <c r="Q241" s="22" t="s">
        <v>2210</v>
      </c>
      <c r="R241" s="22" t="s">
        <v>1323</v>
      </c>
      <c r="S241" s="22" t="s">
        <v>1323</v>
      </c>
      <c r="T241" s="22" t="s">
        <v>2178</v>
      </c>
      <c r="U241" s="22" t="s">
        <v>1302</v>
      </c>
      <c r="V241" s="22" t="s">
        <v>966</v>
      </c>
      <c r="W241" s="22" t="s">
        <v>2211</v>
      </c>
      <c r="X241" s="22" t="s">
        <v>1248</v>
      </c>
      <c r="Y241" s="22" t="s">
        <v>257</v>
      </c>
      <c r="Z241" s="22" t="s">
        <v>2212</v>
      </c>
      <c r="AA241" s="67"/>
      <c r="AB241" s="67"/>
      <c r="AC241" s="67"/>
      <c r="AD241" s="67"/>
      <c r="AE241" s="67"/>
      <c r="AF241" s="67"/>
      <c r="AG241" s="67"/>
      <c r="AH241" s="67"/>
      <c r="AI241" s="67"/>
      <c r="AJ241" s="67"/>
      <c r="AK241" s="67"/>
      <c r="AL241" s="67"/>
      <c r="AM241" s="67"/>
      <c r="AN241" s="67"/>
      <c r="AO241" s="67"/>
      <c r="AP241" s="67"/>
      <c r="AQ241" s="67"/>
      <c r="AR241" s="67"/>
      <c r="AS241" s="67"/>
      <c r="AT241" s="67"/>
      <c r="AU241" s="67"/>
      <c r="AV241" s="67"/>
      <c r="AW241" s="67"/>
      <c r="AX241" s="67"/>
      <c r="AY241" s="67"/>
      <c r="AZ241" s="67"/>
      <c r="BA241" s="67"/>
      <c r="BB241" s="67"/>
      <c r="BC241" s="67"/>
      <c r="BD241" s="67"/>
      <c r="BE241" s="67"/>
      <c r="BF241" s="67"/>
      <c r="BG241" s="67"/>
      <c r="BH241" s="67"/>
      <c r="BI241" s="67"/>
      <c r="BJ241" s="67"/>
      <c r="BK241" s="67"/>
      <c r="BL241" s="67"/>
      <c r="BM241" s="67"/>
      <c r="BN241" s="67"/>
      <c r="BO241" s="67"/>
      <c r="BP241" s="67"/>
      <c r="BQ241" s="67"/>
      <c r="BR241" s="67"/>
      <c r="BS241" s="67"/>
      <c r="BT241" s="67"/>
      <c r="BU241" s="67"/>
      <c r="BV241" s="67"/>
      <c r="BW241" s="67"/>
      <c r="BX241" s="67"/>
      <c r="BY241" s="67"/>
      <c r="BZ241" s="67"/>
      <c r="CA241" s="67"/>
      <c r="CB241" s="67"/>
      <c r="CC241" s="67"/>
      <c r="CD241" s="67"/>
      <c r="CE241" s="67"/>
      <c r="CF241" s="67"/>
      <c r="CG241" s="67"/>
      <c r="CH241" s="67"/>
      <c r="CI241" s="67"/>
      <c r="CJ241" s="67"/>
      <c r="CK241" s="67"/>
      <c r="CL241" s="67"/>
      <c r="CM241" s="67"/>
      <c r="CN241" s="67"/>
      <c r="CO241" s="67"/>
      <c r="CP241" s="67"/>
      <c r="CQ241" s="67"/>
      <c r="CR241" s="67"/>
      <c r="CS241" s="67"/>
      <c r="CT241" s="67"/>
      <c r="CU241" s="67"/>
      <c r="CV241" s="67"/>
      <c r="CW241" s="67"/>
      <c r="CX241" s="67"/>
      <c r="CY241" s="67"/>
      <c r="CZ241" s="67"/>
      <c r="DA241" s="67"/>
    </row>
    <row r="242" spans="1:105" s="78" customFormat="1" ht="39.9" customHeight="1" x14ac:dyDescent="0.3">
      <c r="A242" s="22" t="s">
        <v>250</v>
      </c>
      <c r="B242" s="22" t="s">
        <v>2217</v>
      </c>
      <c r="C242" s="22" t="s">
        <v>2218</v>
      </c>
      <c r="D242" s="66" t="s">
        <v>2219</v>
      </c>
      <c r="E242" s="22" t="s">
        <v>11</v>
      </c>
      <c r="F242" s="22" t="s">
        <v>2220</v>
      </c>
      <c r="G242" s="22" t="s">
        <v>26</v>
      </c>
      <c r="H242" s="22" t="s">
        <v>1247</v>
      </c>
      <c r="I242" s="22" t="s">
        <v>14</v>
      </c>
      <c r="J242" s="22" t="s">
        <v>2112</v>
      </c>
      <c r="K242" s="22" t="s">
        <v>54</v>
      </c>
      <c r="L242" s="22" t="s">
        <v>2221</v>
      </c>
      <c r="M242" s="22">
        <v>2</v>
      </c>
      <c r="N242" s="43">
        <v>46296</v>
      </c>
      <c r="O242" s="43">
        <v>47027</v>
      </c>
      <c r="P242" s="23" t="s">
        <v>1017</v>
      </c>
      <c r="Q242" s="79" t="s">
        <v>2113</v>
      </c>
      <c r="R242" s="22" t="s">
        <v>1323</v>
      </c>
      <c r="S242" s="22" t="s">
        <v>1323</v>
      </c>
      <c r="T242" s="22" t="s">
        <v>2178</v>
      </c>
      <c r="U242" s="22" t="s">
        <v>1629</v>
      </c>
      <c r="V242" s="22" t="s">
        <v>966</v>
      </c>
      <c r="W242" s="22" t="s">
        <v>2222</v>
      </c>
      <c r="X242" s="22"/>
      <c r="Y242" s="22" t="s">
        <v>257</v>
      </c>
      <c r="Z242" s="22"/>
      <c r="AA242" s="67"/>
      <c r="AB242" s="67"/>
      <c r="AC242" s="67"/>
      <c r="AD242" s="67"/>
      <c r="AE242" s="67"/>
      <c r="AF242" s="67"/>
      <c r="AG242" s="67"/>
      <c r="AH242" s="67"/>
      <c r="AI242" s="67"/>
      <c r="AJ242" s="67"/>
      <c r="AK242" s="67"/>
      <c r="AL242" s="67"/>
      <c r="AM242" s="67"/>
      <c r="AN242" s="67"/>
      <c r="AO242" s="67"/>
      <c r="AP242" s="67"/>
      <c r="AQ242" s="67"/>
      <c r="AR242" s="67"/>
      <c r="AS242" s="67"/>
      <c r="AT242" s="67"/>
      <c r="AU242" s="67"/>
      <c r="AV242" s="67"/>
      <c r="AW242" s="67"/>
      <c r="AX242" s="67"/>
      <c r="AY242" s="67"/>
      <c r="AZ242" s="67"/>
      <c r="BA242" s="67"/>
      <c r="BB242" s="67"/>
      <c r="BC242" s="67"/>
      <c r="BD242" s="67"/>
      <c r="BE242" s="67"/>
      <c r="BF242" s="67"/>
      <c r="BG242" s="67"/>
      <c r="BH242" s="67"/>
      <c r="BI242" s="67"/>
      <c r="BJ242" s="67"/>
      <c r="BK242" s="67"/>
      <c r="BL242" s="67"/>
      <c r="BM242" s="67"/>
      <c r="BN242" s="67"/>
      <c r="BO242" s="67"/>
      <c r="BP242" s="67"/>
      <c r="BQ242" s="67"/>
      <c r="BR242" s="67"/>
      <c r="BS242" s="67"/>
      <c r="BT242" s="67"/>
      <c r="BU242" s="67"/>
      <c r="BV242" s="67"/>
      <c r="BW242" s="67"/>
      <c r="BX242" s="67"/>
      <c r="BY242" s="67"/>
      <c r="BZ242" s="67"/>
      <c r="CA242" s="67"/>
      <c r="CB242" s="67"/>
      <c r="CC242" s="67"/>
      <c r="CD242" s="67"/>
      <c r="CE242" s="67"/>
      <c r="CF242" s="67"/>
      <c r="CG242" s="67"/>
      <c r="CH242" s="67"/>
      <c r="CI242" s="67"/>
      <c r="CJ242" s="67"/>
      <c r="CK242" s="67"/>
      <c r="CL242" s="67"/>
      <c r="CM242" s="67"/>
      <c r="CN242" s="67"/>
      <c r="CO242" s="67"/>
      <c r="CP242" s="67"/>
      <c r="CQ242" s="67"/>
      <c r="CR242" s="67"/>
      <c r="CS242" s="67"/>
      <c r="CT242" s="67"/>
      <c r="CU242" s="67"/>
      <c r="CV242" s="67"/>
      <c r="CW242" s="67"/>
      <c r="CX242" s="67"/>
      <c r="CY242" s="67"/>
      <c r="CZ242" s="67"/>
      <c r="DA242" s="67"/>
    </row>
    <row r="243" spans="1:105" ht="39.9" customHeight="1" x14ac:dyDescent="0.3">
      <c r="A243" s="22" t="s">
        <v>250</v>
      </c>
      <c r="B243" s="23" t="s">
        <v>2223</v>
      </c>
      <c r="C243" s="22" t="s">
        <v>2224</v>
      </c>
      <c r="D243" s="81" t="s">
        <v>2225</v>
      </c>
      <c r="E243" s="22" t="s">
        <v>11</v>
      </c>
      <c r="F243" s="22" t="s">
        <v>253</v>
      </c>
      <c r="G243" s="22" t="s">
        <v>26</v>
      </c>
      <c r="H243" s="22" t="s">
        <v>1247</v>
      </c>
      <c r="I243" s="22" t="s">
        <v>14</v>
      </c>
      <c r="J243" s="22" t="s">
        <v>2112</v>
      </c>
      <c r="K243" s="22" t="s">
        <v>54</v>
      </c>
      <c r="L243" s="22" t="s">
        <v>2226</v>
      </c>
      <c r="M243" s="22">
        <v>2</v>
      </c>
      <c r="N243" s="43">
        <v>46296</v>
      </c>
      <c r="O243" s="43">
        <v>47027</v>
      </c>
      <c r="P243" s="23" t="s">
        <v>1017</v>
      </c>
      <c r="Q243" s="79" t="s">
        <v>2113</v>
      </c>
      <c r="R243" s="22" t="s">
        <v>1323</v>
      </c>
      <c r="S243" s="22" t="s">
        <v>1323</v>
      </c>
      <c r="T243" s="22" t="s">
        <v>2178</v>
      </c>
      <c r="U243" s="22" t="s">
        <v>1629</v>
      </c>
      <c r="V243" s="22" t="s">
        <v>966</v>
      </c>
      <c r="W243" s="22" t="s">
        <v>2222</v>
      </c>
      <c r="X243" s="22"/>
      <c r="Y243" s="22" t="s">
        <v>257</v>
      </c>
      <c r="Z243" s="22"/>
      <c r="AA243" s="67"/>
      <c r="AB243" s="67"/>
      <c r="AC243" s="67"/>
      <c r="AD243" s="67"/>
      <c r="AE243" s="67"/>
      <c r="AF243" s="67"/>
      <c r="AG243" s="67"/>
      <c r="AH243" s="67"/>
      <c r="AI243" s="67"/>
      <c r="AJ243" s="67"/>
      <c r="AK243" s="67"/>
      <c r="AL243" s="67"/>
      <c r="AM243" s="67"/>
      <c r="AN243" s="67"/>
      <c r="AO243" s="67"/>
      <c r="AP243" s="67"/>
      <c r="AQ243" s="67"/>
      <c r="AR243" s="67"/>
      <c r="AS243" s="67"/>
      <c r="AT243" s="67"/>
      <c r="AU243" s="67"/>
      <c r="AV243" s="67"/>
      <c r="AW243" s="67"/>
      <c r="AX243" s="67"/>
      <c r="AY243" s="67"/>
      <c r="AZ243" s="67"/>
      <c r="BA243" s="67"/>
      <c r="BB243" s="67"/>
      <c r="BC243" s="67"/>
      <c r="BD243" s="67"/>
      <c r="BE243" s="67"/>
      <c r="BF243" s="67"/>
      <c r="BG243" s="67"/>
      <c r="BH243" s="67"/>
      <c r="BI243" s="67"/>
      <c r="BJ243" s="67"/>
      <c r="BK243" s="67"/>
      <c r="BL243" s="67"/>
      <c r="BM243" s="67"/>
      <c r="BN243" s="67"/>
      <c r="BO243" s="67"/>
      <c r="BP243" s="67"/>
      <c r="BQ243" s="67"/>
      <c r="BR243" s="67"/>
      <c r="BS243" s="67"/>
      <c r="BT243" s="67"/>
      <c r="BU243" s="67"/>
      <c r="BV243" s="67"/>
      <c r="BW243" s="67"/>
      <c r="BX243" s="67"/>
      <c r="BY243" s="67"/>
      <c r="BZ243" s="67"/>
      <c r="CA243" s="67"/>
      <c r="CB243" s="67"/>
      <c r="CC243" s="67"/>
      <c r="CD243" s="67"/>
      <c r="CE243" s="67"/>
      <c r="CF243" s="67"/>
      <c r="CG243" s="67"/>
      <c r="CH243" s="67"/>
      <c r="CI243" s="67"/>
      <c r="CJ243" s="67"/>
      <c r="CK243" s="67"/>
      <c r="CL243" s="67"/>
      <c r="CM243" s="67"/>
      <c r="CN243" s="67"/>
      <c r="CO243" s="67"/>
      <c r="CP243" s="67"/>
      <c r="CQ243" s="67"/>
      <c r="CR243" s="67"/>
      <c r="CS243" s="67"/>
      <c r="CT243" s="67"/>
      <c r="CU243" s="67"/>
      <c r="CV243" s="67"/>
      <c r="CW243" s="67"/>
      <c r="CX243" s="67"/>
      <c r="CY243" s="67"/>
      <c r="CZ243" s="67"/>
      <c r="DA243" s="67"/>
    </row>
    <row r="244" spans="1:105" ht="39.9" customHeight="1" x14ac:dyDescent="0.3">
      <c r="A244" s="22" t="s">
        <v>250</v>
      </c>
      <c r="B244" s="22" t="s">
        <v>2227</v>
      </c>
      <c r="C244" s="22" t="s">
        <v>2228</v>
      </c>
      <c r="D244" s="66" t="s">
        <v>2229</v>
      </c>
      <c r="E244" s="22" t="s">
        <v>11</v>
      </c>
      <c r="F244" s="22" t="s">
        <v>2198</v>
      </c>
      <c r="G244" s="22" t="s">
        <v>26</v>
      </c>
      <c r="H244" s="22" t="s">
        <v>1247</v>
      </c>
      <c r="I244" s="22" t="s">
        <v>14</v>
      </c>
      <c r="J244" s="22" t="s">
        <v>2112</v>
      </c>
      <c r="K244" s="22" t="s">
        <v>54</v>
      </c>
      <c r="L244" s="22" t="s">
        <v>2230</v>
      </c>
      <c r="M244" s="22">
        <v>2</v>
      </c>
      <c r="N244" s="43">
        <v>46296</v>
      </c>
      <c r="O244" s="43">
        <v>47027</v>
      </c>
      <c r="P244" s="23" t="s">
        <v>1017</v>
      </c>
      <c r="Q244" s="79" t="s">
        <v>2113</v>
      </c>
      <c r="R244" s="22" t="s">
        <v>1323</v>
      </c>
      <c r="S244" s="22" t="s">
        <v>1323</v>
      </c>
      <c r="T244" s="22" t="s">
        <v>2178</v>
      </c>
      <c r="U244" s="22" t="s">
        <v>1629</v>
      </c>
      <c r="V244" s="22" t="s">
        <v>966</v>
      </c>
      <c r="W244" s="22" t="s">
        <v>2222</v>
      </c>
      <c r="X244" s="22" t="s">
        <v>1248</v>
      </c>
      <c r="Y244" s="22" t="s">
        <v>257</v>
      </c>
      <c r="Z244" s="22"/>
      <c r="AA244" s="67"/>
      <c r="AB244" s="67"/>
      <c r="AC244" s="67"/>
      <c r="AD244" s="67"/>
      <c r="AE244" s="67"/>
      <c r="AF244" s="67"/>
      <c r="AG244" s="67"/>
      <c r="AH244" s="67"/>
      <c r="AI244" s="67"/>
      <c r="AJ244" s="67"/>
      <c r="AK244" s="67"/>
      <c r="AL244" s="67"/>
      <c r="AM244" s="67"/>
      <c r="AN244" s="67"/>
      <c r="AO244" s="67"/>
      <c r="AP244" s="67"/>
      <c r="AQ244" s="67"/>
      <c r="AR244" s="67"/>
      <c r="AS244" s="67"/>
      <c r="AT244" s="67"/>
      <c r="AU244" s="67"/>
      <c r="AV244" s="67"/>
      <c r="AW244" s="67"/>
      <c r="AX244" s="67"/>
      <c r="AY244" s="67"/>
      <c r="AZ244" s="67"/>
      <c r="BA244" s="67"/>
      <c r="BB244" s="67"/>
      <c r="BC244" s="67"/>
      <c r="BD244" s="67"/>
      <c r="BE244" s="67"/>
      <c r="BF244" s="67"/>
      <c r="BG244" s="67"/>
      <c r="BH244" s="67"/>
      <c r="BI244" s="67"/>
      <c r="BJ244" s="67"/>
      <c r="BK244" s="67"/>
      <c r="BL244" s="67"/>
      <c r="BM244" s="67"/>
      <c r="BN244" s="67"/>
      <c r="BO244" s="67"/>
      <c r="BP244" s="67"/>
      <c r="BQ244" s="67"/>
      <c r="BR244" s="67"/>
      <c r="BS244" s="67"/>
      <c r="BT244" s="67"/>
      <c r="BU244" s="67"/>
      <c r="BV244" s="67"/>
      <c r="BW244" s="67"/>
      <c r="BX244" s="67"/>
      <c r="BY244" s="67"/>
      <c r="BZ244" s="67"/>
      <c r="CA244" s="67"/>
      <c r="CB244" s="67"/>
      <c r="CC244" s="67"/>
      <c r="CD244" s="67"/>
      <c r="CE244" s="67"/>
      <c r="CF244" s="67"/>
      <c r="CG244" s="67"/>
      <c r="CH244" s="67"/>
      <c r="CI244" s="67"/>
      <c r="CJ244" s="67"/>
      <c r="CK244" s="67"/>
      <c r="CL244" s="67"/>
      <c r="CM244" s="67"/>
      <c r="CN244" s="67"/>
      <c r="CO244" s="67"/>
      <c r="CP244" s="67"/>
      <c r="CQ244" s="67"/>
      <c r="CR244" s="67"/>
      <c r="CS244" s="67"/>
      <c r="CT244" s="67"/>
      <c r="CU244" s="67"/>
      <c r="CV244" s="67"/>
      <c r="CW244" s="67"/>
      <c r="CX244" s="67"/>
      <c r="CY244" s="67"/>
      <c r="CZ244" s="67"/>
      <c r="DA244" s="67"/>
    </row>
    <row r="245" spans="1:105" ht="39.9" customHeight="1" x14ac:dyDescent="0.3">
      <c r="A245" s="22" t="s">
        <v>250</v>
      </c>
      <c r="B245" s="22" t="s">
        <v>2231</v>
      </c>
      <c r="C245" s="22" t="s">
        <v>2232</v>
      </c>
      <c r="D245" s="81" t="s">
        <v>2233</v>
      </c>
      <c r="E245" s="22" t="s">
        <v>11</v>
      </c>
      <c r="F245" s="22" t="s">
        <v>253</v>
      </c>
      <c r="G245" s="22" t="s">
        <v>26</v>
      </c>
      <c r="H245" s="22" t="s">
        <v>1247</v>
      </c>
      <c r="I245" s="22" t="s">
        <v>14</v>
      </c>
      <c r="J245" s="22" t="s">
        <v>2112</v>
      </c>
      <c r="K245" s="22" t="s">
        <v>54</v>
      </c>
      <c r="L245" s="22" t="s">
        <v>2234</v>
      </c>
      <c r="M245" s="22">
        <v>2</v>
      </c>
      <c r="N245" s="43">
        <v>46296</v>
      </c>
      <c r="O245" s="43">
        <v>47027</v>
      </c>
      <c r="P245" s="23" t="s">
        <v>1017</v>
      </c>
      <c r="Q245" s="79" t="s">
        <v>2113</v>
      </c>
      <c r="R245" s="22" t="s">
        <v>1323</v>
      </c>
      <c r="S245" s="22" t="s">
        <v>1323</v>
      </c>
      <c r="T245" s="22" t="s">
        <v>2178</v>
      </c>
      <c r="U245" s="22" t="s">
        <v>1629</v>
      </c>
      <c r="V245" s="22" t="s">
        <v>966</v>
      </c>
      <c r="W245" s="22" t="s">
        <v>2235</v>
      </c>
      <c r="X245" s="22"/>
      <c r="Y245" s="22" t="s">
        <v>257</v>
      </c>
      <c r="Z245" s="22"/>
      <c r="AA245" s="67"/>
      <c r="AB245" s="67"/>
      <c r="AC245" s="67"/>
      <c r="AD245" s="67"/>
      <c r="AE245" s="67"/>
      <c r="AF245" s="67"/>
      <c r="AG245" s="67"/>
      <c r="AH245" s="67"/>
      <c r="AI245" s="67"/>
      <c r="AJ245" s="67"/>
      <c r="AK245" s="67"/>
      <c r="AL245" s="67"/>
      <c r="AM245" s="67"/>
      <c r="AN245" s="67"/>
      <c r="AO245" s="67"/>
      <c r="AP245" s="67"/>
      <c r="AQ245" s="67"/>
      <c r="AR245" s="67"/>
      <c r="AS245" s="67"/>
      <c r="AT245" s="67"/>
      <c r="AU245" s="67"/>
      <c r="AV245" s="67"/>
      <c r="AW245" s="67"/>
      <c r="AX245" s="67"/>
      <c r="AY245" s="67"/>
      <c r="AZ245" s="67"/>
      <c r="BA245" s="67"/>
      <c r="BB245" s="67"/>
      <c r="BC245" s="67"/>
      <c r="BD245" s="67"/>
      <c r="BE245" s="67"/>
      <c r="BF245" s="67"/>
      <c r="BG245" s="67"/>
      <c r="BH245" s="67"/>
      <c r="BI245" s="67"/>
      <c r="BJ245" s="67"/>
      <c r="BK245" s="67"/>
      <c r="BL245" s="67"/>
      <c r="BM245" s="67"/>
      <c r="BN245" s="67"/>
      <c r="BO245" s="67"/>
      <c r="BP245" s="67"/>
      <c r="BQ245" s="67"/>
      <c r="BR245" s="67"/>
      <c r="BS245" s="67"/>
      <c r="BT245" s="67"/>
      <c r="BU245" s="67"/>
      <c r="BV245" s="67"/>
      <c r="BW245" s="67"/>
      <c r="BX245" s="67"/>
      <c r="BY245" s="67"/>
      <c r="BZ245" s="67"/>
      <c r="CA245" s="67"/>
      <c r="CB245" s="67"/>
      <c r="CC245" s="67"/>
      <c r="CD245" s="67"/>
      <c r="CE245" s="67"/>
      <c r="CF245" s="67"/>
      <c r="CG245" s="67"/>
      <c r="CH245" s="67"/>
      <c r="CI245" s="67"/>
      <c r="CJ245" s="67"/>
      <c r="CK245" s="67"/>
      <c r="CL245" s="67"/>
      <c r="CM245" s="67"/>
      <c r="CN245" s="67"/>
      <c r="CO245" s="67"/>
      <c r="CP245" s="67"/>
      <c r="CQ245" s="67"/>
      <c r="CR245" s="67"/>
      <c r="CS245" s="67"/>
      <c r="CT245" s="67"/>
      <c r="CU245" s="67"/>
      <c r="CV245" s="67"/>
      <c r="CW245" s="67"/>
      <c r="CX245" s="67"/>
      <c r="CY245" s="67"/>
      <c r="CZ245" s="67"/>
      <c r="DA245" s="67"/>
    </row>
    <row r="246" spans="1:105" ht="39.9" customHeight="1" x14ac:dyDescent="0.3">
      <c r="A246" s="22" t="s">
        <v>250</v>
      </c>
      <c r="B246" s="22" t="s">
        <v>2236</v>
      </c>
      <c r="C246" s="33">
        <v>1128266377</v>
      </c>
      <c r="D246" s="66" t="s">
        <v>2237</v>
      </c>
      <c r="E246" s="22" t="s">
        <v>309</v>
      </c>
      <c r="F246" s="22" t="s">
        <v>48</v>
      </c>
      <c r="G246" s="22" t="s">
        <v>31</v>
      </c>
      <c r="H246" s="22" t="s">
        <v>1247</v>
      </c>
      <c r="I246" s="22" t="s">
        <v>274</v>
      </c>
      <c r="J246" s="22" t="s">
        <v>2238</v>
      </c>
      <c r="K246" s="22" t="s">
        <v>54</v>
      </c>
      <c r="L246" s="22" t="s">
        <v>2239</v>
      </c>
      <c r="M246" s="22">
        <v>4</v>
      </c>
      <c r="N246" s="43">
        <v>40087</v>
      </c>
      <c r="O246" s="43">
        <v>41548</v>
      </c>
      <c r="P246" s="23" t="s">
        <v>1017</v>
      </c>
      <c r="Q246" s="22" t="s">
        <v>2240</v>
      </c>
      <c r="R246" s="22" t="s">
        <v>456</v>
      </c>
      <c r="S246" s="22" t="s">
        <v>457</v>
      </c>
      <c r="T246" s="22" t="s">
        <v>17</v>
      </c>
      <c r="U246" s="22" t="s">
        <v>1907</v>
      </c>
      <c r="V246" s="22" t="s">
        <v>1248</v>
      </c>
      <c r="W246" s="22" t="s">
        <v>2241</v>
      </c>
      <c r="X246" s="22"/>
      <c r="Y246" s="22" t="s">
        <v>966</v>
      </c>
      <c r="Z246" s="22"/>
      <c r="AA246" s="67"/>
      <c r="AB246" s="67"/>
      <c r="AC246" s="67"/>
      <c r="AD246" s="67"/>
      <c r="AE246" s="67"/>
      <c r="AF246" s="67"/>
      <c r="AG246" s="67"/>
      <c r="AH246" s="67"/>
      <c r="AI246" s="67"/>
      <c r="AJ246" s="67"/>
      <c r="AK246" s="67"/>
      <c r="AL246" s="67"/>
      <c r="AM246" s="67"/>
      <c r="AN246" s="67"/>
      <c r="AO246" s="67"/>
      <c r="AP246" s="67"/>
      <c r="AQ246" s="67"/>
      <c r="AR246" s="67"/>
      <c r="AS246" s="67"/>
      <c r="AT246" s="67"/>
      <c r="AU246" s="67"/>
      <c r="AV246" s="67"/>
      <c r="AW246" s="67"/>
      <c r="AX246" s="67"/>
      <c r="AY246" s="67"/>
      <c r="AZ246" s="67"/>
      <c r="BA246" s="67"/>
      <c r="BB246" s="67"/>
      <c r="BC246" s="67"/>
      <c r="BD246" s="67"/>
      <c r="BE246" s="67"/>
      <c r="BF246" s="67"/>
      <c r="BG246" s="67"/>
      <c r="BH246" s="67"/>
      <c r="BI246" s="67"/>
      <c r="BJ246" s="67"/>
      <c r="BK246" s="67"/>
      <c r="BL246" s="67"/>
      <c r="BM246" s="67"/>
      <c r="BN246" s="67"/>
      <c r="BO246" s="67"/>
      <c r="BP246" s="67"/>
      <c r="BQ246" s="67"/>
      <c r="BR246" s="67"/>
      <c r="BS246" s="67"/>
      <c r="BT246" s="67"/>
      <c r="BU246" s="67"/>
      <c r="BV246" s="67"/>
      <c r="BW246" s="67"/>
      <c r="BX246" s="67"/>
      <c r="BY246" s="67"/>
      <c r="BZ246" s="67"/>
      <c r="CA246" s="67"/>
      <c r="CB246" s="67"/>
      <c r="CC246" s="67"/>
      <c r="CD246" s="67"/>
      <c r="CE246" s="67"/>
      <c r="CF246" s="67"/>
      <c r="CG246" s="67"/>
      <c r="CH246" s="67"/>
      <c r="CI246" s="67"/>
      <c r="CJ246" s="67"/>
      <c r="CK246" s="67"/>
      <c r="CL246" s="67"/>
      <c r="CM246" s="67"/>
      <c r="CN246" s="67"/>
      <c r="CO246" s="67"/>
      <c r="CP246" s="67"/>
      <c r="CQ246" s="67"/>
      <c r="CR246" s="67"/>
      <c r="CS246" s="67"/>
      <c r="CT246" s="67"/>
      <c r="CU246" s="67"/>
      <c r="CV246" s="67"/>
      <c r="CW246" s="67"/>
      <c r="CX246" s="67"/>
      <c r="CY246" s="67"/>
      <c r="CZ246" s="67"/>
      <c r="DA246" s="67"/>
    </row>
    <row r="247" spans="1:105" ht="39.9" customHeight="1" x14ac:dyDescent="0.3">
      <c r="A247" s="22" t="s">
        <v>250</v>
      </c>
      <c r="B247" s="77" t="s">
        <v>2242</v>
      </c>
      <c r="C247" s="77" t="s">
        <v>2243</v>
      </c>
      <c r="D247" s="66" t="s">
        <v>2244</v>
      </c>
      <c r="E247" s="22" t="s">
        <v>309</v>
      </c>
      <c r="F247" s="22" t="s">
        <v>2245</v>
      </c>
      <c r="G247" s="22" t="s">
        <v>31</v>
      </c>
      <c r="H247" s="22" t="s">
        <v>1247</v>
      </c>
      <c r="I247" s="22" t="s">
        <v>274</v>
      </c>
      <c r="J247" s="22" t="s">
        <v>2246</v>
      </c>
      <c r="K247" s="22" t="s">
        <v>54</v>
      </c>
      <c r="L247" s="22" t="s">
        <v>2247</v>
      </c>
      <c r="M247" s="22">
        <v>4</v>
      </c>
      <c r="N247" s="43">
        <v>37530</v>
      </c>
      <c r="O247" s="43">
        <v>38991</v>
      </c>
      <c r="P247" s="23" t="s">
        <v>1017</v>
      </c>
      <c r="Q247" s="22" t="s">
        <v>2248</v>
      </c>
      <c r="R247" s="22" t="s">
        <v>295</v>
      </c>
      <c r="S247" s="22" t="s">
        <v>2249</v>
      </c>
      <c r="T247" s="22" t="s">
        <v>17</v>
      </c>
      <c r="U247" s="22" t="s">
        <v>1302</v>
      </c>
      <c r="V247" s="22" t="s">
        <v>1248</v>
      </c>
      <c r="W247" s="22" t="s">
        <v>2250</v>
      </c>
      <c r="X247" s="22"/>
      <c r="Y247" s="22" t="s">
        <v>966</v>
      </c>
      <c r="Z247" s="22"/>
      <c r="AA247" s="67"/>
      <c r="AB247" s="67"/>
      <c r="AC247" s="67"/>
      <c r="AD247" s="67"/>
      <c r="AE247" s="67"/>
      <c r="AF247" s="67"/>
      <c r="AG247" s="67"/>
      <c r="AH247" s="67"/>
      <c r="AI247" s="67"/>
      <c r="AJ247" s="67"/>
      <c r="AK247" s="67"/>
      <c r="AL247" s="67"/>
      <c r="AM247" s="67"/>
      <c r="AN247" s="67"/>
      <c r="AO247" s="67"/>
      <c r="AP247" s="67"/>
      <c r="AQ247" s="67"/>
      <c r="AR247" s="67"/>
      <c r="AS247" s="67"/>
      <c r="AT247" s="67"/>
      <c r="AU247" s="67"/>
      <c r="AV247" s="67"/>
      <c r="AW247" s="67"/>
      <c r="AX247" s="67"/>
      <c r="AY247" s="67"/>
      <c r="AZ247" s="67"/>
      <c r="BA247" s="67"/>
      <c r="BB247" s="67"/>
      <c r="BC247" s="67"/>
      <c r="BD247" s="67"/>
      <c r="BE247" s="67"/>
      <c r="BF247" s="67"/>
      <c r="BG247" s="67"/>
      <c r="BH247" s="67"/>
      <c r="BI247" s="67"/>
      <c r="BJ247" s="67"/>
      <c r="BK247" s="67"/>
      <c r="BL247" s="67"/>
      <c r="BM247" s="67"/>
      <c r="BN247" s="67"/>
      <c r="BO247" s="67"/>
      <c r="BP247" s="67"/>
      <c r="BQ247" s="67"/>
      <c r="BR247" s="67"/>
      <c r="BS247" s="67"/>
      <c r="BT247" s="67"/>
      <c r="BU247" s="67"/>
      <c r="BV247" s="67"/>
      <c r="BW247" s="67"/>
      <c r="BX247" s="67"/>
      <c r="BY247" s="67"/>
      <c r="BZ247" s="67"/>
      <c r="CA247" s="67"/>
      <c r="CB247" s="67"/>
      <c r="CC247" s="67"/>
      <c r="CD247" s="67"/>
      <c r="CE247" s="67"/>
      <c r="CF247" s="67"/>
      <c r="CG247" s="67"/>
      <c r="CH247" s="67"/>
      <c r="CI247" s="67"/>
      <c r="CJ247" s="67"/>
      <c r="CK247" s="67"/>
      <c r="CL247" s="67"/>
      <c r="CM247" s="67"/>
      <c r="CN247" s="67"/>
      <c r="CO247" s="67"/>
      <c r="CP247" s="67"/>
      <c r="CQ247" s="67"/>
      <c r="CR247" s="67"/>
      <c r="CS247" s="67"/>
      <c r="CT247" s="67"/>
      <c r="CU247" s="67"/>
      <c r="CV247" s="67"/>
      <c r="CW247" s="67"/>
      <c r="CX247" s="67"/>
      <c r="CY247" s="67"/>
      <c r="CZ247" s="67"/>
      <c r="DA247" s="67"/>
    </row>
    <row r="248" spans="1:105" ht="39.9" customHeight="1" x14ac:dyDescent="0.3">
      <c r="A248" s="22" t="s">
        <v>250</v>
      </c>
      <c r="B248" s="77" t="s">
        <v>2251</v>
      </c>
      <c r="C248" s="77" t="s">
        <v>2252</v>
      </c>
      <c r="D248" s="66" t="s">
        <v>2253</v>
      </c>
      <c r="E248" s="22" t="s">
        <v>309</v>
      </c>
      <c r="F248" s="22" t="s">
        <v>2245</v>
      </c>
      <c r="G248" s="22" t="s">
        <v>31</v>
      </c>
      <c r="H248" s="22" t="s">
        <v>1247</v>
      </c>
      <c r="I248" s="22" t="s">
        <v>274</v>
      </c>
      <c r="J248" s="22" t="s">
        <v>2246</v>
      </c>
      <c r="K248" s="22" t="s">
        <v>54</v>
      </c>
      <c r="L248" s="22" t="s">
        <v>2254</v>
      </c>
      <c r="M248" s="22">
        <v>4</v>
      </c>
      <c r="N248" s="43">
        <v>37530</v>
      </c>
      <c r="O248" s="43">
        <v>38991</v>
      </c>
      <c r="P248" s="23" t="s">
        <v>1017</v>
      </c>
      <c r="Q248" s="22" t="s">
        <v>2248</v>
      </c>
      <c r="R248" s="22" t="s">
        <v>295</v>
      </c>
      <c r="S248" s="22" t="s">
        <v>2249</v>
      </c>
      <c r="T248" s="22" t="s">
        <v>17</v>
      </c>
      <c r="U248" s="22" t="s">
        <v>1302</v>
      </c>
      <c r="V248" s="22" t="s">
        <v>1248</v>
      </c>
      <c r="W248" s="22" t="s">
        <v>2255</v>
      </c>
      <c r="X248" s="22"/>
      <c r="Y248" s="22" t="s">
        <v>966</v>
      </c>
      <c r="Z248" s="22"/>
      <c r="AA248" s="67"/>
      <c r="AB248" s="67"/>
      <c r="AC248" s="67"/>
      <c r="AD248" s="67"/>
      <c r="AE248" s="67"/>
      <c r="AF248" s="67"/>
      <c r="AG248" s="67"/>
      <c r="AH248" s="67"/>
      <c r="AI248" s="67"/>
      <c r="AJ248" s="67"/>
      <c r="AK248" s="67"/>
      <c r="AL248" s="67"/>
      <c r="AM248" s="67"/>
      <c r="AN248" s="67"/>
      <c r="AO248" s="67"/>
      <c r="AP248" s="67"/>
      <c r="AQ248" s="67"/>
      <c r="AR248" s="67"/>
      <c r="AS248" s="67"/>
      <c r="AT248" s="67"/>
      <c r="AU248" s="67"/>
      <c r="AV248" s="67"/>
      <c r="AW248" s="67"/>
      <c r="AX248" s="67"/>
      <c r="AY248" s="67"/>
      <c r="AZ248" s="67"/>
      <c r="BA248" s="67"/>
      <c r="BB248" s="67"/>
      <c r="BC248" s="67"/>
      <c r="BD248" s="67"/>
      <c r="BE248" s="67"/>
      <c r="BF248" s="67"/>
      <c r="BG248" s="67"/>
      <c r="BH248" s="67"/>
      <c r="BI248" s="67"/>
      <c r="BJ248" s="67"/>
      <c r="BK248" s="67"/>
      <c r="BL248" s="67"/>
      <c r="BM248" s="67"/>
      <c r="BN248" s="67"/>
      <c r="BO248" s="67"/>
      <c r="BP248" s="67"/>
      <c r="BQ248" s="67"/>
      <c r="BR248" s="67"/>
      <c r="BS248" s="67"/>
      <c r="BT248" s="67"/>
      <c r="BU248" s="67"/>
      <c r="BV248" s="67"/>
      <c r="BW248" s="67"/>
      <c r="BX248" s="67"/>
      <c r="BY248" s="67"/>
      <c r="BZ248" s="67"/>
      <c r="CA248" s="67"/>
      <c r="CB248" s="67"/>
      <c r="CC248" s="67"/>
      <c r="CD248" s="67"/>
      <c r="CE248" s="67"/>
      <c r="CF248" s="67"/>
      <c r="CG248" s="67"/>
      <c r="CH248" s="67"/>
      <c r="CI248" s="67"/>
      <c r="CJ248" s="67"/>
      <c r="CK248" s="67"/>
      <c r="CL248" s="67"/>
      <c r="CM248" s="67"/>
      <c r="CN248" s="67"/>
      <c r="CO248" s="67"/>
      <c r="CP248" s="67"/>
      <c r="CQ248" s="67"/>
      <c r="CR248" s="67"/>
      <c r="CS248" s="67"/>
      <c r="CT248" s="67"/>
      <c r="CU248" s="67"/>
      <c r="CV248" s="67"/>
      <c r="CW248" s="67"/>
      <c r="CX248" s="67"/>
      <c r="CY248" s="67"/>
      <c r="CZ248" s="67"/>
      <c r="DA248" s="67"/>
    </row>
    <row r="249" spans="1:105" ht="39.9" customHeight="1" x14ac:dyDescent="0.3">
      <c r="A249" s="22" t="s">
        <v>250</v>
      </c>
      <c r="B249" s="77" t="s">
        <v>2256</v>
      </c>
      <c r="C249" s="77" t="s">
        <v>2257</v>
      </c>
      <c r="D249" s="66" t="s">
        <v>2258</v>
      </c>
      <c r="E249" s="22" t="s">
        <v>309</v>
      </c>
      <c r="F249" s="22" t="s">
        <v>1594</v>
      </c>
      <c r="G249" s="22" t="s">
        <v>26</v>
      </c>
      <c r="H249" s="22" t="s">
        <v>1247</v>
      </c>
      <c r="I249" s="22" t="s">
        <v>274</v>
      </c>
      <c r="J249" s="22" t="s">
        <v>2259</v>
      </c>
      <c r="K249" s="22" t="s">
        <v>54</v>
      </c>
      <c r="L249" s="22" t="s">
        <v>2260</v>
      </c>
      <c r="M249" s="22">
        <v>3</v>
      </c>
      <c r="N249" s="43">
        <v>39356</v>
      </c>
      <c r="O249" s="43">
        <v>40087</v>
      </c>
      <c r="P249" s="23" t="s">
        <v>1017</v>
      </c>
      <c r="Q249" s="22" t="s">
        <v>2261</v>
      </c>
      <c r="R249" s="22" t="s">
        <v>260</v>
      </c>
      <c r="S249" s="22" t="s">
        <v>2262</v>
      </c>
      <c r="T249" s="22" t="s">
        <v>17</v>
      </c>
      <c r="U249" s="22" t="s">
        <v>1302</v>
      </c>
      <c r="V249" s="22" t="s">
        <v>966</v>
      </c>
      <c r="W249" s="22" t="s">
        <v>2263</v>
      </c>
      <c r="X249" s="22"/>
      <c r="Y249" s="22" t="s">
        <v>966</v>
      </c>
      <c r="Z249" s="22"/>
      <c r="AA249" s="67"/>
      <c r="AB249" s="67"/>
      <c r="AC249" s="67"/>
      <c r="AD249" s="67"/>
      <c r="AE249" s="67"/>
      <c r="AF249" s="67"/>
      <c r="AG249" s="67"/>
      <c r="AH249" s="67"/>
      <c r="AI249" s="67"/>
      <c r="AJ249" s="67"/>
      <c r="AK249" s="67"/>
      <c r="AL249" s="67"/>
      <c r="AM249" s="67"/>
      <c r="AN249" s="67"/>
      <c r="AO249" s="67"/>
      <c r="AP249" s="67"/>
      <c r="AQ249" s="67"/>
      <c r="AR249" s="67"/>
      <c r="AS249" s="67"/>
      <c r="AT249" s="67"/>
      <c r="AU249" s="67"/>
      <c r="AV249" s="67"/>
      <c r="AW249" s="67"/>
      <c r="AX249" s="67"/>
      <c r="AY249" s="67"/>
      <c r="AZ249" s="67"/>
      <c r="BA249" s="67"/>
      <c r="BB249" s="67"/>
      <c r="BC249" s="67"/>
      <c r="BD249" s="67"/>
      <c r="BE249" s="67"/>
      <c r="BF249" s="67"/>
      <c r="BG249" s="67"/>
      <c r="BH249" s="67"/>
      <c r="BI249" s="67"/>
      <c r="BJ249" s="67"/>
      <c r="BK249" s="67"/>
      <c r="BL249" s="67"/>
      <c r="BM249" s="67"/>
      <c r="BN249" s="67"/>
      <c r="BO249" s="67"/>
      <c r="BP249" s="67"/>
      <c r="BQ249" s="67"/>
      <c r="BR249" s="67"/>
      <c r="BS249" s="67"/>
      <c r="BT249" s="67"/>
      <c r="BU249" s="67"/>
      <c r="BV249" s="67"/>
      <c r="BW249" s="67"/>
      <c r="BX249" s="67"/>
      <c r="BY249" s="67"/>
      <c r="BZ249" s="67"/>
      <c r="CA249" s="67"/>
      <c r="CB249" s="67"/>
      <c r="CC249" s="67"/>
      <c r="CD249" s="67"/>
      <c r="CE249" s="67"/>
      <c r="CF249" s="67"/>
      <c r="CG249" s="67"/>
      <c r="CH249" s="67"/>
      <c r="CI249" s="67"/>
      <c r="CJ249" s="67"/>
      <c r="CK249" s="67"/>
      <c r="CL249" s="67"/>
      <c r="CM249" s="67"/>
      <c r="CN249" s="67"/>
      <c r="CO249" s="67"/>
      <c r="CP249" s="67"/>
      <c r="CQ249" s="67"/>
      <c r="CR249" s="67"/>
      <c r="CS249" s="67"/>
      <c r="CT249" s="67"/>
      <c r="CU249" s="67"/>
      <c r="CV249" s="67"/>
      <c r="CW249" s="67"/>
      <c r="CX249" s="67"/>
      <c r="CY249" s="67"/>
      <c r="CZ249" s="67"/>
      <c r="DA249" s="67"/>
    </row>
    <row r="250" spans="1:105" ht="39.9" customHeight="1" x14ac:dyDescent="0.3">
      <c r="A250" s="22" t="s">
        <v>250</v>
      </c>
      <c r="B250" s="22" t="s">
        <v>2264</v>
      </c>
      <c r="C250" s="77" t="s">
        <v>2265</v>
      </c>
      <c r="D250" s="66" t="s">
        <v>2266</v>
      </c>
      <c r="E250" s="22" t="s">
        <v>309</v>
      </c>
      <c r="F250" s="22" t="s">
        <v>2267</v>
      </c>
      <c r="G250" s="22" t="s">
        <v>34</v>
      </c>
      <c r="H250" s="22" t="s">
        <v>1247</v>
      </c>
      <c r="I250" s="22" t="s">
        <v>14</v>
      </c>
      <c r="J250" s="22" t="s">
        <v>2268</v>
      </c>
      <c r="K250" s="22" t="s">
        <v>1305</v>
      </c>
      <c r="L250" s="22" t="s">
        <v>1302</v>
      </c>
      <c r="M250" s="22">
        <v>7</v>
      </c>
      <c r="N250" s="43">
        <v>38261</v>
      </c>
      <c r="O250" s="43">
        <v>39356</v>
      </c>
      <c r="P250" s="23" t="s">
        <v>1017</v>
      </c>
      <c r="Q250" s="22" t="s">
        <v>2269</v>
      </c>
      <c r="R250" s="22" t="s">
        <v>347</v>
      </c>
      <c r="S250" s="22" t="s">
        <v>2270</v>
      </c>
      <c r="T250" s="22" t="s">
        <v>2178</v>
      </c>
      <c r="U250" s="22" t="s">
        <v>1302</v>
      </c>
      <c r="V250" s="22" t="s">
        <v>676</v>
      </c>
      <c r="W250" s="22" t="s">
        <v>1342</v>
      </c>
      <c r="X250" s="22"/>
      <c r="Y250" s="22" t="s">
        <v>257</v>
      </c>
      <c r="Z250" s="22"/>
      <c r="AA250" s="67"/>
      <c r="AB250" s="67"/>
      <c r="AC250" s="67"/>
      <c r="AD250" s="67"/>
      <c r="AE250" s="67"/>
      <c r="AF250" s="67"/>
      <c r="AG250" s="67"/>
      <c r="AH250" s="67"/>
      <c r="AI250" s="67"/>
      <c r="AJ250" s="67"/>
      <c r="AK250" s="67"/>
      <c r="AL250" s="67"/>
      <c r="AM250" s="67"/>
      <c r="AN250" s="67"/>
      <c r="AO250" s="67"/>
      <c r="AP250" s="67"/>
      <c r="AQ250" s="67"/>
      <c r="AR250" s="67"/>
      <c r="AS250" s="67"/>
      <c r="AT250" s="67"/>
      <c r="AU250" s="67"/>
      <c r="AV250" s="67"/>
      <c r="AW250" s="67"/>
      <c r="AX250" s="67"/>
      <c r="AY250" s="67"/>
      <c r="AZ250" s="67"/>
      <c r="BA250" s="67"/>
      <c r="BB250" s="67"/>
      <c r="BC250" s="67"/>
      <c r="BD250" s="67"/>
      <c r="BE250" s="67"/>
      <c r="BF250" s="67"/>
      <c r="BG250" s="67"/>
      <c r="BH250" s="67"/>
      <c r="BI250" s="67"/>
      <c r="BJ250" s="67"/>
      <c r="BK250" s="67"/>
      <c r="BL250" s="67"/>
      <c r="BM250" s="67"/>
      <c r="BN250" s="67"/>
      <c r="BO250" s="67"/>
      <c r="BP250" s="67"/>
      <c r="BQ250" s="67"/>
      <c r="BR250" s="67"/>
      <c r="BS250" s="67"/>
      <c r="BT250" s="67"/>
      <c r="BU250" s="67"/>
      <c r="BV250" s="67"/>
      <c r="BW250" s="67"/>
      <c r="BX250" s="67"/>
      <c r="BY250" s="67"/>
      <c r="BZ250" s="67"/>
      <c r="CA250" s="67"/>
      <c r="CB250" s="67"/>
      <c r="CC250" s="67"/>
      <c r="CD250" s="67"/>
      <c r="CE250" s="67"/>
      <c r="CF250" s="67"/>
      <c r="CG250" s="67"/>
      <c r="CH250" s="67"/>
      <c r="CI250" s="67"/>
      <c r="CJ250" s="67"/>
      <c r="CK250" s="67"/>
      <c r="CL250" s="67"/>
      <c r="CM250" s="67"/>
      <c r="CN250" s="67"/>
      <c r="CO250" s="67"/>
      <c r="CP250" s="67"/>
      <c r="CQ250" s="67"/>
      <c r="CR250" s="67"/>
      <c r="CS250" s="67"/>
      <c r="CT250" s="67"/>
      <c r="CU250" s="67"/>
      <c r="CV250" s="67"/>
      <c r="CW250" s="67"/>
      <c r="CX250" s="67"/>
      <c r="CY250" s="67"/>
      <c r="CZ250" s="67"/>
      <c r="DA250" s="67"/>
    </row>
    <row r="251" spans="1:105" ht="39.9" customHeight="1" x14ac:dyDescent="0.3">
      <c r="A251" s="22" t="s">
        <v>1298</v>
      </c>
      <c r="B251" s="22" t="s">
        <v>2271</v>
      </c>
      <c r="C251" s="33">
        <v>43581103</v>
      </c>
      <c r="D251" s="66" t="s">
        <v>2272</v>
      </c>
      <c r="E251" s="22" t="s">
        <v>309</v>
      </c>
      <c r="F251" s="22" t="s">
        <v>2054</v>
      </c>
      <c r="G251" s="22" t="s">
        <v>31</v>
      </c>
      <c r="H251" s="22" t="s">
        <v>1247</v>
      </c>
      <c r="I251" s="22" t="s">
        <v>274</v>
      </c>
      <c r="J251" s="22" t="s">
        <v>2273</v>
      </c>
      <c r="K251" s="22" t="s">
        <v>54</v>
      </c>
      <c r="L251" s="22" t="s">
        <v>2274</v>
      </c>
      <c r="M251" s="22">
        <v>2</v>
      </c>
      <c r="N251" s="43">
        <v>46296</v>
      </c>
      <c r="O251" s="43">
        <v>47027</v>
      </c>
      <c r="P251" s="23" t="s">
        <v>1017</v>
      </c>
      <c r="Q251" s="22"/>
      <c r="R251" s="22" t="s">
        <v>321</v>
      </c>
      <c r="S251" s="22" t="s">
        <v>2145</v>
      </c>
      <c r="T251" s="22" t="s">
        <v>17</v>
      </c>
      <c r="U251" s="22" t="s">
        <v>1302</v>
      </c>
      <c r="V251" s="23" t="s">
        <v>1302</v>
      </c>
      <c r="W251" s="23" t="s">
        <v>1302</v>
      </c>
      <c r="X251" s="23"/>
      <c r="Y251" s="22"/>
      <c r="Z251" s="22"/>
      <c r="AA251" s="67"/>
      <c r="AB251" s="67"/>
      <c r="AC251" s="67"/>
      <c r="AD251" s="67"/>
      <c r="AE251" s="67"/>
      <c r="AF251" s="67"/>
      <c r="AG251" s="67"/>
      <c r="AH251" s="67"/>
      <c r="AI251" s="67"/>
      <c r="AJ251" s="67"/>
      <c r="AK251" s="67"/>
      <c r="AL251" s="67"/>
      <c r="AM251" s="67"/>
      <c r="AN251" s="67"/>
      <c r="AO251" s="67"/>
      <c r="AP251" s="67"/>
      <c r="AQ251" s="67"/>
      <c r="AR251" s="67"/>
      <c r="AS251" s="67"/>
      <c r="AT251" s="67"/>
      <c r="AU251" s="67"/>
      <c r="AV251" s="67"/>
      <c r="AW251" s="67"/>
      <c r="AX251" s="67"/>
      <c r="AY251" s="67"/>
      <c r="AZ251" s="67"/>
      <c r="BA251" s="67"/>
      <c r="BB251" s="67"/>
      <c r="BC251" s="67"/>
      <c r="BD251" s="67"/>
      <c r="BE251" s="67"/>
      <c r="BF251" s="67"/>
      <c r="BG251" s="67"/>
      <c r="BH251" s="67"/>
      <c r="BI251" s="67"/>
      <c r="BJ251" s="67"/>
      <c r="BK251" s="67"/>
      <c r="BL251" s="67"/>
      <c r="BM251" s="67"/>
      <c r="BN251" s="67"/>
      <c r="BO251" s="67"/>
      <c r="BP251" s="67"/>
      <c r="BQ251" s="67"/>
      <c r="BR251" s="67"/>
      <c r="BS251" s="67"/>
      <c r="BT251" s="67"/>
      <c r="BU251" s="67"/>
      <c r="BV251" s="67"/>
      <c r="BW251" s="67"/>
      <c r="BX251" s="67"/>
      <c r="BY251" s="67"/>
      <c r="BZ251" s="67"/>
      <c r="CA251" s="67"/>
      <c r="CB251" s="67"/>
      <c r="CC251" s="67"/>
      <c r="CD251" s="67"/>
      <c r="CE251" s="67"/>
      <c r="CF251" s="67"/>
      <c r="CG251" s="67"/>
      <c r="CH251" s="67"/>
      <c r="CI251" s="67"/>
      <c r="CJ251" s="67"/>
      <c r="CK251" s="67"/>
      <c r="CL251" s="67"/>
      <c r="CM251" s="67"/>
      <c r="CN251" s="67"/>
      <c r="CO251" s="67"/>
      <c r="CP251" s="67"/>
      <c r="CQ251" s="67"/>
      <c r="CR251" s="67"/>
      <c r="CS251" s="67"/>
      <c r="CT251" s="67"/>
      <c r="CU251" s="67"/>
      <c r="CV251" s="67"/>
      <c r="CW251" s="67"/>
      <c r="CX251" s="67"/>
      <c r="CY251" s="67"/>
      <c r="CZ251" s="67"/>
      <c r="DA251" s="67"/>
    </row>
    <row r="252" spans="1:105" ht="39.9" customHeight="1" x14ac:dyDescent="0.3">
      <c r="A252" s="22" t="s">
        <v>1298</v>
      </c>
      <c r="B252" s="22" t="s">
        <v>2275</v>
      </c>
      <c r="C252" s="33">
        <v>98490377</v>
      </c>
      <c r="D252" s="66" t="s">
        <v>2276</v>
      </c>
      <c r="E252" s="22" t="s">
        <v>1316</v>
      </c>
      <c r="F252" s="22" t="s">
        <v>1302</v>
      </c>
      <c r="G252" s="22" t="s">
        <v>2277</v>
      </c>
      <c r="H252" s="22"/>
      <c r="I252" s="23" t="s">
        <v>416</v>
      </c>
      <c r="J252" s="22" t="s">
        <v>2278</v>
      </c>
      <c r="K252" s="22" t="s">
        <v>2279</v>
      </c>
      <c r="L252" s="22" t="s">
        <v>1302</v>
      </c>
      <c r="M252" s="22">
        <v>12</v>
      </c>
      <c r="N252" s="43">
        <v>45200</v>
      </c>
      <c r="O252" s="43">
        <v>39387</v>
      </c>
      <c r="P252" s="23" t="s">
        <v>1017</v>
      </c>
      <c r="Q252" s="22"/>
      <c r="R252" s="22" t="s">
        <v>347</v>
      </c>
      <c r="S252" s="22" t="s">
        <v>191</v>
      </c>
      <c r="T252" s="22" t="s">
        <v>2178</v>
      </c>
      <c r="U252" s="22" t="s">
        <v>1302</v>
      </c>
      <c r="V252" s="23" t="s">
        <v>1302</v>
      </c>
      <c r="W252" s="23" t="s">
        <v>1302</v>
      </c>
      <c r="X252" s="23"/>
      <c r="Y252" s="22" t="s">
        <v>257</v>
      </c>
      <c r="Z252" s="22"/>
      <c r="AA252" s="67"/>
      <c r="AB252" s="67"/>
      <c r="AC252" s="67"/>
      <c r="AD252" s="67"/>
      <c r="AE252" s="67"/>
      <c r="AF252" s="67"/>
      <c r="AG252" s="67"/>
      <c r="AH252" s="67"/>
      <c r="AI252" s="67"/>
      <c r="AJ252" s="67"/>
      <c r="AK252" s="67"/>
      <c r="AL252" s="67"/>
      <c r="AM252" s="67"/>
      <c r="AN252" s="67"/>
      <c r="AO252" s="67"/>
      <c r="AP252" s="67"/>
      <c r="AQ252" s="67"/>
      <c r="AR252" s="67"/>
      <c r="AS252" s="67"/>
      <c r="AT252" s="67"/>
      <c r="AU252" s="67"/>
      <c r="AV252" s="67"/>
      <c r="AW252" s="67"/>
      <c r="AX252" s="67"/>
      <c r="AY252" s="67"/>
      <c r="AZ252" s="67"/>
      <c r="BA252" s="67"/>
      <c r="BB252" s="67"/>
      <c r="BC252" s="67"/>
      <c r="BD252" s="67"/>
      <c r="BE252" s="67"/>
      <c r="BF252" s="67"/>
      <c r="BG252" s="67"/>
      <c r="BH252" s="67"/>
      <c r="BI252" s="67"/>
      <c r="BJ252" s="67"/>
      <c r="BK252" s="67"/>
      <c r="BL252" s="67"/>
      <c r="BM252" s="67"/>
      <c r="BN252" s="67"/>
      <c r="BO252" s="67"/>
      <c r="BP252" s="67"/>
      <c r="BQ252" s="67"/>
      <c r="BR252" s="67"/>
      <c r="BS252" s="67"/>
      <c r="BT252" s="67"/>
      <c r="BU252" s="67"/>
      <c r="BV252" s="67"/>
      <c r="BW252" s="67"/>
      <c r="BX252" s="67"/>
      <c r="BY252" s="67"/>
      <c r="BZ252" s="67"/>
      <c r="CA252" s="67"/>
      <c r="CB252" s="67"/>
      <c r="CC252" s="67"/>
      <c r="CD252" s="67"/>
      <c r="CE252" s="67"/>
      <c r="CF252" s="67"/>
      <c r="CG252" s="67"/>
      <c r="CH252" s="67"/>
      <c r="CI252" s="67"/>
      <c r="CJ252" s="67"/>
      <c r="CK252" s="67"/>
      <c r="CL252" s="67"/>
      <c r="CM252" s="67"/>
      <c r="CN252" s="67"/>
      <c r="CO252" s="67"/>
      <c r="CP252" s="67"/>
      <c r="CQ252" s="67"/>
      <c r="CR252" s="67"/>
      <c r="CS252" s="67"/>
      <c r="CT252" s="67"/>
      <c r="CU252" s="67"/>
      <c r="CV252" s="67"/>
      <c r="CW252" s="67"/>
      <c r="CX252" s="67"/>
      <c r="CY252" s="67"/>
      <c r="CZ252" s="67"/>
      <c r="DA252" s="67"/>
    </row>
    <row r="253" spans="1:105" ht="39.9" customHeight="1" x14ac:dyDescent="0.3">
      <c r="A253" s="22" t="s">
        <v>305</v>
      </c>
      <c r="B253" s="22" t="s">
        <v>2280</v>
      </c>
      <c r="C253" s="33">
        <v>1128456747</v>
      </c>
      <c r="D253" s="22" t="s">
        <v>1784</v>
      </c>
      <c r="E253" s="22" t="s">
        <v>11</v>
      </c>
      <c r="F253" s="22" t="s">
        <v>2134</v>
      </c>
      <c r="G253" s="22" t="s">
        <v>13</v>
      </c>
      <c r="H253" s="22" t="s">
        <v>1247</v>
      </c>
      <c r="I253" s="22" t="s">
        <v>14</v>
      </c>
      <c r="J253" s="22" t="s">
        <v>2135</v>
      </c>
      <c r="K253" s="22" t="s">
        <v>54</v>
      </c>
      <c r="L253" s="22" t="s">
        <v>2281</v>
      </c>
      <c r="M253" s="22">
        <v>3.5</v>
      </c>
      <c r="N253" s="43">
        <v>44470</v>
      </c>
      <c r="O253" s="43">
        <v>44470</v>
      </c>
      <c r="P253" s="22" t="s">
        <v>1017</v>
      </c>
      <c r="Q253" s="22" t="s">
        <v>2137</v>
      </c>
      <c r="R253" s="22" t="s">
        <v>295</v>
      </c>
      <c r="S253" s="22" t="s">
        <v>2138</v>
      </c>
      <c r="T253" s="22" t="s">
        <v>17</v>
      </c>
      <c r="U253" s="22" t="s">
        <v>2187</v>
      </c>
      <c r="V253" s="22" t="s">
        <v>1328</v>
      </c>
      <c r="W253" s="22" t="s">
        <v>1328</v>
      </c>
      <c r="X253" s="22"/>
      <c r="Y253" s="22"/>
      <c r="Z253" s="22"/>
      <c r="AA253" s="67"/>
      <c r="AB253" s="67"/>
      <c r="AC253" s="67"/>
      <c r="AD253" s="67"/>
      <c r="AE253" s="67"/>
      <c r="AF253" s="67"/>
      <c r="AG253" s="67"/>
      <c r="AH253" s="67"/>
      <c r="AI253" s="67"/>
      <c r="AJ253" s="67"/>
      <c r="AK253" s="67"/>
      <c r="AL253" s="67"/>
      <c r="AM253" s="67"/>
      <c r="AN253" s="67"/>
      <c r="AO253" s="67"/>
      <c r="AP253" s="67"/>
      <c r="AQ253" s="67"/>
      <c r="AR253" s="67"/>
      <c r="AS253" s="67"/>
      <c r="AT253" s="67"/>
      <c r="AU253" s="67"/>
      <c r="AV253" s="67"/>
      <c r="AW253" s="67"/>
      <c r="AX253" s="67"/>
      <c r="AY253" s="67"/>
      <c r="AZ253" s="67"/>
      <c r="BA253" s="67"/>
      <c r="BB253" s="67"/>
      <c r="BC253" s="67"/>
      <c r="BD253" s="67"/>
      <c r="BE253" s="67"/>
      <c r="BF253" s="67"/>
      <c r="BG253" s="67"/>
      <c r="BH253" s="67"/>
      <c r="BI253" s="67"/>
      <c r="BJ253" s="67"/>
      <c r="BK253" s="67"/>
      <c r="BL253" s="67"/>
      <c r="BM253" s="67"/>
      <c r="BN253" s="67"/>
      <c r="BO253" s="67"/>
      <c r="BP253" s="67"/>
      <c r="BQ253" s="67"/>
      <c r="BR253" s="67"/>
      <c r="BS253" s="67"/>
      <c r="BT253" s="67"/>
      <c r="BU253" s="67"/>
      <c r="BV253" s="67"/>
      <c r="BW253" s="67"/>
      <c r="BX253" s="67"/>
      <c r="BY253" s="67"/>
      <c r="BZ253" s="67"/>
      <c r="CA253" s="67"/>
      <c r="CB253" s="67"/>
      <c r="CC253" s="67"/>
      <c r="CD253" s="67"/>
      <c r="CE253" s="67"/>
      <c r="CF253" s="67"/>
      <c r="CG253" s="67"/>
      <c r="CH253" s="67"/>
      <c r="CI253" s="67"/>
      <c r="CJ253" s="67"/>
      <c r="CK253" s="67"/>
      <c r="CL253" s="67"/>
      <c r="CM253" s="67"/>
      <c r="CN253" s="67"/>
      <c r="CO253" s="67"/>
      <c r="CP253" s="67"/>
      <c r="CQ253" s="67"/>
      <c r="CR253" s="67"/>
      <c r="CS253" s="67"/>
      <c r="CT253" s="67"/>
      <c r="CU253" s="67"/>
      <c r="CV253" s="67"/>
      <c r="CW253" s="67"/>
      <c r="CX253" s="67"/>
      <c r="CY253" s="67"/>
      <c r="CZ253" s="67"/>
      <c r="DA253" s="67"/>
    </row>
    <row r="254" spans="1:105" ht="39.9" customHeight="1" x14ac:dyDescent="0.3">
      <c r="A254" s="22" t="s">
        <v>305</v>
      </c>
      <c r="B254" s="22" t="s">
        <v>2282</v>
      </c>
      <c r="C254" s="33">
        <v>1037627457</v>
      </c>
      <c r="D254" s="22" t="s">
        <v>1784</v>
      </c>
      <c r="E254" s="22" t="s">
        <v>11</v>
      </c>
      <c r="F254" s="22" t="s">
        <v>1471</v>
      </c>
      <c r="G254" s="22" t="s">
        <v>34</v>
      </c>
      <c r="H254" s="22" t="s">
        <v>1247</v>
      </c>
      <c r="I254" s="22" t="s">
        <v>14</v>
      </c>
      <c r="J254" s="22" t="s">
        <v>2283</v>
      </c>
      <c r="K254" s="22" t="s">
        <v>54</v>
      </c>
      <c r="L254" s="22" t="s">
        <v>2284</v>
      </c>
      <c r="M254" s="22">
        <v>2</v>
      </c>
      <c r="N254" s="43">
        <v>46296</v>
      </c>
      <c r="O254" s="43">
        <v>47027</v>
      </c>
      <c r="P254" s="23" t="s">
        <v>1017</v>
      </c>
      <c r="Q254" s="22"/>
      <c r="R254" s="22" t="s">
        <v>347</v>
      </c>
      <c r="S254" s="22" t="s">
        <v>1323</v>
      </c>
      <c r="T254" s="22" t="s">
        <v>57</v>
      </c>
      <c r="U254" s="22" t="s">
        <v>2285</v>
      </c>
      <c r="V254" s="22" t="s">
        <v>1328</v>
      </c>
      <c r="W254" s="22" t="s">
        <v>1328</v>
      </c>
      <c r="X254" s="22"/>
      <c r="Y254" s="22" t="s">
        <v>257</v>
      </c>
      <c r="Z254" s="22"/>
      <c r="AA254" s="67"/>
      <c r="AB254" s="67"/>
      <c r="AC254" s="67"/>
      <c r="AD254" s="67"/>
      <c r="AE254" s="67"/>
      <c r="AF254" s="67"/>
      <c r="AG254" s="67"/>
      <c r="AH254" s="67"/>
      <c r="AI254" s="67"/>
      <c r="AJ254" s="67"/>
      <c r="AK254" s="67"/>
      <c r="AL254" s="67"/>
      <c r="AM254" s="67"/>
      <c r="AN254" s="67"/>
      <c r="AO254" s="67"/>
      <c r="AP254" s="67"/>
      <c r="AQ254" s="67"/>
      <c r="AR254" s="67"/>
      <c r="AS254" s="67"/>
      <c r="AT254" s="67"/>
      <c r="AU254" s="67"/>
      <c r="AV254" s="67"/>
      <c r="AW254" s="67"/>
      <c r="AX254" s="67"/>
      <c r="AY254" s="67"/>
      <c r="AZ254" s="67"/>
      <c r="BA254" s="67"/>
      <c r="BB254" s="67"/>
      <c r="BC254" s="67"/>
      <c r="BD254" s="67"/>
      <c r="BE254" s="67"/>
      <c r="BF254" s="67"/>
      <c r="BG254" s="67"/>
      <c r="BH254" s="67"/>
      <c r="BI254" s="67"/>
      <c r="BJ254" s="67"/>
      <c r="BK254" s="67"/>
      <c r="BL254" s="67"/>
      <c r="BM254" s="67"/>
      <c r="BN254" s="67"/>
      <c r="BO254" s="67"/>
      <c r="BP254" s="67"/>
      <c r="BQ254" s="67"/>
      <c r="BR254" s="67"/>
      <c r="BS254" s="67"/>
      <c r="BT254" s="67"/>
      <c r="BU254" s="67"/>
      <c r="BV254" s="67"/>
      <c r="BW254" s="67"/>
      <c r="BX254" s="67"/>
      <c r="BY254" s="67"/>
      <c r="BZ254" s="67"/>
      <c r="CA254" s="67"/>
      <c r="CB254" s="67"/>
      <c r="CC254" s="67"/>
      <c r="CD254" s="67"/>
      <c r="CE254" s="67"/>
      <c r="CF254" s="67"/>
      <c r="CG254" s="67"/>
      <c r="CH254" s="67"/>
      <c r="CI254" s="67"/>
      <c r="CJ254" s="67"/>
      <c r="CK254" s="67"/>
      <c r="CL254" s="67"/>
      <c r="CM254" s="67"/>
      <c r="CN254" s="67"/>
      <c r="CO254" s="67"/>
      <c r="CP254" s="67"/>
      <c r="CQ254" s="67"/>
      <c r="CR254" s="67"/>
      <c r="CS254" s="67"/>
      <c r="CT254" s="67"/>
      <c r="CU254" s="67"/>
      <c r="CV254" s="67"/>
      <c r="CW254" s="67"/>
      <c r="CX254" s="67"/>
      <c r="CY254" s="67"/>
      <c r="CZ254" s="67"/>
      <c r="DA254" s="67"/>
    </row>
    <row r="255" spans="1:105" ht="39.9" customHeight="1" x14ac:dyDescent="0.3">
      <c r="A255" s="22" t="s">
        <v>305</v>
      </c>
      <c r="B255" s="22" t="s">
        <v>1460</v>
      </c>
      <c r="C255" s="33">
        <v>71212957</v>
      </c>
      <c r="D255" s="66" t="s">
        <v>380</v>
      </c>
      <c r="E255" s="22" t="s">
        <v>309</v>
      </c>
      <c r="F255" s="22" t="s">
        <v>94</v>
      </c>
      <c r="G255" s="22" t="s">
        <v>34</v>
      </c>
      <c r="H255" s="22" t="s">
        <v>1247</v>
      </c>
      <c r="I255" s="22" t="s">
        <v>274</v>
      </c>
      <c r="J255" s="22" t="s">
        <v>2283</v>
      </c>
      <c r="K255" s="22" t="s">
        <v>178</v>
      </c>
      <c r="L255" s="22" t="s">
        <v>2286</v>
      </c>
      <c r="M255" s="22">
        <v>1.5</v>
      </c>
      <c r="N255" s="43">
        <v>46296</v>
      </c>
      <c r="O255" s="43">
        <v>47027</v>
      </c>
      <c r="P255" s="23" t="s">
        <v>1017</v>
      </c>
      <c r="Q255" s="22"/>
      <c r="R255" s="22" t="s">
        <v>347</v>
      </c>
      <c r="S255" s="22" t="s">
        <v>1323</v>
      </c>
      <c r="T255" s="22" t="s">
        <v>57</v>
      </c>
      <c r="U255" s="22" t="s">
        <v>2285</v>
      </c>
      <c r="V255" s="22" t="s">
        <v>1328</v>
      </c>
      <c r="W255" s="22" t="s">
        <v>1328</v>
      </c>
      <c r="X255" s="22"/>
      <c r="Y255" s="22" t="s">
        <v>257</v>
      </c>
      <c r="Z255" s="22"/>
      <c r="AA255" s="67"/>
      <c r="AB255" s="67"/>
      <c r="AC255" s="67"/>
      <c r="AD255" s="67"/>
      <c r="AE255" s="67"/>
      <c r="AF255" s="67"/>
      <c r="AG255" s="67"/>
      <c r="AH255" s="67"/>
      <c r="AI255" s="67"/>
      <c r="AJ255" s="67"/>
      <c r="AK255" s="67"/>
      <c r="AL255" s="67"/>
      <c r="AM255" s="67"/>
      <c r="AN255" s="67"/>
      <c r="AO255" s="67"/>
      <c r="AP255" s="67"/>
      <c r="AQ255" s="67"/>
      <c r="AR255" s="67"/>
      <c r="AS255" s="67"/>
      <c r="AT255" s="67"/>
      <c r="AU255" s="67"/>
      <c r="AV255" s="67"/>
      <c r="AW255" s="67"/>
      <c r="AX255" s="67"/>
      <c r="AY255" s="67"/>
      <c r="AZ255" s="67"/>
      <c r="BA255" s="67"/>
      <c r="BB255" s="67"/>
      <c r="BC255" s="67"/>
      <c r="BD255" s="67"/>
      <c r="BE255" s="67"/>
      <c r="BF255" s="67"/>
      <c r="BG255" s="67"/>
      <c r="BH255" s="67"/>
      <c r="BI255" s="67"/>
      <c r="BJ255" s="67"/>
      <c r="BK255" s="67"/>
      <c r="BL255" s="67"/>
      <c r="BM255" s="67"/>
      <c r="BN255" s="67"/>
      <c r="BO255" s="67"/>
      <c r="BP255" s="67"/>
      <c r="BQ255" s="67"/>
      <c r="BR255" s="67"/>
      <c r="BS255" s="67"/>
      <c r="BT255" s="67"/>
      <c r="BU255" s="67"/>
      <c r="BV255" s="67"/>
      <c r="BW255" s="67"/>
      <c r="BX255" s="67"/>
      <c r="BY255" s="67"/>
      <c r="BZ255" s="67"/>
      <c r="CA255" s="67"/>
      <c r="CB255" s="67"/>
      <c r="CC255" s="67"/>
      <c r="CD255" s="67"/>
      <c r="CE255" s="67"/>
      <c r="CF255" s="67"/>
      <c r="CG255" s="67"/>
      <c r="CH255" s="67"/>
      <c r="CI255" s="67"/>
      <c r="CJ255" s="67"/>
      <c r="CK255" s="67"/>
      <c r="CL255" s="67"/>
      <c r="CM255" s="67"/>
      <c r="CN255" s="67"/>
      <c r="CO255" s="67"/>
      <c r="CP255" s="67"/>
      <c r="CQ255" s="67"/>
      <c r="CR255" s="67"/>
      <c r="CS255" s="67"/>
      <c r="CT255" s="67"/>
      <c r="CU255" s="67"/>
      <c r="CV255" s="67"/>
      <c r="CW255" s="67"/>
      <c r="CX255" s="67"/>
      <c r="CY255" s="67"/>
      <c r="CZ255" s="67"/>
      <c r="DA255" s="67"/>
    </row>
    <row r="256" spans="1:105" ht="39.9" customHeight="1" x14ac:dyDescent="0.3">
      <c r="A256" s="22" t="s">
        <v>1298</v>
      </c>
      <c r="B256" s="22" t="s">
        <v>1344</v>
      </c>
      <c r="C256" s="33">
        <v>71768007</v>
      </c>
      <c r="D256" s="66" t="s">
        <v>1345</v>
      </c>
      <c r="E256" s="22" t="s">
        <v>1257</v>
      </c>
      <c r="F256" s="23" t="s">
        <v>460</v>
      </c>
      <c r="G256" s="22" t="s">
        <v>26</v>
      </c>
      <c r="H256" s="22" t="s">
        <v>1247</v>
      </c>
      <c r="I256" s="22" t="s">
        <v>274</v>
      </c>
      <c r="J256" s="22" t="s">
        <v>2287</v>
      </c>
      <c r="K256" s="22" t="s">
        <v>1305</v>
      </c>
      <c r="L256" s="22" t="s">
        <v>1302</v>
      </c>
      <c r="M256" s="22">
        <v>4.5</v>
      </c>
      <c r="N256" s="43">
        <v>42644</v>
      </c>
      <c r="O256" s="43">
        <v>44470</v>
      </c>
      <c r="P256" s="23" t="s">
        <v>1017</v>
      </c>
      <c r="Q256" s="22"/>
      <c r="R256" s="22" t="s">
        <v>330</v>
      </c>
      <c r="S256" s="22" t="s">
        <v>2288</v>
      </c>
      <c r="T256" s="22" t="s">
        <v>17</v>
      </c>
      <c r="U256" s="22" t="s">
        <v>1885</v>
      </c>
      <c r="V256" s="23" t="s">
        <v>1302</v>
      </c>
      <c r="W256" s="23" t="s">
        <v>1302</v>
      </c>
      <c r="X256" s="23"/>
      <c r="Y256" s="22"/>
      <c r="Z256" s="22"/>
      <c r="AA256" s="67"/>
      <c r="AB256" s="67"/>
      <c r="AC256" s="67"/>
      <c r="AD256" s="67"/>
      <c r="AE256" s="67"/>
      <c r="AF256" s="67"/>
      <c r="AG256" s="67"/>
      <c r="AH256" s="67"/>
      <c r="AI256" s="67"/>
      <c r="AJ256" s="67"/>
      <c r="AK256" s="67"/>
      <c r="AL256" s="67"/>
      <c r="AM256" s="67"/>
      <c r="AN256" s="67"/>
      <c r="AO256" s="67"/>
      <c r="AP256" s="67"/>
      <c r="AQ256" s="67"/>
      <c r="AR256" s="67"/>
      <c r="AS256" s="67"/>
      <c r="AT256" s="67"/>
      <c r="AU256" s="67"/>
      <c r="AV256" s="67"/>
      <c r="AW256" s="67"/>
      <c r="AX256" s="67"/>
      <c r="AY256" s="67"/>
      <c r="AZ256" s="67"/>
      <c r="BA256" s="67"/>
      <c r="BB256" s="67"/>
      <c r="BC256" s="67"/>
      <c r="BD256" s="67"/>
      <c r="BE256" s="67"/>
      <c r="BF256" s="67"/>
      <c r="BG256" s="67"/>
      <c r="BH256" s="67"/>
      <c r="BI256" s="67"/>
      <c r="BJ256" s="67"/>
      <c r="BK256" s="67"/>
      <c r="BL256" s="67"/>
      <c r="BM256" s="67"/>
      <c r="BN256" s="67"/>
      <c r="BO256" s="67"/>
      <c r="BP256" s="67"/>
      <c r="BQ256" s="67"/>
      <c r="BR256" s="67"/>
      <c r="BS256" s="67"/>
      <c r="BT256" s="67"/>
      <c r="BU256" s="67"/>
      <c r="BV256" s="67"/>
      <c r="BW256" s="67"/>
      <c r="BX256" s="67"/>
      <c r="BY256" s="67"/>
      <c r="BZ256" s="67"/>
      <c r="CA256" s="67"/>
      <c r="CB256" s="67"/>
      <c r="CC256" s="67"/>
      <c r="CD256" s="67"/>
      <c r="CE256" s="67"/>
      <c r="CF256" s="67"/>
      <c r="CG256" s="67"/>
      <c r="CH256" s="67"/>
      <c r="CI256" s="67"/>
      <c r="CJ256" s="67"/>
      <c r="CK256" s="67"/>
      <c r="CL256" s="67"/>
      <c r="CM256" s="67"/>
      <c r="CN256" s="67"/>
      <c r="CO256" s="67"/>
      <c r="CP256" s="67"/>
      <c r="CQ256" s="67"/>
      <c r="CR256" s="67"/>
      <c r="CS256" s="67"/>
      <c r="CT256" s="67"/>
      <c r="CU256" s="67"/>
      <c r="CV256" s="67"/>
      <c r="CW256" s="67"/>
      <c r="CX256" s="67"/>
      <c r="CY256" s="67"/>
      <c r="CZ256" s="67"/>
      <c r="DA256" s="67"/>
    </row>
    <row r="257" spans="1:105" ht="39.9" customHeight="1" x14ac:dyDescent="0.3">
      <c r="A257" s="22" t="s">
        <v>1298</v>
      </c>
      <c r="B257" s="22" t="s">
        <v>2289</v>
      </c>
      <c r="C257" s="33">
        <v>71277523</v>
      </c>
      <c r="D257" s="66" t="s">
        <v>2290</v>
      </c>
      <c r="E257" s="22" t="s">
        <v>1257</v>
      </c>
      <c r="F257" s="22" t="s">
        <v>2074</v>
      </c>
      <c r="G257" s="22" t="s">
        <v>31</v>
      </c>
      <c r="H257" s="22" t="s">
        <v>1247</v>
      </c>
      <c r="I257" s="22" t="s">
        <v>274</v>
      </c>
      <c r="J257" s="22" t="s">
        <v>2291</v>
      </c>
      <c r="K257" s="22" t="s">
        <v>178</v>
      </c>
      <c r="L257" s="22" t="s">
        <v>2292</v>
      </c>
      <c r="M257" s="22">
        <v>2</v>
      </c>
      <c r="N257" s="43">
        <v>41548</v>
      </c>
      <c r="O257" s="43">
        <v>42278</v>
      </c>
      <c r="P257" s="23" t="s">
        <v>1017</v>
      </c>
      <c r="Q257" s="22" t="s">
        <v>2293</v>
      </c>
      <c r="R257" s="22" t="s">
        <v>347</v>
      </c>
      <c r="S257" s="22" t="s">
        <v>981</v>
      </c>
      <c r="T257" s="22" t="s">
        <v>2178</v>
      </c>
      <c r="U257" s="22" t="s">
        <v>1907</v>
      </c>
      <c r="V257" s="23" t="s">
        <v>1302</v>
      </c>
      <c r="W257" s="23" t="s">
        <v>1302</v>
      </c>
      <c r="X257" s="23"/>
      <c r="Y257" s="22" t="s">
        <v>257</v>
      </c>
      <c r="Z257" s="22"/>
      <c r="AA257" s="67"/>
      <c r="AB257" s="67"/>
      <c r="AC257" s="67"/>
      <c r="AD257" s="67"/>
      <c r="AE257" s="67"/>
      <c r="AF257" s="67"/>
      <c r="AG257" s="67"/>
      <c r="AH257" s="67"/>
      <c r="AI257" s="67"/>
      <c r="AJ257" s="67"/>
      <c r="AK257" s="67"/>
      <c r="AL257" s="67"/>
      <c r="AM257" s="67"/>
      <c r="AN257" s="67"/>
      <c r="AO257" s="67"/>
      <c r="AP257" s="67"/>
      <c r="AQ257" s="67"/>
      <c r="AR257" s="67"/>
      <c r="AS257" s="67"/>
      <c r="AT257" s="67"/>
      <c r="AU257" s="67"/>
      <c r="AV257" s="67"/>
      <c r="AW257" s="67"/>
      <c r="AX257" s="67"/>
      <c r="AY257" s="67"/>
      <c r="AZ257" s="67"/>
      <c r="BA257" s="67"/>
      <c r="BB257" s="67"/>
      <c r="BC257" s="67"/>
      <c r="BD257" s="67"/>
      <c r="BE257" s="67"/>
      <c r="BF257" s="67"/>
      <c r="BG257" s="67"/>
      <c r="BH257" s="67"/>
      <c r="BI257" s="67"/>
      <c r="BJ257" s="67"/>
      <c r="BK257" s="67"/>
      <c r="BL257" s="67"/>
      <c r="BM257" s="67"/>
      <c r="BN257" s="67"/>
      <c r="BO257" s="67"/>
      <c r="BP257" s="67"/>
      <c r="BQ257" s="67"/>
      <c r="BR257" s="67"/>
      <c r="BS257" s="67"/>
      <c r="BT257" s="67"/>
      <c r="BU257" s="67"/>
      <c r="BV257" s="67"/>
      <c r="BW257" s="67"/>
      <c r="BX257" s="67"/>
      <c r="BY257" s="67"/>
      <c r="BZ257" s="67"/>
      <c r="CA257" s="67"/>
      <c r="CB257" s="67"/>
      <c r="CC257" s="67"/>
      <c r="CD257" s="67"/>
      <c r="CE257" s="67"/>
      <c r="CF257" s="67"/>
      <c r="CG257" s="67"/>
      <c r="CH257" s="67"/>
      <c r="CI257" s="67"/>
      <c r="CJ257" s="67"/>
      <c r="CK257" s="67"/>
      <c r="CL257" s="67"/>
      <c r="CM257" s="67"/>
      <c r="CN257" s="67"/>
      <c r="CO257" s="67"/>
      <c r="CP257" s="67"/>
      <c r="CQ257" s="67"/>
      <c r="CR257" s="67"/>
      <c r="CS257" s="67"/>
      <c r="CT257" s="67"/>
      <c r="CU257" s="67"/>
      <c r="CV257" s="67"/>
      <c r="CW257" s="67"/>
      <c r="CX257" s="67"/>
      <c r="CY257" s="67"/>
      <c r="CZ257" s="67"/>
      <c r="DA257" s="67"/>
    </row>
    <row r="258" spans="1:105" ht="39.9" customHeight="1" x14ac:dyDescent="0.3">
      <c r="A258" s="22" t="s">
        <v>305</v>
      </c>
      <c r="B258" s="22" t="s">
        <v>2294</v>
      </c>
      <c r="C258" s="33">
        <v>1128455339</v>
      </c>
      <c r="D258" s="66" t="s">
        <v>2295</v>
      </c>
      <c r="E258" s="22" t="s">
        <v>11</v>
      </c>
      <c r="F258" s="22" t="s">
        <v>1445</v>
      </c>
      <c r="G258" s="22" t="s">
        <v>13</v>
      </c>
      <c r="H258" s="22" t="s">
        <v>1247</v>
      </c>
      <c r="I258" s="22" t="s">
        <v>14</v>
      </c>
      <c r="J258" s="22" t="s">
        <v>2291</v>
      </c>
      <c r="K258" s="22" t="s">
        <v>54</v>
      </c>
      <c r="L258" s="22" t="s">
        <v>2296</v>
      </c>
      <c r="M258" s="22">
        <v>2</v>
      </c>
      <c r="N258" s="43">
        <v>41548</v>
      </c>
      <c r="O258" s="43">
        <v>42278</v>
      </c>
      <c r="P258" s="23" t="s">
        <v>1017</v>
      </c>
      <c r="Q258" s="22" t="s">
        <v>2293</v>
      </c>
      <c r="R258" s="22" t="s">
        <v>347</v>
      </c>
      <c r="S258" s="22" t="s">
        <v>981</v>
      </c>
      <c r="T258" s="22" t="s">
        <v>2178</v>
      </c>
      <c r="U258" s="22" t="s">
        <v>1907</v>
      </c>
      <c r="V258" s="22" t="s">
        <v>1546</v>
      </c>
      <c r="W258" s="22" t="s">
        <v>1546</v>
      </c>
      <c r="X258" s="22"/>
      <c r="Y258" s="22" t="s">
        <v>257</v>
      </c>
      <c r="Z258" s="22"/>
      <c r="AA258" s="67"/>
      <c r="AB258" s="67"/>
      <c r="AC258" s="67"/>
      <c r="AD258" s="67"/>
      <c r="AE258" s="67"/>
      <c r="AF258" s="67"/>
      <c r="AG258" s="67"/>
      <c r="AH258" s="67"/>
      <c r="AI258" s="67"/>
      <c r="AJ258" s="67"/>
      <c r="AK258" s="67"/>
      <c r="AL258" s="67"/>
      <c r="AM258" s="67"/>
      <c r="AN258" s="67"/>
      <c r="AO258" s="67"/>
      <c r="AP258" s="67"/>
      <c r="AQ258" s="67"/>
      <c r="AR258" s="67"/>
      <c r="AS258" s="67"/>
      <c r="AT258" s="67"/>
      <c r="AU258" s="67"/>
      <c r="AV258" s="67"/>
      <c r="AW258" s="67"/>
      <c r="AX258" s="67"/>
      <c r="AY258" s="67"/>
      <c r="AZ258" s="67"/>
      <c r="BA258" s="67"/>
      <c r="BB258" s="67"/>
      <c r="BC258" s="67"/>
      <c r="BD258" s="67"/>
      <c r="BE258" s="67"/>
      <c r="BF258" s="67"/>
      <c r="BG258" s="67"/>
      <c r="BH258" s="67"/>
      <c r="BI258" s="67"/>
      <c r="BJ258" s="67"/>
      <c r="BK258" s="67"/>
      <c r="BL258" s="67"/>
      <c r="BM258" s="67"/>
      <c r="BN258" s="67"/>
      <c r="BO258" s="67"/>
      <c r="BP258" s="67"/>
      <c r="BQ258" s="67"/>
      <c r="BR258" s="67"/>
      <c r="BS258" s="67"/>
      <c r="BT258" s="67"/>
      <c r="BU258" s="67"/>
      <c r="BV258" s="67"/>
      <c r="BW258" s="67"/>
      <c r="BX258" s="67"/>
      <c r="BY258" s="67"/>
      <c r="BZ258" s="67"/>
      <c r="CA258" s="67"/>
      <c r="CB258" s="67"/>
      <c r="CC258" s="67"/>
      <c r="CD258" s="67"/>
      <c r="CE258" s="67"/>
      <c r="CF258" s="67"/>
      <c r="CG258" s="67"/>
      <c r="CH258" s="67"/>
      <c r="CI258" s="67"/>
      <c r="CJ258" s="67"/>
      <c r="CK258" s="67"/>
      <c r="CL258" s="67"/>
      <c r="CM258" s="67"/>
      <c r="CN258" s="67"/>
      <c r="CO258" s="67"/>
      <c r="CP258" s="67"/>
      <c r="CQ258" s="67"/>
      <c r="CR258" s="67"/>
      <c r="CS258" s="67"/>
      <c r="CT258" s="67"/>
      <c r="CU258" s="67"/>
      <c r="CV258" s="67"/>
      <c r="CW258" s="67"/>
      <c r="CX258" s="67"/>
      <c r="CY258" s="67"/>
      <c r="CZ258" s="67"/>
      <c r="DA258" s="67"/>
    </row>
    <row r="259" spans="1:105" ht="39.9" customHeight="1" x14ac:dyDescent="0.3">
      <c r="A259" s="22" t="s">
        <v>305</v>
      </c>
      <c r="B259" s="22" t="s">
        <v>2297</v>
      </c>
      <c r="C259" s="33">
        <v>1017204980</v>
      </c>
      <c r="D259" s="66" t="s">
        <v>2298</v>
      </c>
      <c r="E259" s="22" t="s">
        <v>11</v>
      </c>
      <c r="F259" s="22" t="s">
        <v>1445</v>
      </c>
      <c r="G259" s="22" t="s">
        <v>13</v>
      </c>
      <c r="H259" s="22" t="s">
        <v>1247</v>
      </c>
      <c r="I259" s="22" t="s">
        <v>14</v>
      </c>
      <c r="J259" s="22" t="s">
        <v>2291</v>
      </c>
      <c r="K259" s="22" t="s">
        <v>54</v>
      </c>
      <c r="L259" s="22" t="s">
        <v>2299</v>
      </c>
      <c r="M259" s="22">
        <v>2</v>
      </c>
      <c r="N259" s="43">
        <v>41548</v>
      </c>
      <c r="O259" s="43">
        <v>42278</v>
      </c>
      <c r="P259" s="23" t="s">
        <v>1017</v>
      </c>
      <c r="Q259" s="22" t="s">
        <v>2293</v>
      </c>
      <c r="R259" s="22" t="s">
        <v>347</v>
      </c>
      <c r="S259" s="22" t="s">
        <v>981</v>
      </c>
      <c r="T259" s="22" t="s">
        <v>2178</v>
      </c>
      <c r="U259" s="22" t="s">
        <v>1907</v>
      </c>
      <c r="V259" s="22" t="s">
        <v>1546</v>
      </c>
      <c r="W259" s="22" t="s">
        <v>1546</v>
      </c>
      <c r="X259" s="22"/>
      <c r="Y259" s="22" t="s">
        <v>257</v>
      </c>
      <c r="Z259" s="22"/>
      <c r="AA259" s="67"/>
      <c r="AB259" s="67"/>
      <c r="AC259" s="67"/>
      <c r="AD259" s="67"/>
      <c r="AE259" s="67"/>
      <c r="AF259" s="67"/>
      <c r="AG259" s="67"/>
      <c r="AH259" s="67"/>
      <c r="AI259" s="67"/>
      <c r="AJ259" s="67"/>
      <c r="AK259" s="67"/>
      <c r="AL259" s="67"/>
      <c r="AM259" s="67"/>
      <c r="AN259" s="67"/>
      <c r="AO259" s="67"/>
      <c r="AP259" s="67"/>
      <c r="AQ259" s="67"/>
      <c r="AR259" s="67"/>
      <c r="AS259" s="67"/>
      <c r="AT259" s="67"/>
      <c r="AU259" s="67"/>
      <c r="AV259" s="67"/>
      <c r="AW259" s="67"/>
      <c r="AX259" s="67"/>
      <c r="AY259" s="67"/>
      <c r="AZ259" s="67"/>
      <c r="BA259" s="67"/>
      <c r="BB259" s="67"/>
      <c r="BC259" s="67"/>
      <c r="BD259" s="67"/>
      <c r="BE259" s="67"/>
      <c r="BF259" s="67"/>
      <c r="BG259" s="67"/>
      <c r="BH259" s="67"/>
      <c r="BI259" s="67"/>
      <c r="BJ259" s="67"/>
      <c r="BK259" s="67"/>
      <c r="BL259" s="67"/>
      <c r="BM259" s="67"/>
      <c r="BN259" s="67"/>
      <c r="BO259" s="67"/>
      <c r="BP259" s="67"/>
      <c r="BQ259" s="67"/>
      <c r="BR259" s="67"/>
      <c r="BS259" s="67"/>
      <c r="BT259" s="67"/>
      <c r="BU259" s="67"/>
      <c r="BV259" s="67"/>
      <c r="BW259" s="67"/>
      <c r="BX259" s="67"/>
      <c r="BY259" s="67"/>
      <c r="BZ259" s="67"/>
      <c r="CA259" s="67"/>
      <c r="CB259" s="67"/>
      <c r="CC259" s="67"/>
      <c r="CD259" s="67"/>
      <c r="CE259" s="67"/>
      <c r="CF259" s="67"/>
      <c r="CG259" s="67"/>
      <c r="CH259" s="67"/>
      <c r="CI259" s="67"/>
      <c r="CJ259" s="67"/>
      <c r="CK259" s="67"/>
      <c r="CL259" s="67"/>
      <c r="CM259" s="67"/>
      <c r="CN259" s="67"/>
      <c r="CO259" s="67"/>
      <c r="CP259" s="67"/>
      <c r="CQ259" s="67"/>
      <c r="CR259" s="67"/>
      <c r="CS259" s="67"/>
      <c r="CT259" s="67"/>
      <c r="CU259" s="67"/>
      <c r="CV259" s="67"/>
      <c r="CW259" s="67"/>
      <c r="CX259" s="67"/>
      <c r="CY259" s="67"/>
      <c r="CZ259" s="67"/>
      <c r="DA259" s="67"/>
    </row>
    <row r="260" spans="1:105" ht="39.9" customHeight="1" x14ac:dyDescent="0.3">
      <c r="A260" s="22" t="s">
        <v>250</v>
      </c>
      <c r="B260" s="22" t="s">
        <v>2300</v>
      </c>
      <c r="C260" s="33">
        <v>1214714560</v>
      </c>
      <c r="D260" s="76" t="s">
        <v>2301</v>
      </c>
      <c r="E260" s="22" t="s">
        <v>11</v>
      </c>
      <c r="F260" s="22" t="s">
        <v>1471</v>
      </c>
      <c r="G260" s="22" t="s">
        <v>34</v>
      </c>
      <c r="H260" s="22" t="s">
        <v>1247</v>
      </c>
      <c r="I260" s="22" t="s">
        <v>14</v>
      </c>
      <c r="J260" s="22" t="s">
        <v>2302</v>
      </c>
      <c r="K260" s="22" t="s">
        <v>1305</v>
      </c>
      <c r="L260" s="22" t="s">
        <v>1302</v>
      </c>
      <c r="M260" s="22">
        <v>3</v>
      </c>
      <c r="N260" s="43">
        <v>41548</v>
      </c>
      <c r="O260" s="43">
        <v>42644</v>
      </c>
      <c r="P260" s="23" t="s">
        <v>1017</v>
      </c>
      <c r="Q260" s="22"/>
      <c r="R260" s="22" t="s">
        <v>1564</v>
      </c>
      <c r="S260" s="22" t="s">
        <v>2171</v>
      </c>
      <c r="T260" s="22" t="s">
        <v>2178</v>
      </c>
      <c r="U260" s="22" t="s">
        <v>2303</v>
      </c>
      <c r="V260" s="22"/>
      <c r="W260" s="22"/>
      <c r="X260" s="22"/>
      <c r="Y260" s="22" t="s">
        <v>257</v>
      </c>
      <c r="Z260" s="22"/>
      <c r="AA260" s="67"/>
      <c r="AB260" s="67"/>
      <c r="AC260" s="67"/>
      <c r="AD260" s="67"/>
      <c r="AE260" s="67"/>
      <c r="AF260" s="67"/>
      <c r="AG260" s="67"/>
      <c r="AH260" s="67"/>
      <c r="AI260" s="67"/>
      <c r="AJ260" s="67"/>
      <c r="AK260" s="67"/>
      <c r="AL260" s="67"/>
      <c r="AM260" s="67"/>
      <c r="AN260" s="67"/>
      <c r="AO260" s="67"/>
      <c r="AP260" s="67"/>
      <c r="AQ260" s="67"/>
      <c r="AR260" s="67"/>
      <c r="AS260" s="67"/>
      <c r="AT260" s="67"/>
      <c r="AU260" s="67"/>
      <c r="AV260" s="67"/>
      <c r="AW260" s="67"/>
      <c r="AX260" s="67"/>
      <c r="AY260" s="67"/>
      <c r="AZ260" s="67"/>
      <c r="BA260" s="67"/>
      <c r="BB260" s="67"/>
      <c r="BC260" s="67"/>
      <c r="BD260" s="67"/>
      <c r="BE260" s="67"/>
      <c r="BF260" s="67"/>
      <c r="BG260" s="67"/>
      <c r="BH260" s="67"/>
      <c r="BI260" s="67"/>
      <c r="BJ260" s="67"/>
      <c r="BK260" s="67"/>
      <c r="BL260" s="67"/>
      <c r="BM260" s="67"/>
      <c r="BN260" s="67"/>
      <c r="BO260" s="67"/>
      <c r="BP260" s="67"/>
      <c r="BQ260" s="67"/>
      <c r="BR260" s="67"/>
      <c r="BS260" s="67"/>
      <c r="BT260" s="67"/>
      <c r="BU260" s="67"/>
      <c r="BV260" s="67"/>
      <c r="BW260" s="67"/>
      <c r="BX260" s="67"/>
      <c r="BY260" s="67"/>
      <c r="BZ260" s="67"/>
      <c r="CA260" s="67"/>
      <c r="CB260" s="67"/>
      <c r="CC260" s="67"/>
      <c r="CD260" s="67"/>
      <c r="CE260" s="67"/>
      <c r="CF260" s="67"/>
      <c r="CG260" s="67"/>
      <c r="CH260" s="67"/>
      <c r="CI260" s="67"/>
      <c r="CJ260" s="67"/>
      <c r="CK260" s="67"/>
      <c r="CL260" s="67"/>
      <c r="CM260" s="67"/>
      <c r="CN260" s="67"/>
      <c r="CO260" s="67"/>
      <c r="CP260" s="67"/>
      <c r="CQ260" s="67"/>
      <c r="CR260" s="67"/>
      <c r="CS260" s="67"/>
      <c r="CT260" s="67"/>
      <c r="CU260" s="67"/>
      <c r="CV260" s="67"/>
      <c r="CW260" s="67"/>
      <c r="CX260" s="67"/>
      <c r="CY260" s="67"/>
      <c r="CZ260" s="67"/>
      <c r="DA260" s="67"/>
    </row>
    <row r="261" spans="1:105" ht="39.9" customHeight="1" x14ac:dyDescent="0.3">
      <c r="A261" s="22" t="s">
        <v>250</v>
      </c>
      <c r="B261" s="22" t="s">
        <v>2304</v>
      </c>
      <c r="C261" s="33">
        <v>43158233</v>
      </c>
      <c r="D261" s="66" t="s">
        <v>1780</v>
      </c>
      <c r="E261" s="22" t="s">
        <v>309</v>
      </c>
      <c r="F261" s="22" t="s">
        <v>2054</v>
      </c>
      <c r="G261" s="22" t="s">
        <v>31</v>
      </c>
      <c r="H261" s="22" t="s">
        <v>1247</v>
      </c>
      <c r="I261" s="22" t="s">
        <v>274</v>
      </c>
      <c r="J261" s="22" t="s">
        <v>2305</v>
      </c>
      <c r="K261" s="23" t="s">
        <v>371</v>
      </c>
      <c r="L261" s="22" t="s">
        <v>1302</v>
      </c>
      <c r="M261" s="22">
        <v>46</v>
      </c>
      <c r="N261" s="43">
        <v>40452</v>
      </c>
      <c r="O261" s="43">
        <v>46327</v>
      </c>
      <c r="P261" s="23" t="s">
        <v>1017</v>
      </c>
      <c r="Q261" s="22" t="s">
        <v>847</v>
      </c>
      <c r="R261" s="22" t="s">
        <v>295</v>
      </c>
      <c r="S261" s="22" t="s">
        <v>2249</v>
      </c>
      <c r="T261" s="22" t="s">
        <v>17</v>
      </c>
      <c r="U261" s="22" t="s">
        <v>1302</v>
      </c>
      <c r="V261" s="22" t="s">
        <v>1248</v>
      </c>
      <c r="W261" s="22" t="s">
        <v>2306</v>
      </c>
      <c r="X261" s="22" t="s">
        <v>1248</v>
      </c>
      <c r="Y261" s="22" t="s">
        <v>1248</v>
      </c>
      <c r="Z261" s="22"/>
      <c r="AA261" s="67"/>
      <c r="AB261" s="67"/>
      <c r="AC261" s="67"/>
      <c r="AD261" s="67"/>
      <c r="AE261" s="67"/>
      <c r="AF261" s="67"/>
      <c r="AG261" s="67"/>
      <c r="AH261" s="67"/>
      <c r="AI261" s="67"/>
      <c r="AJ261" s="67"/>
      <c r="AK261" s="67"/>
      <c r="AL261" s="67"/>
      <c r="AM261" s="67"/>
      <c r="AN261" s="67"/>
      <c r="AO261" s="67"/>
      <c r="AP261" s="67"/>
      <c r="AQ261" s="67"/>
      <c r="AR261" s="67"/>
      <c r="AS261" s="67"/>
      <c r="AT261" s="67"/>
      <c r="AU261" s="67"/>
      <c r="AV261" s="67"/>
      <c r="AW261" s="67"/>
      <c r="AX261" s="67"/>
      <c r="AY261" s="67"/>
      <c r="AZ261" s="67"/>
      <c r="BA261" s="67"/>
      <c r="BB261" s="67"/>
      <c r="BC261" s="67"/>
      <c r="BD261" s="67"/>
      <c r="BE261" s="67"/>
      <c r="BF261" s="67"/>
      <c r="BG261" s="67"/>
      <c r="BH261" s="67"/>
      <c r="BI261" s="67"/>
      <c r="BJ261" s="67"/>
      <c r="BK261" s="67"/>
      <c r="BL261" s="67"/>
      <c r="BM261" s="67"/>
      <c r="BN261" s="67"/>
      <c r="BO261" s="67"/>
      <c r="BP261" s="67"/>
      <c r="BQ261" s="67"/>
      <c r="BR261" s="67"/>
      <c r="BS261" s="67"/>
      <c r="BT261" s="67"/>
      <c r="BU261" s="67"/>
      <c r="BV261" s="67"/>
      <c r="BW261" s="67"/>
      <c r="BX261" s="67"/>
      <c r="BY261" s="67"/>
      <c r="BZ261" s="67"/>
      <c r="CA261" s="67"/>
      <c r="CB261" s="67"/>
      <c r="CC261" s="67"/>
      <c r="CD261" s="67"/>
      <c r="CE261" s="67"/>
      <c r="CF261" s="67"/>
      <c r="CG261" s="67"/>
      <c r="CH261" s="67"/>
      <c r="CI261" s="67"/>
      <c r="CJ261" s="67"/>
      <c r="CK261" s="67"/>
      <c r="CL261" s="67"/>
      <c r="CM261" s="67"/>
      <c r="CN261" s="67"/>
      <c r="CO261" s="67"/>
      <c r="CP261" s="67"/>
      <c r="CQ261" s="67"/>
      <c r="CR261" s="67"/>
      <c r="CS261" s="67"/>
      <c r="CT261" s="67"/>
      <c r="CU261" s="67"/>
      <c r="CV261" s="67"/>
      <c r="CW261" s="67"/>
      <c r="CX261" s="67"/>
      <c r="CY261" s="67"/>
      <c r="CZ261" s="67"/>
      <c r="DA261" s="67"/>
    </row>
    <row r="262" spans="1:105" ht="39.9" customHeight="1" x14ac:dyDescent="0.3">
      <c r="A262" s="22" t="s">
        <v>250</v>
      </c>
      <c r="B262" s="22" t="s">
        <v>2307</v>
      </c>
      <c r="C262" s="33">
        <v>43260431</v>
      </c>
      <c r="D262" s="66" t="s">
        <v>2308</v>
      </c>
      <c r="E262" s="22" t="s">
        <v>309</v>
      </c>
      <c r="F262" s="22" t="s">
        <v>2309</v>
      </c>
      <c r="G262" s="22" t="s">
        <v>34</v>
      </c>
      <c r="H262" s="22" t="s">
        <v>1247</v>
      </c>
      <c r="I262" s="22" t="s">
        <v>274</v>
      </c>
      <c r="J262" s="22" t="s">
        <v>2310</v>
      </c>
      <c r="K262" s="22" t="s">
        <v>706</v>
      </c>
      <c r="L262" s="22" t="s">
        <v>2311</v>
      </c>
      <c r="M262" s="22">
        <v>2</v>
      </c>
      <c r="N262" s="43">
        <v>41183</v>
      </c>
      <c r="O262" s="43">
        <v>41913</v>
      </c>
      <c r="P262" s="23" t="s">
        <v>1017</v>
      </c>
      <c r="Q262" s="22" t="s">
        <v>2312</v>
      </c>
      <c r="R262" s="22" t="s">
        <v>347</v>
      </c>
      <c r="S262" s="22" t="s">
        <v>2270</v>
      </c>
      <c r="T262" s="22" t="s">
        <v>2178</v>
      </c>
      <c r="U262" s="22" t="s">
        <v>1302</v>
      </c>
      <c r="V262" s="22" t="s">
        <v>966</v>
      </c>
      <c r="W262" s="22" t="s">
        <v>2313</v>
      </c>
      <c r="X262" s="22"/>
      <c r="Y262" s="22" t="s">
        <v>257</v>
      </c>
      <c r="Z262" s="22"/>
      <c r="AA262" s="67"/>
      <c r="AB262" s="67"/>
      <c r="AC262" s="67"/>
      <c r="AD262" s="67"/>
      <c r="AE262" s="67"/>
      <c r="AF262" s="67"/>
      <c r="AG262" s="67"/>
      <c r="AH262" s="67"/>
      <c r="AI262" s="67"/>
      <c r="AJ262" s="67"/>
      <c r="AK262" s="67"/>
      <c r="AL262" s="67"/>
      <c r="AM262" s="67"/>
      <c r="AN262" s="67"/>
      <c r="AO262" s="67"/>
      <c r="AP262" s="67"/>
      <c r="AQ262" s="67"/>
      <c r="AR262" s="67"/>
      <c r="AS262" s="67"/>
      <c r="AT262" s="67"/>
      <c r="AU262" s="67"/>
      <c r="AV262" s="67"/>
      <c r="AW262" s="67"/>
      <c r="AX262" s="67"/>
      <c r="AY262" s="67"/>
      <c r="AZ262" s="67"/>
      <c r="BA262" s="67"/>
      <c r="BB262" s="67"/>
      <c r="BC262" s="67"/>
      <c r="BD262" s="67"/>
      <c r="BE262" s="67"/>
      <c r="BF262" s="67"/>
      <c r="BG262" s="67"/>
      <c r="BH262" s="67"/>
      <c r="BI262" s="67"/>
      <c r="BJ262" s="67"/>
      <c r="BK262" s="67"/>
      <c r="BL262" s="67"/>
      <c r="BM262" s="67"/>
      <c r="BN262" s="67"/>
      <c r="BO262" s="67"/>
      <c r="BP262" s="67"/>
      <c r="BQ262" s="67"/>
      <c r="BR262" s="67"/>
      <c r="BS262" s="67"/>
      <c r="BT262" s="67"/>
      <c r="BU262" s="67"/>
      <c r="BV262" s="67"/>
      <c r="BW262" s="67"/>
      <c r="BX262" s="67"/>
      <c r="BY262" s="67"/>
      <c r="BZ262" s="67"/>
      <c r="CA262" s="67"/>
      <c r="CB262" s="67"/>
      <c r="CC262" s="67"/>
      <c r="CD262" s="67"/>
      <c r="CE262" s="67"/>
      <c r="CF262" s="67"/>
      <c r="CG262" s="67"/>
      <c r="CH262" s="67"/>
      <c r="CI262" s="67"/>
      <c r="CJ262" s="67"/>
      <c r="CK262" s="67"/>
      <c r="CL262" s="67"/>
      <c r="CM262" s="67"/>
      <c r="CN262" s="67"/>
      <c r="CO262" s="67"/>
      <c r="CP262" s="67"/>
      <c r="CQ262" s="67"/>
      <c r="CR262" s="67"/>
      <c r="CS262" s="67"/>
      <c r="CT262" s="67"/>
      <c r="CU262" s="67"/>
      <c r="CV262" s="67"/>
      <c r="CW262" s="67"/>
      <c r="CX262" s="67"/>
      <c r="CY262" s="67"/>
      <c r="CZ262" s="67"/>
      <c r="DA262" s="67"/>
    </row>
    <row r="263" spans="1:105" ht="39.9" customHeight="1" x14ac:dyDescent="0.3">
      <c r="A263" s="22" t="s">
        <v>305</v>
      </c>
      <c r="B263" s="22" t="s">
        <v>2314</v>
      </c>
      <c r="C263" s="33">
        <v>78752898</v>
      </c>
      <c r="D263" s="66" t="s">
        <v>2315</v>
      </c>
      <c r="E263" s="22" t="s">
        <v>1257</v>
      </c>
      <c r="F263" s="22" t="s">
        <v>60</v>
      </c>
      <c r="G263" s="22" t="s">
        <v>31</v>
      </c>
      <c r="H263" s="22" t="s">
        <v>1247</v>
      </c>
      <c r="I263" s="22" t="s">
        <v>274</v>
      </c>
      <c r="J263" s="22" t="s">
        <v>2316</v>
      </c>
      <c r="K263" s="22" t="s">
        <v>178</v>
      </c>
      <c r="L263" s="22" t="s">
        <v>2317</v>
      </c>
      <c r="M263" s="22">
        <v>2</v>
      </c>
      <c r="N263" s="43">
        <v>38991</v>
      </c>
      <c r="O263" s="43">
        <v>39722</v>
      </c>
      <c r="P263" s="23" t="s">
        <v>1017</v>
      </c>
      <c r="Q263" s="22"/>
      <c r="R263" s="22" t="s">
        <v>2318</v>
      </c>
      <c r="S263" s="22" t="s">
        <v>2319</v>
      </c>
      <c r="T263" s="22" t="s">
        <v>17</v>
      </c>
      <c r="U263" s="22" t="s">
        <v>257</v>
      </c>
      <c r="V263" s="22" t="s">
        <v>1328</v>
      </c>
      <c r="W263" s="22" t="s">
        <v>1328</v>
      </c>
      <c r="X263" s="22"/>
      <c r="Y263" s="22"/>
      <c r="Z263" s="22"/>
      <c r="AA263" s="67"/>
      <c r="AB263" s="67"/>
      <c r="AC263" s="67"/>
      <c r="AD263" s="67"/>
      <c r="AE263" s="67"/>
      <c r="AF263" s="67"/>
      <c r="AG263" s="67"/>
      <c r="AH263" s="67"/>
      <c r="AI263" s="67"/>
      <c r="AJ263" s="67"/>
      <c r="AK263" s="67"/>
      <c r="AL263" s="67"/>
      <c r="AM263" s="67"/>
      <c r="AN263" s="67"/>
      <c r="AO263" s="67"/>
      <c r="AP263" s="67"/>
      <c r="AQ263" s="67"/>
      <c r="AR263" s="67"/>
      <c r="AS263" s="67"/>
      <c r="AT263" s="67"/>
      <c r="AU263" s="67"/>
      <c r="AV263" s="67"/>
      <c r="AW263" s="67"/>
      <c r="AX263" s="67"/>
      <c r="AY263" s="67"/>
      <c r="AZ263" s="67"/>
      <c r="BA263" s="67"/>
      <c r="BB263" s="67"/>
      <c r="BC263" s="67"/>
      <c r="BD263" s="67"/>
      <c r="BE263" s="67"/>
      <c r="BF263" s="67"/>
      <c r="BG263" s="67"/>
      <c r="BH263" s="67"/>
      <c r="BI263" s="67"/>
      <c r="BJ263" s="67"/>
      <c r="BK263" s="67"/>
      <c r="BL263" s="67"/>
      <c r="BM263" s="67"/>
      <c r="BN263" s="67"/>
      <c r="BO263" s="67"/>
      <c r="BP263" s="67"/>
      <c r="BQ263" s="67"/>
      <c r="BR263" s="67"/>
      <c r="BS263" s="67"/>
      <c r="BT263" s="67"/>
      <c r="BU263" s="67"/>
      <c r="BV263" s="67"/>
      <c r="BW263" s="67"/>
      <c r="BX263" s="67"/>
      <c r="BY263" s="67"/>
      <c r="BZ263" s="67"/>
      <c r="CA263" s="67"/>
      <c r="CB263" s="67"/>
      <c r="CC263" s="67"/>
      <c r="CD263" s="67"/>
      <c r="CE263" s="67"/>
      <c r="CF263" s="67"/>
      <c r="CG263" s="67"/>
      <c r="CH263" s="67"/>
      <c r="CI263" s="67"/>
      <c r="CJ263" s="67"/>
      <c r="CK263" s="67"/>
      <c r="CL263" s="67"/>
      <c r="CM263" s="67"/>
      <c r="CN263" s="67"/>
      <c r="CO263" s="67"/>
      <c r="CP263" s="67"/>
      <c r="CQ263" s="67"/>
      <c r="CR263" s="67"/>
      <c r="CS263" s="67"/>
      <c r="CT263" s="67"/>
      <c r="CU263" s="67"/>
      <c r="CV263" s="67"/>
      <c r="CW263" s="67"/>
      <c r="CX263" s="67"/>
      <c r="CY263" s="67"/>
      <c r="CZ263" s="67"/>
      <c r="DA263" s="67"/>
    </row>
    <row r="264" spans="1:105" ht="39.9" customHeight="1" x14ac:dyDescent="0.3">
      <c r="A264" s="22" t="s">
        <v>1657</v>
      </c>
      <c r="B264" s="22" t="s">
        <v>2320</v>
      </c>
      <c r="C264" s="33">
        <v>1152445676</v>
      </c>
      <c r="D264" s="66" t="s">
        <v>2321</v>
      </c>
      <c r="E264" s="22" t="s">
        <v>11</v>
      </c>
      <c r="F264" s="22" t="s">
        <v>1773</v>
      </c>
      <c r="G264" s="22" t="s">
        <v>13</v>
      </c>
      <c r="H264" s="22" t="s">
        <v>1247</v>
      </c>
      <c r="I264" s="22" t="s">
        <v>14</v>
      </c>
      <c r="J264" s="22" t="s">
        <v>2322</v>
      </c>
      <c r="K264" s="22" t="s">
        <v>54</v>
      </c>
      <c r="L264" s="22" t="s">
        <v>2323</v>
      </c>
      <c r="M264" s="22">
        <v>2</v>
      </c>
      <c r="N264" s="43">
        <v>41183</v>
      </c>
      <c r="O264" s="43">
        <v>41913</v>
      </c>
      <c r="P264" s="23" t="s">
        <v>1017</v>
      </c>
      <c r="Q264" s="22"/>
      <c r="R264" s="22" t="s">
        <v>347</v>
      </c>
      <c r="S264" s="22" t="s">
        <v>604</v>
      </c>
      <c r="T264" s="22" t="s">
        <v>2178</v>
      </c>
      <c r="U264" s="22" t="s">
        <v>1302</v>
      </c>
      <c r="V264" s="22" t="s">
        <v>1663</v>
      </c>
      <c r="W264" s="22" t="s">
        <v>1663</v>
      </c>
      <c r="X264" s="22"/>
      <c r="Y264" s="22" t="s">
        <v>257</v>
      </c>
      <c r="Z264" s="22"/>
      <c r="AA264" s="67"/>
      <c r="AB264" s="67"/>
      <c r="AC264" s="67"/>
      <c r="AD264" s="67"/>
      <c r="AE264" s="67"/>
      <c r="AF264" s="67"/>
      <c r="AG264" s="67"/>
      <c r="AH264" s="67"/>
      <c r="AI264" s="67"/>
      <c r="AJ264" s="67"/>
      <c r="AK264" s="67"/>
      <c r="AL264" s="67"/>
      <c r="AM264" s="67"/>
      <c r="AN264" s="67"/>
      <c r="AO264" s="67"/>
      <c r="AP264" s="67"/>
      <c r="AQ264" s="67"/>
      <c r="AR264" s="67"/>
      <c r="AS264" s="67"/>
      <c r="AT264" s="67"/>
      <c r="AU264" s="67"/>
      <c r="AV264" s="67"/>
      <c r="AW264" s="67"/>
      <c r="AX264" s="67"/>
      <c r="AY264" s="67"/>
      <c r="AZ264" s="67"/>
      <c r="BA264" s="67"/>
      <c r="BB264" s="67"/>
      <c r="BC264" s="67"/>
      <c r="BD264" s="67"/>
      <c r="BE264" s="67"/>
      <c r="BF264" s="67"/>
      <c r="BG264" s="67"/>
      <c r="BH264" s="67"/>
      <c r="BI264" s="67"/>
      <c r="BJ264" s="67"/>
      <c r="BK264" s="67"/>
      <c r="BL264" s="67"/>
      <c r="BM264" s="67"/>
      <c r="BN264" s="67"/>
      <c r="BO264" s="67"/>
      <c r="BP264" s="67"/>
      <c r="BQ264" s="67"/>
      <c r="BR264" s="67"/>
      <c r="BS264" s="67"/>
      <c r="BT264" s="67"/>
      <c r="BU264" s="67"/>
      <c r="BV264" s="67"/>
      <c r="BW264" s="67"/>
      <c r="BX264" s="67"/>
      <c r="BY264" s="67"/>
      <c r="BZ264" s="67"/>
      <c r="CA264" s="67"/>
      <c r="CB264" s="67"/>
      <c r="CC264" s="67"/>
      <c r="CD264" s="67"/>
      <c r="CE264" s="67"/>
      <c r="CF264" s="67"/>
      <c r="CG264" s="67"/>
      <c r="CH264" s="67"/>
      <c r="CI264" s="67"/>
      <c r="CJ264" s="67"/>
      <c r="CK264" s="67"/>
      <c r="CL264" s="67"/>
      <c r="CM264" s="67"/>
      <c r="CN264" s="67"/>
      <c r="CO264" s="67"/>
      <c r="CP264" s="67"/>
      <c r="CQ264" s="67"/>
      <c r="CR264" s="67"/>
      <c r="CS264" s="67"/>
      <c r="CT264" s="67"/>
      <c r="CU264" s="67"/>
      <c r="CV264" s="67"/>
      <c r="CW264" s="67"/>
      <c r="CX264" s="67"/>
      <c r="CY264" s="67"/>
      <c r="CZ264" s="67"/>
      <c r="DA264" s="67"/>
    </row>
    <row r="265" spans="1:105" ht="39.9" customHeight="1" x14ac:dyDescent="0.3">
      <c r="A265" s="22" t="s">
        <v>305</v>
      </c>
      <c r="B265" s="22" t="s">
        <v>2324</v>
      </c>
      <c r="C265" s="33">
        <v>1128448714</v>
      </c>
      <c r="D265" s="66" t="s">
        <v>2325</v>
      </c>
      <c r="E265" s="22" t="s">
        <v>11</v>
      </c>
      <c r="F265" s="22" t="s">
        <v>80</v>
      </c>
      <c r="G265" s="22" t="s">
        <v>31</v>
      </c>
      <c r="H265" s="22" t="s">
        <v>1247</v>
      </c>
      <c r="I265" s="22" t="s">
        <v>14</v>
      </c>
      <c r="J265" s="22" t="s">
        <v>2125</v>
      </c>
      <c r="K265" s="22" t="s">
        <v>54</v>
      </c>
      <c r="L265" s="22" t="s">
        <v>2326</v>
      </c>
      <c r="M265" s="22">
        <v>2</v>
      </c>
      <c r="N265" s="43">
        <v>41548</v>
      </c>
      <c r="O265" s="43">
        <v>42278</v>
      </c>
      <c r="P265" s="23" t="s">
        <v>1017</v>
      </c>
      <c r="Q265" s="22"/>
      <c r="R265" s="22" t="s">
        <v>347</v>
      </c>
      <c r="S265" s="22" t="s">
        <v>1323</v>
      </c>
      <c r="T265" s="22" t="s">
        <v>2178</v>
      </c>
      <c r="U265" s="22" t="s">
        <v>257</v>
      </c>
      <c r="V265" s="22" t="s">
        <v>1546</v>
      </c>
      <c r="W265" s="22" t="s">
        <v>1546</v>
      </c>
      <c r="X265" s="22"/>
      <c r="Y265" s="22" t="s">
        <v>257</v>
      </c>
      <c r="Z265" s="22"/>
      <c r="AA265" s="67"/>
      <c r="AB265" s="67"/>
      <c r="AC265" s="67"/>
      <c r="AD265" s="67"/>
      <c r="AE265" s="67"/>
      <c r="AF265" s="67"/>
      <c r="AG265" s="67"/>
      <c r="AH265" s="67"/>
      <c r="AI265" s="67"/>
      <c r="AJ265" s="67"/>
      <c r="AK265" s="67"/>
      <c r="AL265" s="67"/>
      <c r="AM265" s="67"/>
      <c r="AN265" s="67"/>
      <c r="AO265" s="67"/>
      <c r="AP265" s="67"/>
      <c r="AQ265" s="67"/>
      <c r="AR265" s="67"/>
      <c r="AS265" s="67"/>
      <c r="AT265" s="67"/>
      <c r="AU265" s="67"/>
      <c r="AV265" s="67"/>
      <c r="AW265" s="67"/>
      <c r="AX265" s="67"/>
      <c r="AY265" s="67"/>
      <c r="AZ265" s="67"/>
      <c r="BA265" s="67"/>
      <c r="BB265" s="67"/>
      <c r="BC265" s="67"/>
      <c r="BD265" s="67"/>
      <c r="BE265" s="67"/>
      <c r="BF265" s="67"/>
      <c r="BG265" s="67"/>
      <c r="BH265" s="67"/>
      <c r="BI265" s="67"/>
      <c r="BJ265" s="67"/>
      <c r="BK265" s="67"/>
      <c r="BL265" s="67"/>
      <c r="BM265" s="67"/>
      <c r="BN265" s="67"/>
      <c r="BO265" s="67"/>
      <c r="BP265" s="67"/>
      <c r="BQ265" s="67"/>
      <c r="BR265" s="67"/>
      <c r="BS265" s="67"/>
      <c r="BT265" s="67"/>
      <c r="BU265" s="67"/>
      <c r="BV265" s="67"/>
      <c r="BW265" s="67"/>
      <c r="BX265" s="67"/>
      <c r="BY265" s="67"/>
      <c r="BZ265" s="67"/>
      <c r="CA265" s="67"/>
      <c r="CB265" s="67"/>
      <c r="CC265" s="67"/>
      <c r="CD265" s="67"/>
      <c r="CE265" s="67"/>
      <c r="CF265" s="67"/>
      <c r="CG265" s="67"/>
      <c r="CH265" s="67"/>
      <c r="CI265" s="67"/>
      <c r="CJ265" s="67"/>
      <c r="CK265" s="67"/>
      <c r="CL265" s="67"/>
      <c r="CM265" s="67"/>
      <c r="CN265" s="67"/>
      <c r="CO265" s="67"/>
      <c r="CP265" s="67"/>
      <c r="CQ265" s="67"/>
      <c r="CR265" s="67"/>
      <c r="CS265" s="67"/>
      <c r="CT265" s="67"/>
      <c r="CU265" s="67"/>
      <c r="CV265" s="67"/>
      <c r="CW265" s="67"/>
      <c r="CX265" s="67"/>
      <c r="CY265" s="67"/>
      <c r="CZ265" s="67"/>
      <c r="DA265" s="67"/>
    </row>
    <row r="266" spans="1:105" ht="39.9" customHeight="1" x14ac:dyDescent="0.3">
      <c r="A266" s="22" t="s">
        <v>1298</v>
      </c>
      <c r="B266" s="22" t="s">
        <v>1526</v>
      </c>
      <c r="C266" s="33">
        <v>70560425</v>
      </c>
      <c r="D266" s="66" t="s">
        <v>2327</v>
      </c>
      <c r="E266" s="22" t="s">
        <v>1528</v>
      </c>
      <c r="F266" s="22" t="s">
        <v>257</v>
      </c>
      <c r="G266" s="22" t="s">
        <v>1529</v>
      </c>
      <c r="H266" s="22"/>
      <c r="I266" s="23" t="s">
        <v>416</v>
      </c>
      <c r="J266" s="22" t="s">
        <v>2328</v>
      </c>
      <c r="K266" s="22" t="s">
        <v>1302</v>
      </c>
      <c r="L266" s="22" t="s">
        <v>1302</v>
      </c>
      <c r="M266" s="22">
        <v>1</v>
      </c>
      <c r="N266" s="43">
        <v>45566</v>
      </c>
      <c r="O266" s="43">
        <v>45566</v>
      </c>
      <c r="P266" s="23" t="s">
        <v>1017</v>
      </c>
      <c r="Q266" s="22" t="s">
        <v>2329</v>
      </c>
      <c r="R266" s="22" t="s">
        <v>1896</v>
      </c>
      <c r="S266" s="22" t="s">
        <v>722</v>
      </c>
      <c r="T266" s="22" t="s">
        <v>2178</v>
      </c>
      <c r="U266" s="22" t="s">
        <v>1302</v>
      </c>
      <c r="V266" s="23" t="s">
        <v>1302</v>
      </c>
      <c r="W266" s="23" t="s">
        <v>1302</v>
      </c>
      <c r="X266" s="23"/>
      <c r="Y266" s="22" t="s">
        <v>257</v>
      </c>
      <c r="Z266" s="22"/>
      <c r="AA266" s="67"/>
      <c r="AB266" s="67"/>
      <c r="AC266" s="67"/>
      <c r="AD266" s="67"/>
      <c r="AE266" s="67"/>
      <c r="AF266" s="67"/>
      <c r="AG266" s="67"/>
      <c r="AH266" s="67"/>
      <c r="AI266" s="67"/>
      <c r="AJ266" s="67"/>
      <c r="AK266" s="67"/>
      <c r="AL266" s="67"/>
      <c r="AM266" s="67"/>
      <c r="AN266" s="67"/>
      <c r="AO266" s="67"/>
      <c r="AP266" s="67"/>
      <c r="AQ266" s="67"/>
      <c r="AR266" s="67"/>
      <c r="AS266" s="67"/>
      <c r="AT266" s="67"/>
      <c r="AU266" s="67"/>
      <c r="AV266" s="67"/>
      <c r="AW266" s="67"/>
      <c r="AX266" s="67"/>
      <c r="AY266" s="67"/>
      <c r="AZ266" s="67"/>
      <c r="BA266" s="67"/>
      <c r="BB266" s="67"/>
      <c r="BC266" s="67"/>
      <c r="BD266" s="67"/>
      <c r="BE266" s="67"/>
      <c r="BF266" s="67"/>
      <c r="BG266" s="67"/>
      <c r="BH266" s="67"/>
      <c r="BI266" s="67"/>
      <c r="BJ266" s="67"/>
      <c r="BK266" s="67"/>
      <c r="BL266" s="67"/>
      <c r="BM266" s="67"/>
      <c r="BN266" s="67"/>
      <c r="BO266" s="67"/>
      <c r="BP266" s="67"/>
      <c r="BQ266" s="67"/>
      <c r="BR266" s="67"/>
      <c r="BS266" s="67"/>
      <c r="BT266" s="67"/>
      <c r="BU266" s="67"/>
      <c r="BV266" s="67"/>
      <c r="BW266" s="67"/>
      <c r="BX266" s="67"/>
      <c r="BY266" s="67"/>
      <c r="BZ266" s="67"/>
      <c r="CA266" s="67"/>
      <c r="CB266" s="67"/>
      <c r="CC266" s="67"/>
      <c r="CD266" s="67"/>
      <c r="CE266" s="67"/>
      <c r="CF266" s="67"/>
      <c r="CG266" s="67"/>
      <c r="CH266" s="67"/>
      <c r="CI266" s="67"/>
      <c r="CJ266" s="67"/>
      <c r="CK266" s="67"/>
      <c r="CL266" s="67"/>
      <c r="CM266" s="67"/>
      <c r="CN266" s="67"/>
      <c r="CO266" s="67"/>
      <c r="CP266" s="67"/>
      <c r="CQ266" s="67"/>
      <c r="CR266" s="67"/>
      <c r="CS266" s="67"/>
      <c r="CT266" s="67"/>
      <c r="CU266" s="67"/>
      <c r="CV266" s="67"/>
      <c r="CW266" s="67"/>
      <c r="CX266" s="67"/>
      <c r="CY266" s="67"/>
      <c r="CZ266" s="67"/>
      <c r="DA266" s="67"/>
    </row>
    <row r="267" spans="1:105" ht="39.9" customHeight="1" x14ac:dyDescent="0.3">
      <c r="A267" s="22" t="s">
        <v>1298</v>
      </c>
      <c r="B267" s="22" t="s">
        <v>1344</v>
      </c>
      <c r="C267" s="33">
        <v>71768007</v>
      </c>
      <c r="D267" s="66" t="s">
        <v>1345</v>
      </c>
      <c r="E267" s="22" t="s">
        <v>1257</v>
      </c>
      <c r="F267" s="23" t="s">
        <v>460</v>
      </c>
      <c r="G267" s="22" t="s">
        <v>26</v>
      </c>
      <c r="H267" s="22" t="s">
        <v>1247</v>
      </c>
      <c r="I267" s="22" t="s">
        <v>416</v>
      </c>
      <c r="J267" s="22" t="s">
        <v>2330</v>
      </c>
      <c r="K267" s="22" t="s">
        <v>1305</v>
      </c>
      <c r="L267" s="22" t="s">
        <v>1302</v>
      </c>
      <c r="M267" s="22">
        <v>2</v>
      </c>
      <c r="N267" s="43">
        <v>46661</v>
      </c>
      <c r="O267" s="43">
        <v>47027</v>
      </c>
      <c r="P267" s="23" t="s">
        <v>1017</v>
      </c>
      <c r="Q267" s="22" t="s">
        <v>2331</v>
      </c>
      <c r="R267" s="22" t="s">
        <v>347</v>
      </c>
      <c r="S267" s="22" t="s">
        <v>1323</v>
      </c>
      <c r="T267" s="22" t="s">
        <v>2178</v>
      </c>
      <c r="U267" s="22" t="s">
        <v>1885</v>
      </c>
      <c r="V267" s="23" t="s">
        <v>1302</v>
      </c>
      <c r="W267" s="23" t="s">
        <v>1302</v>
      </c>
      <c r="X267" s="23"/>
      <c r="Y267" s="22" t="s">
        <v>257</v>
      </c>
      <c r="Z267" s="22"/>
      <c r="AA267" s="67"/>
      <c r="AB267" s="67"/>
      <c r="AC267" s="67"/>
      <c r="AD267" s="67"/>
      <c r="AE267" s="67"/>
      <c r="AF267" s="67"/>
      <c r="AG267" s="67"/>
      <c r="AH267" s="67"/>
      <c r="AI267" s="67"/>
      <c r="AJ267" s="67"/>
      <c r="AK267" s="67"/>
      <c r="AL267" s="67"/>
      <c r="AM267" s="67"/>
      <c r="AN267" s="67"/>
      <c r="AO267" s="67"/>
      <c r="AP267" s="67"/>
      <c r="AQ267" s="67"/>
      <c r="AR267" s="67"/>
      <c r="AS267" s="67"/>
      <c r="AT267" s="67"/>
      <c r="AU267" s="67"/>
      <c r="AV267" s="67"/>
      <c r="AW267" s="67"/>
      <c r="AX267" s="67"/>
      <c r="AY267" s="67"/>
      <c r="AZ267" s="67"/>
      <c r="BA267" s="67"/>
      <c r="BB267" s="67"/>
      <c r="BC267" s="67"/>
      <c r="BD267" s="67"/>
      <c r="BE267" s="67"/>
      <c r="BF267" s="67"/>
      <c r="BG267" s="67"/>
      <c r="BH267" s="67"/>
      <c r="BI267" s="67"/>
      <c r="BJ267" s="67"/>
      <c r="BK267" s="67"/>
      <c r="BL267" s="67"/>
      <c r="BM267" s="67"/>
      <c r="BN267" s="67"/>
      <c r="BO267" s="67"/>
      <c r="BP267" s="67"/>
      <c r="BQ267" s="67"/>
      <c r="BR267" s="67"/>
      <c r="BS267" s="67"/>
      <c r="BT267" s="67"/>
      <c r="BU267" s="67"/>
      <c r="BV267" s="67"/>
      <c r="BW267" s="67"/>
      <c r="BX267" s="67"/>
      <c r="BY267" s="67"/>
      <c r="BZ267" s="67"/>
      <c r="CA267" s="67"/>
      <c r="CB267" s="67"/>
      <c r="CC267" s="67"/>
      <c r="CD267" s="67"/>
      <c r="CE267" s="67"/>
      <c r="CF267" s="67"/>
      <c r="CG267" s="67"/>
      <c r="CH267" s="67"/>
      <c r="CI267" s="67"/>
      <c r="CJ267" s="67"/>
      <c r="CK267" s="67"/>
      <c r="CL267" s="67"/>
      <c r="CM267" s="67"/>
      <c r="CN267" s="67"/>
      <c r="CO267" s="67"/>
      <c r="CP267" s="67"/>
      <c r="CQ267" s="67"/>
      <c r="CR267" s="67"/>
      <c r="CS267" s="67"/>
      <c r="CT267" s="67"/>
      <c r="CU267" s="67"/>
      <c r="CV267" s="67"/>
      <c r="CW267" s="67"/>
      <c r="CX267" s="67"/>
      <c r="CY267" s="67"/>
      <c r="CZ267" s="67"/>
      <c r="DA267" s="67"/>
    </row>
    <row r="268" spans="1:105" ht="39.9" customHeight="1" x14ac:dyDescent="0.3">
      <c r="A268" s="22" t="s">
        <v>250</v>
      </c>
      <c r="B268" s="22" t="s">
        <v>2332</v>
      </c>
      <c r="C268" s="22" t="s">
        <v>2333</v>
      </c>
      <c r="D268" s="66" t="s">
        <v>2334</v>
      </c>
      <c r="E268" s="22" t="s">
        <v>11</v>
      </c>
      <c r="F268" s="22" t="s">
        <v>253</v>
      </c>
      <c r="G268" s="22" t="s">
        <v>26</v>
      </c>
      <c r="H268" s="22" t="s">
        <v>1247</v>
      </c>
      <c r="I268" s="22" t="s">
        <v>14</v>
      </c>
      <c r="J268" s="22" t="s">
        <v>2335</v>
      </c>
      <c r="K268" s="22" t="s">
        <v>54</v>
      </c>
      <c r="L268" s="22" t="s">
        <v>2336</v>
      </c>
      <c r="M268" s="22">
        <v>2</v>
      </c>
      <c r="N268" s="43">
        <v>43739</v>
      </c>
      <c r="O268" s="43">
        <v>44470</v>
      </c>
      <c r="P268" s="23" t="s">
        <v>1017</v>
      </c>
      <c r="Q268" s="22" t="s">
        <v>2337</v>
      </c>
      <c r="R268" s="22" t="s">
        <v>1564</v>
      </c>
      <c r="S268" s="22" t="s">
        <v>2338</v>
      </c>
      <c r="T268" s="22" t="s">
        <v>2178</v>
      </c>
      <c r="U268" s="22" t="s">
        <v>257</v>
      </c>
      <c r="V268" s="22" t="s">
        <v>966</v>
      </c>
      <c r="W268" s="22" t="s">
        <v>2339</v>
      </c>
      <c r="X268" s="22" t="s">
        <v>1248</v>
      </c>
      <c r="Y268" s="22" t="s">
        <v>257</v>
      </c>
      <c r="Z268" s="22" t="s">
        <v>2340</v>
      </c>
      <c r="AA268" s="67"/>
      <c r="AB268" s="67"/>
      <c r="AC268" s="67"/>
      <c r="AD268" s="67"/>
      <c r="AE268" s="67"/>
      <c r="AF268" s="67"/>
      <c r="AG268" s="67"/>
      <c r="AH268" s="67"/>
      <c r="AI268" s="67"/>
      <c r="AJ268" s="67"/>
      <c r="AK268" s="67"/>
      <c r="AL268" s="67"/>
      <c r="AM268" s="67"/>
      <c r="AN268" s="67"/>
      <c r="AO268" s="67"/>
      <c r="AP268" s="67"/>
      <c r="AQ268" s="67"/>
      <c r="AR268" s="67"/>
      <c r="AS268" s="67"/>
      <c r="AT268" s="67"/>
      <c r="AU268" s="67"/>
      <c r="AV268" s="67"/>
      <c r="AW268" s="67"/>
      <c r="AX268" s="67"/>
      <c r="AY268" s="67"/>
      <c r="AZ268" s="67"/>
      <c r="BA268" s="67"/>
      <c r="BB268" s="67"/>
      <c r="BC268" s="67"/>
      <c r="BD268" s="67"/>
      <c r="BE268" s="67"/>
      <c r="BF268" s="67"/>
      <c r="BG268" s="67"/>
      <c r="BH268" s="67"/>
      <c r="BI268" s="67"/>
      <c r="BJ268" s="67"/>
      <c r="BK268" s="67"/>
      <c r="BL268" s="67"/>
      <c r="BM268" s="67"/>
      <c r="BN268" s="67"/>
      <c r="BO268" s="67"/>
      <c r="BP268" s="67"/>
      <c r="BQ268" s="67"/>
      <c r="BR268" s="67"/>
      <c r="BS268" s="67"/>
      <c r="BT268" s="67"/>
      <c r="BU268" s="67"/>
      <c r="BV268" s="67"/>
      <c r="BW268" s="67"/>
      <c r="BX268" s="67"/>
      <c r="BY268" s="67"/>
      <c r="BZ268" s="67"/>
      <c r="CA268" s="67"/>
      <c r="CB268" s="67"/>
      <c r="CC268" s="67"/>
      <c r="CD268" s="67"/>
      <c r="CE268" s="67"/>
      <c r="CF268" s="67"/>
      <c r="CG268" s="67"/>
      <c r="CH268" s="67"/>
      <c r="CI268" s="67"/>
      <c r="CJ268" s="67"/>
      <c r="CK268" s="67"/>
      <c r="CL268" s="67"/>
      <c r="CM268" s="67"/>
      <c r="CN268" s="67"/>
      <c r="CO268" s="67"/>
      <c r="CP268" s="67"/>
      <c r="CQ268" s="67"/>
      <c r="CR268" s="67"/>
      <c r="CS268" s="67"/>
      <c r="CT268" s="67"/>
      <c r="CU268" s="67"/>
      <c r="CV268" s="67"/>
      <c r="CW268" s="67"/>
      <c r="CX268" s="67"/>
      <c r="CY268" s="67"/>
      <c r="CZ268" s="67"/>
      <c r="DA268" s="67"/>
    </row>
    <row r="269" spans="1:105" ht="39.9" customHeight="1" x14ac:dyDescent="0.3">
      <c r="A269" s="22" t="s">
        <v>250</v>
      </c>
      <c r="B269" s="22" t="s">
        <v>2341</v>
      </c>
      <c r="C269" s="22" t="s">
        <v>2342</v>
      </c>
      <c r="D269" s="76" t="s">
        <v>2343</v>
      </c>
      <c r="E269" s="22" t="s">
        <v>11</v>
      </c>
      <c r="F269" s="22" t="s">
        <v>253</v>
      </c>
      <c r="G269" s="22" t="s">
        <v>26</v>
      </c>
      <c r="H269" s="22" t="s">
        <v>1247</v>
      </c>
      <c r="I269" s="22" t="s">
        <v>14</v>
      </c>
      <c r="J269" s="22" t="s">
        <v>2335</v>
      </c>
      <c r="K269" s="22" t="s">
        <v>54</v>
      </c>
      <c r="L269" s="22" t="s">
        <v>2344</v>
      </c>
      <c r="M269" s="22">
        <v>2</v>
      </c>
      <c r="N269" s="43">
        <v>43739</v>
      </c>
      <c r="O269" s="43">
        <v>44470</v>
      </c>
      <c r="P269" s="23" t="s">
        <v>1017</v>
      </c>
      <c r="Q269" s="22" t="s">
        <v>2345</v>
      </c>
      <c r="R269" s="22" t="s">
        <v>1564</v>
      </c>
      <c r="S269" s="22" t="s">
        <v>2338</v>
      </c>
      <c r="T269" s="22" t="s">
        <v>2178</v>
      </c>
      <c r="U269" s="22" t="s">
        <v>2346</v>
      </c>
      <c r="V269" s="22" t="s">
        <v>966</v>
      </c>
      <c r="W269" s="22" t="s">
        <v>2347</v>
      </c>
      <c r="X269" s="22" t="s">
        <v>1248</v>
      </c>
      <c r="Y269" s="22" t="s">
        <v>257</v>
      </c>
      <c r="Z269" s="22" t="s">
        <v>2340</v>
      </c>
      <c r="AA269" s="67"/>
      <c r="AB269" s="67"/>
      <c r="AC269" s="67"/>
      <c r="AD269" s="67"/>
      <c r="AE269" s="67"/>
      <c r="AF269" s="67"/>
      <c r="AG269" s="67"/>
      <c r="AH269" s="67"/>
      <c r="AI269" s="67"/>
      <c r="AJ269" s="67"/>
      <c r="AK269" s="67"/>
      <c r="AL269" s="67"/>
      <c r="AM269" s="67"/>
      <c r="AN269" s="67"/>
      <c r="AO269" s="67"/>
      <c r="AP269" s="67"/>
      <c r="AQ269" s="67"/>
      <c r="AR269" s="67"/>
      <c r="AS269" s="67"/>
      <c r="AT269" s="67"/>
      <c r="AU269" s="67"/>
      <c r="AV269" s="67"/>
      <c r="AW269" s="67"/>
      <c r="AX269" s="67"/>
      <c r="AY269" s="67"/>
      <c r="AZ269" s="67"/>
      <c r="BA269" s="67"/>
      <c r="BB269" s="67"/>
      <c r="BC269" s="67"/>
      <c r="BD269" s="67"/>
      <c r="BE269" s="67"/>
      <c r="BF269" s="67"/>
      <c r="BG269" s="67"/>
      <c r="BH269" s="67"/>
      <c r="BI269" s="67"/>
      <c r="BJ269" s="67"/>
      <c r="BK269" s="67"/>
      <c r="BL269" s="67"/>
      <c r="BM269" s="67"/>
      <c r="BN269" s="67"/>
      <c r="BO269" s="67"/>
      <c r="BP269" s="67"/>
      <c r="BQ269" s="67"/>
      <c r="BR269" s="67"/>
      <c r="BS269" s="67"/>
      <c r="BT269" s="67"/>
      <c r="BU269" s="67"/>
      <c r="BV269" s="67"/>
      <c r="BW269" s="67"/>
      <c r="BX269" s="67"/>
      <c r="BY269" s="67"/>
      <c r="BZ269" s="67"/>
      <c r="CA269" s="67"/>
      <c r="CB269" s="67"/>
      <c r="CC269" s="67"/>
      <c r="CD269" s="67"/>
      <c r="CE269" s="67"/>
      <c r="CF269" s="67"/>
      <c r="CG269" s="67"/>
      <c r="CH269" s="67"/>
      <c r="CI269" s="67"/>
      <c r="CJ269" s="67"/>
      <c r="CK269" s="67"/>
      <c r="CL269" s="67"/>
      <c r="CM269" s="67"/>
      <c r="CN269" s="67"/>
      <c r="CO269" s="67"/>
      <c r="CP269" s="67"/>
      <c r="CQ269" s="67"/>
      <c r="CR269" s="67"/>
      <c r="CS269" s="67"/>
      <c r="CT269" s="67"/>
      <c r="CU269" s="67"/>
      <c r="CV269" s="67"/>
      <c r="CW269" s="67"/>
      <c r="CX269" s="67"/>
      <c r="CY269" s="67"/>
      <c r="CZ269" s="67"/>
      <c r="DA269" s="67"/>
    </row>
    <row r="270" spans="1:105" ht="39.9" customHeight="1" x14ac:dyDescent="0.3">
      <c r="A270" s="22" t="s">
        <v>250</v>
      </c>
      <c r="B270" s="22" t="s">
        <v>2348</v>
      </c>
      <c r="C270" s="22" t="s">
        <v>2349</v>
      </c>
      <c r="D270" s="66" t="s">
        <v>2350</v>
      </c>
      <c r="E270" s="22" t="s">
        <v>11</v>
      </c>
      <c r="F270" s="22" t="s">
        <v>2351</v>
      </c>
      <c r="G270" s="22" t="s">
        <v>26</v>
      </c>
      <c r="H270" s="22" t="s">
        <v>1247</v>
      </c>
      <c r="I270" s="22" t="s">
        <v>14</v>
      </c>
      <c r="J270" s="22" t="s">
        <v>2335</v>
      </c>
      <c r="K270" s="22" t="s">
        <v>54</v>
      </c>
      <c r="L270" s="23" t="s">
        <v>2352</v>
      </c>
      <c r="M270" s="22">
        <v>2</v>
      </c>
      <c r="N270" s="43">
        <v>43739</v>
      </c>
      <c r="O270" s="43">
        <v>44470</v>
      </c>
      <c r="P270" s="23" t="s">
        <v>1017</v>
      </c>
      <c r="Q270" s="22" t="s">
        <v>2353</v>
      </c>
      <c r="R270" s="22" t="s">
        <v>1564</v>
      </c>
      <c r="S270" s="22" t="s">
        <v>2338</v>
      </c>
      <c r="T270" s="22" t="s">
        <v>2178</v>
      </c>
      <c r="U270" s="22" t="s">
        <v>2187</v>
      </c>
      <c r="V270" s="22" t="s">
        <v>966</v>
      </c>
      <c r="W270" s="22" t="s">
        <v>2354</v>
      </c>
      <c r="X270" s="22" t="s">
        <v>1248</v>
      </c>
      <c r="Y270" s="22" t="s">
        <v>257</v>
      </c>
      <c r="Z270" s="22" t="s">
        <v>2340</v>
      </c>
      <c r="AA270" s="67"/>
      <c r="AB270" s="67"/>
      <c r="AC270" s="67"/>
      <c r="AD270" s="67"/>
      <c r="AE270" s="67"/>
      <c r="AF270" s="67"/>
      <c r="AG270" s="67"/>
      <c r="AH270" s="67"/>
      <c r="AI270" s="67"/>
      <c r="AJ270" s="67"/>
      <c r="AK270" s="67"/>
      <c r="AL270" s="67"/>
      <c r="AM270" s="67"/>
      <c r="AN270" s="67"/>
      <c r="AO270" s="67"/>
      <c r="AP270" s="67"/>
      <c r="AQ270" s="67"/>
      <c r="AR270" s="67"/>
      <c r="AS270" s="67"/>
      <c r="AT270" s="67"/>
      <c r="AU270" s="67"/>
      <c r="AV270" s="67"/>
      <c r="AW270" s="67"/>
      <c r="AX270" s="67"/>
      <c r="AY270" s="67"/>
      <c r="AZ270" s="67"/>
      <c r="BA270" s="67"/>
      <c r="BB270" s="67"/>
      <c r="BC270" s="67"/>
      <c r="BD270" s="67"/>
      <c r="BE270" s="67"/>
      <c r="BF270" s="67"/>
      <c r="BG270" s="67"/>
      <c r="BH270" s="67"/>
      <c r="BI270" s="67"/>
      <c r="BJ270" s="67"/>
      <c r="BK270" s="67"/>
      <c r="BL270" s="67"/>
      <c r="BM270" s="67"/>
      <c r="BN270" s="67"/>
      <c r="BO270" s="67"/>
      <c r="BP270" s="67"/>
      <c r="BQ270" s="67"/>
      <c r="BR270" s="67"/>
      <c r="BS270" s="67"/>
      <c r="BT270" s="67"/>
      <c r="BU270" s="67"/>
      <c r="BV270" s="67"/>
      <c r="BW270" s="67"/>
      <c r="BX270" s="67"/>
      <c r="BY270" s="67"/>
      <c r="BZ270" s="67"/>
      <c r="CA270" s="67"/>
      <c r="CB270" s="67"/>
      <c r="CC270" s="67"/>
      <c r="CD270" s="67"/>
      <c r="CE270" s="67"/>
      <c r="CF270" s="67"/>
      <c r="CG270" s="67"/>
      <c r="CH270" s="67"/>
      <c r="CI270" s="67"/>
      <c r="CJ270" s="67"/>
      <c r="CK270" s="67"/>
      <c r="CL270" s="67"/>
      <c r="CM270" s="67"/>
      <c r="CN270" s="67"/>
      <c r="CO270" s="67"/>
      <c r="CP270" s="67"/>
      <c r="CQ270" s="67"/>
      <c r="CR270" s="67"/>
      <c r="CS270" s="67"/>
      <c r="CT270" s="67"/>
      <c r="CU270" s="67"/>
      <c r="CV270" s="67"/>
      <c r="CW270" s="67"/>
      <c r="CX270" s="67"/>
      <c r="CY270" s="67"/>
      <c r="CZ270" s="67"/>
      <c r="DA270" s="67"/>
    </row>
    <row r="271" spans="1:105" ht="39.9" customHeight="1" x14ac:dyDescent="0.3">
      <c r="A271" s="22" t="s">
        <v>250</v>
      </c>
      <c r="B271" s="22" t="s">
        <v>2355</v>
      </c>
      <c r="C271" s="22" t="s">
        <v>2356</v>
      </c>
      <c r="D271" s="66" t="s">
        <v>2357</v>
      </c>
      <c r="E271" s="22" t="s">
        <v>11</v>
      </c>
      <c r="F271" s="22" t="s">
        <v>2351</v>
      </c>
      <c r="G271" s="22" t="s">
        <v>26</v>
      </c>
      <c r="H271" s="22" t="s">
        <v>1247</v>
      </c>
      <c r="I271" s="22" t="s">
        <v>14</v>
      </c>
      <c r="J271" s="22" t="s">
        <v>2335</v>
      </c>
      <c r="K271" s="22" t="s">
        <v>54</v>
      </c>
      <c r="L271" s="22" t="s">
        <v>2358</v>
      </c>
      <c r="M271" s="22">
        <v>2</v>
      </c>
      <c r="N271" s="43">
        <v>43739</v>
      </c>
      <c r="O271" s="43">
        <v>44470</v>
      </c>
      <c r="P271" s="23" t="s">
        <v>1017</v>
      </c>
      <c r="Q271" s="22" t="s">
        <v>2337</v>
      </c>
      <c r="R271" s="22" t="s">
        <v>1564</v>
      </c>
      <c r="S271" s="22" t="s">
        <v>2338</v>
      </c>
      <c r="T271" s="22" t="s">
        <v>2178</v>
      </c>
      <c r="U271" s="22" t="s">
        <v>2187</v>
      </c>
      <c r="V271" s="22" t="s">
        <v>966</v>
      </c>
      <c r="W271" s="22" t="s">
        <v>2354</v>
      </c>
      <c r="X271" s="22" t="s">
        <v>1248</v>
      </c>
      <c r="Y271" s="22" t="s">
        <v>257</v>
      </c>
      <c r="Z271" s="22" t="s">
        <v>2340</v>
      </c>
      <c r="AA271" s="67"/>
      <c r="AB271" s="67"/>
      <c r="AC271" s="67"/>
      <c r="AD271" s="67"/>
      <c r="AE271" s="67"/>
      <c r="AF271" s="67"/>
      <c r="AG271" s="67"/>
      <c r="AH271" s="67"/>
      <c r="AI271" s="67"/>
      <c r="AJ271" s="67"/>
      <c r="AK271" s="67"/>
      <c r="AL271" s="67"/>
      <c r="AM271" s="67"/>
      <c r="AN271" s="67"/>
      <c r="AO271" s="67"/>
      <c r="AP271" s="67"/>
      <c r="AQ271" s="67"/>
      <c r="AR271" s="67"/>
      <c r="AS271" s="67"/>
      <c r="AT271" s="67"/>
      <c r="AU271" s="67"/>
      <c r="AV271" s="67"/>
      <c r="AW271" s="67"/>
      <c r="AX271" s="67"/>
      <c r="AY271" s="67"/>
      <c r="AZ271" s="67"/>
      <c r="BA271" s="67"/>
      <c r="BB271" s="67"/>
      <c r="BC271" s="67"/>
      <c r="BD271" s="67"/>
      <c r="BE271" s="67"/>
      <c r="BF271" s="67"/>
      <c r="BG271" s="67"/>
      <c r="BH271" s="67"/>
      <c r="BI271" s="67"/>
      <c r="BJ271" s="67"/>
      <c r="BK271" s="67"/>
      <c r="BL271" s="67"/>
      <c r="BM271" s="67"/>
      <c r="BN271" s="67"/>
      <c r="BO271" s="67"/>
      <c r="BP271" s="67"/>
      <c r="BQ271" s="67"/>
      <c r="BR271" s="67"/>
      <c r="BS271" s="67"/>
      <c r="BT271" s="67"/>
      <c r="BU271" s="67"/>
      <c r="BV271" s="67"/>
      <c r="BW271" s="67"/>
      <c r="BX271" s="67"/>
      <c r="BY271" s="67"/>
      <c r="BZ271" s="67"/>
      <c r="CA271" s="67"/>
      <c r="CB271" s="67"/>
      <c r="CC271" s="67"/>
      <c r="CD271" s="67"/>
      <c r="CE271" s="67"/>
      <c r="CF271" s="67"/>
      <c r="CG271" s="67"/>
      <c r="CH271" s="67"/>
      <c r="CI271" s="67"/>
      <c r="CJ271" s="67"/>
      <c r="CK271" s="67"/>
      <c r="CL271" s="67"/>
      <c r="CM271" s="67"/>
      <c r="CN271" s="67"/>
      <c r="CO271" s="67"/>
      <c r="CP271" s="67"/>
      <c r="CQ271" s="67"/>
      <c r="CR271" s="67"/>
      <c r="CS271" s="67"/>
      <c r="CT271" s="67"/>
      <c r="CU271" s="67"/>
      <c r="CV271" s="67"/>
      <c r="CW271" s="67"/>
      <c r="CX271" s="67"/>
      <c r="CY271" s="67"/>
      <c r="CZ271" s="67"/>
      <c r="DA271" s="67"/>
    </row>
    <row r="272" spans="1:105" ht="39.9" customHeight="1" x14ac:dyDescent="0.3">
      <c r="A272" s="22" t="s">
        <v>250</v>
      </c>
      <c r="B272" s="22" t="s">
        <v>2359</v>
      </c>
      <c r="C272" s="22" t="s">
        <v>2360</v>
      </c>
      <c r="D272" s="22" t="s">
        <v>1784</v>
      </c>
      <c r="E272" s="22" t="s">
        <v>11</v>
      </c>
      <c r="F272" s="22" t="s">
        <v>1258</v>
      </c>
      <c r="G272" s="22" t="s">
        <v>34</v>
      </c>
      <c r="H272" s="22" t="s">
        <v>1247</v>
      </c>
      <c r="I272" s="22" t="s">
        <v>14</v>
      </c>
      <c r="J272" s="22" t="s">
        <v>2361</v>
      </c>
      <c r="K272" s="22" t="s">
        <v>54</v>
      </c>
      <c r="L272" s="22" t="s">
        <v>2362</v>
      </c>
      <c r="M272" s="22">
        <v>2</v>
      </c>
      <c r="N272" s="43">
        <v>43739</v>
      </c>
      <c r="O272" s="43">
        <v>44470</v>
      </c>
      <c r="P272" s="23" t="s">
        <v>1017</v>
      </c>
      <c r="Q272" s="22" t="s">
        <v>2363</v>
      </c>
      <c r="R272" s="22" t="s">
        <v>347</v>
      </c>
      <c r="S272" s="22" t="s">
        <v>2364</v>
      </c>
      <c r="T272" s="22" t="s">
        <v>2178</v>
      </c>
      <c r="U272" s="22" t="s">
        <v>257</v>
      </c>
      <c r="V272" s="22" t="s">
        <v>676</v>
      </c>
      <c r="W272" s="22" t="s">
        <v>2365</v>
      </c>
      <c r="X272" s="22"/>
      <c r="Y272" s="22" t="s">
        <v>257</v>
      </c>
      <c r="Z272" s="22"/>
      <c r="AA272" s="67"/>
      <c r="AB272" s="67"/>
      <c r="AC272" s="67"/>
      <c r="AD272" s="67"/>
      <c r="AE272" s="67"/>
      <c r="AF272" s="67"/>
      <c r="AG272" s="67"/>
      <c r="AH272" s="67"/>
      <c r="AI272" s="67"/>
      <c r="AJ272" s="67"/>
      <c r="AK272" s="67"/>
      <c r="AL272" s="67"/>
      <c r="AM272" s="67"/>
      <c r="AN272" s="67"/>
      <c r="AO272" s="67"/>
      <c r="AP272" s="67"/>
      <c r="AQ272" s="67"/>
      <c r="AR272" s="67"/>
      <c r="AS272" s="67"/>
      <c r="AT272" s="67"/>
      <c r="AU272" s="67"/>
      <c r="AV272" s="67"/>
      <c r="AW272" s="67"/>
      <c r="AX272" s="67"/>
      <c r="AY272" s="67"/>
      <c r="AZ272" s="67"/>
      <c r="BA272" s="67"/>
      <c r="BB272" s="67"/>
      <c r="BC272" s="67"/>
      <c r="BD272" s="67"/>
      <c r="BE272" s="67"/>
      <c r="BF272" s="67"/>
      <c r="BG272" s="67"/>
      <c r="BH272" s="67"/>
      <c r="BI272" s="67"/>
      <c r="BJ272" s="67"/>
      <c r="BK272" s="67"/>
      <c r="BL272" s="67"/>
      <c r="BM272" s="67"/>
      <c r="BN272" s="67"/>
      <c r="BO272" s="67"/>
      <c r="BP272" s="67"/>
      <c r="BQ272" s="67"/>
      <c r="BR272" s="67"/>
      <c r="BS272" s="67"/>
      <c r="BT272" s="67"/>
      <c r="BU272" s="67"/>
      <c r="BV272" s="67"/>
      <c r="BW272" s="67"/>
      <c r="BX272" s="67"/>
      <c r="BY272" s="67"/>
      <c r="BZ272" s="67"/>
      <c r="CA272" s="67"/>
      <c r="CB272" s="67"/>
      <c r="CC272" s="67"/>
      <c r="CD272" s="67"/>
      <c r="CE272" s="67"/>
      <c r="CF272" s="67"/>
      <c r="CG272" s="67"/>
      <c r="CH272" s="67"/>
      <c r="CI272" s="67"/>
      <c r="CJ272" s="67"/>
      <c r="CK272" s="67"/>
      <c r="CL272" s="67"/>
      <c r="CM272" s="67"/>
      <c r="CN272" s="67"/>
      <c r="CO272" s="67"/>
      <c r="CP272" s="67"/>
      <c r="CQ272" s="67"/>
      <c r="CR272" s="67"/>
      <c r="CS272" s="67"/>
      <c r="CT272" s="67"/>
      <c r="CU272" s="67"/>
      <c r="CV272" s="67"/>
      <c r="CW272" s="67"/>
      <c r="CX272" s="67"/>
      <c r="CY272" s="67"/>
      <c r="CZ272" s="67"/>
      <c r="DA272" s="67"/>
    </row>
    <row r="273" spans="1:105" ht="39.9" customHeight="1" x14ac:dyDescent="0.3">
      <c r="A273" s="22" t="s">
        <v>250</v>
      </c>
      <c r="B273" s="23" t="s">
        <v>2366</v>
      </c>
      <c r="C273" s="23" t="s">
        <v>2367</v>
      </c>
      <c r="D273" s="66" t="s">
        <v>2368</v>
      </c>
      <c r="E273" s="22" t="s">
        <v>11</v>
      </c>
      <c r="F273" s="22" t="s">
        <v>80</v>
      </c>
      <c r="G273" s="22" t="s">
        <v>31</v>
      </c>
      <c r="H273" s="22" t="s">
        <v>1247</v>
      </c>
      <c r="I273" s="22" t="s">
        <v>14</v>
      </c>
      <c r="J273" s="23" t="s">
        <v>2369</v>
      </c>
      <c r="K273" s="22" t="s">
        <v>54</v>
      </c>
      <c r="L273" s="23" t="s">
        <v>2370</v>
      </c>
      <c r="M273" s="22">
        <v>2</v>
      </c>
      <c r="N273" s="43">
        <v>45931</v>
      </c>
      <c r="O273" s="43">
        <v>47027</v>
      </c>
      <c r="P273" s="23" t="s">
        <v>1017</v>
      </c>
      <c r="Q273" s="22" t="s">
        <v>2371</v>
      </c>
      <c r="R273" s="22" t="s">
        <v>1564</v>
      </c>
      <c r="S273" s="22" t="s">
        <v>100</v>
      </c>
      <c r="T273" s="22" t="s">
        <v>2178</v>
      </c>
      <c r="U273" s="22" t="s">
        <v>1302</v>
      </c>
      <c r="V273" s="22" t="s">
        <v>2372</v>
      </c>
      <c r="W273" s="22" t="s">
        <v>2373</v>
      </c>
      <c r="X273" s="22" t="s">
        <v>1248</v>
      </c>
      <c r="Y273" s="22" t="s">
        <v>257</v>
      </c>
      <c r="Z273" s="22"/>
      <c r="AA273" s="67"/>
      <c r="AB273" s="67"/>
      <c r="AC273" s="67"/>
      <c r="AD273" s="67"/>
      <c r="AE273" s="67"/>
      <c r="AF273" s="67"/>
      <c r="AG273" s="67"/>
      <c r="AH273" s="67"/>
      <c r="AI273" s="67"/>
      <c r="AJ273" s="67"/>
      <c r="AK273" s="67"/>
      <c r="AL273" s="67"/>
      <c r="AM273" s="67"/>
      <c r="AN273" s="67"/>
      <c r="AO273" s="67"/>
      <c r="AP273" s="67"/>
      <c r="AQ273" s="67"/>
      <c r="AR273" s="67"/>
      <c r="AS273" s="67"/>
      <c r="AT273" s="67"/>
      <c r="AU273" s="67"/>
      <c r="AV273" s="67"/>
      <c r="AW273" s="67"/>
      <c r="AX273" s="67"/>
      <c r="AY273" s="67"/>
      <c r="AZ273" s="67"/>
      <c r="BA273" s="67"/>
      <c r="BB273" s="67"/>
      <c r="BC273" s="67"/>
      <c r="BD273" s="67"/>
      <c r="BE273" s="67"/>
      <c r="BF273" s="67"/>
      <c r="BG273" s="67"/>
      <c r="BH273" s="67"/>
      <c r="BI273" s="67"/>
      <c r="BJ273" s="67"/>
      <c r="BK273" s="67"/>
      <c r="BL273" s="67"/>
      <c r="BM273" s="67"/>
      <c r="BN273" s="67"/>
      <c r="BO273" s="67"/>
      <c r="BP273" s="67"/>
      <c r="BQ273" s="67"/>
      <c r="BR273" s="67"/>
      <c r="BS273" s="67"/>
      <c r="BT273" s="67"/>
      <c r="BU273" s="67"/>
      <c r="BV273" s="67"/>
      <c r="BW273" s="67"/>
      <c r="BX273" s="67"/>
      <c r="BY273" s="67"/>
      <c r="BZ273" s="67"/>
      <c r="CA273" s="67"/>
      <c r="CB273" s="67"/>
      <c r="CC273" s="67"/>
      <c r="CD273" s="67"/>
      <c r="CE273" s="67"/>
      <c r="CF273" s="67"/>
      <c r="CG273" s="67"/>
      <c r="CH273" s="67"/>
      <c r="CI273" s="67"/>
      <c r="CJ273" s="67"/>
      <c r="CK273" s="67"/>
      <c r="CL273" s="67"/>
      <c r="CM273" s="67"/>
      <c r="CN273" s="67"/>
      <c r="CO273" s="67"/>
      <c r="CP273" s="67"/>
      <c r="CQ273" s="67"/>
      <c r="CR273" s="67"/>
      <c r="CS273" s="67"/>
      <c r="CT273" s="67"/>
      <c r="CU273" s="67"/>
      <c r="CV273" s="67"/>
      <c r="CW273" s="67"/>
      <c r="CX273" s="67"/>
      <c r="CY273" s="67"/>
      <c r="CZ273" s="67"/>
      <c r="DA273" s="67"/>
    </row>
    <row r="274" spans="1:105" ht="39.9" customHeight="1" x14ac:dyDescent="0.3">
      <c r="A274" s="22" t="s">
        <v>250</v>
      </c>
      <c r="B274" s="22" t="s">
        <v>2374</v>
      </c>
      <c r="C274" s="23" t="s">
        <v>2375</v>
      </c>
      <c r="D274" s="66" t="s">
        <v>2376</v>
      </c>
      <c r="E274" s="22" t="s">
        <v>11</v>
      </c>
      <c r="F274" s="22" t="s">
        <v>253</v>
      </c>
      <c r="G274" s="22" t="s">
        <v>26</v>
      </c>
      <c r="H274" s="22" t="s">
        <v>1247</v>
      </c>
      <c r="I274" s="22" t="s">
        <v>14</v>
      </c>
      <c r="J274" s="22" t="s">
        <v>2112</v>
      </c>
      <c r="K274" s="22" t="s">
        <v>54</v>
      </c>
      <c r="L274" s="23" t="s">
        <v>2377</v>
      </c>
      <c r="M274" s="22">
        <v>2</v>
      </c>
      <c r="N274" s="43">
        <v>46296</v>
      </c>
      <c r="O274" s="43">
        <v>47027</v>
      </c>
      <c r="P274" s="23" t="s">
        <v>1017</v>
      </c>
      <c r="Q274" s="79" t="s">
        <v>2113</v>
      </c>
      <c r="R274" s="22" t="s">
        <v>1564</v>
      </c>
      <c r="S274" s="22" t="s">
        <v>1323</v>
      </c>
      <c r="T274" s="22" t="s">
        <v>2178</v>
      </c>
      <c r="U274" s="22" t="s">
        <v>1629</v>
      </c>
      <c r="V274" s="22" t="s">
        <v>966</v>
      </c>
      <c r="W274" s="22" t="s">
        <v>2222</v>
      </c>
      <c r="X274" s="22" t="s">
        <v>1248</v>
      </c>
      <c r="Y274" s="22" t="s">
        <v>257</v>
      </c>
      <c r="Z274" s="22"/>
      <c r="AA274" s="67"/>
      <c r="AB274" s="67"/>
      <c r="AC274" s="67"/>
      <c r="AD274" s="67"/>
      <c r="AE274" s="67"/>
      <c r="AF274" s="67"/>
      <c r="AG274" s="67"/>
      <c r="AH274" s="67"/>
      <c r="AI274" s="67"/>
      <c r="AJ274" s="67"/>
      <c r="AK274" s="67"/>
      <c r="AL274" s="67"/>
      <c r="AM274" s="67"/>
      <c r="AN274" s="67"/>
      <c r="AO274" s="67"/>
      <c r="AP274" s="67"/>
      <c r="AQ274" s="67"/>
      <c r="AR274" s="67"/>
      <c r="AS274" s="67"/>
      <c r="AT274" s="67"/>
      <c r="AU274" s="67"/>
      <c r="AV274" s="67"/>
      <c r="AW274" s="67"/>
      <c r="AX274" s="67"/>
      <c r="AY274" s="67"/>
      <c r="AZ274" s="67"/>
      <c r="BA274" s="67"/>
      <c r="BB274" s="67"/>
      <c r="BC274" s="67"/>
      <c r="BD274" s="67"/>
      <c r="BE274" s="67"/>
      <c r="BF274" s="67"/>
      <c r="BG274" s="67"/>
      <c r="BH274" s="67"/>
      <c r="BI274" s="67"/>
      <c r="BJ274" s="67"/>
      <c r="BK274" s="67"/>
      <c r="BL274" s="67"/>
      <c r="BM274" s="67"/>
      <c r="BN274" s="67"/>
      <c r="BO274" s="67"/>
      <c r="BP274" s="67"/>
      <c r="BQ274" s="67"/>
      <c r="BR274" s="67"/>
      <c r="BS274" s="67"/>
      <c r="BT274" s="67"/>
      <c r="BU274" s="67"/>
      <c r="BV274" s="67"/>
      <c r="BW274" s="67"/>
      <c r="BX274" s="67"/>
      <c r="BY274" s="67"/>
      <c r="BZ274" s="67"/>
      <c r="CA274" s="67"/>
      <c r="CB274" s="67"/>
      <c r="CC274" s="67"/>
      <c r="CD274" s="67"/>
      <c r="CE274" s="67"/>
      <c r="CF274" s="67"/>
      <c r="CG274" s="67"/>
      <c r="CH274" s="67"/>
      <c r="CI274" s="67"/>
      <c r="CJ274" s="67"/>
      <c r="CK274" s="67"/>
      <c r="CL274" s="67"/>
      <c r="CM274" s="67"/>
      <c r="CN274" s="67"/>
      <c r="CO274" s="67"/>
      <c r="CP274" s="67"/>
      <c r="CQ274" s="67"/>
      <c r="CR274" s="67"/>
      <c r="CS274" s="67"/>
      <c r="CT274" s="67"/>
      <c r="CU274" s="67"/>
      <c r="CV274" s="67"/>
      <c r="CW274" s="67"/>
      <c r="CX274" s="67"/>
      <c r="CY274" s="67"/>
      <c r="CZ274" s="67"/>
      <c r="DA274" s="67"/>
    </row>
    <row r="275" spans="1:105" ht="39.9" customHeight="1" x14ac:dyDescent="0.3">
      <c r="A275" s="22" t="s">
        <v>250</v>
      </c>
      <c r="B275" s="22" t="s">
        <v>2378</v>
      </c>
      <c r="C275" s="23" t="s">
        <v>2379</v>
      </c>
      <c r="D275" s="66" t="s">
        <v>2380</v>
      </c>
      <c r="E275" s="22" t="s">
        <v>11</v>
      </c>
      <c r="F275" s="22" t="s">
        <v>253</v>
      </c>
      <c r="G275" s="22" t="s">
        <v>26</v>
      </c>
      <c r="H275" s="22" t="s">
        <v>1247</v>
      </c>
      <c r="I275" s="22" t="s">
        <v>14</v>
      </c>
      <c r="J275" s="22" t="s">
        <v>2112</v>
      </c>
      <c r="K275" s="22" t="s">
        <v>54</v>
      </c>
      <c r="L275" s="23" t="s">
        <v>2381</v>
      </c>
      <c r="M275" s="22">
        <v>2</v>
      </c>
      <c r="N275" s="43">
        <v>46296</v>
      </c>
      <c r="O275" s="43">
        <v>47027</v>
      </c>
      <c r="P275" s="23" t="s">
        <v>1017</v>
      </c>
      <c r="Q275" s="79" t="s">
        <v>2113</v>
      </c>
      <c r="R275" s="22" t="s">
        <v>347</v>
      </c>
      <c r="S275" s="22" t="s">
        <v>1323</v>
      </c>
      <c r="T275" s="22" t="s">
        <v>2178</v>
      </c>
      <c r="U275" s="22" t="s">
        <v>1629</v>
      </c>
      <c r="V275" s="22" t="s">
        <v>966</v>
      </c>
      <c r="W275" s="22" t="s">
        <v>2222</v>
      </c>
      <c r="X275" s="22"/>
      <c r="Y275" s="22" t="s">
        <v>257</v>
      </c>
      <c r="Z275" s="22"/>
      <c r="AA275" s="67"/>
      <c r="AB275" s="67"/>
      <c r="AC275" s="67"/>
      <c r="AD275" s="67"/>
      <c r="AE275" s="67"/>
      <c r="AF275" s="67"/>
      <c r="AG275" s="67"/>
      <c r="AH275" s="67"/>
      <c r="AI275" s="67"/>
      <c r="AJ275" s="67"/>
      <c r="AK275" s="67"/>
      <c r="AL275" s="67"/>
      <c r="AM275" s="67"/>
      <c r="AN275" s="67"/>
      <c r="AO275" s="67"/>
      <c r="AP275" s="67"/>
      <c r="AQ275" s="67"/>
      <c r="AR275" s="67"/>
      <c r="AS275" s="67"/>
      <c r="AT275" s="67"/>
      <c r="AU275" s="67"/>
      <c r="AV275" s="67"/>
      <c r="AW275" s="67"/>
      <c r="AX275" s="67"/>
      <c r="AY275" s="67"/>
      <c r="AZ275" s="67"/>
      <c r="BA275" s="67"/>
      <c r="BB275" s="67"/>
      <c r="BC275" s="67"/>
      <c r="BD275" s="67"/>
      <c r="BE275" s="67"/>
      <c r="BF275" s="67"/>
      <c r="BG275" s="67"/>
      <c r="BH275" s="67"/>
      <c r="BI275" s="67"/>
      <c r="BJ275" s="67"/>
      <c r="BK275" s="67"/>
      <c r="BL275" s="67"/>
      <c r="BM275" s="67"/>
      <c r="BN275" s="67"/>
      <c r="BO275" s="67"/>
      <c r="BP275" s="67"/>
      <c r="BQ275" s="67"/>
      <c r="BR275" s="67"/>
      <c r="BS275" s="67"/>
      <c r="BT275" s="67"/>
      <c r="BU275" s="67"/>
      <c r="BV275" s="67"/>
      <c r="BW275" s="67"/>
      <c r="BX275" s="67"/>
      <c r="BY275" s="67"/>
      <c r="BZ275" s="67"/>
      <c r="CA275" s="67"/>
      <c r="CB275" s="67"/>
      <c r="CC275" s="67"/>
      <c r="CD275" s="67"/>
      <c r="CE275" s="67"/>
      <c r="CF275" s="67"/>
      <c r="CG275" s="67"/>
      <c r="CH275" s="67"/>
      <c r="CI275" s="67"/>
      <c r="CJ275" s="67"/>
      <c r="CK275" s="67"/>
      <c r="CL275" s="67"/>
      <c r="CM275" s="67"/>
      <c r="CN275" s="67"/>
      <c r="CO275" s="67"/>
      <c r="CP275" s="67"/>
      <c r="CQ275" s="67"/>
      <c r="CR275" s="67"/>
      <c r="CS275" s="67"/>
      <c r="CT275" s="67"/>
      <c r="CU275" s="67"/>
      <c r="CV275" s="67"/>
      <c r="CW275" s="67"/>
      <c r="CX275" s="67"/>
      <c r="CY275" s="67"/>
      <c r="CZ275" s="67"/>
      <c r="DA275" s="67"/>
    </row>
    <row r="276" spans="1:105" ht="39.9" customHeight="1" x14ac:dyDescent="0.3">
      <c r="A276" s="22" t="s">
        <v>250</v>
      </c>
      <c r="B276" s="22" t="s">
        <v>2382</v>
      </c>
      <c r="C276" s="23" t="s">
        <v>2383</v>
      </c>
      <c r="D276" s="66" t="s">
        <v>2384</v>
      </c>
      <c r="E276" s="22" t="s">
        <v>11</v>
      </c>
      <c r="F276" s="22" t="s">
        <v>40</v>
      </c>
      <c r="G276" s="22" t="s">
        <v>34</v>
      </c>
      <c r="H276" s="22" t="s">
        <v>1247</v>
      </c>
      <c r="I276" s="22" t="s">
        <v>14</v>
      </c>
      <c r="J276" s="23" t="s">
        <v>2385</v>
      </c>
      <c r="K276" s="22" t="s">
        <v>54</v>
      </c>
      <c r="L276" s="23" t="s">
        <v>2386</v>
      </c>
      <c r="M276" s="22">
        <v>2</v>
      </c>
      <c r="N276" s="43">
        <v>40118</v>
      </c>
      <c r="O276" s="43">
        <v>40848</v>
      </c>
      <c r="P276" s="23" t="s">
        <v>1152</v>
      </c>
      <c r="Q276" s="22" t="s">
        <v>2387</v>
      </c>
      <c r="R276" s="22" t="s">
        <v>347</v>
      </c>
      <c r="S276" s="22" t="s">
        <v>2388</v>
      </c>
      <c r="T276" s="22" t="s">
        <v>2178</v>
      </c>
      <c r="U276" s="22" t="s">
        <v>2389</v>
      </c>
      <c r="V276" s="22" t="s">
        <v>966</v>
      </c>
      <c r="W276" s="22" t="s">
        <v>2390</v>
      </c>
      <c r="X276" s="22"/>
      <c r="Y276" s="22" t="s">
        <v>257</v>
      </c>
      <c r="Z276" s="22" t="s">
        <v>2391</v>
      </c>
      <c r="AA276" s="67"/>
      <c r="AB276" s="67"/>
      <c r="AC276" s="67"/>
      <c r="AD276" s="67"/>
      <c r="AE276" s="67"/>
      <c r="AF276" s="67"/>
      <c r="AG276" s="67"/>
      <c r="AH276" s="67"/>
      <c r="AI276" s="67"/>
      <c r="AJ276" s="67"/>
      <c r="AK276" s="67"/>
      <c r="AL276" s="67"/>
      <c r="AM276" s="67"/>
      <c r="AN276" s="67"/>
      <c r="AO276" s="67"/>
      <c r="AP276" s="67"/>
      <c r="AQ276" s="67"/>
      <c r="AR276" s="67"/>
      <c r="AS276" s="67"/>
      <c r="AT276" s="67"/>
      <c r="AU276" s="67"/>
      <c r="AV276" s="67"/>
      <c r="AW276" s="67"/>
      <c r="AX276" s="67"/>
      <c r="AY276" s="67"/>
      <c r="AZ276" s="67"/>
      <c r="BA276" s="67"/>
      <c r="BB276" s="67"/>
      <c r="BC276" s="67"/>
      <c r="BD276" s="67"/>
      <c r="BE276" s="67"/>
      <c r="BF276" s="67"/>
      <c r="BG276" s="67"/>
      <c r="BH276" s="67"/>
      <c r="BI276" s="67"/>
      <c r="BJ276" s="67"/>
      <c r="BK276" s="67"/>
      <c r="BL276" s="67"/>
      <c r="BM276" s="67"/>
      <c r="BN276" s="67"/>
      <c r="BO276" s="67"/>
      <c r="BP276" s="67"/>
      <c r="BQ276" s="67"/>
      <c r="BR276" s="67"/>
      <c r="BS276" s="67"/>
      <c r="BT276" s="67"/>
      <c r="BU276" s="67"/>
      <c r="BV276" s="67"/>
      <c r="BW276" s="67"/>
      <c r="BX276" s="67"/>
      <c r="BY276" s="67"/>
      <c r="BZ276" s="67"/>
      <c r="CA276" s="67"/>
      <c r="CB276" s="67"/>
      <c r="CC276" s="67"/>
      <c r="CD276" s="67"/>
      <c r="CE276" s="67"/>
      <c r="CF276" s="67"/>
      <c r="CG276" s="67"/>
      <c r="CH276" s="67"/>
      <c r="CI276" s="67"/>
      <c r="CJ276" s="67"/>
      <c r="CK276" s="67"/>
      <c r="CL276" s="67"/>
      <c r="CM276" s="67"/>
      <c r="CN276" s="67"/>
      <c r="CO276" s="67"/>
      <c r="CP276" s="67"/>
      <c r="CQ276" s="67"/>
      <c r="CR276" s="67"/>
      <c r="CS276" s="67"/>
      <c r="CT276" s="67"/>
      <c r="CU276" s="67"/>
      <c r="CV276" s="67"/>
      <c r="CW276" s="67"/>
      <c r="CX276" s="67"/>
      <c r="CY276" s="67"/>
      <c r="CZ276" s="67"/>
      <c r="DA276" s="67"/>
    </row>
    <row r="277" spans="1:105" ht="39.9" customHeight="1" x14ac:dyDescent="0.3">
      <c r="A277" s="22" t="s">
        <v>250</v>
      </c>
      <c r="B277" s="22" t="s">
        <v>2392</v>
      </c>
      <c r="C277" s="23" t="s">
        <v>2393</v>
      </c>
      <c r="D277" s="66" t="s">
        <v>2394</v>
      </c>
      <c r="E277" s="22" t="s">
        <v>11</v>
      </c>
      <c r="F277" s="22" t="s">
        <v>40</v>
      </c>
      <c r="G277" s="22" t="s">
        <v>34</v>
      </c>
      <c r="H277" s="22" t="s">
        <v>1247</v>
      </c>
      <c r="I277" s="22" t="s">
        <v>14</v>
      </c>
      <c r="J277" s="23" t="s">
        <v>2385</v>
      </c>
      <c r="K277" s="22" t="s">
        <v>54</v>
      </c>
      <c r="L277" s="23" t="s">
        <v>2386</v>
      </c>
      <c r="M277" s="22">
        <v>2</v>
      </c>
      <c r="N277" s="43">
        <v>40118</v>
      </c>
      <c r="O277" s="43">
        <v>40848</v>
      </c>
      <c r="P277" s="23" t="s">
        <v>1152</v>
      </c>
      <c r="Q277" s="22" t="s">
        <v>2387</v>
      </c>
      <c r="R277" s="22" t="s">
        <v>347</v>
      </c>
      <c r="S277" s="22" t="s">
        <v>2388</v>
      </c>
      <c r="T277" s="22" t="s">
        <v>2178</v>
      </c>
      <c r="U277" s="22" t="s">
        <v>2389</v>
      </c>
      <c r="V277" s="22" t="s">
        <v>966</v>
      </c>
      <c r="W277" s="22" t="s">
        <v>2390</v>
      </c>
      <c r="X277" s="22"/>
      <c r="Y277" s="22" t="s">
        <v>257</v>
      </c>
      <c r="Z277" s="22" t="s">
        <v>2391</v>
      </c>
      <c r="AA277" s="67"/>
      <c r="AB277" s="67"/>
      <c r="AC277" s="67"/>
      <c r="AD277" s="67"/>
      <c r="AE277" s="67"/>
      <c r="AF277" s="67"/>
      <c r="AG277" s="67"/>
      <c r="AH277" s="67"/>
      <c r="AI277" s="67"/>
      <c r="AJ277" s="67"/>
      <c r="AK277" s="67"/>
      <c r="AL277" s="67"/>
      <c r="AM277" s="67"/>
      <c r="AN277" s="67"/>
      <c r="AO277" s="67"/>
      <c r="AP277" s="67"/>
      <c r="AQ277" s="67"/>
      <c r="AR277" s="67"/>
      <c r="AS277" s="67"/>
      <c r="AT277" s="67"/>
      <c r="AU277" s="67"/>
      <c r="AV277" s="67"/>
      <c r="AW277" s="67"/>
      <c r="AX277" s="67"/>
      <c r="AY277" s="67"/>
      <c r="AZ277" s="67"/>
      <c r="BA277" s="67"/>
      <c r="BB277" s="67"/>
      <c r="BC277" s="67"/>
      <c r="BD277" s="67"/>
      <c r="BE277" s="67"/>
      <c r="BF277" s="67"/>
      <c r="BG277" s="67"/>
      <c r="BH277" s="67"/>
      <c r="BI277" s="67"/>
      <c r="BJ277" s="67"/>
      <c r="BK277" s="67"/>
      <c r="BL277" s="67"/>
      <c r="BM277" s="67"/>
      <c r="BN277" s="67"/>
      <c r="BO277" s="67"/>
      <c r="BP277" s="67"/>
      <c r="BQ277" s="67"/>
      <c r="BR277" s="67"/>
      <c r="BS277" s="67"/>
      <c r="BT277" s="67"/>
      <c r="BU277" s="67"/>
      <c r="BV277" s="67"/>
      <c r="BW277" s="67"/>
      <c r="BX277" s="67"/>
      <c r="BY277" s="67"/>
      <c r="BZ277" s="67"/>
      <c r="CA277" s="67"/>
      <c r="CB277" s="67"/>
      <c r="CC277" s="67"/>
      <c r="CD277" s="67"/>
      <c r="CE277" s="67"/>
      <c r="CF277" s="67"/>
      <c r="CG277" s="67"/>
      <c r="CH277" s="67"/>
      <c r="CI277" s="67"/>
      <c r="CJ277" s="67"/>
      <c r="CK277" s="67"/>
      <c r="CL277" s="67"/>
      <c r="CM277" s="67"/>
      <c r="CN277" s="67"/>
      <c r="CO277" s="67"/>
      <c r="CP277" s="67"/>
      <c r="CQ277" s="67"/>
      <c r="CR277" s="67"/>
      <c r="CS277" s="67"/>
      <c r="CT277" s="67"/>
      <c r="CU277" s="67"/>
      <c r="CV277" s="67"/>
      <c r="CW277" s="67"/>
      <c r="CX277" s="67"/>
      <c r="CY277" s="67"/>
      <c r="CZ277" s="67"/>
      <c r="DA277" s="67"/>
    </row>
    <row r="278" spans="1:105" ht="39.9" customHeight="1" x14ac:dyDescent="0.3">
      <c r="A278" s="22" t="s">
        <v>250</v>
      </c>
      <c r="B278" s="22" t="s">
        <v>2395</v>
      </c>
      <c r="C278" s="23" t="s">
        <v>2396</v>
      </c>
      <c r="D278" s="82" t="s">
        <v>2397</v>
      </c>
      <c r="E278" s="22" t="s">
        <v>11</v>
      </c>
      <c r="F278" s="22" t="s">
        <v>2198</v>
      </c>
      <c r="G278" s="22" t="s">
        <v>26</v>
      </c>
      <c r="H278" s="22" t="s">
        <v>1247</v>
      </c>
      <c r="I278" s="22" t="s">
        <v>14</v>
      </c>
      <c r="J278" s="22" t="s">
        <v>2112</v>
      </c>
      <c r="K278" s="22" t="s">
        <v>54</v>
      </c>
      <c r="L278" s="23" t="s">
        <v>2398</v>
      </c>
      <c r="M278" s="22">
        <v>2</v>
      </c>
      <c r="N278" s="43">
        <v>46296</v>
      </c>
      <c r="O278" s="22" t="s">
        <v>2399</v>
      </c>
      <c r="P278" s="23" t="s">
        <v>1017</v>
      </c>
      <c r="Q278" s="79" t="s">
        <v>2113</v>
      </c>
      <c r="R278" s="22" t="s">
        <v>347</v>
      </c>
      <c r="S278" s="22" t="s">
        <v>145</v>
      </c>
      <c r="T278" s="22" t="s">
        <v>2178</v>
      </c>
      <c r="U278" s="22" t="s">
        <v>1629</v>
      </c>
      <c r="V278" s="22" t="s">
        <v>966</v>
      </c>
      <c r="W278" s="22" t="s">
        <v>2400</v>
      </c>
      <c r="X278" s="22"/>
      <c r="Y278" s="22" t="s">
        <v>257</v>
      </c>
      <c r="Z278" s="22"/>
      <c r="AA278" s="67"/>
      <c r="AB278" s="67"/>
      <c r="AC278" s="67"/>
      <c r="AD278" s="67"/>
      <c r="AE278" s="67"/>
      <c r="AF278" s="67"/>
      <c r="AG278" s="67"/>
      <c r="AH278" s="67"/>
      <c r="AI278" s="67"/>
      <c r="AJ278" s="67"/>
      <c r="AK278" s="67"/>
      <c r="AL278" s="67"/>
      <c r="AM278" s="67"/>
      <c r="AN278" s="67"/>
      <c r="AO278" s="67"/>
      <c r="AP278" s="67"/>
      <c r="AQ278" s="67"/>
      <c r="AR278" s="67"/>
      <c r="AS278" s="67"/>
      <c r="AT278" s="67"/>
      <c r="AU278" s="67"/>
      <c r="AV278" s="67"/>
      <c r="AW278" s="67"/>
      <c r="AX278" s="67"/>
      <c r="AY278" s="67"/>
      <c r="AZ278" s="67"/>
      <c r="BA278" s="67"/>
      <c r="BB278" s="67"/>
      <c r="BC278" s="67"/>
      <c r="BD278" s="67"/>
      <c r="BE278" s="67"/>
      <c r="BF278" s="67"/>
      <c r="BG278" s="67"/>
      <c r="BH278" s="67"/>
      <c r="BI278" s="67"/>
      <c r="BJ278" s="67"/>
      <c r="BK278" s="67"/>
      <c r="BL278" s="67"/>
      <c r="BM278" s="67"/>
      <c r="BN278" s="67"/>
      <c r="BO278" s="67"/>
      <c r="BP278" s="67"/>
      <c r="BQ278" s="67"/>
      <c r="BR278" s="67"/>
      <c r="BS278" s="67"/>
      <c r="BT278" s="67"/>
      <c r="BU278" s="67"/>
      <c r="BV278" s="67"/>
      <c r="BW278" s="67"/>
      <c r="BX278" s="67"/>
      <c r="BY278" s="67"/>
      <c r="BZ278" s="67"/>
      <c r="CA278" s="67"/>
      <c r="CB278" s="67"/>
      <c r="CC278" s="67"/>
      <c r="CD278" s="67"/>
      <c r="CE278" s="67"/>
      <c r="CF278" s="67"/>
      <c r="CG278" s="67"/>
      <c r="CH278" s="67"/>
      <c r="CI278" s="67"/>
      <c r="CJ278" s="67"/>
      <c r="CK278" s="67"/>
      <c r="CL278" s="67"/>
      <c r="CM278" s="67"/>
      <c r="CN278" s="67"/>
      <c r="CO278" s="67"/>
      <c r="CP278" s="67"/>
      <c r="CQ278" s="67"/>
      <c r="CR278" s="67"/>
      <c r="CS278" s="67"/>
      <c r="CT278" s="67"/>
      <c r="CU278" s="67"/>
      <c r="CV278" s="67"/>
      <c r="CW278" s="67"/>
      <c r="CX278" s="67"/>
      <c r="CY278" s="67"/>
      <c r="CZ278" s="67"/>
      <c r="DA278" s="67"/>
    </row>
    <row r="279" spans="1:105" ht="57" customHeight="1" x14ac:dyDescent="0.3">
      <c r="A279" s="22" t="s">
        <v>250</v>
      </c>
      <c r="B279" s="22" t="s">
        <v>2401</v>
      </c>
      <c r="C279" s="33">
        <v>8031985</v>
      </c>
      <c r="D279" s="66" t="s">
        <v>2402</v>
      </c>
      <c r="E279" s="22" t="s">
        <v>309</v>
      </c>
      <c r="F279" s="22" t="s">
        <v>66</v>
      </c>
      <c r="G279" s="22" t="s">
        <v>31</v>
      </c>
      <c r="H279" s="22" t="s">
        <v>1247</v>
      </c>
      <c r="I279" s="22" t="s">
        <v>274</v>
      </c>
      <c r="J279" s="22" t="s">
        <v>2403</v>
      </c>
      <c r="K279" s="22" t="s">
        <v>178</v>
      </c>
      <c r="L279" s="22" t="s">
        <v>2404</v>
      </c>
      <c r="M279" s="22">
        <v>2</v>
      </c>
      <c r="N279" s="43">
        <v>45931</v>
      </c>
      <c r="O279" s="43">
        <v>46661</v>
      </c>
      <c r="P279" s="23" t="s">
        <v>1017</v>
      </c>
      <c r="Q279" s="22" t="s">
        <v>2405</v>
      </c>
      <c r="R279" s="22" t="s">
        <v>347</v>
      </c>
      <c r="S279" s="22" t="s">
        <v>1323</v>
      </c>
      <c r="T279" s="22" t="s">
        <v>2178</v>
      </c>
      <c r="U279" s="22" t="s">
        <v>257</v>
      </c>
      <c r="V279" s="22" t="s">
        <v>966</v>
      </c>
      <c r="W279" s="22" t="s">
        <v>2406</v>
      </c>
      <c r="X279" s="22" t="s">
        <v>1248</v>
      </c>
      <c r="Y279" s="22" t="s">
        <v>257</v>
      </c>
      <c r="Z279" s="76" t="s">
        <v>2407</v>
      </c>
      <c r="AA279" s="67"/>
      <c r="AB279" s="67"/>
      <c r="AC279" s="67"/>
      <c r="AD279" s="67"/>
      <c r="AE279" s="67"/>
      <c r="AF279" s="67"/>
      <c r="AG279" s="67"/>
      <c r="AH279" s="67"/>
      <c r="AI279" s="67"/>
      <c r="AJ279" s="67"/>
      <c r="AK279" s="67"/>
      <c r="AL279" s="67"/>
      <c r="AM279" s="67"/>
      <c r="AN279" s="67"/>
      <c r="AO279" s="67"/>
      <c r="AP279" s="67"/>
      <c r="AQ279" s="67"/>
      <c r="AR279" s="67"/>
      <c r="AS279" s="67"/>
      <c r="AT279" s="67"/>
      <c r="AU279" s="67"/>
      <c r="AV279" s="67"/>
      <c r="AW279" s="67"/>
      <c r="AX279" s="67"/>
      <c r="AY279" s="67"/>
      <c r="AZ279" s="67"/>
      <c r="BA279" s="67"/>
      <c r="BB279" s="67"/>
      <c r="BC279" s="67"/>
      <c r="BD279" s="67"/>
      <c r="BE279" s="67"/>
      <c r="BF279" s="67"/>
      <c r="BG279" s="67"/>
      <c r="BH279" s="67"/>
      <c r="BI279" s="67"/>
      <c r="BJ279" s="67"/>
      <c r="BK279" s="67"/>
      <c r="BL279" s="67"/>
      <c r="BM279" s="67"/>
      <c r="BN279" s="67"/>
      <c r="BO279" s="67"/>
      <c r="BP279" s="67"/>
      <c r="BQ279" s="67"/>
      <c r="BR279" s="67"/>
      <c r="BS279" s="67"/>
      <c r="BT279" s="67"/>
      <c r="BU279" s="67"/>
      <c r="BV279" s="67"/>
      <c r="BW279" s="67"/>
      <c r="BX279" s="67"/>
      <c r="BY279" s="67"/>
      <c r="BZ279" s="67"/>
      <c r="CA279" s="67"/>
      <c r="CB279" s="67"/>
      <c r="CC279" s="67"/>
      <c r="CD279" s="67"/>
      <c r="CE279" s="67"/>
      <c r="CF279" s="67"/>
      <c r="CG279" s="67"/>
      <c r="CH279" s="67"/>
      <c r="CI279" s="67"/>
      <c r="CJ279" s="67"/>
      <c r="CK279" s="67"/>
      <c r="CL279" s="67"/>
      <c r="CM279" s="67"/>
      <c r="CN279" s="67"/>
      <c r="CO279" s="67"/>
      <c r="CP279" s="67"/>
      <c r="CQ279" s="67"/>
      <c r="CR279" s="67"/>
      <c r="CS279" s="67"/>
      <c r="CT279" s="67"/>
      <c r="CU279" s="67"/>
      <c r="CV279" s="67"/>
      <c r="CW279" s="67"/>
      <c r="CX279" s="67"/>
      <c r="CY279" s="67"/>
      <c r="CZ279" s="67"/>
      <c r="DA279" s="67"/>
    </row>
    <row r="280" spans="1:105" ht="39.9" customHeight="1" x14ac:dyDescent="0.3">
      <c r="A280" s="22" t="s">
        <v>1977</v>
      </c>
      <c r="B280" s="22" t="s">
        <v>1493</v>
      </c>
      <c r="C280" s="33">
        <v>39357180</v>
      </c>
      <c r="D280" s="66" t="s">
        <v>1494</v>
      </c>
      <c r="E280" s="22" t="s">
        <v>2175</v>
      </c>
      <c r="F280" s="22" t="s">
        <v>253</v>
      </c>
      <c r="G280" s="22" t="s">
        <v>26</v>
      </c>
      <c r="H280" s="22"/>
      <c r="I280" s="23" t="s">
        <v>416</v>
      </c>
      <c r="J280" s="22" t="s">
        <v>2408</v>
      </c>
      <c r="K280" s="22" t="s">
        <v>1305</v>
      </c>
      <c r="L280" s="22" t="s">
        <v>1302</v>
      </c>
      <c r="M280" s="22">
        <v>1</v>
      </c>
      <c r="N280" s="43">
        <v>47027</v>
      </c>
      <c r="O280" s="43">
        <v>47027</v>
      </c>
      <c r="P280" s="23" t="s">
        <v>1017</v>
      </c>
      <c r="Q280" s="22" t="s">
        <v>2409</v>
      </c>
      <c r="R280" s="22" t="s">
        <v>1564</v>
      </c>
      <c r="S280" s="22" t="s">
        <v>1323</v>
      </c>
      <c r="T280" s="22" t="s">
        <v>2178</v>
      </c>
      <c r="U280" s="22" t="s">
        <v>1302</v>
      </c>
      <c r="V280" s="23" t="s">
        <v>1981</v>
      </c>
      <c r="W280" s="23" t="s">
        <v>1981</v>
      </c>
      <c r="X280" s="23"/>
      <c r="Y280" s="22" t="s">
        <v>257</v>
      </c>
      <c r="Z280" s="22"/>
      <c r="AA280" s="67"/>
      <c r="AB280" s="67"/>
      <c r="AC280" s="67"/>
      <c r="AD280" s="67"/>
      <c r="AE280" s="67"/>
      <c r="AF280" s="67"/>
      <c r="AG280" s="67"/>
      <c r="AH280" s="67"/>
      <c r="AI280" s="67"/>
      <c r="AJ280" s="67"/>
      <c r="AK280" s="67"/>
      <c r="AL280" s="67"/>
      <c r="AM280" s="67"/>
      <c r="AN280" s="67"/>
      <c r="AO280" s="67"/>
      <c r="AP280" s="67"/>
      <c r="AQ280" s="67"/>
      <c r="AR280" s="67"/>
      <c r="AS280" s="67"/>
      <c r="AT280" s="67"/>
      <c r="AU280" s="67"/>
      <c r="AV280" s="67"/>
      <c r="AW280" s="67"/>
      <c r="AX280" s="67"/>
      <c r="AY280" s="67"/>
      <c r="AZ280" s="67"/>
      <c r="BA280" s="67"/>
      <c r="BB280" s="67"/>
      <c r="BC280" s="67"/>
      <c r="BD280" s="67"/>
      <c r="BE280" s="67"/>
      <c r="BF280" s="67"/>
      <c r="BG280" s="67"/>
      <c r="BH280" s="67"/>
      <c r="BI280" s="67"/>
      <c r="BJ280" s="67"/>
      <c r="BK280" s="67"/>
      <c r="BL280" s="67"/>
      <c r="BM280" s="67"/>
      <c r="BN280" s="67"/>
      <c r="BO280" s="67"/>
      <c r="BP280" s="67"/>
      <c r="BQ280" s="67"/>
      <c r="BR280" s="67"/>
      <c r="BS280" s="67"/>
      <c r="BT280" s="67"/>
      <c r="BU280" s="67"/>
      <c r="BV280" s="67"/>
      <c r="BW280" s="67"/>
      <c r="BX280" s="67"/>
      <c r="BY280" s="67"/>
      <c r="BZ280" s="67"/>
      <c r="CA280" s="67"/>
      <c r="CB280" s="67"/>
      <c r="CC280" s="67"/>
      <c r="CD280" s="67"/>
      <c r="CE280" s="67"/>
      <c r="CF280" s="67"/>
      <c r="CG280" s="67"/>
      <c r="CH280" s="67"/>
      <c r="CI280" s="67"/>
      <c r="CJ280" s="67"/>
      <c r="CK280" s="67"/>
      <c r="CL280" s="67"/>
      <c r="CM280" s="67"/>
      <c r="CN280" s="67"/>
      <c r="CO280" s="67"/>
      <c r="CP280" s="67"/>
      <c r="CQ280" s="67"/>
      <c r="CR280" s="67"/>
      <c r="CS280" s="67"/>
      <c r="CT280" s="67"/>
      <c r="CU280" s="67"/>
      <c r="CV280" s="67"/>
      <c r="CW280" s="67"/>
      <c r="CX280" s="67"/>
      <c r="CY280" s="67"/>
      <c r="CZ280" s="67"/>
      <c r="DA280" s="67"/>
    </row>
    <row r="281" spans="1:105" ht="39.9" customHeight="1" x14ac:dyDescent="0.3">
      <c r="A281" s="22" t="s">
        <v>250</v>
      </c>
      <c r="B281" s="22" t="s">
        <v>1725</v>
      </c>
      <c r="C281" s="33">
        <v>1214720647</v>
      </c>
      <c r="D281" s="22" t="s">
        <v>1726</v>
      </c>
      <c r="E281" s="22" t="s">
        <v>11</v>
      </c>
      <c r="F281" s="22" t="s">
        <v>48</v>
      </c>
      <c r="G281" s="22" t="s">
        <v>31</v>
      </c>
      <c r="H281" s="22" t="s">
        <v>1247</v>
      </c>
      <c r="I281" s="22" t="s">
        <v>14</v>
      </c>
      <c r="J281" s="22" t="s">
        <v>2410</v>
      </c>
      <c r="K281" s="22" t="s">
        <v>54</v>
      </c>
      <c r="L281" s="22" t="s">
        <v>2411</v>
      </c>
      <c r="M281" s="22">
        <v>3</v>
      </c>
      <c r="N281" s="43">
        <v>39753</v>
      </c>
      <c r="O281" s="43">
        <v>40848</v>
      </c>
      <c r="P281" s="23" t="s">
        <v>1152</v>
      </c>
      <c r="Q281" s="22" t="s">
        <v>2412</v>
      </c>
      <c r="R281" s="22" t="s">
        <v>321</v>
      </c>
      <c r="S281" s="22" t="s">
        <v>536</v>
      </c>
      <c r="T281" s="22" t="s">
        <v>17</v>
      </c>
      <c r="U281" s="22" t="s">
        <v>2413</v>
      </c>
      <c r="V281" s="22" t="s">
        <v>672</v>
      </c>
      <c r="W281" s="22" t="s">
        <v>2414</v>
      </c>
      <c r="X281" s="22" t="s">
        <v>1248</v>
      </c>
      <c r="Y281" s="22" t="s">
        <v>1248</v>
      </c>
      <c r="Z281" s="22" t="s">
        <v>2415</v>
      </c>
      <c r="AA281" s="67"/>
      <c r="AB281" s="67"/>
      <c r="AC281" s="67"/>
      <c r="AD281" s="67"/>
      <c r="AE281" s="67"/>
      <c r="AF281" s="67"/>
      <c r="AG281" s="67"/>
      <c r="AH281" s="67"/>
      <c r="AI281" s="67"/>
      <c r="AJ281" s="67"/>
      <c r="AK281" s="67"/>
      <c r="AL281" s="67"/>
      <c r="AM281" s="67"/>
      <c r="AN281" s="67"/>
      <c r="AO281" s="67"/>
      <c r="AP281" s="67"/>
      <c r="AQ281" s="67"/>
      <c r="AR281" s="67"/>
      <c r="AS281" s="67"/>
      <c r="AT281" s="67"/>
      <c r="AU281" s="67"/>
      <c r="AV281" s="67"/>
      <c r="AW281" s="67"/>
      <c r="AX281" s="67"/>
      <c r="AY281" s="67"/>
      <c r="AZ281" s="67"/>
      <c r="BA281" s="67"/>
      <c r="BB281" s="67"/>
      <c r="BC281" s="67"/>
      <c r="BD281" s="67"/>
      <c r="BE281" s="67"/>
      <c r="BF281" s="67"/>
      <c r="BG281" s="67"/>
      <c r="BH281" s="67"/>
      <c r="BI281" s="67"/>
      <c r="BJ281" s="67"/>
      <c r="BK281" s="67"/>
      <c r="BL281" s="67"/>
      <c r="BM281" s="67"/>
      <c r="BN281" s="67"/>
      <c r="BO281" s="67"/>
      <c r="BP281" s="67"/>
      <c r="BQ281" s="67"/>
      <c r="BR281" s="67"/>
      <c r="BS281" s="67"/>
      <c r="BT281" s="67"/>
      <c r="BU281" s="67"/>
      <c r="BV281" s="67"/>
      <c r="BW281" s="67"/>
      <c r="BX281" s="67"/>
      <c r="BY281" s="67"/>
      <c r="BZ281" s="67"/>
      <c r="CA281" s="67"/>
      <c r="CB281" s="67"/>
      <c r="CC281" s="67"/>
      <c r="CD281" s="67"/>
      <c r="CE281" s="67"/>
      <c r="CF281" s="67"/>
      <c r="CG281" s="67"/>
      <c r="CH281" s="67"/>
      <c r="CI281" s="67"/>
      <c r="CJ281" s="67"/>
      <c r="CK281" s="67"/>
      <c r="CL281" s="67"/>
      <c r="CM281" s="67"/>
      <c r="CN281" s="67"/>
      <c r="CO281" s="67"/>
      <c r="CP281" s="67"/>
      <c r="CQ281" s="67"/>
      <c r="CR281" s="67"/>
      <c r="CS281" s="67"/>
      <c r="CT281" s="67"/>
      <c r="CU281" s="67"/>
      <c r="CV281" s="67"/>
      <c r="CW281" s="67"/>
      <c r="CX281" s="67"/>
      <c r="CY281" s="67"/>
      <c r="CZ281" s="67"/>
      <c r="DA281" s="67"/>
    </row>
    <row r="282" spans="1:105" ht="39.9" customHeight="1" x14ac:dyDescent="0.3">
      <c r="A282" s="22" t="s">
        <v>1298</v>
      </c>
      <c r="B282" s="22" t="s">
        <v>1526</v>
      </c>
      <c r="C282" s="33">
        <v>70560425</v>
      </c>
      <c r="D282" s="66" t="s">
        <v>2327</v>
      </c>
      <c r="E282" s="22" t="s">
        <v>1528</v>
      </c>
      <c r="F282" s="22" t="s">
        <v>257</v>
      </c>
      <c r="G282" s="22" t="s">
        <v>1529</v>
      </c>
      <c r="H282" s="22"/>
      <c r="I282" s="23" t="s">
        <v>416</v>
      </c>
      <c r="J282" s="22" t="s">
        <v>2416</v>
      </c>
      <c r="K282" s="22" t="s">
        <v>1302</v>
      </c>
      <c r="L282" s="22" t="s">
        <v>1302</v>
      </c>
      <c r="M282" s="22">
        <v>2</v>
      </c>
      <c r="N282" s="43">
        <v>43739</v>
      </c>
      <c r="O282" s="43">
        <v>44105</v>
      </c>
      <c r="P282" s="23" t="s">
        <v>1017</v>
      </c>
      <c r="Q282" s="22" t="s">
        <v>2329</v>
      </c>
      <c r="R282" s="22" t="s">
        <v>1896</v>
      </c>
      <c r="S282" s="22" t="s">
        <v>722</v>
      </c>
      <c r="T282" s="22" t="s">
        <v>2178</v>
      </c>
      <c r="U282" s="22" t="s">
        <v>1302</v>
      </c>
      <c r="V282" s="23" t="s">
        <v>1302</v>
      </c>
      <c r="W282" s="23" t="s">
        <v>1302</v>
      </c>
      <c r="X282" s="23"/>
      <c r="Y282" s="22" t="s">
        <v>257</v>
      </c>
      <c r="Z282" s="22"/>
      <c r="AA282" s="67"/>
      <c r="AB282" s="67"/>
      <c r="AC282" s="67"/>
      <c r="AD282" s="67"/>
      <c r="AE282" s="67"/>
      <c r="AF282" s="67"/>
      <c r="AG282" s="67"/>
      <c r="AH282" s="67"/>
      <c r="AI282" s="67"/>
      <c r="AJ282" s="67"/>
      <c r="AK282" s="67"/>
      <c r="AL282" s="67"/>
      <c r="AM282" s="67"/>
      <c r="AN282" s="67"/>
      <c r="AO282" s="67"/>
      <c r="AP282" s="67"/>
      <c r="AQ282" s="67"/>
      <c r="AR282" s="67"/>
      <c r="AS282" s="67"/>
      <c r="AT282" s="67"/>
      <c r="AU282" s="67"/>
      <c r="AV282" s="67"/>
      <c r="AW282" s="67"/>
      <c r="AX282" s="67"/>
      <c r="AY282" s="67"/>
      <c r="AZ282" s="67"/>
      <c r="BA282" s="67"/>
      <c r="BB282" s="67"/>
      <c r="BC282" s="67"/>
      <c r="BD282" s="67"/>
      <c r="BE282" s="67"/>
      <c r="BF282" s="67"/>
      <c r="BG282" s="67"/>
      <c r="BH282" s="67"/>
      <c r="BI282" s="67"/>
      <c r="BJ282" s="67"/>
      <c r="BK282" s="67"/>
      <c r="BL282" s="67"/>
      <c r="BM282" s="67"/>
      <c r="BN282" s="67"/>
      <c r="BO282" s="67"/>
      <c r="BP282" s="67"/>
      <c r="BQ282" s="67"/>
      <c r="BR282" s="67"/>
      <c r="BS282" s="67"/>
      <c r="BT282" s="67"/>
      <c r="BU282" s="67"/>
      <c r="BV282" s="67"/>
      <c r="BW282" s="67"/>
      <c r="BX282" s="67"/>
      <c r="BY282" s="67"/>
      <c r="BZ282" s="67"/>
      <c r="CA282" s="67"/>
      <c r="CB282" s="67"/>
      <c r="CC282" s="67"/>
      <c r="CD282" s="67"/>
      <c r="CE282" s="67"/>
      <c r="CF282" s="67"/>
      <c r="CG282" s="67"/>
      <c r="CH282" s="67"/>
      <c r="CI282" s="67"/>
      <c r="CJ282" s="67"/>
      <c r="CK282" s="67"/>
      <c r="CL282" s="67"/>
      <c r="CM282" s="67"/>
      <c r="CN282" s="67"/>
      <c r="CO282" s="67"/>
      <c r="CP282" s="67"/>
      <c r="CQ282" s="67"/>
      <c r="CR282" s="67"/>
      <c r="CS282" s="67"/>
      <c r="CT282" s="67"/>
      <c r="CU282" s="67"/>
      <c r="CV282" s="67"/>
      <c r="CW282" s="67"/>
      <c r="CX282" s="67"/>
      <c r="CY282" s="67"/>
      <c r="CZ282" s="67"/>
      <c r="DA282" s="67"/>
    </row>
    <row r="283" spans="1:105" ht="39.9" customHeight="1" x14ac:dyDescent="0.3">
      <c r="A283" s="22" t="s">
        <v>1977</v>
      </c>
      <c r="B283" s="23" t="s">
        <v>1393</v>
      </c>
      <c r="C283" s="30">
        <v>98553491</v>
      </c>
      <c r="D283" s="46" t="s">
        <v>1893</v>
      </c>
      <c r="E283" s="23" t="s">
        <v>1394</v>
      </c>
      <c r="F283" s="22" t="s">
        <v>1302</v>
      </c>
      <c r="G283" s="22" t="s">
        <v>1395</v>
      </c>
      <c r="H283" s="22"/>
      <c r="I283" s="23" t="s">
        <v>416</v>
      </c>
      <c r="J283" s="23" t="s">
        <v>2417</v>
      </c>
      <c r="K283" s="23" t="s">
        <v>1305</v>
      </c>
      <c r="L283" s="23" t="s">
        <v>1302</v>
      </c>
      <c r="M283" s="23">
        <v>2</v>
      </c>
      <c r="N283" s="43">
        <v>44105</v>
      </c>
      <c r="O283" s="43">
        <v>44470</v>
      </c>
      <c r="P283" s="23" t="s">
        <v>1017</v>
      </c>
      <c r="Q283" s="23" t="s">
        <v>384</v>
      </c>
      <c r="R283" s="23" t="s">
        <v>1896</v>
      </c>
      <c r="S283" s="23" t="s">
        <v>822</v>
      </c>
      <c r="T283" s="22" t="s">
        <v>57</v>
      </c>
      <c r="U283" s="23" t="s">
        <v>1302</v>
      </c>
      <c r="V283" s="23" t="s">
        <v>1981</v>
      </c>
      <c r="W283" s="23" t="s">
        <v>1981</v>
      </c>
      <c r="X283" s="23"/>
      <c r="Y283" s="22" t="s">
        <v>257</v>
      </c>
      <c r="Z283" s="22"/>
      <c r="AA283" s="67"/>
      <c r="AB283" s="67"/>
      <c r="AC283" s="67"/>
      <c r="AD283" s="67"/>
      <c r="AE283" s="67"/>
      <c r="AF283" s="67"/>
      <c r="AG283" s="67"/>
      <c r="AH283" s="67"/>
      <c r="AI283" s="67"/>
      <c r="AJ283" s="67"/>
      <c r="AK283" s="67"/>
      <c r="AL283" s="67"/>
      <c r="AM283" s="67"/>
      <c r="AN283" s="67"/>
      <c r="AO283" s="67"/>
      <c r="AP283" s="67"/>
      <c r="AQ283" s="67"/>
      <c r="AR283" s="67"/>
      <c r="AS283" s="67"/>
      <c r="AT283" s="67"/>
      <c r="AU283" s="67"/>
      <c r="AV283" s="67"/>
      <c r="AW283" s="67"/>
      <c r="AX283" s="67"/>
      <c r="AY283" s="67"/>
      <c r="AZ283" s="67"/>
      <c r="BA283" s="67"/>
      <c r="BB283" s="67"/>
      <c r="BC283" s="67"/>
      <c r="BD283" s="67"/>
      <c r="BE283" s="67"/>
      <c r="BF283" s="67"/>
      <c r="BG283" s="67"/>
      <c r="BH283" s="67"/>
      <c r="BI283" s="67"/>
      <c r="BJ283" s="67"/>
      <c r="BK283" s="67"/>
      <c r="BL283" s="67"/>
      <c r="BM283" s="67"/>
      <c r="BN283" s="67"/>
      <c r="BO283" s="67"/>
      <c r="BP283" s="67"/>
      <c r="BQ283" s="67"/>
      <c r="BR283" s="67"/>
      <c r="BS283" s="67"/>
      <c r="BT283" s="67"/>
      <c r="BU283" s="67"/>
      <c r="BV283" s="67"/>
      <c r="BW283" s="67"/>
      <c r="BX283" s="67"/>
      <c r="BY283" s="67"/>
      <c r="BZ283" s="67"/>
      <c r="CA283" s="67"/>
      <c r="CB283" s="67"/>
      <c r="CC283" s="67"/>
      <c r="CD283" s="67"/>
      <c r="CE283" s="67"/>
      <c r="CF283" s="67"/>
      <c r="CG283" s="67"/>
      <c r="CH283" s="67"/>
      <c r="CI283" s="67"/>
      <c r="CJ283" s="67"/>
      <c r="CK283" s="67"/>
      <c r="CL283" s="67"/>
      <c r="CM283" s="67"/>
      <c r="CN283" s="67"/>
      <c r="CO283" s="67"/>
      <c r="CP283" s="67"/>
      <c r="CQ283" s="67"/>
      <c r="CR283" s="67"/>
      <c r="CS283" s="67"/>
      <c r="CT283" s="67"/>
      <c r="CU283" s="67"/>
      <c r="CV283" s="67"/>
      <c r="CW283" s="67"/>
      <c r="CX283" s="67"/>
      <c r="CY283" s="67"/>
      <c r="CZ283" s="67"/>
      <c r="DA283" s="67"/>
    </row>
    <row r="284" spans="1:105" ht="39.9" customHeight="1" x14ac:dyDescent="0.3">
      <c r="A284" s="22" t="s">
        <v>1298</v>
      </c>
      <c r="B284" s="22" t="s">
        <v>2418</v>
      </c>
      <c r="C284" s="33">
        <v>71267247</v>
      </c>
      <c r="D284" s="66" t="s">
        <v>2419</v>
      </c>
      <c r="E284" s="22" t="s">
        <v>2420</v>
      </c>
      <c r="F284" s="22" t="s">
        <v>1302</v>
      </c>
      <c r="G284" s="22" t="s">
        <v>13</v>
      </c>
      <c r="H284" s="22" t="s">
        <v>1247</v>
      </c>
      <c r="I284" s="23" t="s">
        <v>416</v>
      </c>
      <c r="J284" s="22" t="s">
        <v>2421</v>
      </c>
      <c r="K284" s="22" t="s">
        <v>2422</v>
      </c>
      <c r="L284" s="22" t="s">
        <v>1302</v>
      </c>
      <c r="M284" s="22">
        <v>2</v>
      </c>
      <c r="N284" s="22" t="s">
        <v>2423</v>
      </c>
      <c r="O284" s="22" t="s">
        <v>2399</v>
      </c>
      <c r="P284" s="23" t="s">
        <v>1017</v>
      </c>
      <c r="Q284" s="22" t="s">
        <v>2424</v>
      </c>
      <c r="R284" s="22" t="s">
        <v>347</v>
      </c>
      <c r="S284" s="22" t="s">
        <v>722</v>
      </c>
      <c r="T284" s="22" t="s">
        <v>2178</v>
      </c>
      <c r="U284" s="22" t="s">
        <v>1302</v>
      </c>
      <c r="V284" s="23" t="s">
        <v>1302</v>
      </c>
      <c r="W284" s="23" t="s">
        <v>1302</v>
      </c>
      <c r="X284" s="23"/>
      <c r="Y284" s="22" t="s">
        <v>257</v>
      </c>
      <c r="Z284" s="22"/>
      <c r="AA284" s="67"/>
      <c r="AB284" s="67"/>
      <c r="AC284" s="67"/>
      <c r="AD284" s="67"/>
      <c r="AE284" s="67"/>
      <c r="AF284" s="67"/>
      <c r="AG284" s="67"/>
      <c r="AH284" s="67"/>
      <c r="AI284" s="67"/>
      <c r="AJ284" s="67"/>
      <c r="AK284" s="67"/>
      <c r="AL284" s="67"/>
      <c r="AM284" s="67"/>
      <c r="AN284" s="67"/>
      <c r="AO284" s="67"/>
      <c r="AP284" s="67"/>
      <c r="AQ284" s="67"/>
      <c r="AR284" s="67"/>
      <c r="AS284" s="67"/>
      <c r="AT284" s="67"/>
      <c r="AU284" s="67"/>
      <c r="AV284" s="67"/>
      <c r="AW284" s="67"/>
      <c r="AX284" s="67"/>
      <c r="AY284" s="67"/>
      <c r="AZ284" s="67"/>
      <c r="BA284" s="67"/>
      <c r="BB284" s="67"/>
      <c r="BC284" s="67"/>
      <c r="BD284" s="67"/>
      <c r="BE284" s="67"/>
      <c r="BF284" s="67"/>
      <c r="BG284" s="67"/>
      <c r="BH284" s="67"/>
      <c r="BI284" s="67"/>
      <c r="BJ284" s="67"/>
      <c r="BK284" s="67"/>
      <c r="BL284" s="67"/>
      <c r="BM284" s="67"/>
      <c r="BN284" s="67"/>
      <c r="BO284" s="67"/>
      <c r="BP284" s="67"/>
      <c r="BQ284" s="67"/>
      <c r="BR284" s="67"/>
      <c r="BS284" s="67"/>
      <c r="BT284" s="67"/>
      <c r="BU284" s="67"/>
      <c r="BV284" s="67"/>
      <c r="BW284" s="67"/>
      <c r="BX284" s="67"/>
      <c r="BY284" s="67"/>
      <c r="BZ284" s="67"/>
      <c r="CA284" s="67"/>
      <c r="CB284" s="67"/>
      <c r="CC284" s="67"/>
      <c r="CD284" s="67"/>
      <c r="CE284" s="67"/>
      <c r="CF284" s="67"/>
      <c r="CG284" s="67"/>
      <c r="CH284" s="67"/>
      <c r="CI284" s="67"/>
      <c r="CJ284" s="67"/>
      <c r="CK284" s="67"/>
      <c r="CL284" s="67"/>
      <c r="CM284" s="67"/>
      <c r="CN284" s="67"/>
      <c r="CO284" s="67"/>
      <c r="CP284" s="67"/>
      <c r="CQ284" s="67"/>
      <c r="CR284" s="67"/>
      <c r="CS284" s="67"/>
      <c r="CT284" s="67"/>
      <c r="CU284" s="67"/>
      <c r="CV284" s="67"/>
      <c r="CW284" s="67"/>
      <c r="CX284" s="67"/>
      <c r="CY284" s="67"/>
      <c r="CZ284" s="67"/>
      <c r="DA284" s="67"/>
    </row>
    <row r="285" spans="1:105" ht="39.9" customHeight="1" x14ac:dyDescent="0.3">
      <c r="A285" s="22" t="s">
        <v>250</v>
      </c>
      <c r="B285" s="23" t="s">
        <v>2425</v>
      </c>
      <c r="C285" s="23" t="s">
        <v>2426</v>
      </c>
      <c r="D285" s="66" t="s">
        <v>2427</v>
      </c>
      <c r="E285" s="22" t="s">
        <v>11</v>
      </c>
      <c r="F285" s="22" t="s">
        <v>1445</v>
      </c>
      <c r="G285" s="22" t="s">
        <v>13</v>
      </c>
      <c r="H285" s="22" t="s">
        <v>1247</v>
      </c>
      <c r="I285" s="22" t="s">
        <v>14</v>
      </c>
      <c r="J285" s="23" t="s">
        <v>2428</v>
      </c>
      <c r="K285" s="22" t="s">
        <v>54</v>
      </c>
      <c r="L285" s="23" t="s">
        <v>2429</v>
      </c>
      <c r="M285" s="22">
        <v>2</v>
      </c>
      <c r="N285" s="43">
        <v>37561</v>
      </c>
      <c r="O285" s="43">
        <v>38292</v>
      </c>
      <c r="P285" s="23" t="s">
        <v>1152</v>
      </c>
      <c r="Q285" s="22" t="s">
        <v>2430</v>
      </c>
      <c r="R285" s="22" t="s">
        <v>347</v>
      </c>
      <c r="S285" s="22" t="s">
        <v>722</v>
      </c>
      <c r="T285" s="22" t="s">
        <v>2178</v>
      </c>
      <c r="U285" s="22" t="s">
        <v>2431</v>
      </c>
      <c r="V285" s="22" t="s">
        <v>1248</v>
      </c>
      <c r="W285" s="22" t="s">
        <v>2432</v>
      </c>
      <c r="X285" s="22" t="s">
        <v>1248</v>
      </c>
      <c r="Y285" s="22" t="s">
        <v>1248</v>
      </c>
      <c r="Z285" s="22" t="s">
        <v>2433</v>
      </c>
      <c r="AA285" s="67"/>
      <c r="AB285" s="67"/>
      <c r="AC285" s="67"/>
      <c r="AD285" s="67"/>
      <c r="AE285" s="67"/>
      <c r="AF285" s="67"/>
      <c r="AG285" s="67"/>
      <c r="AH285" s="67"/>
      <c r="AI285" s="67"/>
      <c r="AJ285" s="67"/>
      <c r="AK285" s="67"/>
      <c r="AL285" s="67"/>
      <c r="AM285" s="67"/>
      <c r="AN285" s="67"/>
      <c r="AO285" s="67"/>
      <c r="AP285" s="67"/>
      <c r="AQ285" s="67"/>
      <c r="AR285" s="67"/>
      <c r="AS285" s="67"/>
      <c r="AT285" s="67"/>
      <c r="AU285" s="67"/>
      <c r="AV285" s="67"/>
      <c r="AW285" s="67"/>
      <c r="AX285" s="67"/>
      <c r="AY285" s="67"/>
      <c r="AZ285" s="67"/>
      <c r="BA285" s="67"/>
      <c r="BB285" s="67"/>
      <c r="BC285" s="67"/>
      <c r="BD285" s="67"/>
      <c r="BE285" s="67"/>
      <c r="BF285" s="67"/>
      <c r="BG285" s="67"/>
      <c r="BH285" s="67"/>
      <c r="BI285" s="67"/>
      <c r="BJ285" s="67"/>
      <c r="BK285" s="67"/>
      <c r="BL285" s="67"/>
      <c r="BM285" s="67"/>
      <c r="BN285" s="67"/>
      <c r="BO285" s="67"/>
      <c r="BP285" s="67"/>
      <c r="BQ285" s="67"/>
      <c r="BR285" s="67"/>
      <c r="BS285" s="67"/>
      <c r="BT285" s="67"/>
      <c r="BU285" s="67"/>
      <c r="BV285" s="67"/>
      <c r="BW285" s="67"/>
      <c r="BX285" s="67"/>
      <c r="BY285" s="67"/>
      <c r="BZ285" s="67"/>
      <c r="CA285" s="67"/>
      <c r="CB285" s="67"/>
      <c r="CC285" s="67"/>
      <c r="CD285" s="67"/>
      <c r="CE285" s="67"/>
      <c r="CF285" s="67"/>
      <c r="CG285" s="67"/>
      <c r="CH285" s="67"/>
      <c r="CI285" s="67"/>
      <c r="CJ285" s="67"/>
      <c r="CK285" s="67"/>
      <c r="CL285" s="67"/>
      <c r="CM285" s="67"/>
      <c r="CN285" s="67"/>
      <c r="CO285" s="67"/>
      <c r="CP285" s="67"/>
      <c r="CQ285" s="67"/>
      <c r="CR285" s="67"/>
      <c r="CS285" s="67"/>
      <c r="CT285" s="67"/>
      <c r="CU285" s="67"/>
      <c r="CV285" s="67"/>
      <c r="CW285" s="67"/>
      <c r="CX285" s="67"/>
      <c r="CY285" s="67"/>
      <c r="CZ285" s="67"/>
      <c r="DA285" s="67"/>
    </row>
    <row r="286" spans="1:105" ht="39.9" customHeight="1" x14ac:dyDescent="0.3">
      <c r="A286" s="22" t="s">
        <v>250</v>
      </c>
      <c r="B286" s="23" t="s">
        <v>2434</v>
      </c>
      <c r="C286" s="23" t="s">
        <v>2435</v>
      </c>
      <c r="D286" s="66" t="s">
        <v>2436</v>
      </c>
      <c r="E286" s="22" t="s">
        <v>11</v>
      </c>
      <c r="F286" s="22" t="s">
        <v>2437</v>
      </c>
      <c r="G286" s="22" t="s">
        <v>34</v>
      </c>
      <c r="H286" s="22" t="s">
        <v>1247</v>
      </c>
      <c r="I286" s="22" t="s">
        <v>14</v>
      </c>
      <c r="J286" s="23" t="s">
        <v>2385</v>
      </c>
      <c r="K286" s="22" t="s">
        <v>54</v>
      </c>
      <c r="L286" s="23" t="s">
        <v>2386</v>
      </c>
      <c r="M286" s="22">
        <v>2</v>
      </c>
      <c r="N286" s="43">
        <v>40118</v>
      </c>
      <c r="O286" s="43">
        <v>40848</v>
      </c>
      <c r="P286" s="23" t="s">
        <v>1152</v>
      </c>
      <c r="Q286" s="22" t="s">
        <v>2387</v>
      </c>
      <c r="R286" s="22" t="s">
        <v>347</v>
      </c>
      <c r="S286" s="22" t="s">
        <v>2388</v>
      </c>
      <c r="T286" s="22" t="s">
        <v>2178</v>
      </c>
      <c r="U286" s="22" t="s">
        <v>2389</v>
      </c>
      <c r="V286" s="22" t="s">
        <v>966</v>
      </c>
      <c r="W286" s="22" t="s">
        <v>2390</v>
      </c>
      <c r="X286" s="22"/>
      <c r="Y286" s="22" t="s">
        <v>257</v>
      </c>
      <c r="Z286" s="22" t="s">
        <v>2391</v>
      </c>
      <c r="AA286" s="67"/>
      <c r="AB286" s="67"/>
      <c r="AC286" s="67"/>
      <c r="AD286" s="67"/>
      <c r="AE286" s="67"/>
      <c r="AF286" s="67"/>
      <c r="AG286" s="67"/>
      <c r="AH286" s="67"/>
      <c r="AI286" s="67"/>
      <c r="AJ286" s="67"/>
      <c r="AK286" s="67"/>
      <c r="AL286" s="67"/>
      <c r="AM286" s="67"/>
      <c r="AN286" s="67"/>
      <c r="AO286" s="67"/>
      <c r="AP286" s="67"/>
      <c r="AQ286" s="67"/>
      <c r="AR286" s="67"/>
      <c r="AS286" s="67"/>
      <c r="AT286" s="67"/>
      <c r="AU286" s="67"/>
      <c r="AV286" s="67"/>
      <c r="AW286" s="67"/>
      <c r="AX286" s="67"/>
      <c r="AY286" s="67"/>
      <c r="AZ286" s="67"/>
      <c r="BA286" s="67"/>
      <c r="BB286" s="67"/>
      <c r="BC286" s="67"/>
      <c r="BD286" s="67"/>
      <c r="BE286" s="67"/>
      <c r="BF286" s="67"/>
      <c r="BG286" s="67"/>
      <c r="BH286" s="67"/>
      <c r="BI286" s="67"/>
      <c r="BJ286" s="67"/>
      <c r="BK286" s="67"/>
      <c r="BL286" s="67"/>
      <c r="BM286" s="67"/>
      <c r="BN286" s="67"/>
      <c r="BO286" s="67"/>
      <c r="BP286" s="67"/>
      <c r="BQ286" s="67"/>
      <c r="BR286" s="67"/>
      <c r="BS286" s="67"/>
      <c r="BT286" s="67"/>
      <c r="BU286" s="67"/>
      <c r="BV286" s="67"/>
      <c r="BW286" s="67"/>
      <c r="BX286" s="67"/>
      <c r="BY286" s="67"/>
      <c r="BZ286" s="67"/>
      <c r="CA286" s="67"/>
      <c r="CB286" s="67"/>
      <c r="CC286" s="67"/>
      <c r="CD286" s="67"/>
      <c r="CE286" s="67"/>
      <c r="CF286" s="67"/>
      <c r="CG286" s="67"/>
      <c r="CH286" s="67"/>
      <c r="CI286" s="67"/>
      <c r="CJ286" s="67"/>
      <c r="CK286" s="67"/>
      <c r="CL286" s="67"/>
      <c r="CM286" s="67"/>
      <c r="CN286" s="67"/>
      <c r="CO286" s="67"/>
      <c r="CP286" s="67"/>
      <c r="CQ286" s="67"/>
      <c r="CR286" s="67"/>
      <c r="CS286" s="67"/>
      <c r="CT286" s="67"/>
      <c r="CU286" s="67"/>
      <c r="CV286" s="67"/>
      <c r="CW286" s="67"/>
      <c r="CX286" s="67"/>
      <c r="CY286" s="67"/>
      <c r="CZ286" s="67"/>
      <c r="DA286" s="67"/>
    </row>
    <row r="287" spans="1:105" ht="39.9" customHeight="1" x14ac:dyDescent="0.3">
      <c r="A287" s="22" t="s">
        <v>250</v>
      </c>
      <c r="B287" s="23" t="s">
        <v>2438</v>
      </c>
      <c r="C287" s="23" t="s">
        <v>2439</v>
      </c>
      <c r="D287" s="66" t="s">
        <v>2440</v>
      </c>
      <c r="E287" s="22" t="s">
        <v>11</v>
      </c>
      <c r="F287" s="22" t="s">
        <v>2437</v>
      </c>
      <c r="G287" s="22" t="s">
        <v>34</v>
      </c>
      <c r="H287" s="22" t="s">
        <v>1247</v>
      </c>
      <c r="I287" s="22" t="s">
        <v>14</v>
      </c>
      <c r="J287" s="23" t="s">
        <v>2385</v>
      </c>
      <c r="K287" s="22" t="s">
        <v>54</v>
      </c>
      <c r="L287" s="23" t="s">
        <v>2386</v>
      </c>
      <c r="M287" s="22">
        <v>2</v>
      </c>
      <c r="N287" s="43">
        <v>40118</v>
      </c>
      <c r="O287" s="43">
        <v>40848</v>
      </c>
      <c r="P287" s="23" t="s">
        <v>1152</v>
      </c>
      <c r="Q287" s="22" t="s">
        <v>2387</v>
      </c>
      <c r="R287" s="22" t="s">
        <v>347</v>
      </c>
      <c r="S287" s="22" t="s">
        <v>2388</v>
      </c>
      <c r="T287" s="22" t="s">
        <v>2178</v>
      </c>
      <c r="U287" s="22" t="s">
        <v>2389</v>
      </c>
      <c r="V287" s="22" t="s">
        <v>966</v>
      </c>
      <c r="W287" s="22" t="s">
        <v>2390</v>
      </c>
      <c r="X287" s="22"/>
      <c r="Y287" s="22" t="s">
        <v>257</v>
      </c>
      <c r="Z287" s="22" t="s">
        <v>2391</v>
      </c>
      <c r="AA287" s="67"/>
      <c r="AB287" s="67"/>
      <c r="AC287" s="67"/>
      <c r="AD287" s="67"/>
      <c r="AE287" s="67"/>
      <c r="AF287" s="67"/>
      <c r="AG287" s="67"/>
      <c r="AH287" s="67"/>
      <c r="AI287" s="67"/>
      <c r="AJ287" s="67"/>
      <c r="AK287" s="67"/>
      <c r="AL287" s="67"/>
      <c r="AM287" s="67"/>
      <c r="AN287" s="67"/>
      <c r="AO287" s="67"/>
      <c r="AP287" s="67"/>
      <c r="AQ287" s="67"/>
      <c r="AR287" s="67"/>
      <c r="AS287" s="67"/>
      <c r="AT287" s="67"/>
      <c r="AU287" s="67"/>
      <c r="AV287" s="67"/>
      <c r="AW287" s="67"/>
      <c r="AX287" s="67"/>
      <c r="AY287" s="67"/>
      <c r="AZ287" s="67"/>
      <c r="BA287" s="67"/>
      <c r="BB287" s="67"/>
      <c r="BC287" s="67"/>
      <c r="BD287" s="67"/>
      <c r="BE287" s="67"/>
      <c r="BF287" s="67"/>
      <c r="BG287" s="67"/>
      <c r="BH287" s="67"/>
      <c r="BI287" s="67"/>
      <c r="BJ287" s="67"/>
      <c r="BK287" s="67"/>
      <c r="BL287" s="67"/>
      <c r="BM287" s="67"/>
      <c r="BN287" s="67"/>
      <c r="BO287" s="67"/>
      <c r="BP287" s="67"/>
      <c r="BQ287" s="67"/>
      <c r="BR287" s="67"/>
      <c r="BS287" s="67"/>
      <c r="BT287" s="67"/>
      <c r="BU287" s="67"/>
      <c r="BV287" s="67"/>
      <c r="BW287" s="67"/>
      <c r="BX287" s="67"/>
      <c r="BY287" s="67"/>
      <c r="BZ287" s="67"/>
      <c r="CA287" s="67"/>
      <c r="CB287" s="67"/>
      <c r="CC287" s="67"/>
      <c r="CD287" s="67"/>
      <c r="CE287" s="67"/>
      <c r="CF287" s="67"/>
      <c r="CG287" s="67"/>
      <c r="CH287" s="67"/>
      <c r="CI287" s="67"/>
      <c r="CJ287" s="67"/>
      <c r="CK287" s="67"/>
      <c r="CL287" s="67"/>
      <c r="CM287" s="67"/>
      <c r="CN287" s="67"/>
      <c r="CO287" s="67"/>
      <c r="CP287" s="67"/>
      <c r="CQ287" s="67"/>
      <c r="CR287" s="67"/>
      <c r="CS287" s="67"/>
      <c r="CT287" s="67"/>
      <c r="CU287" s="67"/>
      <c r="CV287" s="67"/>
      <c r="CW287" s="67"/>
      <c r="CX287" s="67"/>
      <c r="CY287" s="67"/>
      <c r="CZ287" s="67"/>
      <c r="DA287" s="67"/>
    </row>
    <row r="288" spans="1:105" ht="39.9" customHeight="1" x14ac:dyDescent="0.3">
      <c r="A288" s="22" t="s">
        <v>250</v>
      </c>
      <c r="B288" s="23" t="s">
        <v>2441</v>
      </c>
      <c r="C288" s="23" t="s">
        <v>2442</v>
      </c>
      <c r="D288" s="66" t="s">
        <v>2443</v>
      </c>
      <c r="E288" s="22" t="s">
        <v>11</v>
      </c>
      <c r="F288" s="22" t="s">
        <v>451</v>
      </c>
      <c r="G288" s="22" t="s">
        <v>34</v>
      </c>
      <c r="H288" s="22" t="s">
        <v>1247</v>
      </c>
      <c r="I288" s="22" t="s">
        <v>14</v>
      </c>
      <c r="J288" s="23" t="s">
        <v>2385</v>
      </c>
      <c r="K288" s="22" t="s">
        <v>54</v>
      </c>
      <c r="L288" s="23" t="s">
        <v>2386</v>
      </c>
      <c r="M288" s="22">
        <v>2</v>
      </c>
      <c r="N288" s="43">
        <v>40118</v>
      </c>
      <c r="O288" s="43">
        <v>40848</v>
      </c>
      <c r="P288" s="23" t="s">
        <v>1152</v>
      </c>
      <c r="Q288" s="22" t="s">
        <v>2387</v>
      </c>
      <c r="R288" s="22" t="s">
        <v>1564</v>
      </c>
      <c r="S288" s="22" t="s">
        <v>2388</v>
      </c>
      <c r="T288" s="22" t="s">
        <v>2178</v>
      </c>
      <c r="U288" s="22" t="s">
        <v>2389</v>
      </c>
      <c r="V288" s="22" t="s">
        <v>966</v>
      </c>
      <c r="W288" s="22" t="s">
        <v>2390</v>
      </c>
      <c r="X288" s="22"/>
      <c r="Y288" s="22" t="s">
        <v>257</v>
      </c>
      <c r="Z288" s="22" t="s">
        <v>2391</v>
      </c>
      <c r="AA288" s="67"/>
      <c r="AB288" s="67"/>
      <c r="AC288" s="67"/>
      <c r="AD288" s="67"/>
      <c r="AE288" s="67"/>
      <c r="AF288" s="67"/>
      <c r="AG288" s="67"/>
      <c r="AH288" s="67"/>
      <c r="AI288" s="67"/>
      <c r="AJ288" s="67"/>
      <c r="AK288" s="67"/>
      <c r="AL288" s="67"/>
      <c r="AM288" s="67"/>
      <c r="AN288" s="67"/>
      <c r="AO288" s="67"/>
      <c r="AP288" s="67"/>
      <c r="AQ288" s="67"/>
      <c r="AR288" s="67"/>
      <c r="AS288" s="67"/>
      <c r="AT288" s="67"/>
      <c r="AU288" s="67"/>
      <c r="AV288" s="67"/>
      <c r="AW288" s="67"/>
      <c r="AX288" s="67"/>
      <c r="AY288" s="67"/>
      <c r="AZ288" s="67"/>
      <c r="BA288" s="67"/>
      <c r="BB288" s="67"/>
      <c r="BC288" s="67"/>
      <c r="BD288" s="67"/>
      <c r="BE288" s="67"/>
      <c r="BF288" s="67"/>
      <c r="BG288" s="67"/>
      <c r="BH288" s="67"/>
      <c r="BI288" s="67"/>
      <c r="BJ288" s="67"/>
      <c r="BK288" s="67"/>
      <c r="BL288" s="67"/>
      <c r="BM288" s="67"/>
      <c r="BN288" s="67"/>
      <c r="BO288" s="67"/>
      <c r="BP288" s="67"/>
      <c r="BQ288" s="67"/>
      <c r="BR288" s="67"/>
      <c r="BS288" s="67"/>
      <c r="BT288" s="67"/>
      <c r="BU288" s="67"/>
      <c r="BV288" s="67"/>
      <c r="BW288" s="67"/>
      <c r="BX288" s="67"/>
      <c r="BY288" s="67"/>
      <c r="BZ288" s="67"/>
      <c r="CA288" s="67"/>
      <c r="CB288" s="67"/>
      <c r="CC288" s="67"/>
      <c r="CD288" s="67"/>
      <c r="CE288" s="67"/>
      <c r="CF288" s="67"/>
      <c r="CG288" s="67"/>
      <c r="CH288" s="67"/>
      <c r="CI288" s="67"/>
      <c r="CJ288" s="67"/>
      <c r="CK288" s="67"/>
      <c r="CL288" s="67"/>
      <c r="CM288" s="67"/>
      <c r="CN288" s="67"/>
      <c r="CO288" s="67"/>
      <c r="CP288" s="67"/>
      <c r="CQ288" s="67"/>
      <c r="CR288" s="67"/>
      <c r="CS288" s="67"/>
      <c r="CT288" s="67"/>
      <c r="CU288" s="67"/>
      <c r="CV288" s="67"/>
      <c r="CW288" s="67"/>
      <c r="CX288" s="67"/>
      <c r="CY288" s="67"/>
      <c r="CZ288" s="67"/>
      <c r="DA288" s="67"/>
    </row>
    <row r="289" spans="1:105" ht="39.9" customHeight="1" x14ac:dyDescent="0.3">
      <c r="A289" s="22" t="s">
        <v>250</v>
      </c>
      <c r="B289" s="23" t="s">
        <v>1878</v>
      </c>
      <c r="C289" s="23" t="s">
        <v>2444</v>
      </c>
      <c r="D289" s="66" t="s">
        <v>2445</v>
      </c>
      <c r="E289" s="22" t="s">
        <v>11</v>
      </c>
      <c r="F289" s="22" t="s">
        <v>451</v>
      </c>
      <c r="G289" s="22" t="s">
        <v>34</v>
      </c>
      <c r="H289" s="22" t="s">
        <v>1247</v>
      </c>
      <c r="I289" s="22" t="s">
        <v>14</v>
      </c>
      <c r="J289" s="23" t="s">
        <v>2385</v>
      </c>
      <c r="K289" s="22" t="s">
        <v>54</v>
      </c>
      <c r="L289" s="23" t="s">
        <v>2386</v>
      </c>
      <c r="M289" s="22">
        <v>2</v>
      </c>
      <c r="N289" s="43">
        <v>40118</v>
      </c>
      <c r="O289" s="43">
        <v>40848</v>
      </c>
      <c r="P289" s="23" t="s">
        <v>1152</v>
      </c>
      <c r="Q289" s="22" t="s">
        <v>2387</v>
      </c>
      <c r="R289" s="22" t="s">
        <v>1564</v>
      </c>
      <c r="S289" s="22" t="s">
        <v>2388</v>
      </c>
      <c r="T289" s="22" t="s">
        <v>2178</v>
      </c>
      <c r="U289" s="22" t="s">
        <v>2389</v>
      </c>
      <c r="V289" s="22" t="s">
        <v>966</v>
      </c>
      <c r="W289" s="22" t="s">
        <v>2390</v>
      </c>
      <c r="X289" s="22"/>
      <c r="Y289" s="22" t="s">
        <v>257</v>
      </c>
      <c r="Z289" s="22" t="s">
        <v>2391</v>
      </c>
      <c r="AA289" s="67"/>
      <c r="AB289" s="67"/>
      <c r="AC289" s="67"/>
      <c r="AD289" s="67"/>
      <c r="AE289" s="67"/>
      <c r="AF289" s="67"/>
      <c r="AG289" s="67"/>
      <c r="AH289" s="67"/>
      <c r="AI289" s="67"/>
      <c r="AJ289" s="67"/>
      <c r="AK289" s="67"/>
      <c r="AL289" s="67"/>
      <c r="AM289" s="67"/>
      <c r="AN289" s="67"/>
      <c r="AO289" s="67"/>
      <c r="AP289" s="67"/>
      <c r="AQ289" s="67"/>
      <c r="AR289" s="67"/>
      <c r="AS289" s="67"/>
      <c r="AT289" s="67"/>
      <c r="AU289" s="67"/>
      <c r="AV289" s="67"/>
      <c r="AW289" s="67"/>
      <c r="AX289" s="67"/>
      <c r="AY289" s="67"/>
      <c r="AZ289" s="67"/>
      <c r="BA289" s="67"/>
      <c r="BB289" s="67"/>
      <c r="BC289" s="67"/>
      <c r="BD289" s="67"/>
      <c r="BE289" s="67"/>
      <c r="BF289" s="67"/>
      <c r="BG289" s="67"/>
      <c r="BH289" s="67"/>
      <c r="BI289" s="67"/>
      <c r="BJ289" s="67"/>
      <c r="BK289" s="67"/>
      <c r="BL289" s="67"/>
      <c r="BM289" s="67"/>
      <c r="BN289" s="67"/>
      <c r="BO289" s="67"/>
      <c r="BP289" s="67"/>
      <c r="BQ289" s="67"/>
      <c r="BR289" s="67"/>
      <c r="BS289" s="67"/>
      <c r="BT289" s="67"/>
      <c r="BU289" s="67"/>
      <c r="BV289" s="67"/>
      <c r="BW289" s="67"/>
      <c r="BX289" s="67"/>
      <c r="BY289" s="67"/>
      <c r="BZ289" s="67"/>
      <c r="CA289" s="67"/>
      <c r="CB289" s="67"/>
      <c r="CC289" s="67"/>
      <c r="CD289" s="67"/>
      <c r="CE289" s="67"/>
      <c r="CF289" s="67"/>
      <c r="CG289" s="67"/>
      <c r="CH289" s="67"/>
      <c r="CI289" s="67"/>
      <c r="CJ289" s="67"/>
      <c r="CK289" s="67"/>
      <c r="CL289" s="67"/>
      <c r="CM289" s="67"/>
      <c r="CN289" s="67"/>
      <c r="CO289" s="67"/>
      <c r="CP289" s="67"/>
      <c r="CQ289" s="67"/>
      <c r="CR289" s="67"/>
      <c r="CS289" s="67"/>
      <c r="CT289" s="67"/>
      <c r="CU289" s="67"/>
      <c r="CV289" s="67"/>
      <c r="CW289" s="67"/>
      <c r="CX289" s="67"/>
      <c r="CY289" s="67"/>
      <c r="CZ289" s="67"/>
      <c r="DA289" s="67"/>
    </row>
    <row r="290" spans="1:105" ht="39.9" customHeight="1" x14ac:dyDescent="0.3">
      <c r="A290" s="22" t="s">
        <v>250</v>
      </c>
      <c r="B290" s="22" t="s">
        <v>2446</v>
      </c>
      <c r="C290" s="33">
        <v>63298337</v>
      </c>
      <c r="D290" s="66" t="s">
        <v>2447</v>
      </c>
      <c r="E290" s="22" t="s">
        <v>388</v>
      </c>
      <c r="F290" s="22" t="s">
        <v>2054</v>
      </c>
      <c r="G290" s="22" t="s">
        <v>31</v>
      </c>
      <c r="H290" s="22" t="s">
        <v>1247</v>
      </c>
      <c r="I290" s="22" t="s">
        <v>274</v>
      </c>
      <c r="J290" s="22" t="s">
        <v>754</v>
      </c>
      <c r="K290" s="23" t="s">
        <v>371</v>
      </c>
      <c r="L290" s="22" t="s">
        <v>1302</v>
      </c>
      <c r="M290" s="22">
        <v>30</v>
      </c>
      <c r="N290" s="43">
        <v>38657</v>
      </c>
      <c r="O290" s="43">
        <v>39783</v>
      </c>
      <c r="P290" s="23" t="s">
        <v>1152</v>
      </c>
      <c r="Q290" s="22" t="s">
        <v>2448</v>
      </c>
      <c r="R290" s="22" t="s">
        <v>321</v>
      </c>
      <c r="S290" s="22" t="s">
        <v>2449</v>
      </c>
      <c r="T290" s="22" t="s">
        <v>17</v>
      </c>
      <c r="U290" s="22" t="s">
        <v>1302</v>
      </c>
      <c r="V290" s="22" t="s">
        <v>2372</v>
      </c>
      <c r="W290" s="22" t="s">
        <v>2450</v>
      </c>
      <c r="X290" s="22"/>
      <c r="Y290" s="22" t="s">
        <v>966</v>
      </c>
      <c r="Z290" s="22" t="s">
        <v>2451</v>
      </c>
      <c r="AA290" s="67"/>
      <c r="AB290" s="67"/>
      <c r="AC290" s="67"/>
      <c r="AD290" s="67"/>
      <c r="AE290" s="67"/>
      <c r="AF290" s="67"/>
      <c r="AG290" s="67"/>
      <c r="AH290" s="67"/>
      <c r="AI290" s="67"/>
      <c r="AJ290" s="67"/>
      <c r="AK290" s="67"/>
      <c r="AL290" s="67"/>
      <c r="AM290" s="67"/>
      <c r="AN290" s="67"/>
      <c r="AO290" s="67"/>
      <c r="AP290" s="67"/>
      <c r="AQ290" s="67"/>
      <c r="AR290" s="67"/>
      <c r="AS290" s="67"/>
      <c r="AT290" s="67"/>
      <c r="AU290" s="67"/>
      <c r="AV290" s="67"/>
      <c r="AW290" s="67"/>
      <c r="AX290" s="67"/>
      <c r="AY290" s="67"/>
      <c r="AZ290" s="67"/>
      <c r="BA290" s="67"/>
      <c r="BB290" s="67"/>
      <c r="BC290" s="67"/>
      <c r="BD290" s="67"/>
      <c r="BE290" s="67"/>
      <c r="BF290" s="67"/>
      <c r="BG290" s="67"/>
      <c r="BH290" s="67"/>
      <c r="BI290" s="67"/>
      <c r="BJ290" s="67"/>
      <c r="BK290" s="67"/>
      <c r="BL290" s="67"/>
      <c r="BM290" s="67"/>
      <c r="BN290" s="67"/>
      <c r="BO290" s="67"/>
      <c r="BP290" s="67"/>
      <c r="BQ290" s="67"/>
      <c r="BR290" s="67"/>
      <c r="BS290" s="67"/>
      <c r="BT290" s="67"/>
      <c r="BU290" s="67"/>
      <c r="BV290" s="67"/>
      <c r="BW290" s="67"/>
      <c r="BX290" s="67"/>
      <c r="BY290" s="67"/>
      <c r="BZ290" s="67"/>
      <c r="CA290" s="67"/>
      <c r="CB290" s="67"/>
      <c r="CC290" s="67"/>
      <c r="CD290" s="67"/>
      <c r="CE290" s="67"/>
      <c r="CF290" s="67"/>
      <c r="CG290" s="67"/>
      <c r="CH290" s="67"/>
      <c r="CI290" s="67"/>
      <c r="CJ290" s="67"/>
      <c r="CK290" s="67"/>
      <c r="CL290" s="67"/>
      <c r="CM290" s="67"/>
      <c r="CN290" s="67"/>
      <c r="CO290" s="67"/>
      <c r="CP290" s="67"/>
      <c r="CQ290" s="67"/>
      <c r="CR290" s="67"/>
      <c r="CS290" s="67"/>
      <c r="CT290" s="67"/>
      <c r="CU290" s="67"/>
      <c r="CV290" s="67"/>
      <c r="CW290" s="67"/>
      <c r="CX290" s="67"/>
      <c r="CY290" s="67"/>
      <c r="CZ290" s="67"/>
      <c r="DA290" s="67"/>
    </row>
    <row r="291" spans="1:105" ht="39.9" customHeight="1" x14ac:dyDescent="0.3">
      <c r="A291" s="22" t="s">
        <v>1298</v>
      </c>
      <c r="B291" s="22" t="s">
        <v>1382</v>
      </c>
      <c r="C291" s="33">
        <v>71214105</v>
      </c>
      <c r="D291" s="66" t="s">
        <v>1383</v>
      </c>
      <c r="E291" s="22" t="s">
        <v>2452</v>
      </c>
      <c r="F291" s="22" t="s">
        <v>2453</v>
      </c>
      <c r="G291" s="22" t="s">
        <v>13</v>
      </c>
      <c r="H291" s="22" t="s">
        <v>1247</v>
      </c>
      <c r="I291" s="23" t="s">
        <v>416</v>
      </c>
      <c r="J291" s="22" t="s">
        <v>2454</v>
      </c>
      <c r="K291" s="22" t="s">
        <v>2422</v>
      </c>
      <c r="L291" s="22" t="s">
        <v>1302</v>
      </c>
      <c r="M291" s="22">
        <v>1</v>
      </c>
      <c r="N291" s="43">
        <v>37561</v>
      </c>
      <c r="O291" s="43">
        <v>37561</v>
      </c>
      <c r="P291" s="23" t="s">
        <v>1152</v>
      </c>
      <c r="Q291" s="22"/>
      <c r="R291" s="22" t="s">
        <v>347</v>
      </c>
      <c r="S291" s="22" t="s">
        <v>722</v>
      </c>
      <c r="T291" s="22" t="s">
        <v>2178</v>
      </c>
      <c r="U291" s="22" t="s">
        <v>1302</v>
      </c>
      <c r="V291" s="23" t="s">
        <v>1302</v>
      </c>
      <c r="W291" s="23" t="s">
        <v>1302</v>
      </c>
      <c r="X291" s="23"/>
      <c r="Y291" s="22" t="s">
        <v>257</v>
      </c>
      <c r="Z291" s="22"/>
      <c r="AA291" s="67"/>
      <c r="AB291" s="67"/>
      <c r="AC291" s="67"/>
      <c r="AD291" s="67"/>
      <c r="AE291" s="67"/>
      <c r="AF291" s="67"/>
      <c r="AG291" s="67"/>
      <c r="AH291" s="67"/>
      <c r="AI291" s="67"/>
      <c r="AJ291" s="67"/>
      <c r="AK291" s="67"/>
      <c r="AL291" s="67"/>
      <c r="AM291" s="67"/>
      <c r="AN291" s="67"/>
      <c r="AO291" s="67"/>
      <c r="AP291" s="67"/>
      <c r="AQ291" s="67"/>
      <c r="AR291" s="67"/>
      <c r="AS291" s="67"/>
      <c r="AT291" s="67"/>
      <c r="AU291" s="67"/>
      <c r="AV291" s="67"/>
      <c r="AW291" s="67"/>
      <c r="AX291" s="67"/>
      <c r="AY291" s="67"/>
      <c r="AZ291" s="67"/>
      <c r="BA291" s="67"/>
      <c r="BB291" s="67"/>
      <c r="BC291" s="67"/>
      <c r="BD291" s="67"/>
      <c r="BE291" s="67"/>
      <c r="BF291" s="67"/>
      <c r="BG291" s="67"/>
      <c r="BH291" s="67"/>
      <c r="BI291" s="67"/>
      <c r="BJ291" s="67"/>
      <c r="BK291" s="67"/>
      <c r="BL291" s="67"/>
      <c r="BM291" s="67"/>
      <c r="BN291" s="67"/>
      <c r="BO291" s="67"/>
      <c r="BP291" s="67"/>
      <c r="BQ291" s="67"/>
      <c r="BR291" s="67"/>
      <c r="BS291" s="67"/>
      <c r="BT291" s="67"/>
      <c r="BU291" s="67"/>
      <c r="BV291" s="67"/>
      <c r="BW291" s="67"/>
      <c r="BX291" s="67"/>
      <c r="BY291" s="67"/>
      <c r="BZ291" s="67"/>
      <c r="CA291" s="67"/>
      <c r="CB291" s="67"/>
      <c r="CC291" s="67"/>
      <c r="CD291" s="67"/>
      <c r="CE291" s="67"/>
      <c r="CF291" s="67"/>
      <c r="CG291" s="67"/>
      <c r="CH291" s="67"/>
      <c r="CI291" s="67"/>
      <c r="CJ291" s="67"/>
      <c r="CK291" s="67"/>
      <c r="CL291" s="67"/>
      <c r="CM291" s="67"/>
      <c r="CN291" s="67"/>
      <c r="CO291" s="67"/>
      <c r="CP291" s="67"/>
      <c r="CQ291" s="67"/>
      <c r="CR291" s="67"/>
      <c r="CS291" s="67"/>
      <c r="CT291" s="67"/>
      <c r="CU291" s="67"/>
      <c r="CV291" s="67"/>
      <c r="CW291" s="67"/>
      <c r="CX291" s="67"/>
      <c r="CY291" s="67"/>
      <c r="CZ291" s="67"/>
      <c r="DA291" s="67"/>
    </row>
    <row r="292" spans="1:105" ht="39.9" customHeight="1" x14ac:dyDescent="0.3">
      <c r="A292" s="22" t="s">
        <v>305</v>
      </c>
      <c r="B292" s="22" t="s">
        <v>2455</v>
      </c>
      <c r="C292" s="33">
        <v>1040730113</v>
      </c>
      <c r="D292" s="66" t="s">
        <v>2060</v>
      </c>
      <c r="E292" s="22" t="s">
        <v>309</v>
      </c>
      <c r="F292" s="22" t="s">
        <v>1980</v>
      </c>
      <c r="G292" s="22" t="s">
        <v>26</v>
      </c>
      <c r="H292" s="22" t="s">
        <v>1247</v>
      </c>
      <c r="I292" s="22" t="s">
        <v>274</v>
      </c>
      <c r="J292" s="22" t="s">
        <v>2190</v>
      </c>
      <c r="K292" s="22" t="s">
        <v>178</v>
      </c>
      <c r="L292" s="22" t="s">
        <v>2456</v>
      </c>
      <c r="M292" s="22">
        <v>3</v>
      </c>
      <c r="N292" s="43">
        <v>44866</v>
      </c>
      <c r="O292" s="43">
        <v>45962</v>
      </c>
      <c r="P292" s="23" t="s">
        <v>1152</v>
      </c>
      <c r="Q292" s="22"/>
      <c r="R292" s="23" t="s">
        <v>1919</v>
      </c>
      <c r="S292" s="22" t="s">
        <v>2089</v>
      </c>
      <c r="T292" s="22" t="s">
        <v>17</v>
      </c>
      <c r="U292" s="22" t="s">
        <v>1885</v>
      </c>
      <c r="V292" s="22" t="s">
        <v>1546</v>
      </c>
      <c r="W292" s="22" t="s">
        <v>1546</v>
      </c>
      <c r="X292" s="22"/>
      <c r="Y292" s="22" t="s">
        <v>315</v>
      </c>
      <c r="Z292" s="22"/>
      <c r="AA292" s="67"/>
      <c r="AB292" s="67"/>
      <c r="AC292" s="67"/>
      <c r="AD292" s="67"/>
      <c r="AE292" s="67"/>
      <c r="AF292" s="67"/>
      <c r="AG292" s="67"/>
      <c r="AH292" s="67"/>
      <c r="AI292" s="67"/>
      <c r="AJ292" s="67"/>
      <c r="AK292" s="67"/>
      <c r="AL292" s="67"/>
      <c r="AM292" s="67"/>
      <c r="AN292" s="67"/>
      <c r="AO292" s="67"/>
      <c r="AP292" s="67"/>
      <c r="AQ292" s="67"/>
      <c r="AR292" s="67"/>
      <c r="AS292" s="67"/>
      <c r="AT292" s="67"/>
      <c r="AU292" s="67"/>
      <c r="AV292" s="67"/>
      <c r="AW292" s="67"/>
      <c r="AX292" s="67"/>
      <c r="AY292" s="67"/>
      <c r="AZ292" s="67"/>
      <c r="BA292" s="67"/>
      <c r="BB292" s="67"/>
      <c r="BC292" s="67"/>
      <c r="BD292" s="67"/>
      <c r="BE292" s="67"/>
      <c r="BF292" s="67"/>
      <c r="BG292" s="67"/>
      <c r="BH292" s="67"/>
      <c r="BI292" s="67"/>
      <c r="BJ292" s="67"/>
      <c r="BK292" s="67"/>
      <c r="BL292" s="67"/>
      <c r="BM292" s="67"/>
      <c r="BN292" s="67"/>
      <c r="BO292" s="67"/>
      <c r="BP292" s="67"/>
      <c r="BQ292" s="67"/>
      <c r="BR292" s="67"/>
      <c r="BS292" s="67"/>
      <c r="BT292" s="67"/>
      <c r="BU292" s="67"/>
      <c r="BV292" s="67"/>
      <c r="BW292" s="67"/>
      <c r="BX292" s="67"/>
      <c r="BY292" s="67"/>
      <c r="BZ292" s="67"/>
      <c r="CA292" s="67"/>
      <c r="CB292" s="67"/>
      <c r="CC292" s="67"/>
      <c r="CD292" s="67"/>
      <c r="CE292" s="67"/>
      <c r="CF292" s="67"/>
      <c r="CG292" s="67"/>
      <c r="CH292" s="67"/>
      <c r="CI292" s="67"/>
      <c r="CJ292" s="67"/>
      <c r="CK292" s="67"/>
      <c r="CL292" s="67"/>
      <c r="CM292" s="67"/>
      <c r="CN292" s="67"/>
      <c r="CO292" s="67"/>
      <c r="CP292" s="67"/>
      <c r="CQ292" s="67"/>
      <c r="CR292" s="67"/>
      <c r="CS292" s="67"/>
      <c r="CT292" s="67"/>
      <c r="CU292" s="67"/>
      <c r="CV292" s="67"/>
      <c r="CW292" s="67"/>
      <c r="CX292" s="67"/>
      <c r="CY292" s="67"/>
      <c r="CZ292" s="67"/>
      <c r="DA292" s="67"/>
    </row>
    <row r="293" spans="1:105" ht="39.9" customHeight="1" x14ac:dyDescent="0.3">
      <c r="A293" s="22" t="s">
        <v>250</v>
      </c>
      <c r="B293" s="22" t="s">
        <v>2457</v>
      </c>
      <c r="C293" s="33">
        <v>8393615</v>
      </c>
      <c r="D293" s="66" t="s">
        <v>2458</v>
      </c>
      <c r="E293" s="22" t="s">
        <v>1257</v>
      </c>
      <c r="F293" s="22" t="s">
        <v>1422</v>
      </c>
      <c r="G293" s="22" t="s">
        <v>13</v>
      </c>
      <c r="H293" s="22" t="s">
        <v>1247</v>
      </c>
      <c r="I293" s="22" t="s">
        <v>274</v>
      </c>
      <c r="J293" s="22" t="s">
        <v>2369</v>
      </c>
      <c r="K293" s="23" t="s">
        <v>54</v>
      </c>
      <c r="L293" s="22" t="s">
        <v>1302</v>
      </c>
      <c r="M293" s="22">
        <v>3</v>
      </c>
      <c r="N293" s="43">
        <v>45931</v>
      </c>
      <c r="O293" s="43">
        <v>47027</v>
      </c>
      <c r="P293" s="23" t="s">
        <v>1017</v>
      </c>
      <c r="Q293" s="22"/>
      <c r="R293" s="22" t="s">
        <v>347</v>
      </c>
      <c r="S293" s="22" t="s">
        <v>100</v>
      </c>
      <c r="T293" s="22" t="s">
        <v>2178</v>
      </c>
      <c r="U293" s="22" t="s">
        <v>1302</v>
      </c>
      <c r="V293" s="22" t="s">
        <v>1248</v>
      </c>
      <c r="W293" s="22"/>
      <c r="X293" s="22"/>
      <c r="Y293" s="22" t="s">
        <v>257</v>
      </c>
      <c r="Z293" s="22" t="s">
        <v>2459</v>
      </c>
      <c r="AA293" s="67"/>
      <c r="AB293" s="67"/>
      <c r="AC293" s="67"/>
      <c r="AD293" s="67"/>
      <c r="AE293" s="67"/>
      <c r="AF293" s="67"/>
      <c r="AG293" s="67"/>
      <c r="AH293" s="67"/>
      <c r="AI293" s="67"/>
      <c r="AJ293" s="67"/>
      <c r="AK293" s="67"/>
      <c r="AL293" s="67"/>
      <c r="AM293" s="67"/>
      <c r="AN293" s="67"/>
      <c r="AO293" s="67"/>
      <c r="AP293" s="67"/>
      <c r="AQ293" s="67"/>
      <c r="AR293" s="67"/>
      <c r="AS293" s="67"/>
      <c r="AT293" s="67"/>
      <c r="AU293" s="67"/>
      <c r="AV293" s="67"/>
      <c r="AW293" s="67"/>
      <c r="AX293" s="67"/>
      <c r="AY293" s="67"/>
      <c r="AZ293" s="67"/>
      <c r="BA293" s="67"/>
      <c r="BB293" s="67"/>
      <c r="BC293" s="67"/>
      <c r="BD293" s="67"/>
      <c r="BE293" s="67"/>
      <c r="BF293" s="67"/>
      <c r="BG293" s="67"/>
      <c r="BH293" s="67"/>
      <c r="BI293" s="67"/>
      <c r="BJ293" s="67"/>
      <c r="BK293" s="67"/>
      <c r="BL293" s="67"/>
      <c r="BM293" s="67"/>
      <c r="BN293" s="67"/>
      <c r="BO293" s="67"/>
      <c r="BP293" s="67"/>
      <c r="BQ293" s="67"/>
      <c r="BR293" s="67"/>
      <c r="BS293" s="67"/>
      <c r="BT293" s="67"/>
      <c r="BU293" s="67"/>
      <c r="BV293" s="67"/>
      <c r="BW293" s="67"/>
      <c r="BX293" s="67"/>
      <c r="BY293" s="67"/>
      <c r="BZ293" s="67"/>
      <c r="CA293" s="67"/>
      <c r="CB293" s="67"/>
      <c r="CC293" s="67"/>
      <c r="CD293" s="67"/>
      <c r="CE293" s="67"/>
      <c r="CF293" s="67"/>
      <c r="CG293" s="67"/>
      <c r="CH293" s="67"/>
      <c r="CI293" s="67"/>
      <c r="CJ293" s="67"/>
      <c r="CK293" s="67"/>
      <c r="CL293" s="67"/>
      <c r="CM293" s="67"/>
      <c r="CN293" s="67"/>
      <c r="CO293" s="67"/>
      <c r="CP293" s="67"/>
      <c r="CQ293" s="67"/>
      <c r="CR293" s="67"/>
      <c r="CS293" s="67"/>
      <c r="CT293" s="67"/>
      <c r="CU293" s="67"/>
      <c r="CV293" s="67"/>
      <c r="CW293" s="67"/>
      <c r="CX293" s="67"/>
      <c r="CY293" s="67"/>
      <c r="CZ293" s="67"/>
      <c r="DA293" s="67"/>
    </row>
    <row r="294" spans="1:105" ht="39.9" customHeight="1" x14ac:dyDescent="0.3">
      <c r="A294" s="22" t="s">
        <v>250</v>
      </c>
      <c r="B294" s="22" t="s">
        <v>2460</v>
      </c>
      <c r="C294" s="33">
        <v>32314349</v>
      </c>
      <c r="D294" s="66" t="s">
        <v>2461</v>
      </c>
      <c r="E294" s="22" t="s">
        <v>1257</v>
      </c>
      <c r="F294" s="22" t="s">
        <v>1422</v>
      </c>
      <c r="G294" s="22" t="s">
        <v>13</v>
      </c>
      <c r="H294" s="22" t="s">
        <v>1247</v>
      </c>
      <c r="I294" s="22" t="s">
        <v>274</v>
      </c>
      <c r="J294" s="22" t="s">
        <v>2369</v>
      </c>
      <c r="K294" s="23" t="s">
        <v>54</v>
      </c>
      <c r="L294" s="22" t="s">
        <v>1302</v>
      </c>
      <c r="M294" s="22">
        <v>3</v>
      </c>
      <c r="N294" s="43">
        <v>45931</v>
      </c>
      <c r="O294" s="43">
        <v>47027</v>
      </c>
      <c r="P294" s="23" t="s">
        <v>1017</v>
      </c>
      <c r="Q294" s="22"/>
      <c r="R294" s="22" t="s">
        <v>347</v>
      </c>
      <c r="S294" s="22" t="s">
        <v>100</v>
      </c>
      <c r="T294" s="22" t="s">
        <v>2178</v>
      </c>
      <c r="U294" s="22" t="s">
        <v>1302</v>
      </c>
      <c r="V294" s="22" t="s">
        <v>2462</v>
      </c>
      <c r="W294" s="22"/>
      <c r="X294" s="22"/>
      <c r="Y294" s="22" t="s">
        <v>257</v>
      </c>
      <c r="Z294" s="22" t="s">
        <v>2463</v>
      </c>
      <c r="AA294" s="67"/>
      <c r="AB294" s="67"/>
      <c r="AC294" s="67"/>
      <c r="AD294" s="67"/>
      <c r="AE294" s="67"/>
      <c r="AF294" s="67"/>
      <c r="AG294" s="67"/>
      <c r="AH294" s="67"/>
      <c r="AI294" s="67"/>
      <c r="AJ294" s="67"/>
      <c r="AK294" s="67"/>
      <c r="AL294" s="67"/>
      <c r="AM294" s="67"/>
      <c r="AN294" s="67"/>
      <c r="AO294" s="67"/>
      <c r="AP294" s="67"/>
      <c r="AQ294" s="67"/>
      <c r="AR294" s="67"/>
      <c r="AS294" s="67"/>
      <c r="AT294" s="67"/>
      <c r="AU294" s="67"/>
      <c r="AV294" s="67"/>
      <c r="AW294" s="67"/>
      <c r="AX294" s="67"/>
      <c r="AY294" s="67"/>
      <c r="AZ294" s="67"/>
      <c r="BA294" s="67"/>
      <c r="BB294" s="67"/>
      <c r="BC294" s="67"/>
      <c r="BD294" s="67"/>
      <c r="BE294" s="67"/>
      <c r="BF294" s="67"/>
      <c r="BG294" s="67"/>
      <c r="BH294" s="67"/>
      <c r="BI294" s="67"/>
      <c r="BJ294" s="67"/>
      <c r="BK294" s="67"/>
      <c r="BL294" s="67"/>
      <c r="BM294" s="67"/>
      <c r="BN294" s="67"/>
      <c r="BO294" s="67"/>
      <c r="BP294" s="67"/>
      <c r="BQ294" s="67"/>
      <c r="BR294" s="67"/>
      <c r="BS294" s="67"/>
      <c r="BT294" s="67"/>
      <c r="BU294" s="67"/>
      <c r="BV294" s="67"/>
      <c r="BW294" s="67"/>
      <c r="BX294" s="67"/>
      <c r="BY294" s="67"/>
      <c r="BZ294" s="67"/>
      <c r="CA294" s="67"/>
      <c r="CB294" s="67"/>
      <c r="CC294" s="67"/>
      <c r="CD294" s="67"/>
      <c r="CE294" s="67"/>
      <c r="CF294" s="67"/>
      <c r="CG294" s="67"/>
      <c r="CH294" s="67"/>
      <c r="CI294" s="67"/>
      <c r="CJ294" s="67"/>
      <c r="CK294" s="67"/>
      <c r="CL294" s="67"/>
      <c r="CM294" s="67"/>
      <c r="CN294" s="67"/>
      <c r="CO294" s="67"/>
      <c r="CP294" s="67"/>
      <c r="CQ294" s="67"/>
      <c r="CR294" s="67"/>
      <c r="CS294" s="67"/>
      <c r="CT294" s="67"/>
      <c r="CU294" s="67"/>
      <c r="CV294" s="67"/>
      <c r="CW294" s="67"/>
      <c r="CX294" s="67"/>
      <c r="CY294" s="67"/>
      <c r="CZ294" s="67"/>
      <c r="DA294" s="67"/>
    </row>
    <row r="295" spans="1:105" ht="39.9" customHeight="1" x14ac:dyDescent="0.3">
      <c r="A295" s="22" t="s">
        <v>305</v>
      </c>
      <c r="B295" s="22" t="s">
        <v>2015</v>
      </c>
      <c r="C295" s="33">
        <v>15510510</v>
      </c>
      <c r="D295" s="66" t="s">
        <v>2016</v>
      </c>
      <c r="E295" s="22" t="s">
        <v>1346</v>
      </c>
      <c r="F295" s="23" t="s">
        <v>1335</v>
      </c>
      <c r="G295" s="22" t="s">
        <v>13</v>
      </c>
      <c r="H295" s="22" t="s">
        <v>1247</v>
      </c>
      <c r="I295" s="22" t="s">
        <v>274</v>
      </c>
      <c r="J295" s="22" t="s">
        <v>1359</v>
      </c>
      <c r="K295" s="23" t="s">
        <v>371</v>
      </c>
      <c r="L295" s="22" t="s">
        <v>1302</v>
      </c>
      <c r="M295" s="22">
        <v>90</v>
      </c>
      <c r="N295" s="43">
        <v>37926</v>
      </c>
      <c r="O295" s="43">
        <v>47119</v>
      </c>
      <c r="P295" s="22" t="s">
        <v>1152</v>
      </c>
      <c r="Q295" s="22" t="s">
        <v>2464</v>
      </c>
      <c r="R295" s="22" t="s">
        <v>2465</v>
      </c>
      <c r="S295" s="22" t="s">
        <v>2466</v>
      </c>
      <c r="T295" s="22" t="s">
        <v>17</v>
      </c>
      <c r="U295" s="22" t="s">
        <v>1885</v>
      </c>
      <c r="V295" s="22" t="s">
        <v>1328</v>
      </c>
      <c r="W295" s="22" t="s">
        <v>2061</v>
      </c>
      <c r="X295" s="22"/>
      <c r="Y295" s="22" t="s">
        <v>2132</v>
      </c>
      <c r="Z295" s="22"/>
      <c r="AA295" s="67"/>
      <c r="AB295" s="67"/>
      <c r="AC295" s="67"/>
      <c r="AD295" s="67"/>
      <c r="AE295" s="67"/>
      <c r="AF295" s="67"/>
      <c r="AG295" s="67"/>
      <c r="AH295" s="67"/>
      <c r="AI295" s="67"/>
      <c r="AJ295" s="67"/>
      <c r="AK295" s="67"/>
      <c r="AL295" s="67"/>
      <c r="AM295" s="67"/>
      <c r="AN295" s="67"/>
      <c r="AO295" s="67"/>
      <c r="AP295" s="67"/>
      <c r="AQ295" s="67"/>
      <c r="AR295" s="67"/>
      <c r="AS295" s="67"/>
      <c r="AT295" s="67"/>
      <c r="AU295" s="67"/>
      <c r="AV295" s="67"/>
      <c r="AW295" s="67"/>
      <c r="AX295" s="67"/>
      <c r="AY295" s="67"/>
      <c r="AZ295" s="67"/>
      <c r="BA295" s="67"/>
      <c r="BB295" s="67"/>
      <c r="BC295" s="67"/>
      <c r="BD295" s="67"/>
      <c r="BE295" s="67"/>
      <c r="BF295" s="67"/>
      <c r="BG295" s="67"/>
      <c r="BH295" s="67"/>
      <c r="BI295" s="67"/>
      <c r="BJ295" s="67"/>
      <c r="BK295" s="67"/>
      <c r="BL295" s="67"/>
      <c r="BM295" s="67"/>
      <c r="BN295" s="67"/>
      <c r="BO295" s="67"/>
      <c r="BP295" s="67"/>
      <c r="BQ295" s="67"/>
      <c r="BR295" s="67"/>
      <c r="BS295" s="67"/>
      <c r="BT295" s="67"/>
      <c r="BU295" s="67"/>
      <c r="BV295" s="67"/>
      <c r="BW295" s="67"/>
      <c r="BX295" s="67"/>
      <c r="BY295" s="67"/>
      <c r="BZ295" s="67"/>
      <c r="CA295" s="67"/>
      <c r="CB295" s="67"/>
      <c r="CC295" s="67"/>
      <c r="CD295" s="67"/>
      <c r="CE295" s="67"/>
      <c r="CF295" s="67"/>
      <c r="CG295" s="67"/>
      <c r="CH295" s="67"/>
      <c r="CI295" s="67"/>
      <c r="CJ295" s="67"/>
      <c r="CK295" s="67"/>
      <c r="CL295" s="67"/>
      <c r="CM295" s="67"/>
      <c r="CN295" s="67"/>
      <c r="CO295" s="67"/>
      <c r="CP295" s="67"/>
      <c r="CQ295" s="67"/>
      <c r="CR295" s="67"/>
      <c r="CS295" s="67"/>
      <c r="CT295" s="67"/>
      <c r="CU295" s="67"/>
      <c r="CV295" s="67"/>
      <c r="CW295" s="67"/>
      <c r="CX295" s="67"/>
      <c r="CY295" s="67"/>
      <c r="CZ295" s="67"/>
      <c r="DA295" s="67"/>
    </row>
    <row r="296" spans="1:105" ht="39.9" customHeight="1" x14ac:dyDescent="0.3">
      <c r="A296" s="22" t="s">
        <v>1298</v>
      </c>
      <c r="B296" s="22" t="s">
        <v>1317</v>
      </c>
      <c r="C296" s="33">
        <v>43757366</v>
      </c>
      <c r="D296" s="66" t="s">
        <v>2467</v>
      </c>
      <c r="E296" s="22" t="s">
        <v>2468</v>
      </c>
      <c r="F296" s="22" t="s">
        <v>1302</v>
      </c>
      <c r="G296" s="22" t="s">
        <v>1321</v>
      </c>
      <c r="H296" s="22"/>
      <c r="I296" s="23" t="s">
        <v>416</v>
      </c>
      <c r="J296" s="22" t="s">
        <v>2469</v>
      </c>
      <c r="K296" s="22" t="s">
        <v>840</v>
      </c>
      <c r="L296" s="22" t="s">
        <v>1302</v>
      </c>
      <c r="M296" s="22">
        <v>1</v>
      </c>
      <c r="N296" s="43">
        <v>11597</v>
      </c>
      <c r="O296" s="43">
        <v>11597</v>
      </c>
      <c r="P296" s="23" t="s">
        <v>1017</v>
      </c>
      <c r="Q296" s="22"/>
      <c r="R296" s="22" t="s">
        <v>347</v>
      </c>
      <c r="S296" s="22" t="s">
        <v>1323</v>
      </c>
      <c r="T296" s="22" t="s">
        <v>2178</v>
      </c>
      <c r="U296" s="22" t="s">
        <v>1302</v>
      </c>
      <c r="V296" s="23" t="s">
        <v>1302</v>
      </c>
      <c r="W296" s="23" t="s">
        <v>1302</v>
      </c>
      <c r="X296" s="23"/>
      <c r="Y296" s="22" t="s">
        <v>257</v>
      </c>
      <c r="Z296" s="22"/>
      <c r="AA296" s="67"/>
      <c r="AB296" s="67"/>
      <c r="AC296" s="67"/>
      <c r="AD296" s="67"/>
      <c r="AE296" s="67"/>
      <c r="AF296" s="67"/>
      <c r="AG296" s="67"/>
      <c r="AH296" s="67"/>
      <c r="AI296" s="67"/>
      <c r="AJ296" s="67"/>
      <c r="AK296" s="67"/>
      <c r="AL296" s="67"/>
      <c r="AM296" s="67"/>
      <c r="AN296" s="67"/>
      <c r="AO296" s="67"/>
      <c r="AP296" s="67"/>
      <c r="AQ296" s="67"/>
      <c r="AR296" s="67"/>
      <c r="AS296" s="67"/>
      <c r="AT296" s="67"/>
      <c r="AU296" s="67"/>
      <c r="AV296" s="67"/>
      <c r="AW296" s="67"/>
      <c r="AX296" s="67"/>
      <c r="AY296" s="67"/>
      <c r="AZ296" s="67"/>
      <c r="BA296" s="67"/>
      <c r="BB296" s="67"/>
      <c r="BC296" s="67"/>
      <c r="BD296" s="67"/>
      <c r="BE296" s="67"/>
      <c r="BF296" s="67"/>
      <c r="BG296" s="67"/>
      <c r="BH296" s="67"/>
      <c r="BI296" s="67"/>
      <c r="BJ296" s="67"/>
      <c r="BK296" s="67"/>
      <c r="BL296" s="67"/>
      <c r="BM296" s="67"/>
      <c r="BN296" s="67"/>
      <c r="BO296" s="67"/>
      <c r="BP296" s="67"/>
      <c r="BQ296" s="67"/>
      <c r="BR296" s="67"/>
      <c r="BS296" s="67"/>
      <c r="BT296" s="67"/>
      <c r="BU296" s="67"/>
      <c r="BV296" s="67"/>
      <c r="BW296" s="67"/>
      <c r="BX296" s="67"/>
      <c r="BY296" s="67"/>
      <c r="BZ296" s="67"/>
      <c r="CA296" s="67"/>
      <c r="CB296" s="67"/>
      <c r="CC296" s="67"/>
      <c r="CD296" s="67"/>
      <c r="CE296" s="67"/>
      <c r="CF296" s="67"/>
      <c r="CG296" s="67"/>
      <c r="CH296" s="67"/>
      <c r="CI296" s="67"/>
      <c r="CJ296" s="67"/>
      <c r="CK296" s="67"/>
      <c r="CL296" s="67"/>
      <c r="CM296" s="67"/>
      <c r="CN296" s="67"/>
      <c r="CO296" s="67"/>
      <c r="CP296" s="67"/>
      <c r="CQ296" s="67"/>
      <c r="CR296" s="67"/>
      <c r="CS296" s="67"/>
      <c r="CT296" s="67"/>
      <c r="CU296" s="67"/>
      <c r="CV296" s="67"/>
      <c r="CW296" s="67"/>
      <c r="CX296" s="67"/>
      <c r="CY296" s="67"/>
      <c r="CZ296" s="67"/>
      <c r="DA296" s="67"/>
    </row>
    <row r="297" spans="1:105" ht="39.9" customHeight="1" x14ac:dyDescent="0.3">
      <c r="A297" s="22" t="s">
        <v>1298</v>
      </c>
      <c r="B297" s="22" t="s">
        <v>1965</v>
      </c>
      <c r="C297" s="33">
        <v>43576318</v>
      </c>
      <c r="D297" s="66" t="s">
        <v>1966</v>
      </c>
      <c r="E297" s="22" t="s">
        <v>1428</v>
      </c>
      <c r="F297" s="22" t="s">
        <v>1302</v>
      </c>
      <c r="G297" s="22" t="s">
        <v>34</v>
      </c>
      <c r="H297" s="22" t="s">
        <v>1247</v>
      </c>
      <c r="I297" s="23" t="s">
        <v>416</v>
      </c>
      <c r="J297" s="22" t="s">
        <v>2470</v>
      </c>
      <c r="K297" s="22" t="s">
        <v>2471</v>
      </c>
      <c r="L297" s="22" t="s">
        <v>1302</v>
      </c>
      <c r="M297" s="22">
        <v>2</v>
      </c>
      <c r="N297" s="43">
        <v>38292</v>
      </c>
      <c r="O297" s="43">
        <v>38657</v>
      </c>
      <c r="P297" s="23" t="s">
        <v>1152</v>
      </c>
      <c r="Q297" s="22" t="s">
        <v>2472</v>
      </c>
      <c r="R297" s="22" t="s">
        <v>347</v>
      </c>
      <c r="S297" s="22" t="s">
        <v>722</v>
      </c>
      <c r="T297" s="22" t="s">
        <v>2178</v>
      </c>
      <c r="U297" s="22" t="s">
        <v>1302</v>
      </c>
      <c r="V297" s="23" t="s">
        <v>1302</v>
      </c>
      <c r="W297" s="23" t="s">
        <v>1302</v>
      </c>
      <c r="X297" s="23"/>
      <c r="Y297" s="22" t="s">
        <v>257</v>
      </c>
      <c r="Z297" s="22"/>
      <c r="AA297" s="67"/>
      <c r="AB297" s="67"/>
      <c r="AC297" s="67"/>
      <c r="AD297" s="67"/>
      <c r="AE297" s="67"/>
      <c r="AF297" s="67"/>
      <c r="AG297" s="67"/>
      <c r="AH297" s="67"/>
      <c r="AI297" s="67"/>
      <c r="AJ297" s="67"/>
      <c r="AK297" s="67"/>
      <c r="AL297" s="67"/>
      <c r="AM297" s="67"/>
      <c r="AN297" s="67"/>
      <c r="AO297" s="67"/>
      <c r="AP297" s="67"/>
      <c r="AQ297" s="67"/>
      <c r="AR297" s="67"/>
      <c r="AS297" s="67"/>
      <c r="AT297" s="67"/>
      <c r="AU297" s="67"/>
      <c r="AV297" s="67"/>
      <c r="AW297" s="67"/>
      <c r="AX297" s="67"/>
      <c r="AY297" s="67"/>
      <c r="AZ297" s="67"/>
      <c r="BA297" s="67"/>
      <c r="BB297" s="67"/>
      <c r="BC297" s="67"/>
      <c r="BD297" s="67"/>
      <c r="BE297" s="67"/>
      <c r="BF297" s="67"/>
      <c r="BG297" s="67"/>
      <c r="BH297" s="67"/>
      <c r="BI297" s="67"/>
      <c r="BJ297" s="67"/>
      <c r="BK297" s="67"/>
      <c r="BL297" s="67"/>
      <c r="BM297" s="67"/>
      <c r="BN297" s="67"/>
      <c r="BO297" s="67"/>
      <c r="BP297" s="67"/>
      <c r="BQ297" s="67"/>
      <c r="BR297" s="67"/>
      <c r="BS297" s="67"/>
      <c r="BT297" s="67"/>
      <c r="BU297" s="67"/>
      <c r="BV297" s="67"/>
      <c r="BW297" s="67"/>
      <c r="BX297" s="67"/>
      <c r="BY297" s="67"/>
      <c r="BZ297" s="67"/>
      <c r="CA297" s="67"/>
      <c r="CB297" s="67"/>
      <c r="CC297" s="67"/>
      <c r="CD297" s="67"/>
      <c r="CE297" s="67"/>
      <c r="CF297" s="67"/>
      <c r="CG297" s="67"/>
      <c r="CH297" s="67"/>
      <c r="CI297" s="67"/>
      <c r="CJ297" s="67"/>
      <c r="CK297" s="67"/>
      <c r="CL297" s="67"/>
      <c r="CM297" s="67"/>
      <c r="CN297" s="67"/>
      <c r="CO297" s="67"/>
      <c r="CP297" s="67"/>
      <c r="CQ297" s="67"/>
      <c r="CR297" s="67"/>
      <c r="CS297" s="67"/>
      <c r="CT297" s="67"/>
      <c r="CU297" s="67"/>
      <c r="CV297" s="67"/>
      <c r="CW297" s="67"/>
      <c r="CX297" s="67"/>
      <c r="CY297" s="67"/>
      <c r="CZ297" s="67"/>
      <c r="DA297" s="67"/>
    </row>
    <row r="298" spans="1:105" ht="39.9" customHeight="1" x14ac:dyDescent="0.3">
      <c r="A298" s="22" t="s">
        <v>1298</v>
      </c>
      <c r="B298" s="23" t="s">
        <v>1416</v>
      </c>
      <c r="C298" s="33">
        <v>71759913</v>
      </c>
      <c r="D298" s="66" t="s">
        <v>1417</v>
      </c>
      <c r="E298" s="22" t="s">
        <v>1418</v>
      </c>
      <c r="F298" s="22" t="s">
        <v>1302</v>
      </c>
      <c r="G298" s="22" t="s">
        <v>907</v>
      </c>
      <c r="H298" s="22"/>
      <c r="I298" s="23" t="s">
        <v>416</v>
      </c>
      <c r="J298" s="22" t="s">
        <v>2473</v>
      </c>
      <c r="K298" s="22" t="s">
        <v>407</v>
      </c>
      <c r="L298" s="22" t="s">
        <v>1302</v>
      </c>
      <c r="M298" s="22">
        <v>1</v>
      </c>
      <c r="N298" s="43">
        <v>11232</v>
      </c>
      <c r="O298" s="43">
        <v>11232</v>
      </c>
      <c r="P298" s="23" t="s">
        <v>1017</v>
      </c>
      <c r="Q298" s="22" t="s">
        <v>2474</v>
      </c>
      <c r="R298" s="22" t="s">
        <v>2475</v>
      </c>
      <c r="S298" s="22" t="s">
        <v>164</v>
      </c>
      <c r="T298" s="22" t="s">
        <v>2178</v>
      </c>
      <c r="U298" s="22" t="s">
        <v>1302</v>
      </c>
      <c r="V298" s="23" t="s">
        <v>1302</v>
      </c>
      <c r="W298" s="23" t="s">
        <v>1302</v>
      </c>
      <c r="X298" s="23"/>
      <c r="Y298" s="22" t="s">
        <v>257</v>
      </c>
      <c r="Z298" s="22"/>
      <c r="AA298" s="67"/>
      <c r="AB298" s="67"/>
      <c r="AC298" s="67"/>
      <c r="AD298" s="67"/>
      <c r="AE298" s="67"/>
      <c r="AF298" s="67"/>
      <c r="AG298" s="67"/>
      <c r="AH298" s="67"/>
      <c r="AI298" s="67"/>
      <c r="AJ298" s="67"/>
      <c r="AK298" s="67"/>
      <c r="AL298" s="67"/>
      <c r="AM298" s="67"/>
      <c r="AN298" s="67"/>
      <c r="AO298" s="67"/>
      <c r="AP298" s="67"/>
      <c r="AQ298" s="67"/>
      <c r="AR298" s="67"/>
      <c r="AS298" s="67"/>
      <c r="AT298" s="67"/>
      <c r="AU298" s="67"/>
      <c r="AV298" s="67"/>
      <c r="AW298" s="67"/>
      <c r="AX298" s="67"/>
      <c r="AY298" s="67"/>
      <c r="AZ298" s="67"/>
      <c r="BA298" s="67"/>
      <c r="BB298" s="67"/>
      <c r="BC298" s="67"/>
      <c r="BD298" s="67"/>
      <c r="BE298" s="67"/>
      <c r="BF298" s="67"/>
      <c r="BG298" s="67"/>
      <c r="BH298" s="67"/>
      <c r="BI298" s="67"/>
      <c r="BJ298" s="67"/>
      <c r="BK298" s="67"/>
      <c r="BL298" s="67"/>
      <c r="BM298" s="67"/>
      <c r="BN298" s="67"/>
      <c r="BO298" s="67"/>
      <c r="BP298" s="67"/>
      <c r="BQ298" s="67"/>
      <c r="BR298" s="67"/>
      <c r="BS298" s="67"/>
      <c r="BT298" s="67"/>
      <c r="BU298" s="67"/>
      <c r="BV298" s="67"/>
      <c r="BW298" s="67"/>
      <c r="BX298" s="67"/>
      <c r="BY298" s="67"/>
      <c r="BZ298" s="67"/>
      <c r="CA298" s="67"/>
      <c r="CB298" s="67"/>
      <c r="CC298" s="67"/>
      <c r="CD298" s="67"/>
      <c r="CE298" s="67"/>
      <c r="CF298" s="67"/>
      <c r="CG298" s="67"/>
      <c r="CH298" s="67"/>
      <c r="CI298" s="67"/>
      <c r="CJ298" s="67"/>
      <c r="CK298" s="67"/>
      <c r="CL298" s="67"/>
      <c r="CM298" s="67"/>
      <c r="CN298" s="67"/>
      <c r="CO298" s="67"/>
      <c r="CP298" s="67"/>
      <c r="CQ298" s="67"/>
      <c r="CR298" s="67"/>
      <c r="CS298" s="67"/>
      <c r="CT298" s="67"/>
      <c r="CU298" s="67"/>
      <c r="CV298" s="67"/>
      <c r="CW298" s="67"/>
      <c r="CX298" s="67"/>
      <c r="CY298" s="67"/>
      <c r="CZ298" s="67"/>
      <c r="DA298" s="67"/>
    </row>
    <row r="299" spans="1:105" ht="39.9" customHeight="1" x14ac:dyDescent="0.3">
      <c r="A299" s="22" t="s">
        <v>1298</v>
      </c>
      <c r="B299" s="22" t="s">
        <v>1587</v>
      </c>
      <c r="C299" s="33">
        <v>98517761</v>
      </c>
      <c r="D299" s="66" t="s">
        <v>1588</v>
      </c>
      <c r="E299" s="22" t="s">
        <v>1589</v>
      </c>
      <c r="F299" s="22" t="s">
        <v>1302</v>
      </c>
      <c r="G299" s="22" t="s">
        <v>1590</v>
      </c>
      <c r="H299" s="22"/>
      <c r="I299" s="23" t="s">
        <v>416</v>
      </c>
      <c r="J299" s="22" t="s">
        <v>2473</v>
      </c>
      <c r="K299" s="22" t="s">
        <v>407</v>
      </c>
      <c r="L299" s="22" t="s">
        <v>1907</v>
      </c>
      <c r="M299" s="22">
        <v>1</v>
      </c>
      <c r="N299" s="43">
        <v>11232</v>
      </c>
      <c r="O299" s="43">
        <v>11232</v>
      </c>
      <c r="P299" s="23" t="s">
        <v>1017</v>
      </c>
      <c r="Q299" s="22" t="s">
        <v>2474</v>
      </c>
      <c r="R299" s="22" t="s">
        <v>2475</v>
      </c>
      <c r="S299" s="22" t="s">
        <v>164</v>
      </c>
      <c r="T299" s="22" t="s">
        <v>2178</v>
      </c>
      <c r="U299" s="22" t="s">
        <v>1302</v>
      </c>
      <c r="V299" s="23" t="s">
        <v>1302</v>
      </c>
      <c r="W299" s="23" t="s">
        <v>1302</v>
      </c>
      <c r="X299" s="23"/>
      <c r="Y299" s="22" t="s">
        <v>257</v>
      </c>
      <c r="Z299" s="22"/>
      <c r="AA299" s="67"/>
      <c r="AB299" s="67"/>
      <c r="AC299" s="67"/>
      <c r="AD299" s="67"/>
      <c r="AE299" s="67"/>
      <c r="AF299" s="67"/>
      <c r="AG299" s="67"/>
      <c r="AH299" s="67"/>
      <c r="AI299" s="67"/>
      <c r="AJ299" s="67"/>
      <c r="AK299" s="67"/>
      <c r="AL299" s="67"/>
      <c r="AM299" s="67"/>
      <c r="AN299" s="67"/>
      <c r="AO299" s="67"/>
      <c r="AP299" s="67"/>
      <c r="AQ299" s="67"/>
      <c r="AR299" s="67"/>
      <c r="AS299" s="67"/>
      <c r="AT299" s="67"/>
      <c r="AU299" s="67"/>
      <c r="AV299" s="67"/>
      <c r="AW299" s="67"/>
      <c r="AX299" s="67"/>
      <c r="AY299" s="67"/>
      <c r="AZ299" s="67"/>
      <c r="BA299" s="67"/>
      <c r="BB299" s="67"/>
      <c r="BC299" s="67"/>
      <c r="BD299" s="67"/>
      <c r="BE299" s="67"/>
      <c r="BF299" s="67"/>
      <c r="BG299" s="67"/>
      <c r="BH299" s="67"/>
      <c r="BI299" s="67"/>
      <c r="BJ299" s="67"/>
      <c r="BK299" s="67"/>
      <c r="BL299" s="67"/>
      <c r="BM299" s="67"/>
      <c r="BN299" s="67"/>
      <c r="BO299" s="67"/>
      <c r="BP299" s="67"/>
      <c r="BQ299" s="67"/>
      <c r="BR299" s="67"/>
      <c r="BS299" s="67"/>
      <c r="BT299" s="67"/>
      <c r="BU299" s="67"/>
      <c r="BV299" s="67"/>
      <c r="BW299" s="67"/>
      <c r="BX299" s="67"/>
      <c r="BY299" s="67"/>
      <c r="BZ299" s="67"/>
      <c r="CA299" s="67"/>
      <c r="CB299" s="67"/>
      <c r="CC299" s="67"/>
      <c r="CD299" s="67"/>
      <c r="CE299" s="67"/>
      <c r="CF299" s="67"/>
      <c r="CG299" s="67"/>
      <c r="CH299" s="67"/>
      <c r="CI299" s="67"/>
      <c r="CJ299" s="67"/>
      <c r="CK299" s="67"/>
      <c r="CL299" s="67"/>
      <c r="CM299" s="67"/>
      <c r="CN299" s="67"/>
      <c r="CO299" s="67"/>
      <c r="CP299" s="67"/>
      <c r="CQ299" s="67"/>
      <c r="CR299" s="67"/>
      <c r="CS299" s="67"/>
      <c r="CT299" s="67"/>
      <c r="CU299" s="67"/>
      <c r="CV299" s="67"/>
      <c r="CW299" s="67"/>
      <c r="CX299" s="67"/>
      <c r="CY299" s="67"/>
      <c r="CZ299" s="67"/>
      <c r="DA299" s="67"/>
    </row>
    <row r="300" spans="1:105" ht="39.9" customHeight="1" x14ac:dyDescent="0.3">
      <c r="A300" s="22" t="s">
        <v>1298</v>
      </c>
      <c r="B300" s="22" t="s">
        <v>1376</v>
      </c>
      <c r="C300" s="33">
        <v>94494989</v>
      </c>
      <c r="D300" s="66" t="s">
        <v>368</v>
      </c>
      <c r="E300" s="22" t="s">
        <v>1378</v>
      </c>
      <c r="F300" s="22" t="s">
        <v>1907</v>
      </c>
      <c r="G300" s="22" t="s">
        <v>13</v>
      </c>
      <c r="H300" s="22" t="s">
        <v>1247</v>
      </c>
      <c r="I300" s="23" t="s">
        <v>416</v>
      </c>
      <c r="J300" s="22" t="s">
        <v>2473</v>
      </c>
      <c r="K300" s="22" t="s">
        <v>407</v>
      </c>
      <c r="L300" s="22" t="s">
        <v>1907</v>
      </c>
      <c r="M300" s="22">
        <v>1</v>
      </c>
      <c r="N300" s="43">
        <v>11232</v>
      </c>
      <c r="O300" s="43">
        <v>11232</v>
      </c>
      <c r="P300" s="23" t="s">
        <v>1017</v>
      </c>
      <c r="Q300" s="22" t="s">
        <v>2474</v>
      </c>
      <c r="R300" s="22" t="s">
        <v>2475</v>
      </c>
      <c r="S300" s="22" t="s">
        <v>164</v>
      </c>
      <c r="T300" s="22" t="s">
        <v>2178</v>
      </c>
      <c r="U300" s="22" t="s">
        <v>1302</v>
      </c>
      <c r="V300" s="23" t="s">
        <v>1302</v>
      </c>
      <c r="W300" s="23" t="s">
        <v>1302</v>
      </c>
      <c r="X300" s="23"/>
      <c r="Y300" s="22" t="s">
        <v>257</v>
      </c>
      <c r="Z300" s="22"/>
      <c r="AA300" s="67"/>
      <c r="AB300" s="67"/>
      <c r="AC300" s="67"/>
      <c r="AD300" s="67"/>
      <c r="AE300" s="67"/>
      <c r="AF300" s="67"/>
      <c r="AG300" s="67"/>
      <c r="AH300" s="67"/>
      <c r="AI300" s="67"/>
      <c r="AJ300" s="67"/>
      <c r="AK300" s="67"/>
      <c r="AL300" s="67"/>
      <c r="AM300" s="67"/>
      <c r="AN300" s="67"/>
      <c r="AO300" s="67"/>
      <c r="AP300" s="67"/>
      <c r="AQ300" s="67"/>
      <c r="AR300" s="67"/>
      <c r="AS300" s="67"/>
      <c r="AT300" s="67"/>
      <c r="AU300" s="67"/>
      <c r="AV300" s="67"/>
      <c r="AW300" s="67"/>
      <c r="AX300" s="67"/>
      <c r="AY300" s="67"/>
      <c r="AZ300" s="67"/>
      <c r="BA300" s="67"/>
      <c r="BB300" s="67"/>
      <c r="BC300" s="67"/>
      <c r="BD300" s="67"/>
      <c r="BE300" s="67"/>
      <c r="BF300" s="67"/>
      <c r="BG300" s="67"/>
      <c r="BH300" s="67"/>
      <c r="BI300" s="67"/>
      <c r="BJ300" s="67"/>
      <c r="BK300" s="67"/>
      <c r="BL300" s="67"/>
      <c r="BM300" s="67"/>
      <c r="BN300" s="67"/>
      <c r="BO300" s="67"/>
      <c r="BP300" s="67"/>
      <c r="BQ300" s="67"/>
      <c r="BR300" s="67"/>
      <c r="BS300" s="67"/>
      <c r="BT300" s="67"/>
      <c r="BU300" s="67"/>
      <c r="BV300" s="67"/>
      <c r="BW300" s="67"/>
      <c r="BX300" s="67"/>
      <c r="BY300" s="67"/>
      <c r="BZ300" s="67"/>
      <c r="CA300" s="67"/>
      <c r="CB300" s="67"/>
      <c r="CC300" s="67"/>
      <c r="CD300" s="67"/>
      <c r="CE300" s="67"/>
      <c r="CF300" s="67"/>
      <c r="CG300" s="67"/>
      <c r="CH300" s="67"/>
      <c r="CI300" s="67"/>
      <c r="CJ300" s="67"/>
      <c r="CK300" s="67"/>
      <c r="CL300" s="67"/>
      <c r="CM300" s="67"/>
      <c r="CN300" s="67"/>
      <c r="CO300" s="67"/>
      <c r="CP300" s="67"/>
      <c r="CQ300" s="67"/>
      <c r="CR300" s="67"/>
      <c r="CS300" s="67"/>
      <c r="CT300" s="67"/>
      <c r="CU300" s="67"/>
      <c r="CV300" s="67"/>
      <c r="CW300" s="67"/>
      <c r="CX300" s="67"/>
      <c r="CY300" s="67"/>
      <c r="CZ300" s="67"/>
      <c r="DA300" s="67"/>
    </row>
    <row r="301" spans="1:105" ht="39.9" customHeight="1" x14ac:dyDescent="0.3">
      <c r="A301" s="22" t="s">
        <v>305</v>
      </c>
      <c r="B301" s="22" t="s">
        <v>1904</v>
      </c>
      <c r="C301" s="33">
        <v>71333978</v>
      </c>
      <c r="D301" s="66" t="s">
        <v>654</v>
      </c>
      <c r="E301" s="22" t="s">
        <v>2476</v>
      </c>
      <c r="F301" s="22" t="s">
        <v>1302</v>
      </c>
      <c r="G301" s="22" t="s">
        <v>1327</v>
      </c>
      <c r="H301" s="22" t="s">
        <v>1247</v>
      </c>
      <c r="I301" s="23" t="s">
        <v>416</v>
      </c>
      <c r="J301" s="22" t="s">
        <v>2477</v>
      </c>
      <c r="K301" s="22" t="s">
        <v>2478</v>
      </c>
      <c r="L301" s="22" t="s">
        <v>1302</v>
      </c>
      <c r="M301" s="22">
        <v>2</v>
      </c>
      <c r="N301" s="22" t="s">
        <v>2479</v>
      </c>
      <c r="O301" s="22" t="s">
        <v>2480</v>
      </c>
      <c r="P301" s="23" t="s">
        <v>1152</v>
      </c>
      <c r="Q301" s="22" t="s">
        <v>2481</v>
      </c>
      <c r="R301" s="22" t="s">
        <v>1564</v>
      </c>
      <c r="S301" s="22" t="s">
        <v>822</v>
      </c>
      <c r="T301" s="22" t="s">
        <v>2178</v>
      </c>
      <c r="U301" s="22" t="s">
        <v>1302</v>
      </c>
      <c r="V301" s="22" t="s">
        <v>1328</v>
      </c>
      <c r="W301" s="22" t="s">
        <v>1328</v>
      </c>
      <c r="X301" s="22"/>
      <c r="Y301" s="22" t="s">
        <v>257</v>
      </c>
      <c r="Z301" s="22"/>
      <c r="AA301" s="67"/>
      <c r="AB301" s="67"/>
      <c r="AC301" s="67"/>
      <c r="AD301" s="67"/>
      <c r="AE301" s="67"/>
      <c r="AF301" s="67"/>
      <c r="AG301" s="67"/>
      <c r="AH301" s="67"/>
      <c r="AI301" s="67"/>
      <c r="AJ301" s="67"/>
      <c r="AK301" s="67"/>
      <c r="AL301" s="67"/>
      <c r="AM301" s="67"/>
      <c r="AN301" s="67"/>
      <c r="AO301" s="67"/>
      <c r="AP301" s="67"/>
      <c r="AQ301" s="67"/>
      <c r="AR301" s="67"/>
      <c r="AS301" s="67"/>
      <c r="AT301" s="67"/>
      <c r="AU301" s="67"/>
      <c r="AV301" s="67"/>
      <c r="AW301" s="67"/>
      <c r="AX301" s="67"/>
      <c r="AY301" s="67"/>
      <c r="AZ301" s="67"/>
      <c r="BA301" s="67"/>
      <c r="BB301" s="67"/>
      <c r="BC301" s="67"/>
      <c r="BD301" s="67"/>
      <c r="BE301" s="67"/>
      <c r="BF301" s="67"/>
      <c r="BG301" s="67"/>
      <c r="BH301" s="67"/>
      <c r="BI301" s="67"/>
      <c r="BJ301" s="67"/>
      <c r="BK301" s="67"/>
      <c r="BL301" s="67"/>
      <c r="BM301" s="67"/>
      <c r="BN301" s="67"/>
      <c r="BO301" s="67"/>
      <c r="BP301" s="67"/>
      <c r="BQ301" s="67"/>
      <c r="BR301" s="67"/>
      <c r="BS301" s="67"/>
      <c r="BT301" s="67"/>
      <c r="BU301" s="67"/>
      <c r="BV301" s="67"/>
      <c r="BW301" s="67"/>
      <c r="BX301" s="67"/>
      <c r="BY301" s="67"/>
      <c r="BZ301" s="67"/>
      <c r="CA301" s="67"/>
      <c r="CB301" s="67"/>
      <c r="CC301" s="67"/>
      <c r="CD301" s="67"/>
      <c r="CE301" s="67"/>
      <c r="CF301" s="67"/>
      <c r="CG301" s="67"/>
      <c r="CH301" s="67"/>
      <c r="CI301" s="67"/>
      <c r="CJ301" s="67"/>
      <c r="CK301" s="67"/>
      <c r="CL301" s="67"/>
      <c r="CM301" s="67"/>
      <c r="CN301" s="67"/>
      <c r="CO301" s="67"/>
      <c r="CP301" s="67"/>
      <c r="CQ301" s="67"/>
      <c r="CR301" s="67"/>
      <c r="CS301" s="67"/>
      <c r="CT301" s="67"/>
      <c r="CU301" s="67"/>
      <c r="CV301" s="67"/>
      <c r="CW301" s="67"/>
      <c r="CX301" s="67"/>
      <c r="CY301" s="67"/>
      <c r="CZ301" s="67"/>
      <c r="DA301" s="67"/>
    </row>
    <row r="302" spans="1:105" ht="39.9" customHeight="1" x14ac:dyDescent="0.3">
      <c r="A302" s="22" t="s">
        <v>1298</v>
      </c>
      <c r="B302" s="22" t="s">
        <v>1324</v>
      </c>
      <c r="C302" s="33">
        <v>43757366</v>
      </c>
      <c r="D302" s="66" t="s">
        <v>2467</v>
      </c>
      <c r="E302" s="22" t="s">
        <v>1326</v>
      </c>
      <c r="F302" s="22" t="s">
        <v>1302</v>
      </c>
      <c r="G302" s="22" t="s">
        <v>1327</v>
      </c>
      <c r="H302" s="22"/>
      <c r="I302" s="23" t="s">
        <v>416</v>
      </c>
      <c r="J302" s="22" t="s">
        <v>2469</v>
      </c>
      <c r="K302" s="22" t="s">
        <v>840</v>
      </c>
      <c r="L302" s="22" t="s">
        <v>1302</v>
      </c>
      <c r="M302" s="22">
        <v>1</v>
      </c>
      <c r="N302" s="43">
        <v>11597</v>
      </c>
      <c r="O302" s="43">
        <v>11597</v>
      </c>
      <c r="P302" s="23" t="s">
        <v>1017</v>
      </c>
      <c r="Q302" s="22"/>
      <c r="R302" s="22" t="s">
        <v>347</v>
      </c>
      <c r="S302" s="22" t="s">
        <v>1323</v>
      </c>
      <c r="T302" s="22" t="s">
        <v>2178</v>
      </c>
      <c r="U302" s="22" t="s">
        <v>1302</v>
      </c>
      <c r="V302" s="23" t="s">
        <v>1302</v>
      </c>
      <c r="W302" s="23" t="s">
        <v>1302</v>
      </c>
      <c r="X302" s="23"/>
      <c r="Y302" s="22" t="s">
        <v>257</v>
      </c>
      <c r="Z302" s="22"/>
      <c r="AA302" s="67"/>
      <c r="AB302" s="67"/>
      <c r="AC302" s="67"/>
      <c r="AD302" s="67"/>
      <c r="AE302" s="67"/>
      <c r="AF302" s="67"/>
      <c r="AG302" s="67"/>
      <c r="AH302" s="67"/>
      <c r="AI302" s="67"/>
      <c r="AJ302" s="67"/>
      <c r="AK302" s="67"/>
      <c r="AL302" s="67"/>
      <c r="AM302" s="67"/>
      <c r="AN302" s="67"/>
      <c r="AO302" s="67"/>
      <c r="AP302" s="67"/>
      <c r="AQ302" s="67"/>
      <c r="AR302" s="67"/>
      <c r="AS302" s="67"/>
      <c r="AT302" s="67"/>
      <c r="AU302" s="67"/>
      <c r="AV302" s="67"/>
      <c r="AW302" s="67"/>
      <c r="AX302" s="67"/>
      <c r="AY302" s="67"/>
      <c r="AZ302" s="67"/>
      <c r="BA302" s="67"/>
      <c r="BB302" s="67"/>
      <c r="BC302" s="67"/>
      <c r="BD302" s="67"/>
      <c r="BE302" s="67"/>
      <c r="BF302" s="67"/>
      <c r="BG302" s="67"/>
      <c r="BH302" s="67"/>
      <c r="BI302" s="67"/>
      <c r="BJ302" s="67"/>
      <c r="BK302" s="67"/>
      <c r="BL302" s="67"/>
      <c r="BM302" s="67"/>
      <c r="BN302" s="67"/>
      <c r="BO302" s="67"/>
      <c r="BP302" s="67"/>
      <c r="BQ302" s="67"/>
      <c r="BR302" s="67"/>
      <c r="BS302" s="67"/>
      <c r="BT302" s="67"/>
      <c r="BU302" s="67"/>
      <c r="BV302" s="67"/>
      <c r="BW302" s="67"/>
      <c r="BX302" s="67"/>
      <c r="BY302" s="67"/>
      <c r="BZ302" s="67"/>
      <c r="CA302" s="67"/>
      <c r="CB302" s="67"/>
      <c r="CC302" s="67"/>
      <c r="CD302" s="67"/>
      <c r="CE302" s="67"/>
      <c r="CF302" s="67"/>
      <c r="CG302" s="67"/>
      <c r="CH302" s="67"/>
      <c r="CI302" s="67"/>
      <c r="CJ302" s="67"/>
      <c r="CK302" s="67"/>
      <c r="CL302" s="67"/>
      <c r="CM302" s="67"/>
      <c r="CN302" s="67"/>
      <c r="CO302" s="67"/>
      <c r="CP302" s="67"/>
      <c r="CQ302" s="67"/>
      <c r="CR302" s="67"/>
      <c r="CS302" s="67"/>
      <c r="CT302" s="67"/>
      <c r="CU302" s="67"/>
      <c r="CV302" s="67"/>
      <c r="CW302" s="67"/>
      <c r="CX302" s="67"/>
      <c r="CY302" s="67"/>
      <c r="CZ302" s="67"/>
      <c r="DA302" s="67"/>
    </row>
    <row r="303" spans="1:105" ht="39.9" customHeight="1" x14ac:dyDescent="0.3">
      <c r="A303" s="22" t="s">
        <v>250</v>
      </c>
      <c r="B303" s="22" t="s">
        <v>2482</v>
      </c>
      <c r="C303" s="33">
        <v>98567936</v>
      </c>
      <c r="D303" s="76" t="s">
        <v>2483</v>
      </c>
      <c r="E303" s="22" t="s">
        <v>579</v>
      </c>
      <c r="F303" s="22" t="s">
        <v>2023</v>
      </c>
      <c r="G303" s="22" t="s">
        <v>2024</v>
      </c>
      <c r="H303" s="22" t="s">
        <v>1247</v>
      </c>
      <c r="I303" s="22" t="s">
        <v>274</v>
      </c>
      <c r="J303" s="22" t="s">
        <v>2484</v>
      </c>
      <c r="K303" s="22" t="s">
        <v>54</v>
      </c>
      <c r="L303" s="22" t="s">
        <v>1302</v>
      </c>
      <c r="M303" s="22">
        <v>2</v>
      </c>
      <c r="N303" s="43">
        <v>40118</v>
      </c>
      <c r="O303" s="43">
        <v>40848</v>
      </c>
      <c r="P303" s="23" t="s">
        <v>1152</v>
      </c>
      <c r="Q303" s="22"/>
      <c r="R303" s="22" t="s">
        <v>279</v>
      </c>
      <c r="S303" s="22" t="s">
        <v>2485</v>
      </c>
      <c r="T303" s="22" t="s">
        <v>17</v>
      </c>
      <c r="U303" s="22" t="s">
        <v>1302</v>
      </c>
      <c r="V303" s="22" t="s">
        <v>966</v>
      </c>
      <c r="W303" s="22" t="s">
        <v>2486</v>
      </c>
      <c r="X303" s="22" t="s">
        <v>1248</v>
      </c>
      <c r="Y303" s="22" t="s">
        <v>257</v>
      </c>
      <c r="Z303" s="22" t="s">
        <v>2487</v>
      </c>
      <c r="AA303" s="67"/>
      <c r="AB303" s="67"/>
      <c r="AC303" s="67"/>
      <c r="AD303" s="67"/>
      <c r="AE303" s="67"/>
      <c r="AF303" s="67"/>
      <c r="AG303" s="67"/>
      <c r="AH303" s="67"/>
      <c r="AI303" s="67"/>
      <c r="AJ303" s="67"/>
      <c r="AK303" s="67"/>
      <c r="AL303" s="67"/>
      <c r="AM303" s="67"/>
      <c r="AN303" s="67"/>
      <c r="AO303" s="67"/>
      <c r="AP303" s="67"/>
      <c r="AQ303" s="67"/>
      <c r="AR303" s="67"/>
      <c r="AS303" s="67"/>
      <c r="AT303" s="67"/>
      <c r="AU303" s="67"/>
      <c r="AV303" s="67"/>
      <c r="AW303" s="67"/>
      <c r="AX303" s="67"/>
      <c r="AY303" s="67"/>
      <c r="AZ303" s="67"/>
      <c r="BA303" s="67"/>
      <c r="BB303" s="67"/>
      <c r="BC303" s="67"/>
      <c r="BD303" s="67"/>
      <c r="BE303" s="67"/>
      <c r="BF303" s="67"/>
      <c r="BG303" s="67"/>
      <c r="BH303" s="67"/>
      <c r="BI303" s="67"/>
      <c r="BJ303" s="67"/>
      <c r="BK303" s="67"/>
      <c r="BL303" s="67"/>
      <c r="BM303" s="67"/>
      <c r="BN303" s="67"/>
      <c r="BO303" s="67"/>
      <c r="BP303" s="67"/>
      <c r="BQ303" s="67"/>
      <c r="BR303" s="67"/>
      <c r="BS303" s="67"/>
      <c r="BT303" s="67"/>
      <c r="BU303" s="67"/>
      <c r="BV303" s="67"/>
      <c r="BW303" s="67"/>
      <c r="BX303" s="67"/>
      <c r="BY303" s="67"/>
      <c r="BZ303" s="67"/>
      <c r="CA303" s="67"/>
      <c r="CB303" s="67"/>
      <c r="CC303" s="67"/>
      <c r="CD303" s="67"/>
      <c r="CE303" s="67"/>
      <c r="CF303" s="67"/>
      <c r="CG303" s="67"/>
      <c r="CH303" s="67"/>
      <c r="CI303" s="67"/>
      <c r="CJ303" s="67"/>
      <c r="CK303" s="67"/>
      <c r="CL303" s="67"/>
      <c r="CM303" s="67"/>
      <c r="CN303" s="67"/>
      <c r="CO303" s="67"/>
      <c r="CP303" s="67"/>
      <c r="CQ303" s="67"/>
      <c r="CR303" s="67"/>
      <c r="CS303" s="67"/>
      <c r="CT303" s="67"/>
      <c r="CU303" s="67"/>
      <c r="CV303" s="67"/>
      <c r="CW303" s="67"/>
      <c r="CX303" s="67"/>
      <c r="CY303" s="67"/>
      <c r="CZ303" s="67"/>
      <c r="DA303" s="67"/>
    </row>
    <row r="304" spans="1:105" ht="39.9" customHeight="1" x14ac:dyDescent="0.3">
      <c r="A304" s="22" t="s">
        <v>250</v>
      </c>
      <c r="B304" s="22" t="s">
        <v>2488</v>
      </c>
      <c r="C304" s="33">
        <v>1037630607</v>
      </c>
      <c r="D304" s="76" t="s">
        <v>2483</v>
      </c>
      <c r="E304" s="22" t="s">
        <v>11</v>
      </c>
      <c r="F304" s="22" t="s">
        <v>1373</v>
      </c>
      <c r="G304" s="22" t="s">
        <v>13</v>
      </c>
      <c r="H304" s="22" t="s">
        <v>1247</v>
      </c>
      <c r="I304" s="22" t="s">
        <v>14</v>
      </c>
      <c r="J304" s="22" t="s">
        <v>2484</v>
      </c>
      <c r="K304" s="22" t="s">
        <v>54</v>
      </c>
      <c r="L304" s="22" t="s">
        <v>2489</v>
      </c>
      <c r="M304" s="22">
        <v>2</v>
      </c>
      <c r="N304" s="43">
        <v>40118</v>
      </c>
      <c r="O304" s="43">
        <v>40848</v>
      </c>
      <c r="P304" s="23" t="s">
        <v>1152</v>
      </c>
      <c r="Q304" s="22"/>
      <c r="R304" s="22" t="s">
        <v>279</v>
      </c>
      <c r="S304" s="22" t="s">
        <v>2485</v>
      </c>
      <c r="T304" s="22" t="s">
        <v>17</v>
      </c>
      <c r="U304" s="22" t="s">
        <v>1302</v>
      </c>
      <c r="V304" s="22" t="s">
        <v>676</v>
      </c>
      <c r="W304" s="22" t="s">
        <v>2486</v>
      </c>
      <c r="X304" s="22" t="s">
        <v>1248</v>
      </c>
      <c r="Y304" s="22" t="s">
        <v>1248</v>
      </c>
      <c r="Z304" s="22" t="s">
        <v>2487</v>
      </c>
      <c r="AA304" s="67"/>
      <c r="AB304" s="67"/>
      <c r="AC304" s="67"/>
      <c r="AD304" s="67"/>
      <c r="AE304" s="67"/>
      <c r="AF304" s="67"/>
      <c r="AG304" s="67"/>
      <c r="AH304" s="67"/>
      <c r="AI304" s="67"/>
      <c r="AJ304" s="67"/>
      <c r="AK304" s="67"/>
      <c r="AL304" s="67"/>
      <c r="AM304" s="67"/>
      <c r="AN304" s="67"/>
      <c r="AO304" s="67"/>
      <c r="AP304" s="67"/>
      <c r="AQ304" s="67"/>
      <c r="AR304" s="67"/>
      <c r="AS304" s="67"/>
      <c r="AT304" s="67"/>
      <c r="AU304" s="67"/>
      <c r="AV304" s="67"/>
      <c r="AW304" s="67"/>
      <c r="AX304" s="67"/>
      <c r="AY304" s="67"/>
      <c r="AZ304" s="67"/>
      <c r="BA304" s="67"/>
      <c r="BB304" s="67"/>
      <c r="BC304" s="67"/>
      <c r="BD304" s="67"/>
      <c r="BE304" s="67"/>
      <c r="BF304" s="67"/>
      <c r="BG304" s="67"/>
      <c r="BH304" s="67"/>
      <c r="BI304" s="67"/>
      <c r="BJ304" s="67"/>
      <c r="BK304" s="67"/>
      <c r="BL304" s="67"/>
      <c r="BM304" s="67"/>
      <c r="BN304" s="67"/>
      <c r="BO304" s="67"/>
      <c r="BP304" s="67"/>
      <c r="BQ304" s="67"/>
      <c r="BR304" s="67"/>
      <c r="BS304" s="67"/>
      <c r="BT304" s="67"/>
      <c r="BU304" s="67"/>
      <c r="BV304" s="67"/>
      <c r="BW304" s="67"/>
      <c r="BX304" s="67"/>
      <c r="BY304" s="67"/>
      <c r="BZ304" s="67"/>
      <c r="CA304" s="67"/>
      <c r="CB304" s="67"/>
      <c r="CC304" s="67"/>
      <c r="CD304" s="67"/>
      <c r="CE304" s="67"/>
      <c r="CF304" s="67"/>
      <c r="CG304" s="67"/>
      <c r="CH304" s="67"/>
      <c r="CI304" s="67"/>
      <c r="CJ304" s="67"/>
      <c r="CK304" s="67"/>
      <c r="CL304" s="67"/>
      <c r="CM304" s="67"/>
      <c r="CN304" s="67"/>
      <c r="CO304" s="67"/>
      <c r="CP304" s="67"/>
      <c r="CQ304" s="67"/>
      <c r="CR304" s="67"/>
      <c r="CS304" s="67"/>
      <c r="CT304" s="67"/>
      <c r="CU304" s="67"/>
      <c r="CV304" s="67"/>
      <c r="CW304" s="67"/>
      <c r="CX304" s="67"/>
      <c r="CY304" s="67"/>
      <c r="CZ304" s="67"/>
      <c r="DA304" s="67"/>
    </row>
    <row r="305" spans="1:105" ht="39.9" customHeight="1" x14ac:dyDescent="0.3">
      <c r="A305" s="22" t="s">
        <v>305</v>
      </c>
      <c r="B305" s="22" t="s">
        <v>2490</v>
      </c>
      <c r="C305" s="33">
        <v>71222273</v>
      </c>
      <c r="D305" s="66" t="s">
        <v>1201</v>
      </c>
      <c r="E305" s="22" t="s">
        <v>1257</v>
      </c>
      <c r="F305" s="23" t="s">
        <v>1335</v>
      </c>
      <c r="G305" s="22" t="s">
        <v>13</v>
      </c>
      <c r="H305" s="22" t="s">
        <v>1247</v>
      </c>
      <c r="I305" s="22" t="s">
        <v>274</v>
      </c>
      <c r="J305" s="22" t="s">
        <v>2135</v>
      </c>
      <c r="K305" s="23" t="s">
        <v>54</v>
      </c>
      <c r="L305" s="22"/>
      <c r="M305" s="22">
        <v>4</v>
      </c>
      <c r="N305" s="22" t="s">
        <v>2491</v>
      </c>
      <c r="O305" s="22" t="s">
        <v>2492</v>
      </c>
      <c r="P305" s="23" t="s">
        <v>1152</v>
      </c>
      <c r="Q305" s="22" t="s">
        <v>2137</v>
      </c>
      <c r="R305" s="22" t="s">
        <v>295</v>
      </c>
      <c r="S305" s="22" t="s">
        <v>2138</v>
      </c>
      <c r="T305" s="22" t="s">
        <v>17</v>
      </c>
      <c r="U305" s="22" t="s">
        <v>2493</v>
      </c>
      <c r="V305" s="22" t="s">
        <v>1328</v>
      </c>
      <c r="W305" s="22" t="s">
        <v>1328</v>
      </c>
      <c r="X305" s="22"/>
      <c r="Y305" s="22"/>
      <c r="Z305" s="22"/>
      <c r="AA305" s="67"/>
      <c r="AB305" s="67"/>
      <c r="AC305" s="67"/>
      <c r="AD305" s="67"/>
      <c r="AE305" s="67"/>
      <c r="AF305" s="67"/>
      <c r="AG305" s="67"/>
      <c r="AH305" s="67"/>
      <c r="AI305" s="67"/>
      <c r="AJ305" s="67"/>
      <c r="AK305" s="67"/>
      <c r="AL305" s="67"/>
      <c r="AM305" s="67"/>
      <c r="AN305" s="67"/>
      <c r="AO305" s="67"/>
      <c r="AP305" s="67"/>
      <c r="AQ305" s="67"/>
      <c r="AR305" s="67"/>
      <c r="AS305" s="67"/>
      <c r="AT305" s="67"/>
      <c r="AU305" s="67"/>
      <c r="AV305" s="67"/>
      <c r="AW305" s="67"/>
      <c r="AX305" s="67"/>
      <c r="AY305" s="67"/>
      <c r="AZ305" s="67"/>
      <c r="BA305" s="67"/>
      <c r="BB305" s="67"/>
      <c r="BC305" s="67"/>
      <c r="BD305" s="67"/>
      <c r="BE305" s="67"/>
      <c r="BF305" s="67"/>
      <c r="BG305" s="67"/>
      <c r="BH305" s="67"/>
      <c r="BI305" s="67"/>
      <c r="BJ305" s="67"/>
      <c r="BK305" s="67"/>
      <c r="BL305" s="67"/>
      <c r="BM305" s="67"/>
      <c r="BN305" s="67"/>
      <c r="BO305" s="67"/>
      <c r="BP305" s="67"/>
      <c r="BQ305" s="67"/>
      <c r="BR305" s="67"/>
      <c r="BS305" s="67"/>
      <c r="BT305" s="67"/>
      <c r="BU305" s="67"/>
      <c r="BV305" s="67"/>
      <c r="BW305" s="67"/>
      <c r="BX305" s="67"/>
      <c r="BY305" s="67"/>
      <c r="BZ305" s="67"/>
      <c r="CA305" s="67"/>
      <c r="CB305" s="67"/>
      <c r="CC305" s="67"/>
      <c r="CD305" s="67"/>
      <c r="CE305" s="67"/>
      <c r="CF305" s="67"/>
      <c r="CG305" s="67"/>
      <c r="CH305" s="67"/>
      <c r="CI305" s="67"/>
      <c r="CJ305" s="67"/>
      <c r="CK305" s="67"/>
      <c r="CL305" s="67"/>
      <c r="CM305" s="67"/>
      <c r="CN305" s="67"/>
      <c r="CO305" s="67"/>
      <c r="CP305" s="67"/>
      <c r="CQ305" s="67"/>
      <c r="CR305" s="67"/>
      <c r="CS305" s="67"/>
      <c r="CT305" s="67"/>
      <c r="CU305" s="67"/>
      <c r="CV305" s="67"/>
      <c r="CW305" s="67"/>
      <c r="CX305" s="67"/>
      <c r="CY305" s="67"/>
      <c r="CZ305" s="67"/>
      <c r="DA305" s="67"/>
    </row>
    <row r="306" spans="1:105" ht="39.9" customHeight="1" x14ac:dyDescent="0.3">
      <c r="A306" s="22" t="s">
        <v>305</v>
      </c>
      <c r="B306" s="22" t="s">
        <v>1205</v>
      </c>
      <c r="C306" s="33">
        <v>71333978</v>
      </c>
      <c r="D306" s="66" t="s">
        <v>654</v>
      </c>
      <c r="E306" s="22" t="s">
        <v>2494</v>
      </c>
      <c r="F306" s="22" t="s">
        <v>1302</v>
      </c>
      <c r="G306" s="22" t="s">
        <v>1327</v>
      </c>
      <c r="H306" s="22" t="s">
        <v>1247</v>
      </c>
      <c r="I306" s="23" t="s">
        <v>416</v>
      </c>
      <c r="J306" s="22" t="s">
        <v>2495</v>
      </c>
      <c r="K306" s="22" t="s">
        <v>840</v>
      </c>
      <c r="L306" s="22" t="s">
        <v>1302</v>
      </c>
      <c r="M306" s="22">
        <v>2</v>
      </c>
      <c r="N306" s="43">
        <v>40848</v>
      </c>
      <c r="O306" s="43">
        <v>41579</v>
      </c>
      <c r="P306" s="23" t="s">
        <v>1152</v>
      </c>
      <c r="Q306" s="22" t="s">
        <v>1302</v>
      </c>
      <c r="R306" s="22" t="s">
        <v>1564</v>
      </c>
      <c r="S306" s="22" t="s">
        <v>722</v>
      </c>
      <c r="T306" s="22" t="s">
        <v>2178</v>
      </c>
      <c r="U306" s="22" t="s">
        <v>1302</v>
      </c>
      <c r="V306" s="22" t="s">
        <v>1328</v>
      </c>
      <c r="W306" s="22" t="s">
        <v>1328</v>
      </c>
      <c r="X306" s="22"/>
      <c r="Y306" s="22" t="s">
        <v>257</v>
      </c>
      <c r="Z306" s="22"/>
      <c r="AA306" s="67"/>
      <c r="AB306" s="67"/>
      <c r="AC306" s="67"/>
      <c r="AD306" s="67"/>
      <c r="AE306" s="67"/>
      <c r="AF306" s="67"/>
      <c r="AG306" s="67"/>
      <c r="AH306" s="67"/>
      <c r="AI306" s="67"/>
      <c r="AJ306" s="67"/>
      <c r="AK306" s="67"/>
      <c r="AL306" s="67"/>
      <c r="AM306" s="67"/>
      <c r="AN306" s="67"/>
      <c r="AO306" s="67"/>
      <c r="AP306" s="67"/>
      <c r="AQ306" s="67"/>
      <c r="AR306" s="67"/>
      <c r="AS306" s="67"/>
      <c r="AT306" s="67"/>
      <c r="AU306" s="67"/>
      <c r="AV306" s="67"/>
      <c r="AW306" s="67"/>
      <c r="AX306" s="67"/>
      <c r="AY306" s="67"/>
      <c r="AZ306" s="67"/>
      <c r="BA306" s="67"/>
      <c r="BB306" s="67"/>
      <c r="BC306" s="67"/>
      <c r="BD306" s="67"/>
      <c r="BE306" s="67"/>
      <c r="BF306" s="67"/>
      <c r="BG306" s="67"/>
      <c r="BH306" s="67"/>
      <c r="BI306" s="67"/>
      <c r="BJ306" s="67"/>
      <c r="BK306" s="67"/>
      <c r="BL306" s="67"/>
      <c r="BM306" s="67"/>
      <c r="BN306" s="67"/>
      <c r="BO306" s="67"/>
      <c r="BP306" s="67"/>
      <c r="BQ306" s="67"/>
      <c r="BR306" s="67"/>
      <c r="BS306" s="67"/>
      <c r="BT306" s="67"/>
      <c r="BU306" s="67"/>
      <c r="BV306" s="67"/>
      <c r="BW306" s="67"/>
      <c r="BX306" s="67"/>
      <c r="BY306" s="67"/>
      <c r="BZ306" s="67"/>
      <c r="CA306" s="67"/>
      <c r="CB306" s="67"/>
      <c r="CC306" s="67"/>
      <c r="CD306" s="67"/>
      <c r="CE306" s="67"/>
      <c r="CF306" s="67"/>
      <c r="CG306" s="67"/>
      <c r="CH306" s="67"/>
      <c r="CI306" s="67"/>
      <c r="CJ306" s="67"/>
      <c r="CK306" s="67"/>
      <c r="CL306" s="67"/>
      <c r="CM306" s="67"/>
      <c r="CN306" s="67"/>
      <c r="CO306" s="67"/>
      <c r="CP306" s="67"/>
      <c r="CQ306" s="67"/>
      <c r="CR306" s="67"/>
      <c r="CS306" s="67"/>
      <c r="CT306" s="67"/>
      <c r="CU306" s="67"/>
      <c r="CV306" s="67"/>
      <c r="CW306" s="67"/>
      <c r="CX306" s="67"/>
      <c r="CY306" s="67"/>
      <c r="CZ306" s="67"/>
      <c r="DA306" s="67"/>
    </row>
    <row r="307" spans="1:105" ht="39.9" customHeight="1" x14ac:dyDescent="0.3">
      <c r="A307" s="22" t="s">
        <v>250</v>
      </c>
      <c r="B307" s="22" t="s">
        <v>2496</v>
      </c>
      <c r="C307" s="33">
        <v>43866611</v>
      </c>
      <c r="D307" s="66" t="s">
        <v>2497</v>
      </c>
      <c r="E307" s="22" t="s">
        <v>1257</v>
      </c>
      <c r="F307" s="22" t="s">
        <v>66</v>
      </c>
      <c r="G307" s="22" t="s">
        <v>31</v>
      </c>
      <c r="H307" s="22" t="s">
        <v>1247</v>
      </c>
      <c r="I307" s="22" t="s">
        <v>274</v>
      </c>
      <c r="J307" s="22" t="s">
        <v>754</v>
      </c>
      <c r="K307" s="23" t="s">
        <v>371</v>
      </c>
      <c r="L307" s="22" t="s">
        <v>1302</v>
      </c>
      <c r="M307" s="22">
        <v>28</v>
      </c>
      <c r="N307" s="43">
        <v>38657</v>
      </c>
      <c r="O307" s="43">
        <v>46692</v>
      </c>
      <c r="P307" s="23" t="s">
        <v>1152</v>
      </c>
      <c r="Q307" s="22" t="s">
        <v>2448</v>
      </c>
      <c r="R307" s="22" t="s">
        <v>321</v>
      </c>
      <c r="S307" s="22" t="s">
        <v>2449</v>
      </c>
      <c r="T307" s="22" t="s">
        <v>17</v>
      </c>
      <c r="U307" s="22" t="s">
        <v>1302</v>
      </c>
      <c r="V307" s="22" t="s">
        <v>1254</v>
      </c>
      <c r="W307" s="22" t="s">
        <v>2498</v>
      </c>
      <c r="X307" s="22"/>
      <c r="Y307" s="22" t="s">
        <v>966</v>
      </c>
      <c r="Z307" s="22" t="s">
        <v>2459</v>
      </c>
      <c r="AA307" s="67"/>
      <c r="AB307" s="67"/>
      <c r="AC307" s="67"/>
      <c r="AD307" s="67"/>
      <c r="AE307" s="67"/>
      <c r="AF307" s="67"/>
      <c r="AG307" s="67"/>
      <c r="AH307" s="67"/>
      <c r="AI307" s="67"/>
      <c r="AJ307" s="67"/>
      <c r="AK307" s="67"/>
      <c r="AL307" s="67"/>
      <c r="AM307" s="67"/>
      <c r="AN307" s="67"/>
      <c r="AO307" s="67"/>
      <c r="AP307" s="67"/>
      <c r="AQ307" s="67"/>
      <c r="AR307" s="67"/>
      <c r="AS307" s="67"/>
      <c r="AT307" s="67"/>
      <c r="AU307" s="67"/>
      <c r="AV307" s="67"/>
      <c r="AW307" s="67"/>
      <c r="AX307" s="67"/>
      <c r="AY307" s="67"/>
      <c r="AZ307" s="67"/>
      <c r="BA307" s="67"/>
      <c r="BB307" s="67"/>
      <c r="BC307" s="67"/>
      <c r="BD307" s="67"/>
      <c r="BE307" s="67"/>
      <c r="BF307" s="67"/>
      <c r="BG307" s="67"/>
      <c r="BH307" s="67"/>
      <c r="BI307" s="67"/>
      <c r="BJ307" s="67"/>
      <c r="BK307" s="67"/>
      <c r="BL307" s="67"/>
      <c r="BM307" s="67"/>
      <c r="BN307" s="67"/>
      <c r="BO307" s="67"/>
      <c r="BP307" s="67"/>
      <c r="BQ307" s="67"/>
      <c r="BR307" s="67"/>
      <c r="BS307" s="67"/>
      <c r="BT307" s="67"/>
      <c r="BU307" s="67"/>
      <c r="BV307" s="67"/>
      <c r="BW307" s="67"/>
      <c r="BX307" s="67"/>
      <c r="BY307" s="67"/>
      <c r="BZ307" s="67"/>
      <c r="CA307" s="67"/>
      <c r="CB307" s="67"/>
      <c r="CC307" s="67"/>
      <c r="CD307" s="67"/>
      <c r="CE307" s="67"/>
      <c r="CF307" s="67"/>
      <c r="CG307" s="67"/>
      <c r="CH307" s="67"/>
      <c r="CI307" s="67"/>
      <c r="CJ307" s="67"/>
      <c r="CK307" s="67"/>
      <c r="CL307" s="67"/>
      <c r="CM307" s="67"/>
      <c r="CN307" s="67"/>
      <c r="CO307" s="67"/>
      <c r="CP307" s="67"/>
      <c r="CQ307" s="67"/>
      <c r="CR307" s="67"/>
      <c r="CS307" s="67"/>
      <c r="CT307" s="67"/>
      <c r="CU307" s="67"/>
      <c r="CV307" s="67"/>
      <c r="CW307" s="67"/>
      <c r="CX307" s="67"/>
      <c r="CY307" s="67"/>
      <c r="CZ307" s="67"/>
      <c r="DA307" s="67"/>
    </row>
    <row r="308" spans="1:105" ht="39.9" customHeight="1" x14ac:dyDescent="0.3">
      <c r="A308" s="22" t="s">
        <v>305</v>
      </c>
      <c r="B308" s="22" t="s">
        <v>2499</v>
      </c>
      <c r="C308" s="33">
        <v>1017158632</v>
      </c>
      <c r="D308" s="66" t="s">
        <v>344</v>
      </c>
      <c r="E308" s="22" t="s">
        <v>1257</v>
      </c>
      <c r="F308" s="22" t="s">
        <v>66</v>
      </c>
      <c r="G308" s="22" t="s">
        <v>31</v>
      </c>
      <c r="H308" s="22" t="s">
        <v>1247</v>
      </c>
      <c r="I308" s="22" t="s">
        <v>274</v>
      </c>
      <c r="J308" s="22" t="s">
        <v>2500</v>
      </c>
      <c r="K308" s="22" t="s">
        <v>178</v>
      </c>
      <c r="L308" s="22"/>
      <c r="M308" s="22">
        <v>2</v>
      </c>
      <c r="N308" s="43">
        <v>41944</v>
      </c>
      <c r="O308" s="43">
        <v>42675</v>
      </c>
      <c r="P308" s="23" t="s">
        <v>1152</v>
      </c>
      <c r="Q308" s="22"/>
      <c r="R308" s="22" t="s">
        <v>756</v>
      </c>
      <c r="S308" s="22" t="s">
        <v>2501</v>
      </c>
      <c r="T308" s="22" t="s">
        <v>17</v>
      </c>
      <c r="U308" s="22" t="s">
        <v>1907</v>
      </c>
      <c r="V308" s="22" t="s">
        <v>1328</v>
      </c>
      <c r="W308" s="22" t="s">
        <v>1328</v>
      </c>
      <c r="X308" s="22"/>
      <c r="Y308" s="22"/>
      <c r="Z308" s="22"/>
      <c r="AA308" s="67"/>
      <c r="AB308" s="67"/>
      <c r="AC308" s="67"/>
      <c r="AD308" s="67"/>
      <c r="AE308" s="67"/>
      <c r="AF308" s="67"/>
      <c r="AG308" s="67"/>
      <c r="AH308" s="67"/>
      <c r="AI308" s="67"/>
      <c r="AJ308" s="67"/>
      <c r="AK308" s="67"/>
      <c r="AL308" s="67"/>
      <c r="AM308" s="67"/>
      <c r="AN308" s="67"/>
      <c r="AO308" s="67"/>
      <c r="AP308" s="67"/>
      <c r="AQ308" s="67"/>
      <c r="AR308" s="67"/>
      <c r="AS308" s="67"/>
      <c r="AT308" s="67"/>
      <c r="AU308" s="67"/>
      <c r="AV308" s="67"/>
      <c r="AW308" s="67"/>
      <c r="AX308" s="67"/>
      <c r="AY308" s="67"/>
      <c r="AZ308" s="67"/>
      <c r="BA308" s="67"/>
      <c r="BB308" s="67"/>
      <c r="BC308" s="67"/>
      <c r="BD308" s="67"/>
      <c r="BE308" s="67"/>
      <c r="BF308" s="67"/>
      <c r="BG308" s="67"/>
      <c r="BH308" s="67"/>
      <c r="BI308" s="67"/>
      <c r="BJ308" s="67"/>
      <c r="BK308" s="67"/>
      <c r="BL308" s="67"/>
      <c r="BM308" s="67"/>
      <c r="BN308" s="67"/>
      <c r="BO308" s="67"/>
      <c r="BP308" s="67"/>
      <c r="BQ308" s="67"/>
      <c r="BR308" s="67"/>
      <c r="BS308" s="67"/>
      <c r="BT308" s="67"/>
      <c r="BU308" s="67"/>
      <c r="BV308" s="67"/>
      <c r="BW308" s="67"/>
      <c r="BX308" s="67"/>
      <c r="BY308" s="67"/>
      <c r="BZ308" s="67"/>
      <c r="CA308" s="67"/>
      <c r="CB308" s="67"/>
      <c r="CC308" s="67"/>
      <c r="CD308" s="67"/>
      <c r="CE308" s="67"/>
      <c r="CF308" s="67"/>
      <c r="CG308" s="67"/>
      <c r="CH308" s="67"/>
      <c r="CI308" s="67"/>
      <c r="CJ308" s="67"/>
      <c r="CK308" s="67"/>
      <c r="CL308" s="67"/>
      <c r="CM308" s="67"/>
      <c r="CN308" s="67"/>
      <c r="CO308" s="67"/>
      <c r="CP308" s="67"/>
      <c r="CQ308" s="67"/>
      <c r="CR308" s="67"/>
      <c r="CS308" s="67"/>
      <c r="CT308" s="67"/>
      <c r="CU308" s="67"/>
      <c r="CV308" s="67"/>
      <c r="CW308" s="67"/>
      <c r="CX308" s="67"/>
      <c r="CY308" s="67"/>
      <c r="CZ308" s="67"/>
      <c r="DA308" s="67"/>
    </row>
    <row r="309" spans="1:105" ht="39.9" customHeight="1" x14ac:dyDescent="0.3">
      <c r="A309" s="22" t="s">
        <v>305</v>
      </c>
      <c r="B309" s="22" t="s">
        <v>2166</v>
      </c>
      <c r="C309" s="33">
        <v>1037577862</v>
      </c>
      <c r="D309" s="66" t="s">
        <v>2167</v>
      </c>
      <c r="E309" s="22" t="s">
        <v>309</v>
      </c>
      <c r="F309" s="22" t="s">
        <v>80</v>
      </c>
      <c r="G309" s="22" t="s">
        <v>31</v>
      </c>
      <c r="H309" s="22" t="s">
        <v>1247</v>
      </c>
      <c r="I309" s="22" t="s">
        <v>274</v>
      </c>
      <c r="J309" s="22" t="s">
        <v>2502</v>
      </c>
      <c r="K309" s="22" t="s">
        <v>2422</v>
      </c>
      <c r="L309" s="22" t="s">
        <v>1302</v>
      </c>
      <c r="M309" s="22">
        <v>3</v>
      </c>
      <c r="N309" s="43">
        <v>39753</v>
      </c>
      <c r="O309" s="43">
        <v>40848</v>
      </c>
      <c r="P309" s="23" t="s">
        <v>1152</v>
      </c>
      <c r="Q309" s="22" t="s">
        <v>2503</v>
      </c>
      <c r="R309" s="22" t="s">
        <v>347</v>
      </c>
      <c r="S309" s="22" t="s">
        <v>2504</v>
      </c>
      <c r="T309" s="22" t="s">
        <v>2178</v>
      </c>
      <c r="U309" s="22" t="s">
        <v>1302</v>
      </c>
      <c r="V309" s="22" t="s">
        <v>1328</v>
      </c>
      <c r="W309" s="22" t="s">
        <v>1328</v>
      </c>
      <c r="X309" s="22"/>
      <c r="Y309" s="22" t="s">
        <v>257</v>
      </c>
      <c r="Z309" s="22"/>
      <c r="AA309" s="67"/>
      <c r="AB309" s="67"/>
      <c r="AC309" s="67"/>
      <c r="AD309" s="67"/>
      <c r="AE309" s="67"/>
      <c r="AF309" s="67"/>
      <c r="AG309" s="67"/>
      <c r="AH309" s="67"/>
      <c r="AI309" s="67"/>
      <c r="AJ309" s="67"/>
      <c r="AK309" s="67"/>
      <c r="AL309" s="67"/>
      <c r="AM309" s="67"/>
      <c r="AN309" s="67"/>
      <c r="AO309" s="67"/>
      <c r="AP309" s="67"/>
      <c r="AQ309" s="67"/>
      <c r="AR309" s="67"/>
      <c r="AS309" s="67"/>
      <c r="AT309" s="67"/>
      <c r="AU309" s="67"/>
      <c r="AV309" s="67"/>
      <c r="AW309" s="67"/>
      <c r="AX309" s="67"/>
      <c r="AY309" s="67"/>
      <c r="AZ309" s="67"/>
      <c r="BA309" s="67"/>
      <c r="BB309" s="67"/>
      <c r="BC309" s="67"/>
      <c r="BD309" s="67"/>
      <c r="BE309" s="67"/>
      <c r="BF309" s="67"/>
      <c r="BG309" s="67"/>
      <c r="BH309" s="67"/>
      <c r="BI309" s="67"/>
      <c r="BJ309" s="67"/>
      <c r="BK309" s="67"/>
      <c r="BL309" s="67"/>
      <c r="BM309" s="67"/>
      <c r="BN309" s="67"/>
      <c r="BO309" s="67"/>
      <c r="BP309" s="67"/>
      <c r="BQ309" s="67"/>
      <c r="BR309" s="67"/>
      <c r="BS309" s="67"/>
      <c r="BT309" s="67"/>
      <c r="BU309" s="67"/>
      <c r="BV309" s="67"/>
      <c r="BW309" s="67"/>
      <c r="BX309" s="67"/>
      <c r="BY309" s="67"/>
      <c r="BZ309" s="67"/>
      <c r="CA309" s="67"/>
      <c r="CB309" s="67"/>
      <c r="CC309" s="67"/>
      <c r="CD309" s="67"/>
      <c r="CE309" s="67"/>
      <c r="CF309" s="67"/>
      <c r="CG309" s="67"/>
      <c r="CH309" s="67"/>
      <c r="CI309" s="67"/>
      <c r="CJ309" s="67"/>
      <c r="CK309" s="67"/>
      <c r="CL309" s="67"/>
      <c r="CM309" s="67"/>
      <c r="CN309" s="67"/>
      <c r="CO309" s="67"/>
      <c r="CP309" s="67"/>
      <c r="CQ309" s="67"/>
      <c r="CR309" s="67"/>
      <c r="CS309" s="67"/>
      <c r="CT309" s="67"/>
      <c r="CU309" s="67"/>
      <c r="CV309" s="67"/>
      <c r="CW309" s="67"/>
      <c r="CX309" s="67"/>
      <c r="CY309" s="67"/>
      <c r="CZ309" s="67"/>
      <c r="DA309" s="67"/>
    </row>
    <row r="310" spans="1:105" ht="39.9" customHeight="1" x14ac:dyDescent="0.3">
      <c r="A310" s="22" t="s">
        <v>305</v>
      </c>
      <c r="B310" s="22" t="s">
        <v>2179</v>
      </c>
      <c r="C310" s="33">
        <v>98455153</v>
      </c>
      <c r="D310" s="66" t="s">
        <v>2180</v>
      </c>
      <c r="E310" s="22" t="s">
        <v>309</v>
      </c>
      <c r="F310" s="22" t="s">
        <v>80</v>
      </c>
      <c r="G310" s="22" t="s">
        <v>31</v>
      </c>
      <c r="H310" s="22" t="s">
        <v>1247</v>
      </c>
      <c r="I310" s="22" t="s">
        <v>274</v>
      </c>
      <c r="J310" s="22" t="s">
        <v>2502</v>
      </c>
      <c r="K310" s="22" t="s">
        <v>2422</v>
      </c>
      <c r="L310" s="22" t="s">
        <v>1302</v>
      </c>
      <c r="M310" s="22">
        <v>3</v>
      </c>
      <c r="N310" s="43">
        <v>39753</v>
      </c>
      <c r="O310" s="43">
        <v>40848</v>
      </c>
      <c r="P310" s="23" t="s">
        <v>1152</v>
      </c>
      <c r="Q310" s="22" t="s">
        <v>2503</v>
      </c>
      <c r="R310" s="22" t="s">
        <v>347</v>
      </c>
      <c r="S310" s="22" t="s">
        <v>2504</v>
      </c>
      <c r="T310" s="22" t="s">
        <v>2178</v>
      </c>
      <c r="U310" s="22" t="s">
        <v>1302</v>
      </c>
      <c r="V310" s="22" t="s">
        <v>1328</v>
      </c>
      <c r="W310" s="22" t="s">
        <v>1328</v>
      </c>
      <c r="X310" s="22"/>
      <c r="Y310" s="22" t="s">
        <v>257</v>
      </c>
      <c r="Z310" s="22"/>
      <c r="AA310" s="67"/>
      <c r="AB310" s="67"/>
      <c r="AC310" s="67"/>
      <c r="AD310" s="67"/>
      <c r="AE310" s="67"/>
      <c r="AF310" s="67"/>
      <c r="AG310" s="67"/>
      <c r="AH310" s="67"/>
      <c r="AI310" s="67"/>
      <c r="AJ310" s="67"/>
      <c r="AK310" s="67"/>
      <c r="AL310" s="67"/>
      <c r="AM310" s="67"/>
      <c r="AN310" s="67"/>
      <c r="AO310" s="67"/>
      <c r="AP310" s="67"/>
      <c r="AQ310" s="67"/>
      <c r="AR310" s="67"/>
      <c r="AS310" s="67"/>
      <c r="AT310" s="67"/>
      <c r="AU310" s="67"/>
      <c r="AV310" s="67"/>
      <c r="AW310" s="67"/>
      <c r="AX310" s="67"/>
      <c r="AY310" s="67"/>
      <c r="AZ310" s="67"/>
      <c r="BA310" s="67"/>
      <c r="BB310" s="67"/>
      <c r="BC310" s="67"/>
      <c r="BD310" s="67"/>
      <c r="BE310" s="67"/>
      <c r="BF310" s="67"/>
      <c r="BG310" s="67"/>
      <c r="BH310" s="67"/>
      <c r="BI310" s="67"/>
      <c r="BJ310" s="67"/>
      <c r="BK310" s="67"/>
      <c r="BL310" s="67"/>
      <c r="BM310" s="67"/>
      <c r="BN310" s="67"/>
      <c r="BO310" s="67"/>
      <c r="BP310" s="67"/>
      <c r="BQ310" s="67"/>
      <c r="BR310" s="67"/>
      <c r="BS310" s="67"/>
      <c r="BT310" s="67"/>
      <c r="BU310" s="67"/>
      <c r="BV310" s="67"/>
      <c r="BW310" s="67"/>
      <c r="BX310" s="67"/>
      <c r="BY310" s="67"/>
      <c r="BZ310" s="67"/>
      <c r="CA310" s="67"/>
      <c r="CB310" s="67"/>
      <c r="CC310" s="67"/>
      <c r="CD310" s="67"/>
      <c r="CE310" s="67"/>
      <c r="CF310" s="67"/>
      <c r="CG310" s="67"/>
      <c r="CH310" s="67"/>
      <c r="CI310" s="67"/>
      <c r="CJ310" s="67"/>
      <c r="CK310" s="67"/>
      <c r="CL310" s="67"/>
      <c r="CM310" s="67"/>
      <c r="CN310" s="67"/>
      <c r="CO310" s="67"/>
      <c r="CP310" s="67"/>
      <c r="CQ310" s="67"/>
      <c r="CR310" s="67"/>
      <c r="CS310" s="67"/>
      <c r="CT310" s="67"/>
      <c r="CU310" s="67"/>
      <c r="CV310" s="67"/>
      <c r="CW310" s="67"/>
      <c r="CX310" s="67"/>
      <c r="CY310" s="67"/>
      <c r="CZ310" s="67"/>
      <c r="DA310" s="67"/>
    </row>
    <row r="311" spans="1:105" ht="39.9" customHeight="1" x14ac:dyDescent="0.3">
      <c r="A311" s="22" t="s">
        <v>250</v>
      </c>
      <c r="B311" s="22" t="s">
        <v>2505</v>
      </c>
      <c r="C311" s="33">
        <v>8029227</v>
      </c>
      <c r="D311" s="66" t="s">
        <v>2506</v>
      </c>
      <c r="E311" s="22" t="s">
        <v>309</v>
      </c>
      <c r="F311" s="23" t="s">
        <v>1335</v>
      </c>
      <c r="G311" s="22" t="s">
        <v>13</v>
      </c>
      <c r="H311" s="22" t="s">
        <v>1247</v>
      </c>
      <c r="I311" s="22" t="s">
        <v>274</v>
      </c>
      <c r="J311" s="22" t="s">
        <v>754</v>
      </c>
      <c r="K311" s="22" t="s">
        <v>754</v>
      </c>
      <c r="L311" s="22" t="s">
        <v>1302</v>
      </c>
      <c r="M311" s="22">
        <v>21</v>
      </c>
      <c r="N311" s="43">
        <v>40118</v>
      </c>
      <c r="O311" s="43">
        <v>47423</v>
      </c>
      <c r="P311" s="23" t="s">
        <v>1152</v>
      </c>
      <c r="Q311" s="22" t="s">
        <v>2507</v>
      </c>
      <c r="R311" s="22" t="s">
        <v>1290</v>
      </c>
      <c r="S311" s="22" t="s">
        <v>1291</v>
      </c>
      <c r="T311" s="22" t="s">
        <v>17</v>
      </c>
      <c r="U311" s="22" t="s">
        <v>1302</v>
      </c>
      <c r="V311" s="22" t="s">
        <v>966</v>
      </c>
      <c r="W311" s="22" t="s">
        <v>2508</v>
      </c>
      <c r="X311" s="22" t="s">
        <v>1248</v>
      </c>
      <c r="Y311" s="22" t="s">
        <v>1248</v>
      </c>
      <c r="Z311" s="22" t="s">
        <v>2509</v>
      </c>
      <c r="AA311" s="67"/>
      <c r="AB311" s="67"/>
      <c r="AC311" s="67"/>
      <c r="AD311" s="67"/>
      <c r="AE311" s="67"/>
      <c r="AF311" s="67"/>
      <c r="AG311" s="67"/>
      <c r="AH311" s="67"/>
      <c r="AI311" s="67"/>
      <c r="AJ311" s="67"/>
      <c r="AK311" s="67"/>
      <c r="AL311" s="67"/>
      <c r="AM311" s="67"/>
      <c r="AN311" s="67"/>
      <c r="AO311" s="67"/>
      <c r="AP311" s="67"/>
      <c r="AQ311" s="67"/>
      <c r="AR311" s="67"/>
      <c r="AS311" s="67"/>
      <c r="AT311" s="67"/>
      <c r="AU311" s="67"/>
      <c r="AV311" s="67"/>
      <c r="AW311" s="67"/>
      <c r="AX311" s="67"/>
      <c r="AY311" s="67"/>
      <c r="AZ311" s="67"/>
      <c r="BA311" s="67"/>
      <c r="BB311" s="67"/>
      <c r="BC311" s="67"/>
      <c r="BD311" s="67"/>
      <c r="BE311" s="67"/>
      <c r="BF311" s="67"/>
      <c r="BG311" s="67"/>
      <c r="BH311" s="67"/>
      <c r="BI311" s="67"/>
      <c r="BJ311" s="67"/>
      <c r="BK311" s="67"/>
      <c r="BL311" s="67"/>
      <c r="BM311" s="67"/>
      <c r="BN311" s="67"/>
      <c r="BO311" s="67"/>
      <c r="BP311" s="67"/>
      <c r="BQ311" s="67"/>
      <c r="BR311" s="67"/>
      <c r="BS311" s="67"/>
      <c r="BT311" s="67"/>
      <c r="BU311" s="67"/>
      <c r="BV311" s="67"/>
      <c r="BW311" s="67"/>
      <c r="BX311" s="67"/>
      <c r="BY311" s="67"/>
      <c r="BZ311" s="67"/>
      <c r="CA311" s="67"/>
      <c r="CB311" s="67"/>
      <c r="CC311" s="67"/>
      <c r="CD311" s="67"/>
      <c r="CE311" s="67"/>
      <c r="CF311" s="67"/>
      <c r="CG311" s="67"/>
      <c r="CH311" s="67"/>
      <c r="CI311" s="67"/>
      <c r="CJ311" s="67"/>
      <c r="CK311" s="67"/>
      <c r="CL311" s="67"/>
      <c r="CM311" s="67"/>
      <c r="CN311" s="67"/>
      <c r="CO311" s="67"/>
      <c r="CP311" s="67"/>
      <c r="CQ311" s="67"/>
      <c r="CR311" s="67"/>
      <c r="CS311" s="67"/>
      <c r="CT311" s="67"/>
      <c r="CU311" s="67"/>
      <c r="CV311" s="67"/>
      <c r="CW311" s="67"/>
      <c r="CX311" s="67"/>
      <c r="CY311" s="67"/>
      <c r="CZ311" s="67"/>
      <c r="DA311" s="67"/>
    </row>
    <row r="312" spans="1:105" ht="39.9" customHeight="1" x14ac:dyDescent="0.3">
      <c r="A312" s="22" t="s">
        <v>1298</v>
      </c>
      <c r="B312" s="22" t="s">
        <v>1559</v>
      </c>
      <c r="C312" s="33">
        <v>42881673</v>
      </c>
      <c r="D312" s="66" t="s">
        <v>1560</v>
      </c>
      <c r="E312" s="22" t="s">
        <v>1968</v>
      </c>
      <c r="F312" s="22" t="s">
        <v>1302</v>
      </c>
      <c r="G312" s="22" t="s">
        <v>34</v>
      </c>
      <c r="H312" s="22" t="s">
        <v>1247</v>
      </c>
      <c r="I312" s="23" t="s">
        <v>416</v>
      </c>
      <c r="J312" s="22" t="s">
        <v>2172</v>
      </c>
      <c r="K312" s="22" t="s">
        <v>407</v>
      </c>
      <c r="L312" s="22" t="s">
        <v>1302</v>
      </c>
      <c r="M312" s="22">
        <v>2.5</v>
      </c>
      <c r="N312" s="43">
        <v>39722</v>
      </c>
      <c r="O312" s="43">
        <v>40452</v>
      </c>
      <c r="P312" s="22" t="s">
        <v>1017</v>
      </c>
      <c r="Q312" s="22" t="s">
        <v>2510</v>
      </c>
      <c r="R312" s="22" t="s">
        <v>347</v>
      </c>
      <c r="S312" s="22" t="s">
        <v>722</v>
      </c>
      <c r="T312" s="22" t="s">
        <v>57</v>
      </c>
      <c r="U312" s="22" t="s">
        <v>257</v>
      </c>
      <c r="V312" s="23" t="s">
        <v>1302</v>
      </c>
      <c r="W312" s="23" t="s">
        <v>1302</v>
      </c>
      <c r="X312" s="23"/>
      <c r="Y312" s="22" t="s">
        <v>257</v>
      </c>
      <c r="Z312" s="22"/>
      <c r="AA312" s="67"/>
      <c r="AB312" s="67"/>
      <c r="AC312" s="67"/>
      <c r="AD312" s="67"/>
      <c r="AE312" s="67"/>
      <c r="AF312" s="67"/>
      <c r="AG312" s="67"/>
      <c r="AH312" s="67"/>
      <c r="AI312" s="67"/>
      <c r="AJ312" s="67"/>
      <c r="AK312" s="67"/>
      <c r="AL312" s="67"/>
      <c r="AM312" s="67"/>
      <c r="AN312" s="67"/>
      <c r="AO312" s="67"/>
      <c r="AP312" s="67"/>
      <c r="AQ312" s="67"/>
      <c r="AR312" s="67"/>
      <c r="AS312" s="67"/>
      <c r="AT312" s="67"/>
      <c r="AU312" s="67"/>
      <c r="AV312" s="67"/>
      <c r="AW312" s="67"/>
      <c r="AX312" s="67"/>
      <c r="AY312" s="67"/>
      <c r="AZ312" s="67"/>
      <c r="BA312" s="67"/>
      <c r="BB312" s="67"/>
      <c r="BC312" s="67"/>
      <c r="BD312" s="67"/>
      <c r="BE312" s="67"/>
      <c r="BF312" s="67"/>
      <c r="BG312" s="67"/>
      <c r="BH312" s="67"/>
      <c r="BI312" s="67"/>
      <c r="BJ312" s="67"/>
      <c r="BK312" s="67"/>
      <c r="BL312" s="67"/>
      <c r="BM312" s="67"/>
      <c r="BN312" s="67"/>
      <c r="BO312" s="67"/>
      <c r="BP312" s="67"/>
      <c r="BQ312" s="67"/>
      <c r="BR312" s="67"/>
      <c r="BS312" s="67"/>
      <c r="BT312" s="67"/>
      <c r="BU312" s="67"/>
      <c r="BV312" s="67"/>
      <c r="BW312" s="67"/>
      <c r="BX312" s="67"/>
      <c r="BY312" s="67"/>
      <c r="BZ312" s="67"/>
      <c r="CA312" s="67"/>
      <c r="CB312" s="67"/>
      <c r="CC312" s="67"/>
      <c r="CD312" s="67"/>
      <c r="CE312" s="67"/>
      <c r="CF312" s="67"/>
      <c r="CG312" s="67"/>
      <c r="CH312" s="67"/>
      <c r="CI312" s="67"/>
      <c r="CJ312" s="67"/>
      <c r="CK312" s="67"/>
      <c r="CL312" s="67"/>
      <c r="CM312" s="67"/>
      <c r="CN312" s="67"/>
      <c r="CO312" s="67"/>
      <c r="CP312" s="67"/>
      <c r="CQ312" s="67"/>
      <c r="CR312" s="67"/>
      <c r="CS312" s="67"/>
      <c r="CT312" s="67"/>
      <c r="CU312" s="67"/>
      <c r="CV312" s="67"/>
      <c r="CW312" s="67"/>
      <c r="CX312" s="67"/>
      <c r="CY312" s="67"/>
      <c r="CZ312" s="67"/>
      <c r="DA312" s="67"/>
    </row>
    <row r="313" spans="1:105" ht="39.9" customHeight="1" x14ac:dyDescent="0.3">
      <c r="A313" s="22" t="s">
        <v>1298</v>
      </c>
      <c r="B313" s="23" t="s">
        <v>1416</v>
      </c>
      <c r="C313" s="33">
        <v>71759913</v>
      </c>
      <c r="D313" s="66" t="s">
        <v>1417</v>
      </c>
      <c r="E313" s="22" t="s">
        <v>1418</v>
      </c>
      <c r="F313" s="22" t="s">
        <v>1302</v>
      </c>
      <c r="G313" s="22" t="s">
        <v>907</v>
      </c>
      <c r="H313" s="22"/>
      <c r="I313" s="23" t="s">
        <v>416</v>
      </c>
      <c r="J313" s="22" t="s">
        <v>2172</v>
      </c>
      <c r="K313" s="22" t="s">
        <v>407</v>
      </c>
      <c r="L313" s="22" t="s">
        <v>1302</v>
      </c>
      <c r="M313" s="22">
        <v>2.5</v>
      </c>
      <c r="N313" s="43">
        <v>39722</v>
      </c>
      <c r="O313" s="43">
        <v>40452</v>
      </c>
      <c r="P313" s="23" t="s">
        <v>1017</v>
      </c>
      <c r="Q313" s="22" t="s">
        <v>2474</v>
      </c>
      <c r="R313" s="22" t="s">
        <v>2475</v>
      </c>
      <c r="S313" s="22" t="s">
        <v>164</v>
      </c>
      <c r="T313" s="22" t="s">
        <v>2178</v>
      </c>
      <c r="U313" s="22" t="s">
        <v>1302</v>
      </c>
      <c r="V313" s="23" t="s">
        <v>1302</v>
      </c>
      <c r="W313" s="23" t="s">
        <v>1302</v>
      </c>
      <c r="X313" s="23"/>
      <c r="Y313" s="22" t="s">
        <v>257</v>
      </c>
      <c r="Z313" s="22"/>
      <c r="AA313" s="67"/>
      <c r="AB313" s="67"/>
      <c r="AC313" s="67"/>
      <c r="AD313" s="67"/>
      <c r="AE313" s="67"/>
      <c r="AF313" s="67"/>
      <c r="AG313" s="67"/>
      <c r="AH313" s="67"/>
      <c r="AI313" s="67"/>
      <c r="AJ313" s="67"/>
      <c r="AK313" s="67"/>
      <c r="AL313" s="67"/>
      <c r="AM313" s="67"/>
      <c r="AN313" s="67"/>
      <c r="AO313" s="67"/>
      <c r="AP313" s="67"/>
      <c r="AQ313" s="67"/>
      <c r="AR313" s="67"/>
      <c r="AS313" s="67"/>
      <c r="AT313" s="67"/>
      <c r="AU313" s="67"/>
      <c r="AV313" s="67"/>
      <c r="AW313" s="67"/>
      <c r="AX313" s="67"/>
      <c r="AY313" s="67"/>
      <c r="AZ313" s="67"/>
      <c r="BA313" s="67"/>
      <c r="BB313" s="67"/>
      <c r="BC313" s="67"/>
      <c r="BD313" s="67"/>
      <c r="BE313" s="67"/>
      <c r="BF313" s="67"/>
      <c r="BG313" s="67"/>
      <c r="BH313" s="67"/>
      <c r="BI313" s="67"/>
      <c r="BJ313" s="67"/>
      <c r="BK313" s="67"/>
      <c r="BL313" s="67"/>
      <c r="BM313" s="67"/>
      <c r="BN313" s="67"/>
      <c r="BO313" s="67"/>
      <c r="BP313" s="67"/>
      <c r="BQ313" s="67"/>
      <c r="BR313" s="67"/>
      <c r="BS313" s="67"/>
      <c r="BT313" s="67"/>
      <c r="BU313" s="67"/>
      <c r="BV313" s="67"/>
      <c r="BW313" s="67"/>
      <c r="BX313" s="67"/>
      <c r="BY313" s="67"/>
      <c r="BZ313" s="67"/>
      <c r="CA313" s="67"/>
      <c r="CB313" s="67"/>
      <c r="CC313" s="67"/>
      <c r="CD313" s="67"/>
      <c r="CE313" s="67"/>
      <c r="CF313" s="67"/>
      <c r="CG313" s="67"/>
      <c r="CH313" s="67"/>
      <c r="CI313" s="67"/>
      <c r="CJ313" s="67"/>
      <c r="CK313" s="67"/>
      <c r="CL313" s="67"/>
      <c r="CM313" s="67"/>
      <c r="CN313" s="67"/>
      <c r="CO313" s="67"/>
      <c r="CP313" s="67"/>
      <c r="CQ313" s="67"/>
      <c r="CR313" s="67"/>
      <c r="CS313" s="67"/>
      <c r="CT313" s="67"/>
      <c r="CU313" s="67"/>
      <c r="CV313" s="67"/>
      <c r="CW313" s="67"/>
      <c r="CX313" s="67"/>
      <c r="CY313" s="67"/>
      <c r="CZ313" s="67"/>
      <c r="DA313" s="67"/>
    </row>
    <row r="314" spans="1:105" ht="39.9" customHeight="1" x14ac:dyDescent="0.3">
      <c r="A314" s="22" t="s">
        <v>1298</v>
      </c>
      <c r="B314" s="22" t="s">
        <v>2511</v>
      </c>
      <c r="C314" s="33">
        <v>71697459</v>
      </c>
      <c r="D314" s="66" t="s">
        <v>414</v>
      </c>
      <c r="E314" s="22" t="s">
        <v>2512</v>
      </c>
      <c r="F314" s="22" t="s">
        <v>2064</v>
      </c>
      <c r="G314" s="22" t="s">
        <v>13</v>
      </c>
      <c r="H314" s="22" t="s">
        <v>1247</v>
      </c>
      <c r="I314" s="23" t="s">
        <v>416</v>
      </c>
      <c r="J314" s="22" t="s">
        <v>2513</v>
      </c>
      <c r="K314" s="22" t="s">
        <v>2471</v>
      </c>
      <c r="L314" s="22" t="s">
        <v>1302</v>
      </c>
      <c r="M314" s="22">
        <v>3</v>
      </c>
      <c r="N314" s="22" t="s">
        <v>2514</v>
      </c>
      <c r="O314" s="43">
        <v>41214</v>
      </c>
      <c r="P314" s="23" t="s">
        <v>1152</v>
      </c>
      <c r="Q314" s="22"/>
      <c r="R314" s="22" t="s">
        <v>347</v>
      </c>
      <c r="S314" s="22" t="s">
        <v>198</v>
      </c>
      <c r="T314" s="22" t="s">
        <v>2178</v>
      </c>
      <c r="U314" s="22" t="s">
        <v>1302</v>
      </c>
      <c r="V314" s="23" t="s">
        <v>1302</v>
      </c>
      <c r="W314" s="23" t="s">
        <v>1302</v>
      </c>
      <c r="X314" s="23"/>
      <c r="Y314" s="22" t="s">
        <v>257</v>
      </c>
      <c r="Z314" s="22"/>
      <c r="AA314" s="67"/>
      <c r="AB314" s="67"/>
      <c r="AC314" s="67"/>
      <c r="AD314" s="67"/>
      <c r="AE314" s="67"/>
      <c r="AF314" s="67"/>
      <c r="AG314" s="67"/>
      <c r="AH314" s="67"/>
      <c r="AI314" s="67"/>
      <c r="AJ314" s="67"/>
      <c r="AK314" s="67"/>
      <c r="AL314" s="67"/>
      <c r="AM314" s="67"/>
      <c r="AN314" s="67"/>
      <c r="AO314" s="67"/>
      <c r="AP314" s="67"/>
      <c r="AQ314" s="67"/>
      <c r="AR314" s="67"/>
      <c r="AS314" s="67"/>
      <c r="AT314" s="67"/>
      <c r="AU314" s="67"/>
      <c r="AV314" s="67"/>
      <c r="AW314" s="67"/>
      <c r="AX314" s="67"/>
      <c r="AY314" s="67"/>
      <c r="AZ314" s="67"/>
      <c r="BA314" s="67"/>
      <c r="BB314" s="67"/>
      <c r="BC314" s="67"/>
      <c r="BD314" s="67"/>
      <c r="BE314" s="67"/>
      <c r="BF314" s="67"/>
      <c r="BG314" s="67"/>
      <c r="BH314" s="67"/>
      <c r="BI314" s="67"/>
      <c r="BJ314" s="67"/>
      <c r="BK314" s="67"/>
      <c r="BL314" s="67"/>
      <c r="BM314" s="67"/>
      <c r="BN314" s="67"/>
      <c r="BO314" s="67"/>
      <c r="BP314" s="67"/>
      <c r="BQ314" s="67"/>
      <c r="BR314" s="67"/>
      <c r="BS314" s="67"/>
      <c r="BT314" s="67"/>
      <c r="BU314" s="67"/>
      <c r="BV314" s="67"/>
      <c r="BW314" s="67"/>
      <c r="BX314" s="67"/>
      <c r="BY314" s="67"/>
      <c r="BZ314" s="67"/>
      <c r="CA314" s="67"/>
      <c r="CB314" s="67"/>
      <c r="CC314" s="67"/>
      <c r="CD314" s="67"/>
      <c r="CE314" s="67"/>
      <c r="CF314" s="67"/>
      <c r="CG314" s="67"/>
      <c r="CH314" s="67"/>
      <c r="CI314" s="67"/>
      <c r="CJ314" s="67"/>
      <c r="CK314" s="67"/>
      <c r="CL314" s="67"/>
      <c r="CM314" s="67"/>
      <c r="CN314" s="67"/>
      <c r="CO314" s="67"/>
      <c r="CP314" s="67"/>
      <c r="CQ314" s="67"/>
      <c r="CR314" s="67"/>
      <c r="CS314" s="67"/>
      <c r="CT314" s="67"/>
      <c r="CU314" s="67"/>
      <c r="CV314" s="67"/>
      <c r="CW314" s="67"/>
      <c r="CX314" s="67"/>
      <c r="CY314" s="67"/>
      <c r="CZ314" s="67"/>
      <c r="DA314" s="67"/>
    </row>
    <row r="315" spans="1:105" ht="39.9" customHeight="1" x14ac:dyDescent="0.3">
      <c r="A315" s="22" t="s">
        <v>1298</v>
      </c>
      <c r="B315" s="22" t="s">
        <v>2515</v>
      </c>
      <c r="C315" s="33">
        <v>1034280312</v>
      </c>
      <c r="D315" s="66" t="s">
        <v>2516</v>
      </c>
      <c r="E315" s="22" t="s">
        <v>309</v>
      </c>
      <c r="F315" s="22" t="s">
        <v>2517</v>
      </c>
      <c r="G315" s="22" t="s">
        <v>26</v>
      </c>
      <c r="H315" s="22" t="s">
        <v>1247</v>
      </c>
      <c r="I315" s="22" t="s">
        <v>416</v>
      </c>
      <c r="J315" s="22" t="s">
        <v>2518</v>
      </c>
      <c r="K315" s="22" t="s">
        <v>407</v>
      </c>
      <c r="L315" s="22" t="s">
        <v>1302</v>
      </c>
      <c r="M315" s="22">
        <v>1</v>
      </c>
      <c r="N315" s="43">
        <v>40118</v>
      </c>
      <c r="O315" s="43">
        <v>40118</v>
      </c>
      <c r="P315" s="23" t="s">
        <v>1152</v>
      </c>
      <c r="Q315" s="22" t="s">
        <v>2474</v>
      </c>
      <c r="R315" s="22" t="s">
        <v>1896</v>
      </c>
      <c r="S315" s="23" t="s">
        <v>722</v>
      </c>
      <c r="T315" s="22" t="s">
        <v>2178</v>
      </c>
      <c r="U315" s="22" t="s">
        <v>1302</v>
      </c>
      <c r="V315" s="23" t="s">
        <v>1302</v>
      </c>
      <c r="W315" s="23" t="s">
        <v>1302</v>
      </c>
      <c r="X315" s="23"/>
      <c r="Y315" s="22" t="s">
        <v>257</v>
      </c>
      <c r="Z315" s="22"/>
      <c r="AA315" s="67"/>
      <c r="AB315" s="67"/>
      <c r="AC315" s="67"/>
      <c r="AD315" s="67"/>
      <c r="AE315" s="67"/>
      <c r="AF315" s="67"/>
      <c r="AG315" s="67"/>
      <c r="AH315" s="67"/>
      <c r="AI315" s="67"/>
      <c r="AJ315" s="67"/>
      <c r="AK315" s="67"/>
      <c r="AL315" s="67"/>
      <c r="AM315" s="67"/>
      <c r="AN315" s="67"/>
      <c r="AO315" s="67"/>
      <c r="AP315" s="67"/>
      <c r="AQ315" s="67"/>
      <c r="AR315" s="67"/>
      <c r="AS315" s="67"/>
      <c r="AT315" s="67"/>
      <c r="AU315" s="67"/>
      <c r="AV315" s="67"/>
      <c r="AW315" s="67"/>
      <c r="AX315" s="67"/>
      <c r="AY315" s="67"/>
      <c r="AZ315" s="67"/>
      <c r="BA315" s="67"/>
      <c r="BB315" s="67"/>
      <c r="BC315" s="67"/>
      <c r="BD315" s="67"/>
      <c r="BE315" s="67"/>
      <c r="BF315" s="67"/>
      <c r="BG315" s="67"/>
      <c r="BH315" s="67"/>
      <c r="BI315" s="67"/>
      <c r="BJ315" s="67"/>
      <c r="BK315" s="67"/>
      <c r="BL315" s="67"/>
      <c r="BM315" s="67"/>
      <c r="BN315" s="67"/>
      <c r="BO315" s="67"/>
      <c r="BP315" s="67"/>
      <c r="BQ315" s="67"/>
      <c r="BR315" s="67"/>
      <c r="BS315" s="67"/>
      <c r="BT315" s="67"/>
      <c r="BU315" s="67"/>
      <c r="BV315" s="67"/>
      <c r="BW315" s="67"/>
      <c r="BX315" s="67"/>
      <c r="BY315" s="67"/>
      <c r="BZ315" s="67"/>
      <c r="CA315" s="67"/>
      <c r="CB315" s="67"/>
      <c r="CC315" s="67"/>
      <c r="CD315" s="67"/>
      <c r="CE315" s="67"/>
      <c r="CF315" s="67"/>
      <c r="CG315" s="67"/>
      <c r="CH315" s="67"/>
      <c r="CI315" s="67"/>
      <c r="CJ315" s="67"/>
      <c r="CK315" s="67"/>
      <c r="CL315" s="67"/>
      <c r="CM315" s="67"/>
      <c r="CN315" s="67"/>
      <c r="CO315" s="67"/>
      <c r="CP315" s="67"/>
      <c r="CQ315" s="67"/>
      <c r="CR315" s="67"/>
      <c r="CS315" s="67"/>
      <c r="CT315" s="67"/>
      <c r="CU315" s="67"/>
      <c r="CV315" s="67"/>
      <c r="CW315" s="67"/>
      <c r="CX315" s="67"/>
      <c r="CY315" s="67"/>
      <c r="CZ315" s="67"/>
      <c r="DA315" s="67"/>
    </row>
    <row r="316" spans="1:105" ht="39.9" customHeight="1" x14ac:dyDescent="0.3">
      <c r="A316" s="22" t="s">
        <v>1298</v>
      </c>
      <c r="B316" s="22" t="s">
        <v>1997</v>
      </c>
      <c r="C316" s="33">
        <v>43516679</v>
      </c>
      <c r="D316" s="66" t="s">
        <v>360</v>
      </c>
      <c r="E316" s="22" t="s">
        <v>1257</v>
      </c>
      <c r="F316" s="22" t="s">
        <v>253</v>
      </c>
      <c r="G316" s="22" t="s">
        <v>26</v>
      </c>
      <c r="H316" s="22" t="s">
        <v>1247</v>
      </c>
      <c r="I316" s="22" t="s">
        <v>416</v>
      </c>
      <c r="J316" s="22" t="s">
        <v>2518</v>
      </c>
      <c r="K316" s="22" t="s">
        <v>407</v>
      </c>
      <c r="L316" s="22" t="s">
        <v>1302</v>
      </c>
      <c r="M316" s="22">
        <v>1</v>
      </c>
      <c r="N316" s="43">
        <v>40118</v>
      </c>
      <c r="O316" s="43">
        <v>40118</v>
      </c>
      <c r="P316" s="23" t="s">
        <v>1152</v>
      </c>
      <c r="Q316" s="22" t="s">
        <v>2474</v>
      </c>
      <c r="R316" s="22" t="s">
        <v>1896</v>
      </c>
      <c r="S316" s="23" t="s">
        <v>722</v>
      </c>
      <c r="T316" s="22" t="s">
        <v>2178</v>
      </c>
      <c r="U316" s="22" t="s">
        <v>1302</v>
      </c>
      <c r="V316" s="23" t="s">
        <v>1302</v>
      </c>
      <c r="W316" s="23" t="s">
        <v>1302</v>
      </c>
      <c r="X316" s="23"/>
      <c r="Y316" s="22" t="s">
        <v>257</v>
      </c>
      <c r="Z316" s="22"/>
      <c r="AA316" s="67"/>
      <c r="AB316" s="67"/>
      <c r="AC316" s="67"/>
      <c r="AD316" s="67"/>
      <c r="AE316" s="67"/>
      <c r="AF316" s="67"/>
      <c r="AG316" s="67"/>
      <c r="AH316" s="67"/>
      <c r="AI316" s="67"/>
      <c r="AJ316" s="67"/>
      <c r="AK316" s="67"/>
      <c r="AL316" s="67"/>
      <c r="AM316" s="67"/>
      <c r="AN316" s="67"/>
      <c r="AO316" s="67"/>
      <c r="AP316" s="67"/>
      <c r="AQ316" s="67"/>
      <c r="AR316" s="67"/>
      <c r="AS316" s="67"/>
      <c r="AT316" s="67"/>
      <c r="AU316" s="67"/>
      <c r="AV316" s="67"/>
      <c r="AW316" s="67"/>
      <c r="AX316" s="67"/>
      <c r="AY316" s="67"/>
      <c r="AZ316" s="67"/>
      <c r="BA316" s="67"/>
      <c r="BB316" s="67"/>
      <c r="BC316" s="67"/>
      <c r="BD316" s="67"/>
      <c r="BE316" s="67"/>
      <c r="BF316" s="67"/>
      <c r="BG316" s="67"/>
      <c r="BH316" s="67"/>
      <c r="BI316" s="67"/>
      <c r="BJ316" s="67"/>
      <c r="BK316" s="67"/>
      <c r="BL316" s="67"/>
      <c r="BM316" s="67"/>
      <c r="BN316" s="67"/>
      <c r="BO316" s="67"/>
      <c r="BP316" s="67"/>
      <c r="BQ316" s="67"/>
      <c r="BR316" s="67"/>
      <c r="BS316" s="67"/>
      <c r="BT316" s="67"/>
      <c r="BU316" s="67"/>
      <c r="BV316" s="67"/>
      <c r="BW316" s="67"/>
      <c r="BX316" s="67"/>
      <c r="BY316" s="67"/>
      <c r="BZ316" s="67"/>
      <c r="CA316" s="67"/>
      <c r="CB316" s="67"/>
      <c r="CC316" s="67"/>
      <c r="CD316" s="67"/>
      <c r="CE316" s="67"/>
      <c r="CF316" s="67"/>
      <c r="CG316" s="67"/>
      <c r="CH316" s="67"/>
      <c r="CI316" s="67"/>
      <c r="CJ316" s="67"/>
      <c r="CK316" s="67"/>
      <c r="CL316" s="67"/>
      <c r="CM316" s="67"/>
      <c r="CN316" s="67"/>
      <c r="CO316" s="67"/>
      <c r="CP316" s="67"/>
      <c r="CQ316" s="67"/>
      <c r="CR316" s="67"/>
      <c r="CS316" s="67"/>
      <c r="CT316" s="67"/>
      <c r="CU316" s="67"/>
      <c r="CV316" s="67"/>
      <c r="CW316" s="67"/>
      <c r="CX316" s="67"/>
      <c r="CY316" s="67"/>
      <c r="CZ316" s="67"/>
      <c r="DA316" s="67"/>
    </row>
    <row r="317" spans="1:105" ht="39.9" customHeight="1" x14ac:dyDescent="0.3">
      <c r="A317" s="22" t="s">
        <v>1657</v>
      </c>
      <c r="B317" s="23" t="s">
        <v>1689</v>
      </c>
      <c r="C317" s="33">
        <v>1152683160</v>
      </c>
      <c r="D317" s="66" t="s">
        <v>2519</v>
      </c>
      <c r="E317" s="22" t="s">
        <v>11</v>
      </c>
      <c r="F317" s="23" t="s">
        <v>2520</v>
      </c>
      <c r="G317" s="22" t="s">
        <v>34</v>
      </c>
      <c r="H317" s="22" t="s">
        <v>1247</v>
      </c>
      <c r="I317" s="22" t="s">
        <v>14</v>
      </c>
      <c r="J317" s="22" t="s">
        <v>2521</v>
      </c>
      <c r="K317" s="22" t="s">
        <v>54</v>
      </c>
      <c r="L317" s="23" t="s">
        <v>1691</v>
      </c>
      <c r="M317" s="22">
        <v>2</v>
      </c>
      <c r="N317" s="43">
        <v>41548</v>
      </c>
      <c r="O317" s="43">
        <v>42644</v>
      </c>
      <c r="P317" s="23" t="s">
        <v>1017</v>
      </c>
      <c r="Q317" s="22" t="s">
        <v>2177</v>
      </c>
      <c r="R317" s="22" t="s">
        <v>347</v>
      </c>
      <c r="S317" s="22" t="s">
        <v>2171</v>
      </c>
      <c r="T317" s="22" t="s">
        <v>2178</v>
      </c>
      <c r="U317" s="22" t="s">
        <v>2522</v>
      </c>
      <c r="V317" s="22" t="s">
        <v>1663</v>
      </c>
      <c r="W317" s="22" t="s">
        <v>1663</v>
      </c>
      <c r="X317" s="22"/>
      <c r="Y317" s="22" t="s">
        <v>257</v>
      </c>
      <c r="Z317" s="22"/>
      <c r="AA317" s="67"/>
      <c r="AB317" s="67"/>
      <c r="AC317" s="67"/>
      <c r="AD317" s="67"/>
      <c r="AE317" s="67"/>
      <c r="AF317" s="67"/>
      <c r="AG317" s="67"/>
      <c r="AH317" s="67"/>
      <c r="AI317" s="67"/>
      <c r="AJ317" s="67"/>
      <c r="AK317" s="67"/>
      <c r="AL317" s="67"/>
      <c r="AM317" s="67"/>
      <c r="AN317" s="67"/>
      <c r="AO317" s="67"/>
      <c r="AP317" s="67"/>
      <c r="AQ317" s="67"/>
      <c r="AR317" s="67"/>
      <c r="AS317" s="67"/>
      <c r="AT317" s="67"/>
      <c r="AU317" s="67"/>
      <c r="AV317" s="67"/>
      <c r="AW317" s="67"/>
      <c r="AX317" s="67"/>
      <c r="AY317" s="67"/>
      <c r="AZ317" s="67"/>
      <c r="BA317" s="67"/>
      <c r="BB317" s="67"/>
      <c r="BC317" s="67"/>
      <c r="BD317" s="67"/>
      <c r="BE317" s="67"/>
      <c r="BF317" s="67"/>
      <c r="BG317" s="67"/>
      <c r="BH317" s="67"/>
      <c r="BI317" s="67"/>
      <c r="BJ317" s="67"/>
      <c r="BK317" s="67"/>
      <c r="BL317" s="67"/>
      <c r="BM317" s="67"/>
      <c r="BN317" s="67"/>
      <c r="BO317" s="67"/>
      <c r="BP317" s="67"/>
      <c r="BQ317" s="67"/>
      <c r="BR317" s="67"/>
      <c r="BS317" s="67"/>
      <c r="BT317" s="67"/>
      <c r="BU317" s="67"/>
      <c r="BV317" s="67"/>
      <c r="BW317" s="67"/>
      <c r="BX317" s="67"/>
      <c r="BY317" s="67"/>
      <c r="BZ317" s="67"/>
      <c r="CA317" s="67"/>
      <c r="CB317" s="67"/>
      <c r="CC317" s="67"/>
      <c r="CD317" s="67"/>
      <c r="CE317" s="67"/>
      <c r="CF317" s="67"/>
      <c r="CG317" s="67"/>
      <c r="CH317" s="67"/>
      <c r="CI317" s="67"/>
      <c r="CJ317" s="67"/>
      <c r="CK317" s="67"/>
      <c r="CL317" s="67"/>
      <c r="CM317" s="67"/>
      <c r="CN317" s="67"/>
      <c r="CO317" s="67"/>
      <c r="CP317" s="67"/>
      <c r="CQ317" s="67"/>
      <c r="CR317" s="67"/>
      <c r="CS317" s="67"/>
      <c r="CT317" s="67"/>
      <c r="CU317" s="67"/>
      <c r="CV317" s="67"/>
      <c r="CW317" s="67"/>
      <c r="CX317" s="67"/>
      <c r="CY317" s="67"/>
      <c r="CZ317" s="67"/>
      <c r="DA317" s="67"/>
    </row>
    <row r="318" spans="1:105" ht="39.9" customHeight="1" x14ac:dyDescent="0.3">
      <c r="A318" s="22" t="s">
        <v>1657</v>
      </c>
      <c r="B318" s="23" t="s">
        <v>2523</v>
      </c>
      <c r="C318" s="33">
        <v>1020452646</v>
      </c>
      <c r="D318" s="66" t="s">
        <v>2524</v>
      </c>
      <c r="E318" s="22" t="s">
        <v>11</v>
      </c>
      <c r="F318" s="22" t="s">
        <v>48</v>
      </c>
      <c r="G318" s="22" t="s">
        <v>31</v>
      </c>
      <c r="H318" s="22" t="s">
        <v>1247</v>
      </c>
      <c r="I318" s="22" t="s">
        <v>14</v>
      </c>
      <c r="J318" s="22" t="s">
        <v>2521</v>
      </c>
      <c r="K318" s="22" t="s">
        <v>54</v>
      </c>
      <c r="L318" s="23" t="s">
        <v>1085</v>
      </c>
      <c r="M318" s="22">
        <v>2</v>
      </c>
      <c r="N318" s="43">
        <v>41548</v>
      </c>
      <c r="O318" s="43">
        <v>42644</v>
      </c>
      <c r="P318" s="23" t="s">
        <v>1017</v>
      </c>
      <c r="Q318" s="22" t="s">
        <v>2177</v>
      </c>
      <c r="R318" s="22" t="s">
        <v>347</v>
      </c>
      <c r="S318" s="22" t="s">
        <v>2171</v>
      </c>
      <c r="T318" s="22" t="s">
        <v>2178</v>
      </c>
      <c r="U318" s="22" t="s">
        <v>2525</v>
      </c>
      <c r="V318" s="22" t="s">
        <v>1663</v>
      </c>
      <c r="W318" s="22" t="s">
        <v>1663</v>
      </c>
      <c r="X318" s="22"/>
      <c r="Y318" s="22" t="s">
        <v>257</v>
      </c>
      <c r="Z318" s="22"/>
      <c r="AA318" s="67"/>
      <c r="AB318" s="67"/>
      <c r="AC318" s="67"/>
      <c r="AD318" s="67"/>
      <c r="AE318" s="67"/>
      <c r="AF318" s="67"/>
      <c r="AG318" s="67"/>
      <c r="AH318" s="67"/>
      <c r="AI318" s="67"/>
      <c r="AJ318" s="67"/>
      <c r="AK318" s="67"/>
      <c r="AL318" s="67"/>
      <c r="AM318" s="67"/>
      <c r="AN318" s="67"/>
      <c r="AO318" s="67"/>
      <c r="AP318" s="67"/>
      <c r="AQ318" s="67"/>
      <c r="AR318" s="67"/>
      <c r="AS318" s="67"/>
      <c r="AT318" s="67"/>
      <c r="AU318" s="67"/>
      <c r="AV318" s="67"/>
      <c r="AW318" s="67"/>
      <c r="AX318" s="67"/>
      <c r="AY318" s="67"/>
      <c r="AZ318" s="67"/>
      <c r="BA318" s="67"/>
      <c r="BB318" s="67"/>
      <c r="BC318" s="67"/>
      <c r="BD318" s="67"/>
      <c r="BE318" s="67"/>
      <c r="BF318" s="67"/>
      <c r="BG318" s="67"/>
      <c r="BH318" s="67"/>
      <c r="BI318" s="67"/>
      <c r="BJ318" s="67"/>
      <c r="BK318" s="67"/>
      <c r="BL318" s="67"/>
      <c r="BM318" s="67"/>
      <c r="BN318" s="67"/>
      <c r="BO318" s="67"/>
      <c r="BP318" s="67"/>
      <c r="BQ318" s="67"/>
      <c r="BR318" s="67"/>
      <c r="BS318" s="67"/>
      <c r="BT318" s="67"/>
      <c r="BU318" s="67"/>
      <c r="BV318" s="67"/>
      <c r="BW318" s="67"/>
      <c r="BX318" s="67"/>
      <c r="BY318" s="67"/>
      <c r="BZ318" s="67"/>
      <c r="CA318" s="67"/>
      <c r="CB318" s="67"/>
      <c r="CC318" s="67"/>
      <c r="CD318" s="67"/>
      <c r="CE318" s="67"/>
      <c r="CF318" s="67"/>
      <c r="CG318" s="67"/>
      <c r="CH318" s="67"/>
      <c r="CI318" s="67"/>
      <c r="CJ318" s="67"/>
      <c r="CK318" s="67"/>
      <c r="CL318" s="67"/>
      <c r="CM318" s="67"/>
      <c r="CN318" s="67"/>
      <c r="CO318" s="67"/>
      <c r="CP318" s="67"/>
      <c r="CQ318" s="67"/>
      <c r="CR318" s="67"/>
      <c r="CS318" s="67"/>
      <c r="CT318" s="67"/>
      <c r="CU318" s="67"/>
      <c r="CV318" s="67"/>
      <c r="CW318" s="67"/>
      <c r="CX318" s="67"/>
      <c r="CY318" s="67"/>
      <c r="CZ318" s="67"/>
      <c r="DA318" s="67"/>
    </row>
    <row r="319" spans="1:105" ht="39.9" customHeight="1" x14ac:dyDescent="0.3">
      <c r="A319" s="22" t="s">
        <v>1657</v>
      </c>
      <c r="B319" s="23" t="s">
        <v>2526</v>
      </c>
      <c r="C319" s="33">
        <v>1128402414</v>
      </c>
      <c r="D319" s="66" t="s">
        <v>2527</v>
      </c>
      <c r="E319" s="22" t="s">
        <v>11</v>
      </c>
      <c r="F319" s="22" t="s">
        <v>80</v>
      </c>
      <c r="G319" s="22" t="s">
        <v>31</v>
      </c>
      <c r="H319" s="22" t="s">
        <v>1247</v>
      </c>
      <c r="I319" s="22" t="s">
        <v>14</v>
      </c>
      <c r="J319" s="22" t="s">
        <v>2521</v>
      </c>
      <c r="K319" s="22" t="s">
        <v>54</v>
      </c>
      <c r="L319" s="23" t="s">
        <v>1766</v>
      </c>
      <c r="M319" s="22">
        <v>2</v>
      </c>
      <c r="N319" s="43">
        <v>41548</v>
      </c>
      <c r="O319" s="43">
        <v>42644</v>
      </c>
      <c r="P319" s="23" t="s">
        <v>1017</v>
      </c>
      <c r="Q319" s="22" t="s">
        <v>2177</v>
      </c>
      <c r="R319" s="22" t="s">
        <v>347</v>
      </c>
      <c r="S319" s="22" t="s">
        <v>2171</v>
      </c>
      <c r="T319" s="22" t="s">
        <v>2178</v>
      </c>
      <c r="U319" s="22" t="s">
        <v>2528</v>
      </c>
      <c r="V319" s="22" t="s">
        <v>1663</v>
      </c>
      <c r="W319" s="22" t="s">
        <v>1663</v>
      </c>
      <c r="X319" s="22"/>
      <c r="Y319" s="22" t="s">
        <v>257</v>
      </c>
      <c r="Z319" s="22"/>
      <c r="AA319" s="67"/>
      <c r="AB319" s="67"/>
      <c r="AC319" s="67"/>
      <c r="AD319" s="67"/>
      <c r="AE319" s="67"/>
      <c r="AF319" s="67"/>
      <c r="AG319" s="67"/>
      <c r="AH319" s="67"/>
      <c r="AI319" s="67"/>
      <c r="AJ319" s="67"/>
      <c r="AK319" s="67"/>
      <c r="AL319" s="67"/>
      <c r="AM319" s="67"/>
      <c r="AN319" s="67"/>
      <c r="AO319" s="67"/>
      <c r="AP319" s="67"/>
      <c r="AQ319" s="67"/>
      <c r="AR319" s="67"/>
      <c r="AS319" s="67"/>
      <c r="AT319" s="67"/>
      <c r="AU319" s="67"/>
      <c r="AV319" s="67"/>
      <c r="AW319" s="67"/>
      <c r="AX319" s="67"/>
      <c r="AY319" s="67"/>
      <c r="AZ319" s="67"/>
      <c r="BA319" s="67"/>
      <c r="BB319" s="67"/>
      <c r="BC319" s="67"/>
      <c r="BD319" s="67"/>
      <c r="BE319" s="67"/>
      <c r="BF319" s="67"/>
      <c r="BG319" s="67"/>
      <c r="BH319" s="67"/>
      <c r="BI319" s="67"/>
      <c r="BJ319" s="67"/>
      <c r="BK319" s="67"/>
      <c r="BL319" s="67"/>
      <c r="BM319" s="67"/>
      <c r="BN319" s="67"/>
      <c r="BO319" s="67"/>
      <c r="BP319" s="67"/>
      <c r="BQ319" s="67"/>
      <c r="BR319" s="67"/>
      <c r="BS319" s="67"/>
      <c r="BT319" s="67"/>
      <c r="BU319" s="67"/>
      <c r="BV319" s="67"/>
      <c r="BW319" s="67"/>
      <c r="BX319" s="67"/>
      <c r="BY319" s="67"/>
      <c r="BZ319" s="67"/>
      <c r="CA319" s="67"/>
      <c r="CB319" s="67"/>
      <c r="CC319" s="67"/>
      <c r="CD319" s="67"/>
      <c r="CE319" s="67"/>
      <c r="CF319" s="67"/>
      <c r="CG319" s="67"/>
      <c r="CH319" s="67"/>
      <c r="CI319" s="67"/>
      <c r="CJ319" s="67"/>
      <c r="CK319" s="67"/>
      <c r="CL319" s="67"/>
      <c r="CM319" s="67"/>
      <c r="CN319" s="67"/>
      <c r="CO319" s="67"/>
      <c r="CP319" s="67"/>
      <c r="CQ319" s="67"/>
      <c r="CR319" s="67"/>
      <c r="CS319" s="67"/>
      <c r="CT319" s="67"/>
      <c r="CU319" s="67"/>
      <c r="CV319" s="67"/>
      <c r="CW319" s="67"/>
      <c r="CX319" s="67"/>
      <c r="CY319" s="67"/>
      <c r="CZ319" s="67"/>
      <c r="DA319" s="67"/>
    </row>
    <row r="320" spans="1:105" ht="39.9" customHeight="1" x14ac:dyDescent="0.3">
      <c r="A320" s="22" t="s">
        <v>1657</v>
      </c>
      <c r="B320" s="23" t="s">
        <v>1119</v>
      </c>
      <c r="C320" s="33">
        <v>1022098462</v>
      </c>
      <c r="D320" s="66" t="s">
        <v>2529</v>
      </c>
      <c r="E320" s="22" t="s">
        <v>11</v>
      </c>
      <c r="F320" s="22" t="s">
        <v>1764</v>
      </c>
      <c r="G320" s="22" t="s">
        <v>31</v>
      </c>
      <c r="H320" s="22" t="s">
        <v>1247</v>
      </c>
      <c r="I320" s="22" t="s">
        <v>14</v>
      </c>
      <c r="J320" s="22" t="s">
        <v>2521</v>
      </c>
      <c r="K320" s="22" t="s">
        <v>54</v>
      </c>
      <c r="L320" s="23" t="s">
        <v>1735</v>
      </c>
      <c r="M320" s="22">
        <v>2</v>
      </c>
      <c r="N320" s="43">
        <v>41548</v>
      </c>
      <c r="O320" s="43">
        <v>42644</v>
      </c>
      <c r="P320" s="23" t="s">
        <v>1017</v>
      </c>
      <c r="Q320" s="22" t="s">
        <v>2177</v>
      </c>
      <c r="R320" s="22" t="s">
        <v>347</v>
      </c>
      <c r="S320" s="22" t="s">
        <v>2171</v>
      </c>
      <c r="T320" s="22" t="s">
        <v>2178</v>
      </c>
      <c r="U320" s="22" t="s">
        <v>2525</v>
      </c>
      <c r="V320" s="22" t="s">
        <v>1663</v>
      </c>
      <c r="W320" s="22" t="s">
        <v>1663</v>
      </c>
      <c r="X320" s="22"/>
      <c r="Y320" s="22" t="s">
        <v>257</v>
      </c>
      <c r="Z320" s="22"/>
      <c r="AA320" s="67"/>
      <c r="AB320" s="67"/>
      <c r="AC320" s="67"/>
      <c r="AD320" s="67"/>
      <c r="AE320" s="67"/>
      <c r="AF320" s="67"/>
      <c r="AG320" s="67"/>
      <c r="AH320" s="67"/>
      <c r="AI320" s="67"/>
      <c r="AJ320" s="67"/>
      <c r="AK320" s="67"/>
      <c r="AL320" s="67"/>
      <c r="AM320" s="67"/>
      <c r="AN320" s="67"/>
      <c r="AO320" s="67"/>
      <c r="AP320" s="67"/>
      <c r="AQ320" s="67"/>
      <c r="AR320" s="67"/>
      <c r="AS320" s="67"/>
      <c r="AT320" s="67"/>
      <c r="AU320" s="67"/>
      <c r="AV320" s="67"/>
      <c r="AW320" s="67"/>
      <c r="AX320" s="67"/>
      <c r="AY320" s="67"/>
      <c r="AZ320" s="67"/>
      <c r="BA320" s="67"/>
      <c r="BB320" s="67"/>
      <c r="BC320" s="67"/>
      <c r="BD320" s="67"/>
      <c r="BE320" s="67"/>
      <c r="BF320" s="67"/>
      <c r="BG320" s="67"/>
      <c r="BH320" s="67"/>
      <c r="BI320" s="67"/>
      <c r="BJ320" s="67"/>
      <c r="BK320" s="67"/>
      <c r="BL320" s="67"/>
      <c r="BM320" s="67"/>
      <c r="BN320" s="67"/>
      <c r="BO320" s="67"/>
      <c r="BP320" s="67"/>
      <c r="BQ320" s="67"/>
      <c r="BR320" s="67"/>
      <c r="BS320" s="67"/>
      <c r="BT320" s="67"/>
      <c r="BU320" s="67"/>
      <c r="BV320" s="67"/>
      <c r="BW320" s="67"/>
      <c r="BX320" s="67"/>
      <c r="BY320" s="67"/>
      <c r="BZ320" s="67"/>
      <c r="CA320" s="67"/>
      <c r="CB320" s="67"/>
      <c r="CC320" s="67"/>
      <c r="CD320" s="67"/>
      <c r="CE320" s="67"/>
      <c r="CF320" s="67"/>
      <c r="CG320" s="67"/>
      <c r="CH320" s="67"/>
      <c r="CI320" s="67"/>
      <c r="CJ320" s="67"/>
      <c r="CK320" s="67"/>
      <c r="CL320" s="67"/>
      <c r="CM320" s="67"/>
      <c r="CN320" s="67"/>
      <c r="CO320" s="67"/>
      <c r="CP320" s="67"/>
      <c r="CQ320" s="67"/>
      <c r="CR320" s="67"/>
      <c r="CS320" s="67"/>
      <c r="CT320" s="67"/>
      <c r="CU320" s="67"/>
      <c r="CV320" s="67"/>
      <c r="CW320" s="67"/>
      <c r="CX320" s="67"/>
      <c r="CY320" s="67"/>
      <c r="CZ320" s="67"/>
      <c r="DA320" s="67"/>
    </row>
    <row r="321" spans="1:105" ht="39.9" customHeight="1" x14ac:dyDescent="0.3">
      <c r="A321" s="22" t="s">
        <v>1657</v>
      </c>
      <c r="B321" s="23" t="s">
        <v>1823</v>
      </c>
      <c r="C321" s="33">
        <v>1036656508</v>
      </c>
      <c r="D321" s="66" t="s">
        <v>1824</v>
      </c>
      <c r="E321" s="22" t="s">
        <v>11</v>
      </c>
      <c r="F321" s="22" t="s">
        <v>1764</v>
      </c>
      <c r="G321" s="22" t="s">
        <v>31</v>
      </c>
      <c r="H321" s="22" t="s">
        <v>1247</v>
      </c>
      <c r="I321" s="22" t="s">
        <v>14</v>
      </c>
      <c r="J321" s="22" t="s">
        <v>2521</v>
      </c>
      <c r="K321" s="22" t="s">
        <v>54</v>
      </c>
      <c r="L321" s="23" t="s">
        <v>1826</v>
      </c>
      <c r="M321" s="22">
        <v>2</v>
      </c>
      <c r="N321" s="43">
        <v>41548</v>
      </c>
      <c r="O321" s="43">
        <v>42644</v>
      </c>
      <c r="P321" s="23" t="s">
        <v>1017</v>
      </c>
      <c r="Q321" s="22" t="s">
        <v>2177</v>
      </c>
      <c r="R321" s="22" t="s">
        <v>347</v>
      </c>
      <c r="S321" s="22" t="s">
        <v>2171</v>
      </c>
      <c r="T321" s="22" t="s">
        <v>2178</v>
      </c>
      <c r="U321" s="22" t="s">
        <v>257</v>
      </c>
      <c r="V321" s="22" t="s">
        <v>1663</v>
      </c>
      <c r="W321" s="22" t="s">
        <v>1663</v>
      </c>
      <c r="X321" s="22"/>
      <c r="Y321" s="22" t="s">
        <v>257</v>
      </c>
      <c r="Z321" s="22"/>
      <c r="AA321" s="67"/>
      <c r="AB321" s="67"/>
      <c r="AC321" s="67"/>
      <c r="AD321" s="67"/>
      <c r="AE321" s="67"/>
      <c r="AF321" s="67"/>
      <c r="AG321" s="67"/>
      <c r="AH321" s="67"/>
      <c r="AI321" s="67"/>
      <c r="AJ321" s="67"/>
      <c r="AK321" s="67"/>
      <c r="AL321" s="67"/>
      <c r="AM321" s="67"/>
      <c r="AN321" s="67"/>
      <c r="AO321" s="67"/>
      <c r="AP321" s="67"/>
      <c r="AQ321" s="67"/>
      <c r="AR321" s="67"/>
      <c r="AS321" s="67"/>
      <c r="AT321" s="67"/>
      <c r="AU321" s="67"/>
      <c r="AV321" s="67"/>
      <c r="AW321" s="67"/>
      <c r="AX321" s="67"/>
      <c r="AY321" s="67"/>
      <c r="AZ321" s="67"/>
      <c r="BA321" s="67"/>
      <c r="BB321" s="67"/>
      <c r="BC321" s="67"/>
      <c r="BD321" s="67"/>
      <c r="BE321" s="67"/>
      <c r="BF321" s="67"/>
      <c r="BG321" s="67"/>
      <c r="BH321" s="67"/>
      <c r="BI321" s="67"/>
      <c r="BJ321" s="67"/>
      <c r="BK321" s="67"/>
      <c r="BL321" s="67"/>
      <c r="BM321" s="67"/>
      <c r="BN321" s="67"/>
      <c r="BO321" s="67"/>
      <c r="BP321" s="67"/>
      <c r="BQ321" s="67"/>
      <c r="BR321" s="67"/>
      <c r="BS321" s="67"/>
      <c r="BT321" s="67"/>
      <c r="BU321" s="67"/>
      <c r="BV321" s="67"/>
      <c r="BW321" s="67"/>
      <c r="BX321" s="67"/>
      <c r="BY321" s="67"/>
      <c r="BZ321" s="67"/>
      <c r="CA321" s="67"/>
      <c r="CB321" s="67"/>
      <c r="CC321" s="67"/>
      <c r="CD321" s="67"/>
      <c r="CE321" s="67"/>
      <c r="CF321" s="67"/>
      <c r="CG321" s="67"/>
      <c r="CH321" s="67"/>
      <c r="CI321" s="67"/>
      <c r="CJ321" s="67"/>
      <c r="CK321" s="67"/>
      <c r="CL321" s="67"/>
      <c r="CM321" s="67"/>
      <c r="CN321" s="67"/>
      <c r="CO321" s="67"/>
      <c r="CP321" s="67"/>
      <c r="CQ321" s="67"/>
      <c r="CR321" s="67"/>
      <c r="CS321" s="67"/>
      <c r="CT321" s="67"/>
      <c r="CU321" s="67"/>
      <c r="CV321" s="67"/>
      <c r="CW321" s="67"/>
      <c r="CX321" s="67"/>
      <c r="CY321" s="67"/>
      <c r="CZ321" s="67"/>
      <c r="DA321" s="67"/>
    </row>
    <row r="322" spans="1:105" ht="39.9" customHeight="1" x14ac:dyDescent="0.3">
      <c r="A322" s="22" t="s">
        <v>1657</v>
      </c>
      <c r="B322" s="23" t="s">
        <v>1706</v>
      </c>
      <c r="C322" s="33">
        <v>1037577786</v>
      </c>
      <c r="D322" s="66" t="s">
        <v>2530</v>
      </c>
      <c r="E322" s="22" t="s">
        <v>11</v>
      </c>
      <c r="F322" s="22" t="s">
        <v>1258</v>
      </c>
      <c r="G322" s="22" t="s">
        <v>34</v>
      </c>
      <c r="H322" s="22" t="s">
        <v>1247</v>
      </c>
      <c r="I322" s="22" t="s">
        <v>14</v>
      </c>
      <c r="J322" s="22" t="s">
        <v>2521</v>
      </c>
      <c r="K322" s="22" t="s">
        <v>54</v>
      </c>
      <c r="L322" s="23" t="s">
        <v>1709</v>
      </c>
      <c r="M322" s="22">
        <v>2</v>
      </c>
      <c r="N322" s="43">
        <v>41548</v>
      </c>
      <c r="O322" s="43">
        <v>42644</v>
      </c>
      <c r="P322" s="23" t="s">
        <v>1017</v>
      </c>
      <c r="Q322" s="22" t="s">
        <v>2177</v>
      </c>
      <c r="R322" s="22" t="s">
        <v>347</v>
      </c>
      <c r="S322" s="22" t="s">
        <v>2171</v>
      </c>
      <c r="T322" s="22" t="s">
        <v>2178</v>
      </c>
      <c r="U322" s="22" t="s">
        <v>2531</v>
      </c>
      <c r="V322" s="22" t="s">
        <v>1663</v>
      </c>
      <c r="W322" s="22" t="s">
        <v>1663</v>
      </c>
      <c r="X322" s="22"/>
      <c r="Y322" s="22" t="s">
        <v>257</v>
      </c>
      <c r="Z322" s="22"/>
      <c r="AA322" s="67"/>
      <c r="AB322" s="67"/>
      <c r="AC322" s="67"/>
      <c r="AD322" s="67"/>
      <c r="AE322" s="67"/>
      <c r="AF322" s="67"/>
      <c r="AG322" s="67"/>
      <c r="AH322" s="67"/>
      <c r="AI322" s="67"/>
      <c r="AJ322" s="67"/>
      <c r="AK322" s="67"/>
      <c r="AL322" s="67"/>
      <c r="AM322" s="67"/>
      <c r="AN322" s="67"/>
      <c r="AO322" s="67"/>
      <c r="AP322" s="67"/>
      <c r="AQ322" s="67"/>
      <c r="AR322" s="67"/>
      <c r="AS322" s="67"/>
      <c r="AT322" s="67"/>
      <c r="AU322" s="67"/>
      <c r="AV322" s="67"/>
      <c r="AW322" s="67"/>
      <c r="AX322" s="67"/>
      <c r="AY322" s="67"/>
      <c r="AZ322" s="67"/>
      <c r="BA322" s="67"/>
      <c r="BB322" s="67"/>
      <c r="BC322" s="67"/>
      <c r="BD322" s="67"/>
      <c r="BE322" s="67"/>
      <c r="BF322" s="67"/>
      <c r="BG322" s="67"/>
      <c r="BH322" s="67"/>
      <c r="BI322" s="67"/>
      <c r="BJ322" s="67"/>
      <c r="BK322" s="67"/>
      <c r="BL322" s="67"/>
      <c r="BM322" s="67"/>
      <c r="BN322" s="67"/>
      <c r="BO322" s="67"/>
      <c r="BP322" s="67"/>
      <c r="BQ322" s="67"/>
      <c r="BR322" s="67"/>
      <c r="BS322" s="67"/>
      <c r="BT322" s="67"/>
      <c r="BU322" s="67"/>
      <c r="BV322" s="67"/>
      <c r="BW322" s="67"/>
      <c r="BX322" s="67"/>
      <c r="BY322" s="67"/>
      <c r="BZ322" s="67"/>
      <c r="CA322" s="67"/>
      <c r="CB322" s="67"/>
      <c r="CC322" s="67"/>
      <c r="CD322" s="67"/>
      <c r="CE322" s="67"/>
      <c r="CF322" s="67"/>
      <c r="CG322" s="67"/>
      <c r="CH322" s="67"/>
      <c r="CI322" s="67"/>
      <c r="CJ322" s="67"/>
      <c r="CK322" s="67"/>
      <c r="CL322" s="67"/>
      <c r="CM322" s="67"/>
      <c r="CN322" s="67"/>
      <c r="CO322" s="67"/>
      <c r="CP322" s="67"/>
      <c r="CQ322" s="67"/>
      <c r="CR322" s="67"/>
      <c r="CS322" s="67"/>
      <c r="CT322" s="67"/>
      <c r="CU322" s="67"/>
      <c r="CV322" s="67"/>
      <c r="CW322" s="67"/>
      <c r="CX322" s="67"/>
      <c r="CY322" s="67"/>
      <c r="CZ322" s="67"/>
      <c r="DA322" s="67"/>
    </row>
    <row r="323" spans="1:105" ht="39.9" customHeight="1" x14ac:dyDescent="0.3">
      <c r="A323" s="22" t="s">
        <v>1657</v>
      </c>
      <c r="B323" s="23" t="s">
        <v>2532</v>
      </c>
      <c r="C323" s="33">
        <v>1214734286</v>
      </c>
      <c r="D323" s="66" t="s">
        <v>2533</v>
      </c>
      <c r="E323" s="22" t="s">
        <v>11</v>
      </c>
      <c r="F323" s="23" t="s">
        <v>660</v>
      </c>
      <c r="G323" s="22" t="s">
        <v>31</v>
      </c>
      <c r="H323" s="22" t="s">
        <v>1247</v>
      </c>
      <c r="I323" s="22" t="s">
        <v>14</v>
      </c>
      <c r="J323" s="22" t="s">
        <v>2521</v>
      </c>
      <c r="K323" s="22" t="s">
        <v>54</v>
      </c>
      <c r="L323" s="23" t="s">
        <v>1718</v>
      </c>
      <c r="M323" s="22">
        <v>2</v>
      </c>
      <c r="N323" s="43">
        <v>41548</v>
      </c>
      <c r="O323" s="43">
        <v>42644</v>
      </c>
      <c r="P323" s="23" t="s">
        <v>1017</v>
      </c>
      <c r="Q323" s="22" t="s">
        <v>2177</v>
      </c>
      <c r="R323" s="22" t="s">
        <v>347</v>
      </c>
      <c r="S323" s="22" t="s">
        <v>2171</v>
      </c>
      <c r="T323" s="22" t="s">
        <v>2178</v>
      </c>
      <c r="U323" s="22" t="s">
        <v>2534</v>
      </c>
      <c r="V323" s="22" t="s">
        <v>1663</v>
      </c>
      <c r="W323" s="22" t="s">
        <v>1663</v>
      </c>
      <c r="X323" s="22"/>
      <c r="Y323" s="22" t="s">
        <v>257</v>
      </c>
      <c r="Z323" s="22"/>
      <c r="AA323" s="67"/>
      <c r="AB323" s="67"/>
      <c r="AC323" s="67"/>
      <c r="AD323" s="67"/>
      <c r="AE323" s="67"/>
      <c r="AF323" s="67"/>
      <c r="AG323" s="67"/>
      <c r="AH323" s="67"/>
      <c r="AI323" s="67"/>
      <c r="AJ323" s="67"/>
      <c r="AK323" s="67"/>
      <c r="AL323" s="67"/>
      <c r="AM323" s="67"/>
      <c r="AN323" s="67"/>
      <c r="AO323" s="67"/>
      <c r="AP323" s="67"/>
      <c r="AQ323" s="67"/>
      <c r="AR323" s="67"/>
      <c r="AS323" s="67"/>
      <c r="AT323" s="67"/>
      <c r="AU323" s="67"/>
      <c r="AV323" s="67"/>
      <c r="AW323" s="67"/>
      <c r="AX323" s="67"/>
      <c r="AY323" s="67"/>
      <c r="AZ323" s="67"/>
      <c r="BA323" s="67"/>
      <c r="BB323" s="67"/>
      <c r="BC323" s="67"/>
      <c r="BD323" s="67"/>
      <c r="BE323" s="67"/>
      <c r="BF323" s="67"/>
      <c r="BG323" s="67"/>
      <c r="BH323" s="67"/>
      <c r="BI323" s="67"/>
      <c r="BJ323" s="67"/>
      <c r="BK323" s="67"/>
      <c r="BL323" s="67"/>
      <c r="BM323" s="67"/>
      <c r="BN323" s="67"/>
      <c r="BO323" s="67"/>
      <c r="BP323" s="67"/>
      <c r="BQ323" s="67"/>
      <c r="BR323" s="67"/>
      <c r="BS323" s="67"/>
      <c r="BT323" s="67"/>
      <c r="BU323" s="67"/>
      <c r="BV323" s="67"/>
      <c r="BW323" s="67"/>
      <c r="BX323" s="67"/>
      <c r="BY323" s="67"/>
      <c r="BZ323" s="67"/>
      <c r="CA323" s="67"/>
      <c r="CB323" s="67"/>
      <c r="CC323" s="67"/>
      <c r="CD323" s="67"/>
      <c r="CE323" s="67"/>
      <c r="CF323" s="67"/>
      <c r="CG323" s="67"/>
      <c r="CH323" s="67"/>
      <c r="CI323" s="67"/>
      <c r="CJ323" s="67"/>
      <c r="CK323" s="67"/>
      <c r="CL323" s="67"/>
      <c r="CM323" s="67"/>
      <c r="CN323" s="67"/>
      <c r="CO323" s="67"/>
      <c r="CP323" s="67"/>
      <c r="CQ323" s="67"/>
      <c r="CR323" s="67"/>
      <c r="CS323" s="67"/>
      <c r="CT323" s="67"/>
      <c r="CU323" s="67"/>
      <c r="CV323" s="67"/>
      <c r="CW323" s="67"/>
      <c r="CX323" s="67"/>
      <c r="CY323" s="67"/>
      <c r="CZ323" s="67"/>
      <c r="DA323" s="67"/>
    </row>
    <row r="324" spans="1:105" ht="39.9" customHeight="1" x14ac:dyDescent="0.3">
      <c r="A324" s="22" t="s">
        <v>1657</v>
      </c>
      <c r="B324" s="23" t="s">
        <v>202</v>
      </c>
      <c r="C324" s="33">
        <v>1017225238</v>
      </c>
      <c r="D324" s="66" t="s">
        <v>1736</v>
      </c>
      <c r="E324" s="22" t="s">
        <v>11</v>
      </c>
      <c r="F324" s="23" t="s">
        <v>40</v>
      </c>
      <c r="G324" s="22" t="s">
        <v>34</v>
      </c>
      <c r="H324" s="22" t="s">
        <v>1247</v>
      </c>
      <c r="I324" s="22" t="s">
        <v>14</v>
      </c>
      <c r="J324" s="22" t="s">
        <v>2521</v>
      </c>
      <c r="K324" s="22" t="s">
        <v>54</v>
      </c>
      <c r="L324" s="23" t="s">
        <v>1738</v>
      </c>
      <c r="M324" s="22">
        <v>2</v>
      </c>
      <c r="N324" s="43">
        <v>41548</v>
      </c>
      <c r="O324" s="43">
        <v>42644</v>
      </c>
      <c r="P324" s="23" t="s">
        <v>1017</v>
      </c>
      <c r="Q324" s="22" t="s">
        <v>2177</v>
      </c>
      <c r="R324" s="22" t="s">
        <v>347</v>
      </c>
      <c r="S324" s="22" t="s">
        <v>2171</v>
      </c>
      <c r="T324" s="22" t="s">
        <v>2178</v>
      </c>
      <c r="U324" s="22" t="s">
        <v>1302</v>
      </c>
      <c r="V324" s="22" t="s">
        <v>1663</v>
      </c>
      <c r="W324" s="22" t="s">
        <v>1663</v>
      </c>
      <c r="X324" s="22"/>
      <c r="Y324" s="22" t="s">
        <v>257</v>
      </c>
      <c r="Z324" s="22"/>
      <c r="AA324" s="67"/>
      <c r="AB324" s="67"/>
      <c r="AC324" s="67"/>
      <c r="AD324" s="67"/>
      <c r="AE324" s="67"/>
      <c r="AF324" s="67"/>
      <c r="AG324" s="67"/>
      <c r="AH324" s="67"/>
      <c r="AI324" s="67"/>
      <c r="AJ324" s="67"/>
      <c r="AK324" s="67"/>
      <c r="AL324" s="67"/>
      <c r="AM324" s="67"/>
      <c r="AN324" s="67"/>
      <c r="AO324" s="67"/>
      <c r="AP324" s="67"/>
      <c r="AQ324" s="67"/>
      <c r="AR324" s="67"/>
      <c r="AS324" s="67"/>
      <c r="AT324" s="67"/>
      <c r="AU324" s="67"/>
      <c r="AV324" s="67"/>
      <c r="AW324" s="67"/>
      <c r="AX324" s="67"/>
      <c r="AY324" s="67"/>
      <c r="AZ324" s="67"/>
      <c r="BA324" s="67"/>
      <c r="BB324" s="67"/>
      <c r="BC324" s="67"/>
      <c r="BD324" s="67"/>
      <c r="BE324" s="67"/>
      <c r="BF324" s="67"/>
      <c r="BG324" s="67"/>
      <c r="BH324" s="67"/>
      <c r="BI324" s="67"/>
      <c r="BJ324" s="67"/>
      <c r="BK324" s="67"/>
      <c r="BL324" s="67"/>
      <c r="BM324" s="67"/>
      <c r="BN324" s="67"/>
      <c r="BO324" s="67"/>
      <c r="BP324" s="67"/>
      <c r="BQ324" s="67"/>
      <c r="BR324" s="67"/>
      <c r="BS324" s="67"/>
      <c r="BT324" s="67"/>
      <c r="BU324" s="67"/>
      <c r="BV324" s="67"/>
      <c r="BW324" s="67"/>
      <c r="BX324" s="67"/>
      <c r="BY324" s="67"/>
      <c r="BZ324" s="67"/>
      <c r="CA324" s="67"/>
      <c r="CB324" s="67"/>
      <c r="CC324" s="67"/>
      <c r="CD324" s="67"/>
      <c r="CE324" s="67"/>
      <c r="CF324" s="67"/>
      <c r="CG324" s="67"/>
      <c r="CH324" s="67"/>
      <c r="CI324" s="67"/>
      <c r="CJ324" s="67"/>
      <c r="CK324" s="67"/>
      <c r="CL324" s="67"/>
      <c r="CM324" s="67"/>
      <c r="CN324" s="67"/>
      <c r="CO324" s="67"/>
      <c r="CP324" s="67"/>
      <c r="CQ324" s="67"/>
      <c r="CR324" s="67"/>
      <c r="CS324" s="67"/>
      <c r="CT324" s="67"/>
      <c r="CU324" s="67"/>
      <c r="CV324" s="67"/>
      <c r="CW324" s="67"/>
      <c r="CX324" s="67"/>
      <c r="CY324" s="67"/>
      <c r="CZ324" s="67"/>
      <c r="DA324" s="67"/>
    </row>
    <row r="325" spans="1:105" ht="39.9" customHeight="1" x14ac:dyDescent="0.3">
      <c r="A325" s="22" t="s">
        <v>1657</v>
      </c>
      <c r="B325" s="23" t="s">
        <v>1814</v>
      </c>
      <c r="C325" s="33">
        <v>1036630998</v>
      </c>
      <c r="D325" s="66" t="s">
        <v>2535</v>
      </c>
      <c r="E325" s="22" t="s">
        <v>11</v>
      </c>
      <c r="F325" s="22" t="s">
        <v>1764</v>
      </c>
      <c r="G325" s="22" t="s">
        <v>31</v>
      </c>
      <c r="H325" s="22" t="s">
        <v>1247</v>
      </c>
      <c r="I325" s="22" t="s">
        <v>14</v>
      </c>
      <c r="J325" s="22" t="s">
        <v>2521</v>
      </c>
      <c r="K325" s="22" t="s">
        <v>54</v>
      </c>
      <c r="L325" s="23" t="s">
        <v>1817</v>
      </c>
      <c r="M325" s="22">
        <v>2</v>
      </c>
      <c r="N325" s="43">
        <v>41548</v>
      </c>
      <c r="O325" s="43">
        <v>42644</v>
      </c>
      <c r="P325" s="23" t="s">
        <v>1017</v>
      </c>
      <c r="Q325" s="22" t="s">
        <v>2177</v>
      </c>
      <c r="R325" s="22" t="s">
        <v>347</v>
      </c>
      <c r="S325" s="22" t="s">
        <v>2171</v>
      </c>
      <c r="T325" s="22" t="s">
        <v>2178</v>
      </c>
      <c r="U325" s="22" t="s">
        <v>2536</v>
      </c>
      <c r="V325" s="22" t="s">
        <v>1663</v>
      </c>
      <c r="W325" s="22" t="s">
        <v>1663</v>
      </c>
      <c r="X325" s="22"/>
      <c r="Y325" s="22" t="s">
        <v>257</v>
      </c>
      <c r="Z325" s="22"/>
      <c r="AA325" s="67"/>
      <c r="AB325" s="67"/>
      <c r="AC325" s="67"/>
      <c r="AD325" s="67"/>
      <c r="AE325" s="67"/>
      <c r="AF325" s="67"/>
      <c r="AG325" s="67"/>
      <c r="AH325" s="67"/>
      <c r="AI325" s="67"/>
      <c r="AJ325" s="67"/>
      <c r="AK325" s="67"/>
      <c r="AL325" s="67"/>
      <c r="AM325" s="67"/>
      <c r="AN325" s="67"/>
      <c r="AO325" s="67"/>
      <c r="AP325" s="67"/>
      <c r="AQ325" s="67"/>
      <c r="AR325" s="67"/>
      <c r="AS325" s="67"/>
      <c r="AT325" s="67"/>
      <c r="AU325" s="67"/>
      <c r="AV325" s="67"/>
      <c r="AW325" s="67"/>
      <c r="AX325" s="67"/>
      <c r="AY325" s="67"/>
      <c r="AZ325" s="67"/>
      <c r="BA325" s="67"/>
      <c r="BB325" s="67"/>
      <c r="BC325" s="67"/>
      <c r="BD325" s="67"/>
      <c r="BE325" s="67"/>
      <c r="BF325" s="67"/>
      <c r="BG325" s="67"/>
      <c r="BH325" s="67"/>
      <c r="BI325" s="67"/>
      <c r="BJ325" s="67"/>
      <c r="BK325" s="67"/>
      <c r="BL325" s="67"/>
      <c r="BM325" s="67"/>
      <c r="BN325" s="67"/>
      <c r="BO325" s="67"/>
      <c r="BP325" s="67"/>
      <c r="BQ325" s="67"/>
      <c r="BR325" s="67"/>
      <c r="BS325" s="67"/>
      <c r="BT325" s="67"/>
      <c r="BU325" s="67"/>
      <c r="BV325" s="67"/>
      <c r="BW325" s="67"/>
      <c r="BX325" s="67"/>
      <c r="BY325" s="67"/>
      <c r="BZ325" s="67"/>
      <c r="CA325" s="67"/>
      <c r="CB325" s="67"/>
      <c r="CC325" s="67"/>
      <c r="CD325" s="67"/>
      <c r="CE325" s="67"/>
      <c r="CF325" s="67"/>
      <c r="CG325" s="67"/>
      <c r="CH325" s="67"/>
      <c r="CI325" s="67"/>
      <c r="CJ325" s="67"/>
      <c r="CK325" s="67"/>
      <c r="CL325" s="67"/>
      <c r="CM325" s="67"/>
      <c r="CN325" s="67"/>
      <c r="CO325" s="67"/>
      <c r="CP325" s="67"/>
      <c r="CQ325" s="67"/>
      <c r="CR325" s="67"/>
      <c r="CS325" s="67"/>
      <c r="CT325" s="67"/>
      <c r="CU325" s="67"/>
      <c r="CV325" s="67"/>
      <c r="CW325" s="67"/>
      <c r="CX325" s="67"/>
      <c r="CY325" s="67"/>
      <c r="CZ325" s="67"/>
      <c r="DA325" s="67"/>
    </row>
    <row r="326" spans="1:105" ht="39.9" customHeight="1" x14ac:dyDescent="0.3">
      <c r="A326" s="22" t="s">
        <v>1657</v>
      </c>
      <c r="B326" s="23" t="s">
        <v>2537</v>
      </c>
      <c r="C326" s="33">
        <v>1102850651</v>
      </c>
      <c r="D326" s="66" t="s">
        <v>2538</v>
      </c>
      <c r="E326" s="22" t="s">
        <v>11</v>
      </c>
      <c r="F326" s="22" t="s">
        <v>1722</v>
      </c>
      <c r="G326" s="22" t="s">
        <v>31</v>
      </c>
      <c r="H326" s="22" t="s">
        <v>1247</v>
      </c>
      <c r="I326" s="22" t="s">
        <v>14</v>
      </c>
      <c r="J326" s="22" t="s">
        <v>2521</v>
      </c>
      <c r="K326" s="22" t="s">
        <v>54</v>
      </c>
      <c r="L326" s="23" t="s">
        <v>1078</v>
      </c>
      <c r="M326" s="22">
        <v>2</v>
      </c>
      <c r="N326" s="43">
        <v>41548</v>
      </c>
      <c r="O326" s="43">
        <v>42644</v>
      </c>
      <c r="P326" s="23" t="s">
        <v>1017</v>
      </c>
      <c r="Q326" s="22" t="s">
        <v>2177</v>
      </c>
      <c r="R326" s="22" t="s">
        <v>347</v>
      </c>
      <c r="S326" s="22" t="s">
        <v>2171</v>
      </c>
      <c r="T326" s="22" t="s">
        <v>2178</v>
      </c>
      <c r="U326" s="22" t="s">
        <v>2539</v>
      </c>
      <c r="V326" s="22" t="s">
        <v>1663</v>
      </c>
      <c r="W326" s="22" t="s">
        <v>1663</v>
      </c>
      <c r="X326" s="22"/>
      <c r="Y326" s="22" t="s">
        <v>257</v>
      </c>
      <c r="Z326" s="22"/>
      <c r="AA326" s="67"/>
      <c r="AB326" s="67"/>
      <c r="AC326" s="67"/>
      <c r="AD326" s="67"/>
      <c r="AE326" s="67"/>
      <c r="AF326" s="67"/>
      <c r="AG326" s="67"/>
      <c r="AH326" s="67"/>
      <c r="AI326" s="67"/>
      <c r="AJ326" s="67"/>
      <c r="AK326" s="67"/>
      <c r="AL326" s="67"/>
      <c r="AM326" s="67"/>
      <c r="AN326" s="67"/>
      <c r="AO326" s="67"/>
      <c r="AP326" s="67"/>
      <c r="AQ326" s="67"/>
      <c r="AR326" s="67"/>
      <c r="AS326" s="67"/>
      <c r="AT326" s="67"/>
      <c r="AU326" s="67"/>
      <c r="AV326" s="67"/>
      <c r="AW326" s="67"/>
      <c r="AX326" s="67"/>
      <c r="AY326" s="67"/>
      <c r="AZ326" s="67"/>
      <c r="BA326" s="67"/>
      <c r="BB326" s="67"/>
      <c r="BC326" s="67"/>
      <c r="BD326" s="67"/>
      <c r="BE326" s="67"/>
      <c r="BF326" s="67"/>
      <c r="BG326" s="67"/>
      <c r="BH326" s="67"/>
      <c r="BI326" s="67"/>
      <c r="BJ326" s="67"/>
      <c r="BK326" s="67"/>
      <c r="BL326" s="67"/>
      <c r="BM326" s="67"/>
      <c r="BN326" s="67"/>
      <c r="BO326" s="67"/>
      <c r="BP326" s="67"/>
      <c r="BQ326" s="67"/>
      <c r="BR326" s="67"/>
      <c r="BS326" s="67"/>
      <c r="BT326" s="67"/>
      <c r="BU326" s="67"/>
      <c r="BV326" s="67"/>
      <c r="BW326" s="67"/>
      <c r="BX326" s="67"/>
      <c r="BY326" s="67"/>
      <c r="BZ326" s="67"/>
      <c r="CA326" s="67"/>
      <c r="CB326" s="67"/>
      <c r="CC326" s="67"/>
      <c r="CD326" s="67"/>
      <c r="CE326" s="67"/>
      <c r="CF326" s="67"/>
      <c r="CG326" s="67"/>
      <c r="CH326" s="67"/>
      <c r="CI326" s="67"/>
      <c r="CJ326" s="67"/>
      <c r="CK326" s="67"/>
      <c r="CL326" s="67"/>
      <c r="CM326" s="67"/>
      <c r="CN326" s="67"/>
      <c r="CO326" s="67"/>
      <c r="CP326" s="67"/>
      <c r="CQ326" s="67"/>
      <c r="CR326" s="67"/>
      <c r="CS326" s="67"/>
      <c r="CT326" s="67"/>
      <c r="CU326" s="67"/>
      <c r="CV326" s="67"/>
      <c r="CW326" s="67"/>
      <c r="CX326" s="67"/>
      <c r="CY326" s="67"/>
      <c r="CZ326" s="67"/>
      <c r="DA326" s="67"/>
    </row>
    <row r="327" spans="1:105" ht="39.9" customHeight="1" x14ac:dyDescent="0.3">
      <c r="A327" s="22" t="s">
        <v>1657</v>
      </c>
      <c r="B327" s="23" t="s">
        <v>70</v>
      </c>
      <c r="C327" s="33">
        <v>1214723474</v>
      </c>
      <c r="D327" s="33" t="s">
        <v>1026</v>
      </c>
      <c r="E327" s="22" t="s">
        <v>11</v>
      </c>
      <c r="F327" s="22" t="s">
        <v>48</v>
      </c>
      <c r="G327" s="22" t="s">
        <v>31</v>
      </c>
      <c r="H327" s="22" t="s">
        <v>1247</v>
      </c>
      <c r="I327" s="22" t="s">
        <v>14</v>
      </c>
      <c r="J327" s="22" t="s">
        <v>2521</v>
      </c>
      <c r="K327" s="22" t="s">
        <v>54</v>
      </c>
      <c r="L327" s="23" t="s">
        <v>1746</v>
      </c>
      <c r="M327" s="22">
        <v>2</v>
      </c>
      <c r="N327" s="43">
        <v>41548</v>
      </c>
      <c r="O327" s="43">
        <v>42644</v>
      </c>
      <c r="P327" s="23" t="s">
        <v>1017</v>
      </c>
      <c r="Q327" s="22" t="s">
        <v>2177</v>
      </c>
      <c r="R327" s="22" t="s">
        <v>347</v>
      </c>
      <c r="S327" s="22" t="s">
        <v>2171</v>
      </c>
      <c r="T327" s="22" t="s">
        <v>2178</v>
      </c>
      <c r="U327" s="22" t="s">
        <v>2539</v>
      </c>
      <c r="V327" s="22" t="s">
        <v>1663</v>
      </c>
      <c r="W327" s="22" t="s">
        <v>1663</v>
      </c>
      <c r="X327" s="22"/>
      <c r="Y327" s="22" t="s">
        <v>257</v>
      </c>
      <c r="Z327" s="22"/>
      <c r="AA327" s="67"/>
      <c r="AB327" s="67"/>
      <c r="AC327" s="67"/>
      <c r="AD327" s="67"/>
      <c r="AE327" s="67"/>
      <c r="AF327" s="67"/>
      <c r="AG327" s="67"/>
      <c r="AH327" s="67"/>
      <c r="AI327" s="67"/>
      <c r="AJ327" s="67"/>
      <c r="AK327" s="67"/>
      <c r="AL327" s="67"/>
      <c r="AM327" s="67"/>
      <c r="AN327" s="67"/>
      <c r="AO327" s="67"/>
      <c r="AP327" s="67"/>
      <c r="AQ327" s="67"/>
      <c r="AR327" s="67"/>
      <c r="AS327" s="67"/>
      <c r="AT327" s="67"/>
      <c r="AU327" s="67"/>
      <c r="AV327" s="67"/>
      <c r="AW327" s="67"/>
      <c r="AX327" s="67"/>
      <c r="AY327" s="67"/>
      <c r="AZ327" s="67"/>
      <c r="BA327" s="67"/>
      <c r="BB327" s="67"/>
      <c r="BC327" s="67"/>
      <c r="BD327" s="67"/>
      <c r="BE327" s="67"/>
      <c r="BF327" s="67"/>
      <c r="BG327" s="67"/>
      <c r="BH327" s="67"/>
      <c r="BI327" s="67"/>
      <c r="BJ327" s="67"/>
      <c r="BK327" s="67"/>
      <c r="BL327" s="67"/>
      <c r="BM327" s="67"/>
      <c r="BN327" s="67"/>
      <c r="BO327" s="67"/>
      <c r="BP327" s="67"/>
      <c r="BQ327" s="67"/>
      <c r="BR327" s="67"/>
      <c r="BS327" s="67"/>
      <c r="BT327" s="67"/>
      <c r="BU327" s="67"/>
      <c r="BV327" s="67"/>
      <c r="BW327" s="67"/>
      <c r="BX327" s="67"/>
      <c r="BY327" s="67"/>
      <c r="BZ327" s="67"/>
      <c r="CA327" s="67"/>
      <c r="CB327" s="67"/>
      <c r="CC327" s="67"/>
      <c r="CD327" s="67"/>
      <c r="CE327" s="67"/>
      <c r="CF327" s="67"/>
      <c r="CG327" s="67"/>
      <c r="CH327" s="67"/>
      <c r="CI327" s="67"/>
      <c r="CJ327" s="67"/>
      <c r="CK327" s="67"/>
      <c r="CL327" s="67"/>
      <c r="CM327" s="67"/>
      <c r="CN327" s="67"/>
      <c r="CO327" s="67"/>
      <c r="CP327" s="67"/>
      <c r="CQ327" s="67"/>
      <c r="CR327" s="67"/>
      <c r="CS327" s="67"/>
      <c r="CT327" s="67"/>
      <c r="CU327" s="67"/>
      <c r="CV327" s="67"/>
      <c r="CW327" s="67"/>
      <c r="CX327" s="67"/>
      <c r="CY327" s="67"/>
      <c r="CZ327" s="67"/>
      <c r="DA327" s="67"/>
    </row>
    <row r="328" spans="1:105" ht="39.9" customHeight="1" x14ac:dyDescent="0.3">
      <c r="A328" s="22" t="s">
        <v>1657</v>
      </c>
      <c r="B328" s="23" t="s">
        <v>1802</v>
      </c>
      <c r="C328" s="33">
        <v>1039461339</v>
      </c>
      <c r="D328" s="66" t="s">
        <v>1803</v>
      </c>
      <c r="E328" s="22" t="s">
        <v>11</v>
      </c>
      <c r="F328" s="22" t="s">
        <v>1764</v>
      </c>
      <c r="G328" s="22" t="s">
        <v>31</v>
      </c>
      <c r="H328" s="22" t="s">
        <v>1247</v>
      </c>
      <c r="I328" s="22" t="s">
        <v>14</v>
      </c>
      <c r="J328" s="22" t="s">
        <v>2521</v>
      </c>
      <c r="K328" s="22" t="s">
        <v>54</v>
      </c>
      <c r="L328" s="23" t="s">
        <v>1805</v>
      </c>
      <c r="M328" s="22">
        <v>2</v>
      </c>
      <c r="N328" s="43">
        <v>41548</v>
      </c>
      <c r="O328" s="43">
        <v>42644</v>
      </c>
      <c r="P328" s="23" t="s">
        <v>1017</v>
      </c>
      <c r="Q328" s="22" t="s">
        <v>2177</v>
      </c>
      <c r="R328" s="22" t="s">
        <v>347</v>
      </c>
      <c r="S328" s="22" t="s">
        <v>2171</v>
      </c>
      <c r="T328" s="22" t="s">
        <v>2178</v>
      </c>
      <c r="U328" s="22" t="s">
        <v>2540</v>
      </c>
      <c r="V328" s="22" t="s">
        <v>1663</v>
      </c>
      <c r="W328" s="22" t="s">
        <v>1663</v>
      </c>
      <c r="X328" s="22"/>
      <c r="Y328" s="22" t="s">
        <v>257</v>
      </c>
      <c r="Z328" s="22"/>
      <c r="AA328" s="67"/>
      <c r="AB328" s="67"/>
      <c r="AC328" s="67"/>
      <c r="AD328" s="67"/>
      <c r="AE328" s="67"/>
      <c r="AF328" s="67"/>
      <c r="AG328" s="67"/>
      <c r="AH328" s="67"/>
      <c r="AI328" s="67"/>
      <c r="AJ328" s="67"/>
      <c r="AK328" s="67"/>
      <c r="AL328" s="67"/>
      <c r="AM328" s="67"/>
      <c r="AN328" s="67"/>
      <c r="AO328" s="67"/>
      <c r="AP328" s="67"/>
      <c r="AQ328" s="67"/>
      <c r="AR328" s="67"/>
      <c r="AS328" s="67"/>
      <c r="AT328" s="67"/>
      <c r="AU328" s="67"/>
      <c r="AV328" s="67"/>
      <c r="AW328" s="67"/>
      <c r="AX328" s="67"/>
      <c r="AY328" s="67"/>
      <c r="AZ328" s="67"/>
      <c r="BA328" s="67"/>
      <c r="BB328" s="67"/>
      <c r="BC328" s="67"/>
      <c r="BD328" s="67"/>
      <c r="BE328" s="67"/>
      <c r="BF328" s="67"/>
      <c r="BG328" s="67"/>
      <c r="BH328" s="67"/>
      <c r="BI328" s="67"/>
      <c r="BJ328" s="67"/>
      <c r="BK328" s="67"/>
      <c r="BL328" s="67"/>
      <c r="BM328" s="67"/>
      <c r="BN328" s="67"/>
      <c r="BO328" s="67"/>
      <c r="BP328" s="67"/>
      <c r="BQ328" s="67"/>
      <c r="BR328" s="67"/>
      <c r="BS328" s="67"/>
      <c r="BT328" s="67"/>
      <c r="BU328" s="67"/>
      <c r="BV328" s="67"/>
      <c r="BW328" s="67"/>
      <c r="BX328" s="67"/>
      <c r="BY328" s="67"/>
      <c r="BZ328" s="67"/>
      <c r="CA328" s="67"/>
      <c r="CB328" s="67"/>
      <c r="CC328" s="67"/>
      <c r="CD328" s="67"/>
      <c r="CE328" s="67"/>
      <c r="CF328" s="67"/>
      <c r="CG328" s="67"/>
      <c r="CH328" s="67"/>
      <c r="CI328" s="67"/>
      <c r="CJ328" s="67"/>
      <c r="CK328" s="67"/>
      <c r="CL328" s="67"/>
      <c r="CM328" s="67"/>
      <c r="CN328" s="67"/>
      <c r="CO328" s="67"/>
      <c r="CP328" s="67"/>
      <c r="CQ328" s="67"/>
      <c r="CR328" s="67"/>
      <c r="CS328" s="67"/>
      <c r="CT328" s="67"/>
      <c r="CU328" s="67"/>
      <c r="CV328" s="67"/>
      <c r="CW328" s="67"/>
      <c r="CX328" s="67"/>
      <c r="CY328" s="67"/>
      <c r="CZ328" s="67"/>
      <c r="DA328" s="67"/>
    </row>
    <row r="329" spans="1:105" ht="39.9" customHeight="1" x14ac:dyDescent="0.3">
      <c r="A329" s="22" t="s">
        <v>1657</v>
      </c>
      <c r="B329" s="23" t="s">
        <v>2541</v>
      </c>
      <c r="C329" s="33">
        <v>1097390995</v>
      </c>
      <c r="D329" s="66" t="s">
        <v>2542</v>
      </c>
      <c r="E329" s="22" t="s">
        <v>11</v>
      </c>
      <c r="F329" s="22" t="s">
        <v>253</v>
      </c>
      <c r="G329" s="22" t="s">
        <v>26</v>
      </c>
      <c r="H329" s="22" t="s">
        <v>1247</v>
      </c>
      <c r="I329" s="22" t="s">
        <v>14</v>
      </c>
      <c r="J329" s="22" t="s">
        <v>2521</v>
      </c>
      <c r="K329" s="22" t="s">
        <v>54</v>
      </c>
      <c r="L329" s="23" t="s">
        <v>1835</v>
      </c>
      <c r="M329" s="22">
        <v>2</v>
      </c>
      <c r="N329" s="43">
        <v>41548</v>
      </c>
      <c r="O329" s="43">
        <v>42644</v>
      </c>
      <c r="P329" s="23" t="s">
        <v>1017</v>
      </c>
      <c r="Q329" s="22" t="s">
        <v>2177</v>
      </c>
      <c r="R329" s="22" t="s">
        <v>347</v>
      </c>
      <c r="S329" s="22" t="s">
        <v>2171</v>
      </c>
      <c r="T329" s="22" t="s">
        <v>2178</v>
      </c>
      <c r="U329" s="22" t="s">
        <v>2543</v>
      </c>
      <c r="V329" s="22" t="s">
        <v>1663</v>
      </c>
      <c r="W329" s="22" t="s">
        <v>1663</v>
      </c>
      <c r="X329" s="22"/>
      <c r="Y329" s="22" t="s">
        <v>257</v>
      </c>
      <c r="Z329" s="22"/>
      <c r="AA329" s="67"/>
      <c r="AB329" s="67"/>
      <c r="AC329" s="67"/>
      <c r="AD329" s="67"/>
      <c r="AE329" s="67"/>
      <c r="AF329" s="67"/>
      <c r="AG329" s="67"/>
      <c r="AH329" s="67"/>
      <c r="AI329" s="67"/>
      <c r="AJ329" s="67"/>
      <c r="AK329" s="67"/>
      <c r="AL329" s="67"/>
      <c r="AM329" s="67"/>
      <c r="AN329" s="67"/>
      <c r="AO329" s="67"/>
      <c r="AP329" s="67"/>
      <c r="AQ329" s="67"/>
      <c r="AR329" s="67"/>
      <c r="AS329" s="67"/>
      <c r="AT329" s="67"/>
      <c r="AU329" s="67"/>
      <c r="AV329" s="67"/>
      <c r="AW329" s="67"/>
      <c r="AX329" s="67"/>
      <c r="AY329" s="67"/>
      <c r="AZ329" s="67"/>
      <c r="BA329" s="67"/>
      <c r="BB329" s="67"/>
      <c r="BC329" s="67"/>
      <c r="BD329" s="67"/>
      <c r="BE329" s="67"/>
      <c r="BF329" s="67"/>
      <c r="BG329" s="67"/>
      <c r="BH329" s="67"/>
      <c r="BI329" s="67"/>
      <c r="BJ329" s="67"/>
      <c r="BK329" s="67"/>
      <c r="BL329" s="67"/>
      <c r="BM329" s="67"/>
      <c r="BN329" s="67"/>
      <c r="BO329" s="67"/>
      <c r="BP329" s="67"/>
      <c r="BQ329" s="67"/>
      <c r="BR329" s="67"/>
      <c r="BS329" s="67"/>
      <c r="BT329" s="67"/>
      <c r="BU329" s="67"/>
      <c r="BV329" s="67"/>
      <c r="BW329" s="67"/>
      <c r="BX329" s="67"/>
      <c r="BY329" s="67"/>
      <c r="BZ329" s="67"/>
      <c r="CA329" s="67"/>
      <c r="CB329" s="67"/>
      <c r="CC329" s="67"/>
      <c r="CD329" s="67"/>
      <c r="CE329" s="67"/>
      <c r="CF329" s="67"/>
      <c r="CG329" s="67"/>
      <c r="CH329" s="67"/>
      <c r="CI329" s="67"/>
      <c r="CJ329" s="67"/>
      <c r="CK329" s="67"/>
      <c r="CL329" s="67"/>
      <c r="CM329" s="67"/>
      <c r="CN329" s="67"/>
      <c r="CO329" s="67"/>
      <c r="CP329" s="67"/>
      <c r="CQ329" s="67"/>
      <c r="CR329" s="67"/>
      <c r="CS329" s="67"/>
      <c r="CT329" s="67"/>
      <c r="CU329" s="67"/>
      <c r="CV329" s="67"/>
      <c r="CW329" s="67"/>
      <c r="CX329" s="67"/>
      <c r="CY329" s="67"/>
      <c r="CZ329" s="67"/>
      <c r="DA329" s="67"/>
    </row>
    <row r="330" spans="1:105" ht="39.9" customHeight="1" x14ac:dyDescent="0.3">
      <c r="A330" s="22" t="s">
        <v>1657</v>
      </c>
      <c r="B330" s="23" t="s">
        <v>1863</v>
      </c>
      <c r="C330" s="33">
        <v>1036659823</v>
      </c>
      <c r="D330" s="66" t="s">
        <v>2544</v>
      </c>
      <c r="E330" s="22" t="s">
        <v>11</v>
      </c>
      <c r="F330" s="23" t="s">
        <v>1335</v>
      </c>
      <c r="G330" s="22" t="s">
        <v>13</v>
      </c>
      <c r="H330" s="22" t="s">
        <v>1247</v>
      </c>
      <c r="I330" s="22" t="s">
        <v>14</v>
      </c>
      <c r="J330" s="22" t="s">
        <v>1774</v>
      </c>
      <c r="K330" s="22" t="s">
        <v>54</v>
      </c>
      <c r="L330" s="23" t="s">
        <v>1865</v>
      </c>
      <c r="M330" s="22">
        <v>2</v>
      </c>
      <c r="N330" s="43">
        <v>41548</v>
      </c>
      <c r="O330" s="43">
        <v>42644</v>
      </c>
      <c r="P330" s="23" t="s">
        <v>1017</v>
      </c>
      <c r="Q330" s="22" t="s">
        <v>2177</v>
      </c>
      <c r="R330" s="22" t="s">
        <v>347</v>
      </c>
      <c r="S330" s="22" t="s">
        <v>2171</v>
      </c>
      <c r="T330" s="22" t="s">
        <v>2178</v>
      </c>
      <c r="U330" s="22" t="s">
        <v>2543</v>
      </c>
      <c r="V330" s="22" t="s">
        <v>1663</v>
      </c>
      <c r="W330" s="22" t="s">
        <v>1663</v>
      </c>
      <c r="X330" s="22"/>
      <c r="Y330" s="22" t="s">
        <v>257</v>
      </c>
      <c r="Z330" s="22"/>
      <c r="AA330" s="67"/>
      <c r="AB330" s="67"/>
      <c r="AC330" s="67"/>
      <c r="AD330" s="67"/>
      <c r="AE330" s="67"/>
      <c r="AF330" s="67"/>
      <c r="AG330" s="67"/>
      <c r="AH330" s="67"/>
      <c r="AI330" s="67"/>
      <c r="AJ330" s="67"/>
      <c r="AK330" s="67"/>
      <c r="AL330" s="67"/>
      <c r="AM330" s="67"/>
      <c r="AN330" s="67"/>
      <c r="AO330" s="67"/>
      <c r="AP330" s="67"/>
      <c r="AQ330" s="67"/>
      <c r="AR330" s="67"/>
      <c r="AS330" s="67"/>
      <c r="AT330" s="67"/>
      <c r="AU330" s="67"/>
      <c r="AV330" s="67"/>
      <c r="AW330" s="67"/>
      <c r="AX330" s="67"/>
      <c r="AY330" s="67"/>
      <c r="AZ330" s="67"/>
      <c r="BA330" s="67"/>
      <c r="BB330" s="67"/>
      <c r="BC330" s="67"/>
      <c r="BD330" s="67"/>
      <c r="BE330" s="67"/>
      <c r="BF330" s="67"/>
      <c r="BG330" s="67"/>
      <c r="BH330" s="67"/>
      <c r="BI330" s="67"/>
      <c r="BJ330" s="67"/>
      <c r="BK330" s="67"/>
      <c r="BL330" s="67"/>
      <c r="BM330" s="67"/>
      <c r="BN330" s="67"/>
      <c r="BO330" s="67"/>
      <c r="BP330" s="67"/>
      <c r="BQ330" s="67"/>
      <c r="BR330" s="67"/>
      <c r="BS330" s="67"/>
      <c r="BT330" s="67"/>
      <c r="BU330" s="67"/>
      <c r="BV330" s="67"/>
      <c r="BW330" s="67"/>
      <c r="BX330" s="67"/>
      <c r="BY330" s="67"/>
      <c r="BZ330" s="67"/>
      <c r="CA330" s="67"/>
      <c r="CB330" s="67"/>
      <c r="CC330" s="67"/>
      <c r="CD330" s="67"/>
      <c r="CE330" s="67"/>
      <c r="CF330" s="67"/>
      <c r="CG330" s="67"/>
      <c r="CH330" s="67"/>
      <c r="CI330" s="67"/>
      <c r="CJ330" s="67"/>
      <c r="CK330" s="67"/>
      <c r="CL330" s="67"/>
      <c r="CM330" s="67"/>
      <c r="CN330" s="67"/>
      <c r="CO330" s="67"/>
      <c r="CP330" s="67"/>
      <c r="CQ330" s="67"/>
      <c r="CR330" s="67"/>
      <c r="CS330" s="67"/>
      <c r="CT330" s="67"/>
      <c r="CU330" s="67"/>
      <c r="CV330" s="67"/>
      <c r="CW330" s="67"/>
      <c r="CX330" s="67"/>
      <c r="CY330" s="67"/>
      <c r="CZ330" s="67"/>
      <c r="DA330" s="67"/>
    </row>
    <row r="331" spans="1:105" ht="39.9" customHeight="1" x14ac:dyDescent="0.3">
      <c r="A331" s="22" t="s">
        <v>1657</v>
      </c>
      <c r="B331" s="23" t="s">
        <v>1856</v>
      </c>
      <c r="C331" s="33">
        <v>1214721754</v>
      </c>
      <c r="D331" s="66" t="s">
        <v>1857</v>
      </c>
      <c r="E331" s="22" t="s">
        <v>11</v>
      </c>
      <c r="F331" s="23" t="s">
        <v>1335</v>
      </c>
      <c r="G331" s="22" t="s">
        <v>13</v>
      </c>
      <c r="H331" s="22" t="s">
        <v>1247</v>
      </c>
      <c r="I331" s="22" t="s">
        <v>14</v>
      </c>
      <c r="J331" s="22" t="s">
        <v>1774</v>
      </c>
      <c r="K331" s="22" t="s">
        <v>54</v>
      </c>
      <c r="L331" s="23" t="s">
        <v>1858</v>
      </c>
      <c r="M331" s="22">
        <v>2</v>
      </c>
      <c r="N331" s="43">
        <v>41548</v>
      </c>
      <c r="O331" s="43">
        <v>42644</v>
      </c>
      <c r="P331" s="23" t="s">
        <v>1017</v>
      </c>
      <c r="Q331" s="22" t="s">
        <v>2177</v>
      </c>
      <c r="R331" s="22" t="s">
        <v>347</v>
      </c>
      <c r="S331" s="22" t="s">
        <v>2171</v>
      </c>
      <c r="T331" s="22" t="s">
        <v>2178</v>
      </c>
      <c r="U331" s="22" t="s">
        <v>1859</v>
      </c>
      <c r="V331" s="22" t="s">
        <v>1663</v>
      </c>
      <c r="W331" s="22" t="s">
        <v>1663</v>
      </c>
      <c r="X331" s="22"/>
      <c r="Y331" s="22" t="s">
        <v>257</v>
      </c>
      <c r="Z331" s="22"/>
      <c r="AA331" s="67"/>
      <c r="AB331" s="67"/>
      <c r="AC331" s="67"/>
      <c r="AD331" s="67"/>
      <c r="AE331" s="67"/>
      <c r="AF331" s="67"/>
      <c r="AG331" s="67"/>
      <c r="AH331" s="67"/>
      <c r="AI331" s="67"/>
      <c r="AJ331" s="67"/>
      <c r="AK331" s="67"/>
      <c r="AL331" s="67"/>
      <c r="AM331" s="67"/>
      <c r="AN331" s="67"/>
      <c r="AO331" s="67"/>
      <c r="AP331" s="67"/>
      <c r="AQ331" s="67"/>
      <c r="AR331" s="67"/>
      <c r="AS331" s="67"/>
      <c r="AT331" s="67"/>
      <c r="AU331" s="67"/>
      <c r="AV331" s="67"/>
      <c r="AW331" s="67"/>
      <c r="AX331" s="67"/>
      <c r="AY331" s="67"/>
      <c r="AZ331" s="67"/>
      <c r="BA331" s="67"/>
      <c r="BB331" s="67"/>
      <c r="BC331" s="67"/>
      <c r="BD331" s="67"/>
      <c r="BE331" s="67"/>
      <c r="BF331" s="67"/>
      <c r="BG331" s="67"/>
      <c r="BH331" s="67"/>
      <c r="BI331" s="67"/>
      <c r="BJ331" s="67"/>
      <c r="BK331" s="67"/>
      <c r="BL331" s="67"/>
      <c r="BM331" s="67"/>
      <c r="BN331" s="67"/>
      <c r="BO331" s="67"/>
      <c r="BP331" s="67"/>
      <c r="BQ331" s="67"/>
      <c r="BR331" s="67"/>
      <c r="BS331" s="67"/>
      <c r="BT331" s="67"/>
      <c r="BU331" s="67"/>
      <c r="BV331" s="67"/>
      <c r="BW331" s="67"/>
      <c r="BX331" s="67"/>
      <c r="BY331" s="67"/>
      <c r="BZ331" s="67"/>
      <c r="CA331" s="67"/>
      <c r="CB331" s="67"/>
      <c r="CC331" s="67"/>
      <c r="CD331" s="67"/>
      <c r="CE331" s="67"/>
      <c r="CF331" s="67"/>
      <c r="CG331" s="67"/>
      <c r="CH331" s="67"/>
      <c r="CI331" s="67"/>
      <c r="CJ331" s="67"/>
      <c r="CK331" s="67"/>
      <c r="CL331" s="67"/>
      <c r="CM331" s="67"/>
      <c r="CN331" s="67"/>
      <c r="CO331" s="67"/>
      <c r="CP331" s="67"/>
      <c r="CQ331" s="67"/>
      <c r="CR331" s="67"/>
      <c r="CS331" s="67"/>
      <c r="CT331" s="67"/>
      <c r="CU331" s="67"/>
      <c r="CV331" s="67"/>
      <c r="CW331" s="67"/>
      <c r="CX331" s="67"/>
      <c r="CY331" s="67"/>
      <c r="CZ331" s="67"/>
      <c r="DA331" s="67"/>
    </row>
    <row r="332" spans="1:105" ht="39.9" customHeight="1" x14ac:dyDescent="0.3">
      <c r="A332" s="22" t="s">
        <v>1657</v>
      </c>
      <c r="B332" s="23" t="s">
        <v>167</v>
      </c>
      <c r="C332" s="33">
        <v>1017205634</v>
      </c>
      <c r="D332" s="66" t="s">
        <v>1672</v>
      </c>
      <c r="E332" s="22" t="s">
        <v>11</v>
      </c>
      <c r="F332" s="23" t="s">
        <v>40</v>
      </c>
      <c r="G332" s="22" t="s">
        <v>34</v>
      </c>
      <c r="H332" s="22" t="s">
        <v>1247</v>
      </c>
      <c r="I332" s="22" t="s">
        <v>14</v>
      </c>
      <c r="J332" s="22" t="s">
        <v>2521</v>
      </c>
      <c r="K332" s="22" t="s">
        <v>54</v>
      </c>
      <c r="L332" s="23" t="s">
        <v>1674</v>
      </c>
      <c r="M332" s="22">
        <v>2</v>
      </c>
      <c r="N332" s="43">
        <v>41548</v>
      </c>
      <c r="O332" s="43">
        <v>42644</v>
      </c>
      <c r="P332" s="23" t="s">
        <v>1017</v>
      </c>
      <c r="Q332" s="22" t="s">
        <v>2177</v>
      </c>
      <c r="R332" s="22" t="s">
        <v>347</v>
      </c>
      <c r="S332" s="22" t="s">
        <v>2171</v>
      </c>
      <c r="T332" s="22" t="s">
        <v>2178</v>
      </c>
      <c r="U332" s="22" t="s">
        <v>2545</v>
      </c>
      <c r="V332" s="22" t="s">
        <v>1663</v>
      </c>
      <c r="W332" s="22" t="s">
        <v>1663</v>
      </c>
      <c r="X332" s="22"/>
      <c r="Y332" s="22" t="s">
        <v>257</v>
      </c>
      <c r="Z332" s="22"/>
      <c r="AA332" s="67"/>
      <c r="AB332" s="67"/>
      <c r="AC332" s="67"/>
      <c r="AD332" s="67"/>
      <c r="AE332" s="67"/>
      <c r="AF332" s="67"/>
      <c r="AG332" s="67"/>
      <c r="AH332" s="67"/>
      <c r="AI332" s="67"/>
      <c r="AJ332" s="67"/>
      <c r="AK332" s="67"/>
      <c r="AL332" s="67"/>
      <c r="AM332" s="67"/>
      <c r="AN332" s="67"/>
      <c r="AO332" s="67"/>
      <c r="AP332" s="67"/>
      <c r="AQ332" s="67"/>
      <c r="AR332" s="67"/>
      <c r="AS332" s="67"/>
      <c r="AT332" s="67"/>
      <c r="AU332" s="67"/>
      <c r="AV332" s="67"/>
      <c r="AW332" s="67"/>
      <c r="AX332" s="67"/>
      <c r="AY332" s="67"/>
      <c r="AZ332" s="67"/>
      <c r="BA332" s="67"/>
      <c r="BB332" s="67"/>
      <c r="BC332" s="67"/>
      <c r="BD332" s="67"/>
      <c r="BE332" s="67"/>
      <c r="BF332" s="67"/>
      <c r="BG332" s="67"/>
      <c r="BH332" s="67"/>
      <c r="BI332" s="67"/>
      <c r="BJ332" s="67"/>
      <c r="BK332" s="67"/>
      <c r="BL332" s="67"/>
      <c r="BM332" s="67"/>
      <c r="BN332" s="67"/>
      <c r="BO332" s="67"/>
      <c r="BP332" s="67"/>
      <c r="BQ332" s="67"/>
      <c r="BR332" s="67"/>
      <c r="BS332" s="67"/>
      <c r="BT332" s="67"/>
      <c r="BU332" s="67"/>
      <c r="BV332" s="67"/>
      <c r="BW332" s="67"/>
      <c r="BX332" s="67"/>
      <c r="BY332" s="67"/>
      <c r="BZ332" s="67"/>
      <c r="CA332" s="67"/>
      <c r="CB332" s="67"/>
      <c r="CC332" s="67"/>
      <c r="CD332" s="67"/>
      <c r="CE332" s="67"/>
      <c r="CF332" s="67"/>
      <c r="CG332" s="67"/>
      <c r="CH332" s="67"/>
      <c r="CI332" s="67"/>
      <c r="CJ332" s="67"/>
      <c r="CK332" s="67"/>
      <c r="CL332" s="67"/>
      <c r="CM332" s="67"/>
      <c r="CN332" s="67"/>
      <c r="CO332" s="67"/>
      <c r="CP332" s="67"/>
      <c r="CQ332" s="67"/>
      <c r="CR332" s="67"/>
      <c r="CS332" s="67"/>
      <c r="CT332" s="67"/>
      <c r="CU332" s="67"/>
      <c r="CV332" s="67"/>
      <c r="CW332" s="67"/>
      <c r="CX332" s="67"/>
      <c r="CY332" s="67"/>
      <c r="CZ332" s="67"/>
      <c r="DA332" s="67"/>
    </row>
    <row r="333" spans="1:105" ht="39.9" customHeight="1" x14ac:dyDescent="0.3">
      <c r="A333" s="22" t="s">
        <v>1657</v>
      </c>
      <c r="B333" s="23" t="s">
        <v>889</v>
      </c>
      <c r="C333" s="33">
        <v>1128454269</v>
      </c>
      <c r="D333" s="66" t="s">
        <v>890</v>
      </c>
      <c r="E333" s="22" t="s">
        <v>11</v>
      </c>
      <c r="F333" s="22" t="s">
        <v>80</v>
      </c>
      <c r="G333" s="22" t="s">
        <v>31</v>
      </c>
      <c r="H333" s="22" t="s">
        <v>1247</v>
      </c>
      <c r="I333" s="22" t="s">
        <v>14</v>
      </c>
      <c r="J333" s="22" t="s">
        <v>2521</v>
      </c>
      <c r="K333" s="22" t="s">
        <v>54</v>
      </c>
      <c r="L333" s="23" t="s">
        <v>1832</v>
      </c>
      <c r="M333" s="22">
        <v>2</v>
      </c>
      <c r="N333" s="43">
        <v>41548</v>
      </c>
      <c r="O333" s="43">
        <v>42644</v>
      </c>
      <c r="P333" s="23" t="s">
        <v>1017</v>
      </c>
      <c r="Q333" s="22" t="s">
        <v>2177</v>
      </c>
      <c r="R333" s="22" t="s">
        <v>347</v>
      </c>
      <c r="S333" s="22" t="s">
        <v>2171</v>
      </c>
      <c r="T333" s="22" t="s">
        <v>2178</v>
      </c>
      <c r="U333" s="22" t="s">
        <v>2546</v>
      </c>
      <c r="V333" s="22" t="s">
        <v>1663</v>
      </c>
      <c r="W333" s="22" t="s">
        <v>1663</v>
      </c>
      <c r="X333" s="22"/>
      <c r="Y333" s="22" t="s">
        <v>257</v>
      </c>
      <c r="Z333" s="22"/>
      <c r="AA333" s="67"/>
      <c r="AB333" s="67"/>
      <c r="AC333" s="67"/>
      <c r="AD333" s="67"/>
      <c r="AE333" s="67"/>
      <c r="AF333" s="67"/>
      <c r="AG333" s="67"/>
      <c r="AH333" s="67"/>
      <c r="AI333" s="67"/>
      <c r="AJ333" s="67"/>
      <c r="AK333" s="67"/>
      <c r="AL333" s="67"/>
      <c r="AM333" s="67"/>
      <c r="AN333" s="67"/>
      <c r="AO333" s="67"/>
      <c r="AP333" s="67"/>
      <c r="AQ333" s="67"/>
      <c r="AR333" s="67"/>
      <c r="AS333" s="67"/>
      <c r="AT333" s="67"/>
      <c r="AU333" s="67"/>
      <c r="AV333" s="67"/>
      <c r="AW333" s="67"/>
      <c r="AX333" s="67"/>
      <c r="AY333" s="67"/>
      <c r="AZ333" s="67"/>
      <c r="BA333" s="67"/>
      <c r="BB333" s="67"/>
      <c r="BC333" s="67"/>
      <c r="BD333" s="67"/>
      <c r="BE333" s="67"/>
      <c r="BF333" s="67"/>
      <c r="BG333" s="67"/>
      <c r="BH333" s="67"/>
      <c r="BI333" s="67"/>
      <c r="BJ333" s="67"/>
      <c r="BK333" s="67"/>
      <c r="BL333" s="67"/>
      <c r="BM333" s="67"/>
      <c r="BN333" s="67"/>
      <c r="BO333" s="67"/>
      <c r="BP333" s="67"/>
      <c r="BQ333" s="67"/>
      <c r="BR333" s="67"/>
      <c r="BS333" s="67"/>
      <c r="BT333" s="67"/>
      <c r="BU333" s="67"/>
      <c r="BV333" s="67"/>
      <c r="BW333" s="67"/>
      <c r="BX333" s="67"/>
      <c r="BY333" s="67"/>
      <c r="BZ333" s="67"/>
      <c r="CA333" s="67"/>
      <c r="CB333" s="67"/>
      <c r="CC333" s="67"/>
      <c r="CD333" s="67"/>
      <c r="CE333" s="67"/>
      <c r="CF333" s="67"/>
      <c r="CG333" s="67"/>
      <c r="CH333" s="67"/>
      <c r="CI333" s="67"/>
      <c r="CJ333" s="67"/>
      <c r="CK333" s="67"/>
      <c r="CL333" s="67"/>
      <c r="CM333" s="67"/>
      <c r="CN333" s="67"/>
      <c r="CO333" s="67"/>
      <c r="CP333" s="67"/>
      <c r="CQ333" s="67"/>
      <c r="CR333" s="67"/>
      <c r="CS333" s="67"/>
      <c r="CT333" s="67"/>
      <c r="CU333" s="67"/>
      <c r="CV333" s="67"/>
      <c r="CW333" s="67"/>
      <c r="CX333" s="67"/>
      <c r="CY333" s="67"/>
      <c r="CZ333" s="67"/>
      <c r="DA333" s="67"/>
    </row>
    <row r="334" spans="1:105" ht="39.9" customHeight="1" x14ac:dyDescent="0.3">
      <c r="A334" s="22" t="s">
        <v>1657</v>
      </c>
      <c r="B334" s="23" t="s">
        <v>1693</v>
      </c>
      <c r="C334" s="33">
        <v>1024532859</v>
      </c>
      <c r="D334" s="66" t="s">
        <v>2547</v>
      </c>
      <c r="E334" s="22" t="s">
        <v>11</v>
      </c>
      <c r="F334" s="23" t="s">
        <v>2520</v>
      </c>
      <c r="G334" s="22" t="s">
        <v>34</v>
      </c>
      <c r="H334" s="22" t="s">
        <v>1247</v>
      </c>
      <c r="I334" s="22" t="s">
        <v>14</v>
      </c>
      <c r="J334" s="22" t="s">
        <v>2521</v>
      </c>
      <c r="K334" s="22" t="s">
        <v>54</v>
      </c>
      <c r="L334" s="23" t="s">
        <v>1695</v>
      </c>
      <c r="M334" s="22">
        <v>2</v>
      </c>
      <c r="N334" s="43">
        <v>41548</v>
      </c>
      <c r="O334" s="43">
        <v>42644</v>
      </c>
      <c r="P334" s="23" t="s">
        <v>1017</v>
      </c>
      <c r="Q334" s="22" t="s">
        <v>2177</v>
      </c>
      <c r="R334" s="22" t="s">
        <v>347</v>
      </c>
      <c r="S334" s="22" t="s">
        <v>2171</v>
      </c>
      <c r="T334" s="22" t="s">
        <v>2178</v>
      </c>
      <c r="U334" s="22" t="s">
        <v>2522</v>
      </c>
      <c r="V334" s="22" t="s">
        <v>1663</v>
      </c>
      <c r="W334" s="22" t="s">
        <v>1663</v>
      </c>
      <c r="X334" s="22"/>
      <c r="Y334" s="22" t="s">
        <v>257</v>
      </c>
      <c r="Z334" s="22"/>
      <c r="AA334" s="67"/>
      <c r="AB334" s="67"/>
      <c r="AC334" s="67"/>
      <c r="AD334" s="67"/>
      <c r="AE334" s="67"/>
      <c r="AF334" s="67"/>
      <c r="AG334" s="67"/>
      <c r="AH334" s="67"/>
      <c r="AI334" s="67"/>
      <c r="AJ334" s="67"/>
      <c r="AK334" s="67"/>
      <c r="AL334" s="67"/>
      <c r="AM334" s="67"/>
      <c r="AN334" s="67"/>
      <c r="AO334" s="67"/>
      <c r="AP334" s="67"/>
      <c r="AQ334" s="67"/>
      <c r="AR334" s="67"/>
      <c r="AS334" s="67"/>
      <c r="AT334" s="67"/>
      <c r="AU334" s="67"/>
      <c r="AV334" s="67"/>
      <c r="AW334" s="67"/>
      <c r="AX334" s="67"/>
      <c r="AY334" s="67"/>
      <c r="AZ334" s="67"/>
      <c r="BA334" s="67"/>
      <c r="BB334" s="67"/>
      <c r="BC334" s="67"/>
      <c r="BD334" s="67"/>
      <c r="BE334" s="67"/>
      <c r="BF334" s="67"/>
      <c r="BG334" s="67"/>
      <c r="BH334" s="67"/>
      <c r="BI334" s="67"/>
      <c r="BJ334" s="67"/>
      <c r="BK334" s="67"/>
      <c r="BL334" s="67"/>
      <c r="BM334" s="67"/>
      <c r="BN334" s="67"/>
      <c r="BO334" s="67"/>
      <c r="BP334" s="67"/>
      <c r="BQ334" s="67"/>
      <c r="BR334" s="67"/>
      <c r="BS334" s="67"/>
      <c r="BT334" s="67"/>
      <c r="BU334" s="67"/>
      <c r="BV334" s="67"/>
      <c r="BW334" s="67"/>
      <c r="BX334" s="67"/>
      <c r="BY334" s="67"/>
      <c r="BZ334" s="67"/>
      <c r="CA334" s="67"/>
      <c r="CB334" s="67"/>
      <c r="CC334" s="67"/>
      <c r="CD334" s="67"/>
      <c r="CE334" s="67"/>
      <c r="CF334" s="67"/>
      <c r="CG334" s="67"/>
      <c r="CH334" s="67"/>
      <c r="CI334" s="67"/>
      <c r="CJ334" s="67"/>
      <c r="CK334" s="67"/>
      <c r="CL334" s="67"/>
      <c r="CM334" s="67"/>
      <c r="CN334" s="67"/>
      <c r="CO334" s="67"/>
      <c r="CP334" s="67"/>
      <c r="CQ334" s="67"/>
      <c r="CR334" s="67"/>
      <c r="CS334" s="67"/>
      <c r="CT334" s="67"/>
      <c r="CU334" s="67"/>
      <c r="CV334" s="67"/>
      <c r="CW334" s="67"/>
      <c r="CX334" s="67"/>
      <c r="CY334" s="67"/>
      <c r="CZ334" s="67"/>
      <c r="DA334" s="67"/>
    </row>
    <row r="335" spans="1:105" ht="39.9" customHeight="1" x14ac:dyDescent="0.3">
      <c r="A335" s="22" t="s">
        <v>1657</v>
      </c>
      <c r="B335" s="23" t="s">
        <v>1779</v>
      </c>
      <c r="C335" s="33">
        <v>1036629118</v>
      </c>
      <c r="D335" s="66" t="s">
        <v>2548</v>
      </c>
      <c r="E335" s="22" t="s">
        <v>11</v>
      </c>
      <c r="F335" s="22" t="s">
        <v>80</v>
      </c>
      <c r="G335" s="22" t="s">
        <v>31</v>
      </c>
      <c r="H335" s="22" t="s">
        <v>1247</v>
      </c>
      <c r="I335" s="22" t="s">
        <v>14</v>
      </c>
      <c r="J335" s="22" t="s">
        <v>2521</v>
      </c>
      <c r="K335" s="22" t="s">
        <v>54</v>
      </c>
      <c r="L335" s="23" t="s">
        <v>1782</v>
      </c>
      <c r="M335" s="22">
        <v>2</v>
      </c>
      <c r="N335" s="43">
        <v>41548</v>
      </c>
      <c r="O335" s="43">
        <v>42644</v>
      </c>
      <c r="P335" s="23" t="s">
        <v>1017</v>
      </c>
      <c r="Q335" s="22" t="s">
        <v>2177</v>
      </c>
      <c r="R335" s="22" t="s">
        <v>347</v>
      </c>
      <c r="S335" s="22" t="s">
        <v>2171</v>
      </c>
      <c r="T335" s="22" t="s">
        <v>2178</v>
      </c>
      <c r="U335" s="22" t="s">
        <v>2549</v>
      </c>
      <c r="V335" s="22" t="s">
        <v>1663</v>
      </c>
      <c r="W335" s="22" t="s">
        <v>1663</v>
      </c>
      <c r="X335" s="22"/>
      <c r="Y335" s="22" t="s">
        <v>257</v>
      </c>
      <c r="Z335" s="22"/>
      <c r="AA335" s="67"/>
      <c r="AB335" s="67"/>
      <c r="AC335" s="67"/>
      <c r="AD335" s="67"/>
      <c r="AE335" s="67"/>
      <c r="AF335" s="67"/>
      <c r="AG335" s="67"/>
      <c r="AH335" s="67"/>
      <c r="AI335" s="67"/>
      <c r="AJ335" s="67"/>
      <c r="AK335" s="67"/>
      <c r="AL335" s="67"/>
      <c r="AM335" s="67"/>
      <c r="AN335" s="67"/>
      <c r="AO335" s="67"/>
      <c r="AP335" s="67"/>
      <c r="AQ335" s="67"/>
      <c r="AR335" s="67"/>
      <c r="AS335" s="67"/>
      <c r="AT335" s="67"/>
      <c r="AU335" s="67"/>
      <c r="AV335" s="67"/>
      <c r="AW335" s="67"/>
      <c r="AX335" s="67"/>
      <c r="AY335" s="67"/>
      <c r="AZ335" s="67"/>
      <c r="BA335" s="67"/>
      <c r="BB335" s="67"/>
      <c r="BC335" s="67"/>
      <c r="BD335" s="67"/>
      <c r="BE335" s="67"/>
      <c r="BF335" s="67"/>
      <c r="BG335" s="67"/>
      <c r="BH335" s="67"/>
      <c r="BI335" s="67"/>
      <c r="BJ335" s="67"/>
      <c r="BK335" s="67"/>
      <c r="BL335" s="67"/>
      <c r="BM335" s="67"/>
      <c r="BN335" s="67"/>
      <c r="BO335" s="67"/>
      <c r="BP335" s="67"/>
      <c r="BQ335" s="67"/>
      <c r="BR335" s="67"/>
      <c r="BS335" s="67"/>
      <c r="BT335" s="67"/>
      <c r="BU335" s="67"/>
      <c r="BV335" s="67"/>
      <c r="BW335" s="67"/>
      <c r="BX335" s="67"/>
      <c r="BY335" s="67"/>
      <c r="BZ335" s="67"/>
      <c r="CA335" s="67"/>
      <c r="CB335" s="67"/>
      <c r="CC335" s="67"/>
      <c r="CD335" s="67"/>
      <c r="CE335" s="67"/>
      <c r="CF335" s="67"/>
      <c r="CG335" s="67"/>
      <c r="CH335" s="67"/>
      <c r="CI335" s="67"/>
      <c r="CJ335" s="67"/>
      <c r="CK335" s="67"/>
      <c r="CL335" s="67"/>
      <c r="CM335" s="67"/>
      <c r="CN335" s="67"/>
      <c r="CO335" s="67"/>
      <c r="CP335" s="67"/>
      <c r="CQ335" s="67"/>
      <c r="CR335" s="67"/>
      <c r="CS335" s="67"/>
      <c r="CT335" s="67"/>
      <c r="CU335" s="67"/>
      <c r="CV335" s="67"/>
      <c r="CW335" s="67"/>
      <c r="CX335" s="67"/>
      <c r="CY335" s="67"/>
      <c r="CZ335" s="67"/>
      <c r="DA335" s="67"/>
    </row>
    <row r="336" spans="1:105" ht="39.9" customHeight="1" x14ac:dyDescent="0.3">
      <c r="A336" s="22" t="s">
        <v>1657</v>
      </c>
      <c r="B336" s="23" t="s">
        <v>1819</v>
      </c>
      <c r="C336" s="33">
        <v>1020421978</v>
      </c>
      <c r="D336" s="66" t="s">
        <v>1820</v>
      </c>
      <c r="E336" s="22" t="s">
        <v>11</v>
      </c>
      <c r="F336" s="22" t="s">
        <v>80</v>
      </c>
      <c r="G336" s="22" t="s">
        <v>31</v>
      </c>
      <c r="H336" s="22" t="s">
        <v>1247</v>
      </c>
      <c r="I336" s="22" t="s">
        <v>14</v>
      </c>
      <c r="J336" s="22" t="s">
        <v>2521</v>
      </c>
      <c r="K336" s="22" t="s">
        <v>54</v>
      </c>
      <c r="L336" s="23" t="s">
        <v>1800</v>
      </c>
      <c r="M336" s="22">
        <v>2</v>
      </c>
      <c r="N336" s="43">
        <v>41548</v>
      </c>
      <c r="O336" s="43">
        <v>42644</v>
      </c>
      <c r="P336" s="23" t="s">
        <v>1017</v>
      </c>
      <c r="Q336" s="22" t="s">
        <v>2177</v>
      </c>
      <c r="R336" s="22" t="s">
        <v>347</v>
      </c>
      <c r="S336" s="22" t="s">
        <v>2171</v>
      </c>
      <c r="T336" s="22" t="s">
        <v>2178</v>
      </c>
      <c r="U336" s="22" t="s">
        <v>2550</v>
      </c>
      <c r="V336" s="22" t="s">
        <v>1663</v>
      </c>
      <c r="W336" s="22" t="s">
        <v>1663</v>
      </c>
      <c r="X336" s="22"/>
      <c r="Y336" s="22" t="s">
        <v>257</v>
      </c>
      <c r="Z336" s="22"/>
      <c r="AA336" s="67"/>
      <c r="AB336" s="67"/>
      <c r="AC336" s="67"/>
      <c r="AD336" s="67"/>
      <c r="AE336" s="67"/>
      <c r="AF336" s="67"/>
      <c r="AG336" s="67"/>
      <c r="AH336" s="67"/>
      <c r="AI336" s="67"/>
      <c r="AJ336" s="67"/>
      <c r="AK336" s="67"/>
      <c r="AL336" s="67"/>
      <c r="AM336" s="67"/>
      <c r="AN336" s="67"/>
      <c r="AO336" s="67"/>
      <c r="AP336" s="67"/>
      <c r="AQ336" s="67"/>
      <c r="AR336" s="67"/>
      <c r="AS336" s="67"/>
      <c r="AT336" s="67"/>
      <c r="AU336" s="67"/>
      <c r="AV336" s="67"/>
      <c r="AW336" s="67"/>
      <c r="AX336" s="67"/>
      <c r="AY336" s="67"/>
      <c r="AZ336" s="67"/>
      <c r="BA336" s="67"/>
      <c r="BB336" s="67"/>
      <c r="BC336" s="67"/>
      <c r="BD336" s="67"/>
      <c r="BE336" s="67"/>
      <c r="BF336" s="67"/>
      <c r="BG336" s="67"/>
      <c r="BH336" s="67"/>
      <c r="BI336" s="67"/>
      <c r="BJ336" s="67"/>
      <c r="BK336" s="67"/>
      <c r="BL336" s="67"/>
      <c r="BM336" s="67"/>
      <c r="BN336" s="67"/>
      <c r="BO336" s="67"/>
      <c r="BP336" s="67"/>
      <c r="BQ336" s="67"/>
      <c r="BR336" s="67"/>
      <c r="BS336" s="67"/>
      <c r="BT336" s="67"/>
      <c r="BU336" s="67"/>
      <c r="BV336" s="67"/>
      <c r="BW336" s="67"/>
      <c r="BX336" s="67"/>
      <c r="BY336" s="67"/>
      <c r="BZ336" s="67"/>
      <c r="CA336" s="67"/>
      <c r="CB336" s="67"/>
      <c r="CC336" s="67"/>
      <c r="CD336" s="67"/>
      <c r="CE336" s="67"/>
      <c r="CF336" s="67"/>
      <c r="CG336" s="67"/>
      <c r="CH336" s="67"/>
      <c r="CI336" s="67"/>
      <c r="CJ336" s="67"/>
      <c r="CK336" s="67"/>
      <c r="CL336" s="67"/>
      <c r="CM336" s="67"/>
      <c r="CN336" s="67"/>
      <c r="CO336" s="67"/>
      <c r="CP336" s="67"/>
      <c r="CQ336" s="67"/>
      <c r="CR336" s="67"/>
      <c r="CS336" s="67"/>
      <c r="CT336" s="67"/>
      <c r="CU336" s="67"/>
      <c r="CV336" s="67"/>
      <c r="CW336" s="67"/>
      <c r="CX336" s="67"/>
      <c r="CY336" s="67"/>
      <c r="CZ336" s="67"/>
      <c r="DA336" s="67"/>
    </row>
    <row r="337" spans="1:105" ht="39.9" customHeight="1" x14ac:dyDescent="0.3">
      <c r="A337" s="22" t="s">
        <v>1657</v>
      </c>
      <c r="B337" s="23" t="s">
        <v>1845</v>
      </c>
      <c r="C337" s="77">
        <v>1152190440</v>
      </c>
      <c r="D337" s="66" t="s">
        <v>2551</v>
      </c>
      <c r="E337" s="22" t="s">
        <v>11</v>
      </c>
      <c r="F337" s="23" t="s">
        <v>1335</v>
      </c>
      <c r="G337" s="22" t="s">
        <v>13</v>
      </c>
      <c r="H337" s="22" t="s">
        <v>1247</v>
      </c>
      <c r="I337" s="22" t="s">
        <v>14</v>
      </c>
      <c r="J337" s="22" t="s">
        <v>1774</v>
      </c>
      <c r="K337" s="22" t="s">
        <v>54</v>
      </c>
      <c r="L337" s="23" t="s">
        <v>1847</v>
      </c>
      <c r="M337" s="22">
        <v>2</v>
      </c>
      <c r="N337" s="43">
        <v>41548</v>
      </c>
      <c r="O337" s="43">
        <v>42644</v>
      </c>
      <c r="P337" s="23" t="s">
        <v>1017</v>
      </c>
      <c r="Q337" s="22" t="s">
        <v>2177</v>
      </c>
      <c r="R337" s="22" t="s">
        <v>347</v>
      </c>
      <c r="S337" s="22" t="s">
        <v>2171</v>
      </c>
      <c r="T337" s="22" t="s">
        <v>2178</v>
      </c>
      <c r="U337" s="22" t="s">
        <v>2546</v>
      </c>
      <c r="V337" s="22" t="s">
        <v>1663</v>
      </c>
      <c r="W337" s="22" t="s">
        <v>1663</v>
      </c>
      <c r="X337" s="22"/>
      <c r="Y337" s="22" t="s">
        <v>257</v>
      </c>
      <c r="Z337" s="22"/>
      <c r="AA337" s="67"/>
      <c r="AB337" s="67"/>
      <c r="AC337" s="67"/>
      <c r="AD337" s="67"/>
      <c r="AE337" s="67"/>
      <c r="AF337" s="67"/>
      <c r="AG337" s="67"/>
      <c r="AH337" s="67"/>
      <c r="AI337" s="67"/>
      <c r="AJ337" s="67"/>
      <c r="AK337" s="67"/>
      <c r="AL337" s="67"/>
      <c r="AM337" s="67"/>
      <c r="AN337" s="67"/>
      <c r="AO337" s="67"/>
      <c r="AP337" s="67"/>
      <c r="AQ337" s="67"/>
      <c r="AR337" s="67"/>
      <c r="AS337" s="67"/>
      <c r="AT337" s="67"/>
      <c r="AU337" s="67"/>
      <c r="AV337" s="67"/>
      <c r="AW337" s="67"/>
      <c r="AX337" s="67"/>
      <c r="AY337" s="67"/>
      <c r="AZ337" s="67"/>
      <c r="BA337" s="67"/>
      <c r="BB337" s="67"/>
      <c r="BC337" s="67"/>
      <c r="BD337" s="67"/>
      <c r="BE337" s="67"/>
      <c r="BF337" s="67"/>
      <c r="BG337" s="67"/>
      <c r="BH337" s="67"/>
      <c r="BI337" s="67"/>
      <c r="BJ337" s="67"/>
      <c r="BK337" s="67"/>
      <c r="BL337" s="67"/>
      <c r="BM337" s="67"/>
      <c r="BN337" s="67"/>
      <c r="BO337" s="67"/>
      <c r="BP337" s="67"/>
      <c r="BQ337" s="67"/>
      <c r="BR337" s="67"/>
      <c r="BS337" s="67"/>
      <c r="BT337" s="67"/>
      <c r="BU337" s="67"/>
      <c r="BV337" s="67"/>
      <c r="BW337" s="67"/>
      <c r="BX337" s="67"/>
      <c r="BY337" s="67"/>
      <c r="BZ337" s="67"/>
      <c r="CA337" s="67"/>
      <c r="CB337" s="67"/>
      <c r="CC337" s="67"/>
      <c r="CD337" s="67"/>
      <c r="CE337" s="67"/>
      <c r="CF337" s="67"/>
      <c r="CG337" s="67"/>
      <c r="CH337" s="67"/>
      <c r="CI337" s="67"/>
      <c r="CJ337" s="67"/>
      <c r="CK337" s="67"/>
      <c r="CL337" s="67"/>
      <c r="CM337" s="67"/>
      <c r="CN337" s="67"/>
      <c r="CO337" s="67"/>
      <c r="CP337" s="67"/>
      <c r="CQ337" s="67"/>
      <c r="CR337" s="67"/>
      <c r="CS337" s="67"/>
      <c r="CT337" s="67"/>
      <c r="CU337" s="67"/>
      <c r="CV337" s="67"/>
      <c r="CW337" s="67"/>
      <c r="CX337" s="67"/>
      <c r="CY337" s="67"/>
      <c r="CZ337" s="67"/>
      <c r="DA337" s="67"/>
    </row>
    <row r="338" spans="1:105" ht="39.9" customHeight="1" x14ac:dyDescent="0.3">
      <c r="A338" s="22" t="s">
        <v>1657</v>
      </c>
      <c r="B338" s="23" t="s">
        <v>2552</v>
      </c>
      <c r="C338" s="33">
        <v>1090468309</v>
      </c>
      <c r="D338" s="66" t="s">
        <v>2553</v>
      </c>
      <c r="E338" s="22" t="s">
        <v>11</v>
      </c>
      <c r="F338" s="23" t="s">
        <v>40</v>
      </c>
      <c r="G338" s="22" t="s">
        <v>34</v>
      </c>
      <c r="H338" s="22" t="s">
        <v>1247</v>
      </c>
      <c r="I338" s="22" t="s">
        <v>14</v>
      </c>
      <c r="J338" s="22" t="s">
        <v>2521</v>
      </c>
      <c r="K338" s="22" t="s">
        <v>54</v>
      </c>
      <c r="L338" s="23" t="s">
        <v>1699</v>
      </c>
      <c r="M338" s="22">
        <v>2</v>
      </c>
      <c r="N338" s="43">
        <v>41548</v>
      </c>
      <c r="O338" s="43">
        <v>42644</v>
      </c>
      <c r="P338" s="23" t="s">
        <v>1017</v>
      </c>
      <c r="Q338" s="22" t="s">
        <v>2177</v>
      </c>
      <c r="R338" s="22" t="s">
        <v>347</v>
      </c>
      <c r="S338" s="22" t="s">
        <v>2171</v>
      </c>
      <c r="T338" s="22" t="s">
        <v>2178</v>
      </c>
      <c r="U338" s="22" t="s">
        <v>2554</v>
      </c>
      <c r="V338" s="22" t="s">
        <v>1663</v>
      </c>
      <c r="W338" s="22" t="s">
        <v>1663</v>
      </c>
      <c r="X338" s="22"/>
      <c r="Y338" s="22" t="s">
        <v>257</v>
      </c>
      <c r="Z338" s="22"/>
      <c r="AA338" s="67"/>
      <c r="AB338" s="67"/>
      <c r="AC338" s="67"/>
      <c r="AD338" s="67"/>
      <c r="AE338" s="67"/>
      <c r="AF338" s="67"/>
      <c r="AG338" s="67"/>
      <c r="AH338" s="67"/>
      <c r="AI338" s="67"/>
      <c r="AJ338" s="67"/>
      <c r="AK338" s="67"/>
      <c r="AL338" s="67"/>
      <c r="AM338" s="67"/>
      <c r="AN338" s="67"/>
      <c r="AO338" s="67"/>
      <c r="AP338" s="67"/>
      <c r="AQ338" s="67"/>
      <c r="AR338" s="67"/>
      <c r="AS338" s="67"/>
      <c r="AT338" s="67"/>
      <c r="AU338" s="67"/>
      <c r="AV338" s="67"/>
      <c r="AW338" s="67"/>
      <c r="AX338" s="67"/>
      <c r="AY338" s="67"/>
      <c r="AZ338" s="67"/>
      <c r="BA338" s="67"/>
      <c r="BB338" s="67"/>
      <c r="BC338" s="67"/>
      <c r="BD338" s="67"/>
      <c r="BE338" s="67"/>
      <c r="BF338" s="67"/>
      <c r="BG338" s="67"/>
      <c r="BH338" s="67"/>
      <c r="BI338" s="67"/>
      <c r="BJ338" s="67"/>
      <c r="BK338" s="67"/>
      <c r="BL338" s="67"/>
      <c r="BM338" s="67"/>
      <c r="BN338" s="67"/>
      <c r="BO338" s="67"/>
      <c r="BP338" s="67"/>
      <c r="BQ338" s="67"/>
      <c r="BR338" s="67"/>
      <c r="BS338" s="67"/>
      <c r="BT338" s="67"/>
      <c r="BU338" s="67"/>
      <c r="BV338" s="67"/>
      <c r="BW338" s="67"/>
      <c r="BX338" s="67"/>
      <c r="BY338" s="67"/>
      <c r="BZ338" s="67"/>
      <c r="CA338" s="67"/>
      <c r="CB338" s="67"/>
      <c r="CC338" s="67"/>
      <c r="CD338" s="67"/>
      <c r="CE338" s="67"/>
      <c r="CF338" s="67"/>
      <c r="CG338" s="67"/>
      <c r="CH338" s="67"/>
      <c r="CI338" s="67"/>
      <c r="CJ338" s="67"/>
      <c r="CK338" s="67"/>
      <c r="CL338" s="67"/>
      <c r="CM338" s="67"/>
      <c r="CN338" s="67"/>
      <c r="CO338" s="67"/>
      <c r="CP338" s="67"/>
      <c r="CQ338" s="67"/>
      <c r="CR338" s="67"/>
      <c r="CS338" s="67"/>
      <c r="CT338" s="67"/>
      <c r="CU338" s="67"/>
      <c r="CV338" s="67"/>
      <c r="CW338" s="67"/>
      <c r="CX338" s="67"/>
      <c r="CY338" s="67"/>
      <c r="CZ338" s="67"/>
      <c r="DA338" s="67"/>
    </row>
    <row r="339" spans="1:105" ht="39.9" customHeight="1" x14ac:dyDescent="0.3">
      <c r="A339" s="22" t="s">
        <v>1657</v>
      </c>
      <c r="B339" s="23" t="s">
        <v>2555</v>
      </c>
      <c r="C339" s="33">
        <v>1214718482</v>
      </c>
      <c r="D339" s="66" t="s">
        <v>2556</v>
      </c>
      <c r="E339" s="22" t="s">
        <v>11</v>
      </c>
      <c r="F339" s="22" t="s">
        <v>1764</v>
      </c>
      <c r="G339" s="22" t="s">
        <v>31</v>
      </c>
      <c r="H339" s="22" t="s">
        <v>1247</v>
      </c>
      <c r="I339" s="22" t="s">
        <v>14</v>
      </c>
      <c r="J339" s="22" t="s">
        <v>2521</v>
      </c>
      <c r="K339" s="22" t="s">
        <v>54</v>
      </c>
      <c r="L339" s="23" t="s">
        <v>1809</v>
      </c>
      <c r="M339" s="22">
        <v>2</v>
      </c>
      <c r="N339" s="43">
        <v>41548</v>
      </c>
      <c r="O339" s="43">
        <v>42644</v>
      </c>
      <c r="P339" s="23" t="s">
        <v>1017</v>
      </c>
      <c r="Q339" s="22" t="s">
        <v>2177</v>
      </c>
      <c r="R339" s="22" t="s">
        <v>347</v>
      </c>
      <c r="S339" s="22" t="s">
        <v>2171</v>
      </c>
      <c r="T339" s="22" t="s">
        <v>2178</v>
      </c>
      <c r="U339" s="22"/>
      <c r="V339" s="22" t="s">
        <v>1663</v>
      </c>
      <c r="W339" s="22" t="s">
        <v>1663</v>
      </c>
      <c r="X339" s="22"/>
      <c r="Y339" s="22" t="s">
        <v>257</v>
      </c>
      <c r="Z339" s="22"/>
      <c r="AA339" s="67"/>
      <c r="AB339" s="67"/>
      <c r="AC339" s="67"/>
      <c r="AD339" s="67"/>
      <c r="AE339" s="67"/>
      <c r="AF339" s="67"/>
      <c r="AG339" s="67"/>
      <c r="AH339" s="67"/>
      <c r="AI339" s="67"/>
      <c r="AJ339" s="67"/>
      <c r="AK339" s="67"/>
      <c r="AL339" s="67"/>
      <c r="AM339" s="67"/>
      <c r="AN339" s="67"/>
      <c r="AO339" s="67"/>
      <c r="AP339" s="67"/>
      <c r="AQ339" s="67"/>
      <c r="AR339" s="67"/>
      <c r="AS339" s="67"/>
      <c r="AT339" s="67"/>
      <c r="AU339" s="67"/>
      <c r="AV339" s="67"/>
      <c r="AW339" s="67"/>
      <c r="AX339" s="67"/>
      <c r="AY339" s="67"/>
      <c r="AZ339" s="67"/>
      <c r="BA339" s="67"/>
      <c r="BB339" s="67"/>
      <c r="BC339" s="67"/>
      <c r="BD339" s="67"/>
      <c r="BE339" s="67"/>
      <c r="BF339" s="67"/>
      <c r="BG339" s="67"/>
      <c r="BH339" s="67"/>
      <c r="BI339" s="67"/>
      <c r="BJ339" s="67"/>
      <c r="BK339" s="67"/>
      <c r="BL339" s="67"/>
      <c r="BM339" s="67"/>
      <c r="BN339" s="67"/>
      <c r="BO339" s="67"/>
      <c r="BP339" s="67"/>
      <c r="BQ339" s="67"/>
      <c r="BR339" s="67"/>
      <c r="BS339" s="67"/>
      <c r="BT339" s="67"/>
      <c r="BU339" s="67"/>
      <c r="BV339" s="67"/>
      <c r="BW339" s="67"/>
      <c r="BX339" s="67"/>
      <c r="BY339" s="67"/>
      <c r="BZ339" s="67"/>
      <c r="CA339" s="67"/>
      <c r="CB339" s="67"/>
      <c r="CC339" s="67"/>
      <c r="CD339" s="67"/>
      <c r="CE339" s="67"/>
      <c r="CF339" s="67"/>
      <c r="CG339" s="67"/>
      <c r="CH339" s="67"/>
      <c r="CI339" s="67"/>
      <c r="CJ339" s="67"/>
      <c r="CK339" s="67"/>
      <c r="CL339" s="67"/>
      <c r="CM339" s="67"/>
      <c r="CN339" s="67"/>
      <c r="CO339" s="67"/>
      <c r="CP339" s="67"/>
      <c r="CQ339" s="67"/>
      <c r="CR339" s="67"/>
      <c r="CS339" s="67"/>
      <c r="CT339" s="67"/>
      <c r="CU339" s="67"/>
      <c r="CV339" s="67"/>
      <c r="CW339" s="67"/>
      <c r="CX339" s="67"/>
      <c r="CY339" s="67"/>
      <c r="CZ339" s="67"/>
      <c r="DA339" s="67"/>
    </row>
    <row r="340" spans="1:105" ht="39.9" customHeight="1" x14ac:dyDescent="0.3">
      <c r="A340" s="22" t="s">
        <v>250</v>
      </c>
      <c r="B340" s="23" t="s">
        <v>2557</v>
      </c>
      <c r="C340" s="23" t="s">
        <v>2558</v>
      </c>
      <c r="D340" s="66" t="s">
        <v>2538</v>
      </c>
      <c r="E340" s="22" t="s">
        <v>11</v>
      </c>
      <c r="F340" s="22" t="s">
        <v>1722</v>
      </c>
      <c r="G340" s="22" t="s">
        <v>31</v>
      </c>
      <c r="H340" s="22" t="s">
        <v>1247</v>
      </c>
      <c r="I340" s="22" t="s">
        <v>14</v>
      </c>
      <c r="J340" s="23" t="s">
        <v>2559</v>
      </c>
      <c r="K340" s="22" t="s">
        <v>54</v>
      </c>
      <c r="L340" s="23" t="s">
        <v>2560</v>
      </c>
      <c r="M340" s="23">
        <v>2</v>
      </c>
      <c r="N340" s="43">
        <v>45931</v>
      </c>
      <c r="O340" s="43">
        <v>46661</v>
      </c>
      <c r="P340" s="22" t="s">
        <v>1048</v>
      </c>
      <c r="Q340" s="22" t="s">
        <v>2561</v>
      </c>
      <c r="R340" s="22" t="s">
        <v>347</v>
      </c>
      <c r="S340" s="22" t="s">
        <v>1323</v>
      </c>
      <c r="T340" s="22" t="s">
        <v>57</v>
      </c>
      <c r="U340" s="22" t="s">
        <v>2562</v>
      </c>
      <c r="V340" s="22" t="s">
        <v>672</v>
      </c>
      <c r="W340" s="22" t="s">
        <v>2563</v>
      </c>
      <c r="X340" s="22" t="s">
        <v>1248</v>
      </c>
      <c r="Y340" s="22" t="s">
        <v>257</v>
      </c>
      <c r="Z340" s="22"/>
      <c r="AA340" s="67"/>
      <c r="AB340" s="67"/>
      <c r="AC340" s="67"/>
      <c r="AD340" s="67"/>
      <c r="AE340" s="67"/>
      <c r="AF340" s="67"/>
      <c r="AG340" s="67"/>
      <c r="AH340" s="67"/>
      <c r="AI340" s="67"/>
      <c r="AJ340" s="67"/>
      <c r="AK340" s="67"/>
      <c r="AL340" s="67"/>
      <c r="AM340" s="67"/>
      <c r="AN340" s="67"/>
      <c r="AO340" s="67"/>
      <c r="AP340" s="67"/>
      <c r="AQ340" s="67"/>
      <c r="AR340" s="67"/>
      <c r="AS340" s="67"/>
      <c r="AT340" s="67"/>
      <c r="AU340" s="67"/>
      <c r="AV340" s="67"/>
      <c r="AW340" s="67"/>
      <c r="AX340" s="67"/>
      <c r="AY340" s="67"/>
      <c r="AZ340" s="67"/>
      <c r="BA340" s="67"/>
      <c r="BB340" s="67"/>
      <c r="BC340" s="67"/>
      <c r="BD340" s="67"/>
      <c r="BE340" s="67"/>
      <c r="BF340" s="67"/>
      <c r="BG340" s="67"/>
      <c r="BH340" s="67"/>
      <c r="BI340" s="67"/>
      <c r="BJ340" s="67"/>
      <c r="BK340" s="67"/>
      <c r="BL340" s="67"/>
      <c r="BM340" s="67"/>
      <c r="BN340" s="67"/>
      <c r="BO340" s="67"/>
      <c r="BP340" s="67"/>
      <c r="BQ340" s="67"/>
      <c r="BR340" s="67"/>
      <c r="BS340" s="67"/>
      <c r="BT340" s="67"/>
      <c r="BU340" s="67"/>
      <c r="BV340" s="67"/>
      <c r="BW340" s="67"/>
      <c r="BX340" s="67"/>
      <c r="BY340" s="67"/>
      <c r="BZ340" s="67"/>
      <c r="CA340" s="67"/>
      <c r="CB340" s="67"/>
      <c r="CC340" s="67"/>
      <c r="CD340" s="67"/>
      <c r="CE340" s="67"/>
      <c r="CF340" s="67"/>
      <c r="CG340" s="67"/>
      <c r="CH340" s="67"/>
      <c r="CI340" s="67"/>
      <c r="CJ340" s="67"/>
      <c r="CK340" s="67"/>
      <c r="CL340" s="67"/>
      <c r="CM340" s="67"/>
      <c r="CN340" s="67"/>
      <c r="CO340" s="67"/>
      <c r="CP340" s="67"/>
      <c r="CQ340" s="67"/>
      <c r="CR340" s="67"/>
      <c r="CS340" s="67"/>
      <c r="CT340" s="67"/>
      <c r="CU340" s="67"/>
      <c r="CV340" s="67"/>
      <c r="CW340" s="67"/>
      <c r="CX340" s="67"/>
      <c r="CY340" s="67"/>
      <c r="CZ340" s="67"/>
      <c r="DA340" s="67"/>
    </row>
    <row r="341" spans="1:105" ht="39.9" customHeight="1" x14ac:dyDescent="0.3">
      <c r="A341" s="22" t="s">
        <v>250</v>
      </c>
      <c r="B341" s="23" t="s">
        <v>1246</v>
      </c>
      <c r="C341" s="83" t="s">
        <v>2564</v>
      </c>
      <c r="D341" s="66" t="s">
        <v>267</v>
      </c>
      <c r="E341" s="22" t="s">
        <v>11</v>
      </c>
      <c r="F341" s="22" t="s">
        <v>253</v>
      </c>
      <c r="G341" s="22" t="s">
        <v>26</v>
      </c>
      <c r="H341" s="22" t="s">
        <v>1247</v>
      </c>
      <c r="I341" s="22" t="s">
        <v>14</v>
      </c>
      <c r="J341" s="23" t="s">
        <v>2565</v>
      </c>
      <c r="K341" s="22" t="s">
        <v>54</v>
      </c>
      <c r="L341" s="23" t="s">
        <v>2566</v>
      </c>
      <c r="M341" s="23">
        <v>3</v>
      </c>
      <c r="N341" s="43">
        <v>43009</v>
      </c>
      <c r="O341" s="43">
        <v>44105</v>
      </c>
      <c r="P341" s="22" t="s">
        <v>803</v>
      </c>
      <c r="Q341" s="22" t="s">
        <v>257</v>
      </c>
      <c r="R341" s="22" t="s">
        <v>260</v>
      </c>
      <c r="S341" s="22" t="s">
        <v>261</v>
      </c>
      <c r="T341" s="22" t="s">
        <v>17</v>
      </c>
      <c r="U341" s="22" t="s">
        <v>257</v>
      </c>
      <c r="V341" s="22" t="s">
        <v>1254</v>
      </c>
      <c r="W341" s="22" t="s">
        <v>2567</v>
      </c>
      <c r="X341" s="22"/>
      <c r="Y341" s="22"/>
      <c r="Z341" s="22"/>
      <c r="AA341" s="67"/>
      <c r="AB341" s="67"/>
      <c r="AC341" s="67"/>
      <c r="AD341" s="67"/>
      <c r="AE341" s="67"/>
      <c r="AF341" s="67"/>
      <c r="AG341" s="67"/>
      <c r="AH341" s="67"/>
      <c r="AI341" s="67"/>
      <c r="AJ341" s="67"/>
      <c r="AK341" s="67"/>
      <c r="AL341" s="67"/>
      <c r="AM341" s="67"/>
      <c r="AN341" s="67"/>
      <c r="AO341" s="67"/>
      <c r="AP341" s="67"/>
      <c r="AQ341" s="67"/>
      <c r="AR341" s="67"/>
      <c r="AS341" s="67"/>
      <c r="AT341" s="67"/>
      <c r="AU341" s="67"/>
      <c r="AV341" s="67"/>
      <c r="AW341" s="67"/>
      <c r="AX341" s="67"/>
      <c r="AY341" s="67"/>
      <c r="AZ341" s="67"/>
      <c r="BA341" s="67"/>
      <c r="BB341" s="67"/>
      <c r="BC341" s="67"/>
      <c r="BD341" s="67"/>
      <c r="BE341" s="67"/>
      <c r="BF341" s="67"/>
      <c r="BG341" s="67"/>
      <c r="BH341" s="67"/>
      <c r="BI341" s="67"/>
      <c r="BJ341" s="67"/>
      <c r="BK341" s="67"/>
      <c r="BL341" s="67"/>
      <c r="BM341" s="67"/>
      <c r="BN341" s="67"/>
      <c r="BO341" s="67"/>
      <c r="BP341" s="67"/>
      <c r="BQ341" s="67"/>
      <c r="BR341" s="67"/>
      <c r="BS341" s="67"/>
      <c r="BT341" s="67"/>
      <c r="BU341" s="67"/>
      <c r="BV341" s="67"/>
      <c r="BW341" s="67"/>
      <c r="BX341" s="67"/>
      <c r="BY341" s="67"/>
      <c r="BZ341" s="67"/>
      <c r="CA341" s="67"/>
      <c r="CB341" s="67"/>
      <c r="CC341" s="67"/>
      <c r="CD341" s="67"/>
      <c r="CE341" s="67"/>
      <c r="CF341" s="67"/>
      <c r="CG341" s="67"/>
      <c r="CH341" s="67"/>
      <c r="CI341" s="67"/>
      <c r="CJ341" s="67"/>
      <c r="CK341" s="67"/>
      <c r="CL341" s="67"/>
      <c r="CM341" s="67"/>
      <c r="CN341" s="67"/>
      <c r="CO341" s="67"/>
      <c r="CP341" s="67"/>
      <c r="CQ341" s="67"/>
      <c r="CR341" s="67"/>
      <c r="CS341" s="67"/>
      <c r="CT341" s="67"/>
      <c r="CU341" s="67"/>
      <c r="CV341" s="67"/>
      <c r="CW341" s="67"/>
      <c r="CX341" s="67"/>
      <c r="CY341" s="67"/>
      <c r="CZ341" s="67"/>
      <c r="DA341" s="67"/>
    </row>
    <row r="342" spans="1:105" ht="39.9" customHeight="1" x14ac:dyDescent="0.3">
      <c r="A342" s="22" t="s">
        <v>250</v>
      </c>
      <c r="B342" s="23" t="s">
        <v>251</v>
      </c>
      <c r="C342" s="33">
        <v>1214716549</v>
      </c>
      <c r="D342" s="84" t="s">
        <v>2568</v>
      </c>
      <c r="E342" s="22" t="s">
        <v>11</v>
      </c>
      <c r="F342" s="22" t="s">
        <v>253</v>
      </c>
      <c r="G342" s="22" t="s">
        <v>26</v>
      </c>
      <c r="H342" s="22" t="s">
        <v>1247</v>
      </c>
      <c r="I342" s="22" t="s">
        <v>14</v>
      </c>
      <c r="J342" s="23" t="s">
        <v>2569</v>
      </c>
      <c r="K342" s="22" t="s">
        <v>54</v>
      </c>
      <c r="L342" s="23" t="s">
        <v>2570</v>
      </c>
      <c r="M342" s="23">
        <v>4</v>
      </c>
      <c r="N342" s="43">
        <v>39387</v>
      </c>
      <c r="O342" s="43" t="s">
        <v>2571</v>
      </c>
      <c r="P342" s="22" t="s">
        <v>973</v>
      </c>
      <c r="Q342" s="22" t="s">
        <v>259</v>
      </c>
      <c r="R342" s="22" t="s">
        <v>260</v>
      </c>
      <c r="S342" s="22" t="s">
        <v>261</v>
      </c>
      <c r="T342" s="22" t="s">
        <v>17</v>
      </c>
      <c r="U342" s="22" t="s">
        <v>257</v>
      </c>
      <c r="V342" s="22" t="s">
        <v>1254</v>
      </c>
      <c r="W342" s="22"/>
      <c r="X342" s="22" t="s">
        <v>1248</v>
      </c>
      <c r="Y342" s="22" t="s">
        <v>966</v>
      </c>
      <c r="Z342" s="22"/>
      <c r="AA342" s="67"/>
      <c r="AB342" s="67"/>
      <c r="AC342" s="67"/>
      <c r="AD342" s="67"/>
      <c r="AE342" s="67"/>
      <c r="AF342" s="67"/>
      <c r="AG342" s="67"/>
      <c r="AH342" s="67"/>
      <c r="AI342" s="67"/>
      <c r="AJ342" s="67"/>
      <c r="AK342" s="67"/>
      <c r="AL342" s="67"/>
      <c r="AM342" s="67"/>
      <c r="AN342" s="67"/>
      <c r="AO342" s="67"/>
      <c r="AP342" s="67"/>
      <c r="AQ342" s="67"/>
      <c r="AR342" s="67"/>
      <c r="AS342" s="67"/>
      <c r="AT342" s="67"/>
      <c r="AU342" s="67"/>
      <c r="AV342" s="67"/>
      <c r="AW342" s="67"/>
      <c r="AX342" s="67"/>
      <c r="AY342" s="67"/>
      <c r="AZ342" s="67"/>
      <c r="BA342" s="67"/>
      <c r="BB342" s="67"/>
      <c r="BC342" s="67"/>
      <c r="BD342" s="67"/>
      <c r="BE342" s="67"/>
      <c r="BF342" s="67"/>
      <c r="BG342" s="67"/>
      <c r="BH342" s="67"/>
      <c r="BI342" s="67"/>
      <c r="BJ342" s="67"/>
      <c r="BK342" s="67"/>
      <c r="BL342" s="67"/>
      <c r="BM342" s="67"/>
      <c r="BN342" s="67"/>
      <c r="BO342" s="67"/>
      <c r="BP342" s="67"/>
      <c r="BQ342" s="67"/>
      <c r="BR342" s="67"/>
      <c r="BS342" s="67"/>
      <c r="BT342" s="67"/>
      <c r="BU342" s="67"/>
      <c r="BV342" s="67"/>
      <c r="BW342" s="67"/>
      <c r="BX342" s="67"/>
      <c r="BY342" s="67"/>
      <c r="BZ342" s="67"/>
      <c r="CA342" s="67"/>
      <c r="CB342" s="67"/>
      <c r="CC342" s="67"/>
      <c r="CD342" s="67"/>
      <c r="CE342" s="67"/>
      <c r="CF342" s="67"/>
      <c r="CG342" s="67"/>
      <c r="CH342" s="67"/>
      <c r="CI342" s="67"/>
      <c r="CJ342" s="67"/>
      <c r="CK342" s="67"/>
      <c r="CL342" s="67"/>
      <c r="CM342" s="67"/>
      <c r="CN342" s="67"/>
      <c r="CO342" s="67"/>
      <c r="CP342" s="67"/>
      <c r="CQ342" s="67"/>
      <c r="CR342" s="67"/>
      <c r="CS342" s="67"/>
      <c r="CT342" s="67"/>
      <c r="CU342" s="67"/>
      <c r="CV342" s="67"/>
      <c r="CW342" s="67"/>
      <c r="CX342" s="67"/>
      <c r="CY342" s="67"/>
      <c r="CZ342" s="67"/>
      <c r="DA342" s="67"/>
    </row>
    <row r="343" spans="1:105" ht="39.9" customHeight="1" x14ac:dyDescent="0.3">
      <c r="A343" s="22" t="s">
        <v>250</v>
      </c>
      <c r="B343" s="23" t="s">
        <v>2572</v>
      </c>
      <c r="C343" s="23" t="s">
        <v>2573</v>
      </c>
      <c r="D343" s="66" t="s">
        <v>2574</v>
      </c>
      <c r="E343" s="22" t="s">
        <v>11</v>
      </c>
      <c r="F343" s="22" t="s">
        <v>253</v>
      </c>
      <c r="G343" s="22" t="s">
        <v>26</v>
      </c>
      <c r="H343" s="22" t="s">
        <v>1247</v>
      </c>
      <c r="I343" s="22" t="s">
        <v>14</v>
      </c>
      <c r="J343" s="22" t="s">
        <v>2199</v>
      </c>
      <c r="K343" s="22" t="s">
        <v>54</v>
      </c>
      <c r="L343" s="23" t="s">
        <v>2575</v>
      </c>
      <c r="M343" s="23">
        <v>4</v>
      </c>
      <c r="N343" s="43">
        <v>45200</v>
      </c>
      <c r="O343" s="43">
        <v>46661</v>
      </c>
      <c r="P343" s="22" t="s">
        <v>803</v>
      </c>
      <c r="Q343" s="22" t="s">
        <v>2201</v>
      </c>
      <c r="R343" s="22" t="s">
        <v>321</v>
      </c>
      <c r="S343" s="22" t="s">
        <v>2576</v>
      </c>
      <c r="T343" s="22" t="s">
        <v>17</v>
      </c>
      <c r="U343" s="22" t="s">
        <v>2203</v>
      </c>
      <c r="V343" s="22" t="s">
        <v>966</v>
      </c>
      <c r="W343" s="22" t="s">
        <v>2204</v>
      </c>
      <c r="X343" s="22" t="s">
        <v>1248</v>
      </c>
      <c r="Y343" s="22" t="s">
        <v>966</v>
      </c>
      <c r="Z343" s="22"/>
      <c r="AA343" s="67"/>
      <c r="AB343" s="67"/>
      <c r="AC343" s="67"/>
      <c r="AD343" s="67"/>
      <c r="AE343" s="67"/>
      <c r="AF343" s="67"/>
      <c r="AG343" s="67"/>
      <c r="AH343" s="67"/>
      <c r="AI343" s="67"/>
      <c r="AJ343" s="67"/>
      <c r="AK343" s="67"/>
      <c r="AL343" s="67"/>
      <c r="AM343" s="67"/>
      <c r="AN343" s="67"/>
      <c r="AO343" s="67"/>
      <c r="AP343" s="67"/>
      <c r="AQ343" s="67"/>
      <c r="AR343" s="67"/>
      <c r="AS343" s="67"/>
      <c r="AT343" s="67"/>
      <c r="AU343" s="67"/>
      <c r="AV343" s="67"/>
      <c r="AW343" s="67"/>
      <c r="AX343" s="67"/>
      <c r="AY343" s="67"/>
      <c r="AZ343" s="67"/>
      <c r="BA343" s="67"/>
      <c r="BB343" s="67"/>
      <c r="BC343" s="67"/>
      <c r="BD343" s="67"/>
      <c r="BE343" s="67"/>
      <c r="BF343" s="67"/>
      <c r="BG343" s="67"/>
      <c r="BH343" s="67"/>
      <c r="BI343" s="67"/>
      <c r="BJ343" s="67"/>
      <c r="BK343" s="67"/>
      <c r="BL343" s="67"/>
      <c r="BM343" s="67"/>
      <c r="BN343" s="67"/>
      <c r="BO343" s="67"/>
      <c r="BP343" s="67"/>
      <c r="BQ343" s="67"/>
      <c r="BR343" s="67"/>
      <c r="BS343" s="67"/>
      <c r="BT343" s="67"/>
      <c r="BU343" s="67"/>
      <c r="BV343" s="67"/>
      <c r="BW343" s="67"/>
      <c r="BX343" s="67"/>
      <c r="BY343" s="67"/>
      <c r="BZ343" s="67"/>
      <c r="CA343" s="67"/>
      <c r="CB343" s="67"/>
      <c r="CC343" s="67"/>
      <c r="CD343" s="67"/>
      <c r="CE343" s="67"/>
      <c r="CF343" s="67"/>
      <c r="CG343" s="67"/>
      <c r="CH343" s="67"/>
      <c r="CI343" s="67"/>
      <c r="CJ343" s="67"/>
      <c r="CK343" s="67"/>
      <c r="CL343" s="67"/>
      <c r="CM343" s="67"/>
      <c r="CN343" s="67"/>
      <c r="CO343" s="67"/>
      <c r="CP343" s="67"/>
      <c r="CQ343" s="67"/>
      <c r="CR343" s="67"/>
      <c r="CS343" s="67"/>
      <c r="CT343" s="67"/>
      <c r="CU343" s="67"/>
      <c r="CV343" s="67"/>
      <c r="CW343" s="67"/>
      <c r="CX343" s="67"/>
      <c r="CY343" s="67"/>
      <c r="CZ343" s="67"/>
      <c r="DA343" s="67"/>
    </row>
    <row r="344" spans="1:105" ht="33" customHeight="1" x14ac:dyDescent="0.3">
      <c r="A344" s="22" t="s">
        <v>250</v>
      </c>
      <c r="B344" s="23" t="s">
        <v>2577</v>
      </c>
      <c r="C344" s="23" t="s">
        <v>2578</v>
      </c>
      <c r="D344" s="76" t="s">
        <v>2579</v>
      </c>
      <c r="E344" s="22" t="s">
        <v>11</v>
      </c>
      <c r="F344" s="22" t="s">
        <v>1258</v>
      </c>
      <c r="G344" s="22" t="s">
        <v>34</v>
      </c>
      <c r="H344" s="22" t="s">
        <v>1247</v>
      </c>
      <c r="I344" s="22" t="s">
        <v>14</v>
      </c>
      <c r="J344" s="22" t="s">
        <v>2403</v>
      </c>
      <c r="K344" s="22" t="s">
        <v>54</v>
      </c>
      <c r="L344" s="23" t="s">
        <v>2580</v>
      </c>
      <c r="M344" s="23">
        <v>2</v>
      </c>
      <c r="N344" s="43">
        <v>45931</v>
      </c>
      <c r="O344" s="43">
        <v>46661</v>
      </c>
      <c r="P344" s="22" t="s">
        <v>1048</v>
      </c>
      <c r="Q344" s="22" t="s">
        <v>2561</v>
      </c>
      <c r="R344" s="22" t="s">
        <v>347</v>
      </c>
      <c r="S344" s="22" t="s">
        <v>145</v>
      </c>
      <c r="T344" s="22" t="s">
        <v>2178</v>
      </c>
      <c r="U344" s="22" t="s">
        <v>257</v>
      </c>
      <c r="V344" s="22" t="s">
        <v>676</v>
      </c>
      <c r="W344" s="22" t="s">
        <v>2581</v>
      </c>
      <c r="X344" s="22" t="s">
        <v>1248</v>
      </c>
      <c r="Y344" s="22" t="s">
        <v>257</v>
      </c>
      <c r="Z344" s="22" t="s">
        <v>2582</v>
      </c>
      <c r="AA344" s="67"/>
      <c r="AB344" s="67"/>
      <c r="AC344" s="67"/>
      <c r="AD344" s="67"/>
      <c r="AE344" s="67"/>
      <c r="AF344" s="67"/>
      <c r="AG344" s="67"/>
      <c r="AH344" s="67"/>
      <c r="AI344" s="67"/>
      <c r="AJ344" s="67"/>
      <c r="AK344" s="67"/>
      <c r="AL344" s="67"/>
      <c r="AM344" s="67"/>
      <c r="AN344" s="67"/>
      <c r="AO344" s="67"/>
      <c r="AP344" s="67"/>
      <c r="AQ344" s="67"/>
      <c r="AR344" s="67"/>
      <c r="AS344" s="67"/>
      <c r="AT344" s="67"/>
      <c r="AU344" s="67"/>
      <c r="AV344" s="67"/>
      <c r="AW344" s="67"/>
      <c r="AX344" s="67"/>
      <c r="AY344" s="67"/>
      <c r="AZ344" s="67"/>
      <c r="BA344" s="67"/>
      <c r="BB344" s="67"/>
      <c r="BC344" s="67"/>
      <c r="BD344" s="67"/>
      <c r="BE344" s="67"/>
      <c r="BF344" s="67"/>
      <c r="BG344" s="67"/>
      <c r="BH344" s="67"/>
      <c r="BI344" s="67"/>
      <c r="BJ344" s="67"/>
      <c r="BK344" s="67"/>
      <c r="BL344" s="67"/>
      <c r="BM344" s="67"/>
      <c r="BN344" s="67"/>
      <c r="BO344" s="67"/>
      <c r="BP344" s="67"/>
      <c r="BQ344" s="67"/>
      <c r="BR344" s="67"/>
      <c r="BS344" s="67"/>
      <c r="BT344" s="67"/>
      <c r="BU344" s="67"/>
      <c r="BV344" s="67"/>
      <c r="BW344" s="67"/>
      <c r="BX344" s="67"/>
      <c r="BY344" s="67"/>
      <c r="BZ344" s="67"/>
      <c r="CA344" s="67"/>
      <c r="CB344" s="67"/>
      <c r="CC344" s="67"/>
      <c r="CD344" s="67"/>
      <c r="CE344" s="67"/>
      <c r="CF344" s="67"/>
      <c r="CG344" s="67"/>
      <c r="CH344" s="67"/>
      <c r="CI344" s="67"/>
      <c r="CJ344" s="67"/>
      <c r="CK344" s="67"/>
      <c r="CL344" s="67"/>
      <c r="CM344" s="67"/>
      <c r="CN344" s="67"/>
      <c r="CO344" s="67"/>
      <c r="CP344" s="67"/>
      <c r="CQ344" s="67"/>
      <c r="CR344" s="67"/>
      <c r="CS344" s="67"/>
      <c r="CT344" s="67"/>
      <c r="CU344" s="67"/>
      <c r="CV344" s="67"/>
      <c r="CW344" s="67"/>
      <c r="CX344" s="67"/>
      <c r="CY344" s="67"/>
      <c r="CZ344" s="67"/>
      <c r="DA344" s="67"/>
    </row>
    <row r="345" spans="1:105" ht="48.75" customHeight="1" x14ac:dyDescent="0.3">
      <c r="A345" s="22" t="s">
        <v>250</v>
      </c>
      <c r="B345" s="23" t="s">
        <v>2583</v>
      </c>
      <c r="C345" s="23" t="s">
        <v>2584</v>
      </c>
      <c r="D345" s="66" t="s">
        <v>2585</v>
      </c>
      <c r="E345" s="22" t="s">
        <v>11</v>
      </c>
      <c r="F345" s="22" t="s">
        <v>1258</v>
      </c>
      <c r="G345" s="22" t="s">
        <v>34</v>
      </c>
      <c r="H345" s="22" t="s">
        <v>1247</v>
      </c>
      <c r="I345" s="22" t="s">
        <v>14</v>
      </c>
      <c r="J345" s="22" t="s">
        <v>2403</v>
      </c>
      <c r="K345" s="22" t="s">
        <v>54</v>
      </c>
      <c r="L345" s="23" t="s">
        <v>2586</v>
      </c>
      <c r="M345" s="23">
        <v>2</v>
      </c>
      <c r="N345" s="43">
        <v>45931</v>
      </c>
      <c r="O345" s="43">
        <v>46661</v>
      </c>
      <c r="P345" s="22" t="s">
        <v>1048</v>
      </c>
      <c r="Q345" s="22" t="s">
        <v>2561</v>
      </c>
      <c r="R345" s="22" t="s">
        <v>347</v>
      </c>
      <c r="S345" s="22" t="s">
        <v>145</v>
      </c>
      <c r="T345" s="22" t="s">
        <v>2178</v>
      </c>
      <c r="U345" s="22" t="s">
        <v>2587</v>
      </c>
      <c r="V345" s="22" t="s">
        <v>676</v>
      </c>
      <c r="W345" s="22" t="s">
        <v>2588</v>
      </c>
      <c r="X345" s="22" t="s">
        <v>1248</v>
      </c>
      <c r="Y345" s="22" t="s">
        <v>257</v>
      </c>
      <c r="Z345" s="22" t="s">
        <v>2589</v>
      </c>
      <c r="AA345" s="67"/>
      <c r="AB345" s="67"/>
      <c r="AC345" s="67"/>
      <c r="AD345" s="67"/>
      <c r="AE345" s="67"/>
      <c r="AF345" s="67"/>
      <c r="AG345" s="67"/>
      <c r="AH345" s="67"/>
      <c r="AI345" s="67"/>
      <c r="AJ345" s="67"/>
      <c r="AK345" s="67"/>
      <c r="AL345" s="67"/>
      <c r="AM345" s="67"/>
      <c r="AN345" s="67"/>
      <c r="AO345" s="67"/>
      <c r="AP345" s="67"/>
      <c r="AQ345" s="67"/>
      <c r="AR345" s="67"/>
      <c r="AS345" s="67"/>
      <c r="AT345" s="67"/>
      <c r="AU345" s="67"/>
      <c r="AV345" s="67"/>
      <c r="AW345" s="67"/>
      <c r="AX345" s="67"/>
      <c r="AY345" s="67"/>
      <c r="AZ345" s="67"/>
      <c r="BA345" s="67"/>
      <c r="BB345" s="67"/>
      <c r="BC345" s="67"/>
      <c r="BD345" s="67"/>
      <c r="BE345" s="67"/>
      <c r="BF345" s="67"/>
      <c r="BG345" s="67"/>
      <c r="BH345" s="67"/>
      <c r="BI345" s="67"/>
      <c r="BJ345" s="67"/>
      <c r="BK345" s="67"/>
      <c r="BL345" s="67"/>
      <c r="BM345" s="67"/>
      <c r="BN345" s="67"/>
      <c r="BO345" s="67"/>
      <c r="BP345" s="67"/>
      <c r="BQ345" s="67"/>
      <c r="BR345" s="67"/>
      <c r="BS345" s="67"/>
      <c r="BT345" s="67"/>
      <c r="BU345" s="67"/>
      <c r="BV345" s="67"/>
      <c r="BW345" s="67"/>
      <c r="BX345" s="67"/>
      <c r="BY345" s="67"/>
      <c r="BZ345" s="67"/>
      <c r="CA345" s="67"/>
      <c r="CB345" s="67"/>
      <c r="CC345" s="67"/>
      <c r="CD345" s="67"/>
      <c r="CE345" s="67"/>
      <c r="CF345" s="67"/>
      <c r="CG345" s="67"/>
      <c r="CH345" s="67"/>
      <c r="CI345" s="67"/>
      <c r="CJ345" s="67"/>
      <c r="CK345" s="67"/>
      <c r="CL345" s="67"/>
      <c r="CM345" s="67"/>
      <c r="CN345" s="67"/>
      <c r="CO345" s="67"/>
      <c r="CP345" s="67"/>
      <c r="CQ345" s="67"/>
      <c r="CR345" s="67"/>
      <c r="CS345" s="67"/>
      <c r="CT345" s="67"/>
      <c r="CU345" s="67"/>
      <c r="CV345" s="67"/>
      <c r="CW345" s="67"/>
      <c r="CX345" s="67"/>
      <c r="CY345" s="67"/>
      <c r="CZ345" s="67"/>
      <c r="DA345" s="67"/>
    </row>
    <row r="346" spans="1:105" ht="39.9" customHeight="1" x14ac:dyDescent="0.3">
      <c r="A346" s="22" t="s">
        <v>250</v>
      </c>
      <c r="B346" s="23" t="s">
        <v>2590</v>
      </c>
      <c r="C346" s="23" t="s">
        <v>2591</v>
      </c>
      <c r="D346" s="66" t="s">
        <v>2592</v>
      </c>
      <c r="E346" s="22" t="s">
        <v>11</v>
      </c>
      <c r="F346" s="22" t="s">
        <v>1445</v>
      </c>
      <c r="G346" s="22" t="s">
        <v>13</v>
      </c>
      <c r="H346" s="22" t="s">
        <v>1247</v>
      </c>
      <c r="I346" s="22" t="s">
        <v>14</v>
      </c>
      <c r="J346" s="22" t="s">
        <v>2593</v>
      </c>
      <c r="K346" s="22" t="s">
        <v>54</v>
      </c>
      <c r="L346" s="23" t="s">
        <v>2594</v>
      </c>
      <c r="M346" s="23">
        <v>2</v>
      </c>
      <c r="N346" s="43">
        <v>46296</v>
      </c>
      <c r="O346" s="43">
        <v>47027</v>
      </c>
      <c r="P346" s="22" t="s">
        <v>1054</v>
      </c>
      <c r="Q346" s="79" t="s">
        <v>2113</v>
      </c>
      <c r="R346" s="22" t="s">
        <v>347</v>
      </c>
      <c r="S346" s="22" t="s">
        <v>145</v>
      </c>
      <c r="T346" s="22" t="s">
        <v>2178</v>
      </c>
      <c r="U346" s="22" t="s">
        <v>1629</v>
      </c>
      <c r="V346" s="22" t="s">
        <v>966</v>
      </c>
      <c r="W346" s="22" t="s">
        <v>2222</v>
      </c>
      <c r="X346" s="22"/>
      <c r="Y346" s="22" t="s">
        <v>257</v>
      </c>
      <c r="Z346" s="22"/>
      <c r="AA346" s="67"/>
      <c r="AB346" s="67"/>
      <c r="AC346" s="67"/>
      <c r="AD346" s="67"/>
      <c r="AE346" s="67"/>
      <c r="AF346" s="67"/>
      <c r="AG346" s="67"/>
      <c r="AH346" s="67"/>
      <c r="AI346" s="67"/>
      <c r="AJ346" s="67"/>
      <c r="AK346" s="67"/>
      <c r="AL346" s="67"/>
      <c r="AM346" s="67"/>
      <c r="AN346" s="67"/>
      <c r="AO346" s="67"/>
      <c r="AP346" s="67"/>
      <c r="AQ346" s="67"/>
      <c r="AR346" s="67"/>
      <c r="AS346" s="67"/>
      <c r="AT346" s="67"/>
      <c r="AU346" s="67"/>
      <c r="AV346" s="67"/>
      <c r="AW346" s="67"/>
      <c r="AX346" s="67"/>
      <c r="AY346" s="67"/>
      <c r="AZ346" s="67"/>
      <c r="BA346" s="67"/>
      <c r="BB346" s="67"/>
      <c r="BC346" s="67"/>
      <c r="BD346" s="67"/>
      <c r="BE346" s="67"/>
      <c r="BF346" s="67"/>
      <c r="BG346" s="67"/>
      <c r="BH346" s="67"/>
      <c r="BI346" s="67"/>
      <c r="BJ346" s="67"/>
      <c r="BK346" s="67"/>
      <c r="BL346" s="67"/>
      <c r="BM346" s="67"/>
      <c r="BN346" s="67"/>
      <c r="BO346" s="67"/>
      <c r="BP346" s="67"/>
      <c r="BQ346" s="67"/>
      <c r="BR346" s="67"/>
      <c r="BS346" s="67"/>
      <c r="BT346" s="67"/>
      <c r="BU346" s="67"/>
      <c r="BV346" s="67"/>
      <c r="BW346" s="67"/>
      <c r="BX346" s="67"/>
      <c r="BY346" s="67"/>
      <c r="BZ346" s="67"/>
      <c r="CA346" s="67"/>
      <c r="CB346" s="67"/>
      <c r="CC346" s="67"/>
      <c r="CD346" s="67"/>
      <c r="CE346" s="67"/>
      <c r="CF346" s="67"/>
      <c r="CG346" s="67"/>
      <c r="CH346" s="67"/>
      <c r="CI346" s="67"/>
      <c r="CJ346" s="67"/>
      <c r="CK346" s="67"/>
      <c r="CL346" s="67"/>
      <c r="CM346" s="67"/>
      <c r="CN346" s="67"/>
      <c r="CO346" s="67"/>
      <c r="CP346" s="67"/>
      <c r="CQ346" s="67"/>
      <c r="CR346" s="67"/>
      <c r="CS346" s="67"/>
      <c r="CT346" s="67"/>
      <c r="CU346" s="67"/>
      <c r="CV346" s="67"/>
      <c r="CW346" s="67"/>
      <c r="CX346" s="67"/>
      <c r="CY346" s="67"/>
      <c r="CZ346" s="67"/>
      <c r="DA346" s="67"/>
    </row>
    <row r="347" spans="1:105" ht="39.9" customHeight="1" x14ac:dyDescent="0.3">
      <c r="A347" s="22" t="s">
        <v>250</v>
      </c>
      <c r="B347" s="23" t="s">
        <v>2595</v>
      </c>
      <c r="C347" s="23" t="s">
        <v>2596</v>
      </c>
      <c r="D347" s="66" t="s">
        <v>2597</v>
      </c>
      <c r="E347" s="22" t="s">
        <v>11</v>
      </c>
      <c r="F347" s="22" t="s">
        <v>1445</v>
      </c>
      <c r="G347" s="22" t="s">
        <v>13</v>
      </c>
      <c r="H347" s="22" t="s">
        <v>1247</v>
      </c>
      <c r="I347" s="22" t="s">
        <v>14</v>
      </c>
      <c r="J347" s="22" t="s">
        <v>2593</v>
      </c>
      <c r="K347" s="22" t="s">
        <v>54</v>
      </c>
      <c r="L347" s="23" t="s">
        <v>2598</v>
      </c>
      <c r="M347" s="23">
        <v>2</v>
      </c>
      <c r="N347" s="43">
        <v>46296</v>
      </c>
      <c r="O347" s="43">
        <v>47027</v>
      </c>
      <c r="P347" s="22" t="s">
        <v>1054</v>
      </c>
      <c r="Q347" s="79" t="s">
        <v>2113</v>
      </c>
      <c r="R347" s="22" t="s">
        <v>347</v>
      </c>
      <c r="S347" s="22" t="s">
        <v>145</v>
      </c>
      <c r="T347" s="22" t="s">
        <v>2178</v>
      </c>
      <c r="U347" s="22" t="s">
        <v>1629</v>
      </c>
      <c r="V347" s="22" t="s">
        <v>966</v>
      </c>
      <c r="W347" s="22" t="s">
        <v>2222</v>
      </c>
      <c r="X347" s="22"/>
      <c r="Y347" s="22" t="s">
        <v>257</v>
      </c>
      <c r="Z347" s="22"/>
      <c r="AA347" s="67"/>
      <c r="AB347" s="67"/>
      <c r="AC347" s="67"/>
      <c r="AD347" s="67"/>
      <c r="AE347" s="67"/>
      <c r="AF347" s="67"/>
      <c r="AG347" s="67"/>
      <c r="AH347" s="67"/>
      <c r="AI347" s="67"/>
      <c r="AJ347" s="67"/>
      <c r="AK347" s="67"/>
      <c r="AL347" s="67"/>
      <c r="AM347" s="67"/>
      <c r="AN347" s="67"/>
      <c r="AO347" s="67"/>
      <c r="AP347" s="67"/>
      <c r="AQ347" s="67"/>
      <c r="AR347" s="67"/>
      <c r="AS347" s="67"/>
      <c r="AT347" s="67"/>
      <c r="AU347" s="67"/>
      <c r="AV347" s="67"/>
      <c r="AW347" s="67"/>
      <c r="AX347" s="67"/>
      <c r="AY347" s="67"/>
      <c r="AZ347" s="67"/>
      <c r="BA347" s="67"/>
      <c r="BB347" s="67"/>
      <c r="BC347" s="67"/>
      <c r="BD347" s="67"/>
      <c r="BE347" s="67"/>
      <c r="BF347" s="67"/>
      <c r="BG347" s="67"/>
      <c r="BH347" s="67"/>
      <c r="BI347" s="67"/>
      <c r="BJ347" s="67"/>
      <c r="BK347" s="67"/>
      <c r="BL347" s="67"/>
      <c r="BM347" s="67"/>
      <c r="BN347" s="67"/>
      <c r="BO347" s="67"/>
      <c r="BP347" s="67"/>
      <c r="BQ347" s="67"/>
      <c r="BR347" s="67"/>
      <c r="BS347" s="67"/>
      <c r="BT347" s="67"/>
      <c r="BU347" s="67"/>
      <c r="BV347" s="67"/>
      <c r="BW347" s="67"/>
      <c r="BX347" s="67"/>
      <c r="BY347" s="67"/>
      <c r="BZ347" s="67"/>
      <c r="CA347" s="67"/>
      <c r="CB347" s="67"/>
      <c r="CC347" s="67"/>
      <c r="CD347" s="67"/>
      <c r="CE347" s="67"/>
      <c r="CF347" s="67"/>
      <c r="CG347" s="67"/>
      <c r="CH347" s="67"/>
      <c r="CI347" s="67"/>
      <c r="CJ347" s="67"/>
      <c r="CK347" s="67"/>
      <c r="CL347" s="67"/>
      <c r="CM347" s="67"/>
      <c r="CN347" s="67"/>
      <c r="CO347" s="67"/>
      <c r="CP347" s="67"/>
      <c r="CQ347" s="67"/>
      <c r="CR347" s="67"/>
      <c r="CS347" s="67"/>
      <c r="CT347" s="67"/>
      <c r="CU347" s="67"/>
      <c r="CV347" s="67"/>
      <c r="CW347" s="67"/>
      <c r="CX347" s="67"/>
      <c r="CY347" s="67"/>
      <c r="CZ347" s="67"/>
      <c r="DA347" s="67"/>
    </row>
    <row r="348" spans="1:105" ht="39.9" customHeight="1" x14ac:dyDescent="0.3">
      <c r="A348" s="22" t="s">
        <v>250</v>
      </c>
      <c r="B348" s="23" t="s">
        <v>1467</v>
      </c>
      <c r="C348" s="23" t="s">
        <v>2599</v>
      </c>
      <c r="D348" s="66" t="s">
        <v>710</v>
      </c>
      <c r="E348" s="22" t="s">
        <v>11</v>
      </c>
      <c r="F348" s="22" t="s">
        <v>1258</v>
      </c>
      <c r="G348" s="22" t="s">
        <v>34</v>
      </c>
      <c r="H348" s="22" t="s">
        <v>1247</v>
      </c>
      <c r="I348" s="22" t="s">
        <v>14</v>
      </c>
      <c r="J348" s="22" t="s">
        <v>2600</v>
      </c>
      <c r="K348" s="22" t="s">
        <v>54</v>
      </c>
      <c r="L348" s="23" t="s">
        <v>2601</v>
      </c>
      <c r="M348" s="23">
        <v>2</v>
      </c>
      <c r="N348" s="43">
        <v>46296</v>
      </c>
      <c r="O348" s="43">
        <v>47027</v>
      </c>
      <c r="P348" s="22" t="s">
        <v>1054</v>
      </c>
      <c r="Q348" s="79" t="s">
        <v>2602</v>
      </c>
      <c r="R348" s="22" t="s">
        <v>279</v>
      </c>
      <c r="S348" s="22" t="s">
        <v>279</v>
      </c>
      <c r="T348" s="22" t="s">
        <v>17</v>
      </c>
      <c r="U348" s="22" t="s">
        <v>257</v>
      </c>
      <c r="V348" s="22" t="s">
        <v>966</v>
      </c>
      <c r="W348" s="22" t="s">
        <v>2603</v>
      </c>
      <c r="X348" s="22"/>
      <c r="Y348" s="22" t="s">
        <v>966</v>
      </c>
      <c r="Z348" s="22" t="s">
        <v>2604</v>
      </c>
      <c r="AA348" s="67"/>
      <c r="AB348" s="67"/>
      <c r="AC348" s="67"/>
      <c r="AD348" s="67"/>
      <c r="AE348" s="67"/>
      <c r="AF348" s="67"/>
      <c r="AG348" s="67"/>
      <c r="AH348" s="67"/>
      <c r="AI348" s="67"/>
      <c r="AJ348" s="67"/>
      <c r="AK348" s="67"/>
      <c r="AL348" s="67"/>
      <c r="AM348" s="67"/>
      <c r="AN348" s="67"/>
      <c r="AO348" s="67"/>
      <c r="AP348" s="67"/>
      <c r="AQ348" s="67"/>
      <c r="AR348" s="67"/>
      <c r="AS348" s="67"/>
      <c r="AT348" s="67"/>
      <c r="AU348" s="67"/>
      <c r="AV348" s="67"/>
      <c r="AW348" s="67"/>
      <c r="AX348" s="67"/>
      <c r="AY348" s="67"/>
      <c r="AZ348" s="67"/>
      <c r="BA348" s="67"/>
      <c r="BB348" s="67"/>
      <c r="BC348" s="67"/>
      <c r="BD348" s="67"/>
      <c r="BE348" s="67"/>
      <c r="BF348" s="67"/>
      <c r="BG348" s="67"/>
      <c r="BH348" s="67"/>
      <c r="BI348" s="67"/>
      <c r="BJ348" s="67"/>
      <c r="BK348" s="67"/>
      <c r="BL348" s="67"/>
      <c r="BM348" s="67"/>
      <c r="BN348" s="67"/>
      <c r="BO348" s="67"/>
      <c r="BP348" s="67"/>
      <c r="BQ348" s="67"/>
      <c r="BR348" s="67"/>
      <c r="BS348" s="67"/>
      <c r="BT348" s="67"/>
      <c r="BU348" s="67"/>
      <c r="BV348" s="67"/>
      <c r="BW348" s="67"/>
      <c r="BX348" s="67"/>
      <c r="BY348" s="67"/>
      <c r="BZ348" s="67"/>
      <c r="CA348" s="67"/>
      <c r="CB348" s="67"/>
      <c r="CC348" s="67"/>
      <c r="CD348" s="67"/>
      <c r="CE348" s="67"/>
      <c r="CF348" s="67"/>
      <c r="CG348" s="67"/>
      <c r="CH348" s="67"/>
      <c r="CI348" s="67"/>
      <c r="CJ348" s="67"/>
      <c r="CK348" s="67"/>
      <c r="CL348" s="67"/>
      <c r="CM348" s="67"/>
      <c r="CN348" s="67"/>
      <c r="CO348" s="67"/>
      <c r="CP348" s="67"/>
      <c r="CQ348" s="67"/>
      <c r="CR348" s="67"/>
      <c r="CS348" s="67"/>
      <c r="CT348" s="67"/>
      <c r="CU348" s="67"/>
      <c r="CV348" s="67"/>
      <c r="CW348" s="67"/>
      <c r="CX348" s="67"/>
      <c r="CY348" s="67"/>
      <c r="CZ348" s="67"/>
      <c r="DA348" s="67"/>
    </row>
    <row r="349" spans="1:105" ht="57.6" x14ac:dyDescent="0.3">
      <c r="A349" s="22" t="s">
        <v>250</v>
      </c>
      <c r="B349" s="22" t="s">
        <v>1337</v>
      </c>
      <c r="C349" s="33">
        <v>43626028</v>
      </c>
      <c r="D349" s="66" t="s">
        <v>1338</v>
      </c>
      <c r="E349" s="23" t="s">
        <v>1339</v>
      </c>
      <c r="F349" s="22" t="s">
        <v>1302</v>
      </c>
      <c r="G349" s="22" t="s">
        <v>1932</v>
      </c>
      <c r="H349" s="22" t="s">
        <v>1247</v>
      </c>
      <c r="I349" s="23" t="s">
        <v>416</v>
      </c>
      <c r="J349" s="22" t="s">
        <v>2605</v>
      </c>
      <c r="K349" s="22" t="s">
        <v>2279</v>
      </c>
      <c r="L349" s="22" t="s">
        <v>257</v>
      </c>
      <c r="M349" s="22">
        <v>2</v>
      </c>
      <c r="N349" s="43">
        <v>45597</v>
      </c>
      <c r="O349" s="43">
        <v>46327</v>
      </c>
      <c r="P349" s="22" t="s">
        <v>973</v>
      </c>
      <c r="Q349" s="22" t="s">
        <v>2606</v>
      </c>
      <c r="R349" s="22" t="s">
        <v>347</v>
      </c>
      <c r="S349" s="22" t="s">
        <v>722</v>
      </c>
      <c r="T349" s="22" t="s">
        <v>2178</v>
      </c>
      <c r="U349" s="22" t="s">
        <v>1302</v>
      </c>
      <c r="V349" s="22" t="s">
        <v>966</v>
      </c>
      <c r="W349" s="22" t="s">
        <v>547</v>
      </c>
      <c r="X349" s="23" t="s">
        <v>257</v>
      </c>
      <c r="Y349" s="22" t="s">
        <v>257</v>
      </c>
      <c r="Z349" s="22" t="s">
        <v>2607</v>
      </c>
      <c r="AA349" s="67"/>
      <c r="AB349" s="67"/>
      <c r="AC349" s="67"/>
      <c r="AD349" s="67"/>
      <c r="AE349" s="67"/>
      <c r="AF349" s="67"/>
      <c r="AG349" s="67"/>
      <c r="AH349" s="67"/>
      <c r="AI349" s="67"/>
      <c r="AJ349" s="67"/>
      <c r="AK349" s="67"/>
      <c r="AL349" s="67"/>
      <c r="AM349" s="67"/>
      <c r="AN349" s="67"/>
      <c r="AO349" s="67"/>
      <c r="AP349" s="67"/>
      <c r="AQ349" s="67"/>
      <c r="AR349" s="67"/>
      <c r="AS349" s="67"/>
      <c r="AT349" s="67"/>
      <c r="AU349" s="67"/>
      <c r="AV349" s="67"/>
      <c r="AW349" s="67"/>
      <c r="AX349" s="67"/>
      <c r="AY349" s="67"/>
      <c r="AZ349" s="67"/>
      <c r="BA349" s="67"/>
      <c r="BB349" s="67"/>
      <c r="BC349" s="67"/>
      <c r="BD349" s="67"/>
      <c r="BE349" s="67"/>
      <c r="BF349" s="67"/>
      <c r="BG349" s="67"/>
      <c r="BH349" s="67"/>
      <c r="BI349" s="67"/>
      <c r="BJ349" s="67"/>
      <c r="BK349" s="67"/>
      <c r="BL349" s="67"/>
      <c r="BM349" s="67"/>
      <c r="BN349" s="67"/>
      <c r="BO349" s="67"/>
      <c r="BP349" s="67"/>
      <c r="BQ349" s="67"/>
      <c r="BR349" s="67"/>
      <c r="BS349" s="67"/>
      <c r="BT349" s="67"/>
      <c r="BU349" s="67"/>
      <c r="BV349" s="67"/>
      <c r="BW349" s="67"/>
      <c r="BX349" s="67"/>
      <c r="BY349" s="67"/>
      <c r="BZ349" s="67"/>
      <c r="CA349" s="67"/>
      <c r="CB349" s="67"/>
      <c r="CC349" s="67"/>
      <c r="CD349" s="67"/>
      <c r="CE349" s="67"/>
      <c r="CF349" s="67"/>
      <c r="CG349" s="67"/>
      <c r="CH349" s="67"/>
      <c r="CI349" s="67"/>
      <c r="CJ349" s="67"/>
      <c r="CK349" s="67"/>
      <c r="CL349" s="67"/>
      <c r="CM349" s="67"/>
      <c r="CN349" s="67"/>
      <c r="CO349" s="67"/>
      <c r="CP349" s="67"/>
      <c r="CQ349" s="67"/>
      <c r="CR349" s="67"/>
      <c r="CS349" s="67"/>
      <c r="CT349" s="67"/>
      <c r="CU349" s="67"/>
      <c r="CV349" s="67"/>
      <c r="CW349" s="67"/>
      <c r="CX349" s="67"/>
      <c r="CY349" s="67"/>
      <c r="CZ349" s="67"/>
      <c r="DA349" s="67"/>
    </row>
    <row r="350" spans="1:105" ht="43.2" x14ac:dyDescent="0.3">
      <c r="A350" s="22" t="s">
        <v>250</v>
      </c>
      <c r="B350" s="22" t="s">
        <v>2153</v>
      </c>
      <c r="C350" s="33">
        <v>43165096</v>
      </c>
      <c r="D350" s="66" t="s">
        <v>2154</v>
      </c>
      <c r="E350" s="22" t="s">
        <v>1257</v>
      </c>
      <c r="F350" s="22" t="s">
        <v>2134</v>
      </c>
      <c r="G350" s="22" t="s">
        <v>13</v>
      </c>
      <c r="H350" s="22" t="s">
        <v>1247</v>
      </c>
      <c r="I350" s="22" t="s">
        <v>416</v>
      </c>
      <c r="J350" s="22" t="s">
        <v>2605</v>
      </c>
      <c r="K350" s="22" t="s">
        <v>407</v>
      </c>
      <c r="L350" s="22" t="s">
        <v>257</v>
      </c>
      <c r="M350" s="22">
        <v>2</v>
      </c>
      <c r="N350" s="43">
        <v>45597</v>
      </c>
      <c r="O350" s="43">
        <v>46327</v>
      </c>
      <c r="P350" s="22" t="s">
        <v>973</v>
      </c>
      <c r="Q350" s="22" t="s">
        <v>2606</v>
      </c>
      <c r="R350" s="22" t="s">
        <v>347</v>
      </c>
      <c r="S350" s="23" t="s">
        <v>722</v>
      </c>
      <c r="T350" s="22" t="s">
        <v>2178</v>
      </c>
      <c r="U350" s="22" t="s">
        <v>1302</v>
      </c>
      <c r="V350" s="22" t="s">
        <v>676</v>
      </c>
      <c r="W350" s="22" t="s">
        <v>544</v>
      </c>
      <c r="X350" s="23" t="s">
        <v>257</v>
      </c>
      <c r="Y350" s="22" t="s">
        <v>257</v>
      </c>
      <c r="Z350" s="22"/>
      <c r="AA350" s="67"/>
      <c r="AB350" s="67"/>
      <c r="AC350" s="67"/>
      <c r="AD350" s="67"/>
      <c r="AE350" s="67"/>
      <c r="AF350" s="67"/>
      <c r="AG350" s="67"/>
      <c r="AH350" s="67"/>
      <c r="AI350" s="67"/>
      <c r="AJ350" s="67"/>
      <c r="AK350" s="67"/>
      <c r="AL350" s="67"/>
      <c r="AM350" s="67"/>
      <c r="AN350" s="67"/>
      <c r="AO350" s="67"/>
      <c r="AP350" s="67"/>
      <c r="AQ350" s="67"/>
      <c r="AR350" s="67"/>
      <c r="AS350" s="67"/>
      <c r="AT350" s="67"/>
      <c r="AU350" s="67"/>
      <c r="AV350" s="67"/>
      <c r="AW350" s="67"/>
      <c r="AX350" s="67"/>
      <c r="AY350" s="67"/>
      <c r="AZ350" s="67"/>
      <c r="BA350" s="67"/>
      <c r="BB350" s="67"/>
      <c r="BC350" s="67"/>
      <c r="BD350" s="67"/>
      <c r="BE350" s="67"/>
      <c r="BF350" s="67"/>
      <c r="BG350" s="67"/>
      <c r="BH350" s="67"/>
      <c r="BI350" s="67"/>
      <c r="BJ350" s="67"/>
      <c r="BK350" s="67"/>
      <c r="BL350" s="67"/>
      <c r="BM350" s="67"/>
      <c r="BN350" s="67"/>
      <c r="BO350" s="67"/>
      <c r="BP350" s="67"/>
      <c r="BQ350" s="67"/>
      <c r="BR350" s="67"/>
      <c r="BS350" s="67"/>
      <c r="BT350" s="67"/>
      <c r="BU350" s="67"/>
      <c r="BV350" s="67"/>
      <c r="BW350" s="67"/>
      <c r="BX350" s="67"/>
      <c r="BY350" s="67"/>
      <c r="BZ350" s="67"/>
      <c r="CA350" s="67"/>
      <c r="CB350" s="67"/>
      <c r="CC350" s="67"/>
      <c r="CD350" s="67"/>
      <c r="CE350" s="67"/>
      <c r="CF350" s="67"/>
      <c r="CG350" s="67"/>
      <c r="CH350" s="67"/>
      <c r="CI350" s="67"/>
      <c r="CJ350" s="67"/>
      <c r="CK350" s="67"/>
      <c r="CL350" s="67"/>
      <c r="CM350" s="67"/>
      <c r="CN350" s="67"/>
      <c r="CO350" s="67"/>
      <c r="CP350" s="67"/>
      <c r="CQ350" s="67"/>
      <c r="CR350" s="67"/>
      <c r="CS350" s="67"/>
      <c r="CT350" s="67"/>
      <c r="CU350" s="67"/>
      <c r="CV350" s="67"/>
      <c r="CW350" s="67"/>
      <c r="CX350" s="67"/>
      <c r="CY350" s="67"/>
      <c r="CZ350" s="67"/>
      <c r="DA350" s="67"/>
    </row>
    <row r="351" spans="1:105" ht="51.75" customHeight="1" x14ac:dyDescent="0.3">
      <c r="A351" s="22" t="s">
        <v>1298</v>
      </c>
      <c r="B351" s="22" t="s">
        <v>2608</v>
      </c>
      <c r="C351" s="33">
        <v>21659087</v>
      </c>
      <c r="D351" s="66" t="s">
        <v>2609</v>
      </c>
      <c r="E351" s="22" t="s">
        <v>2610</v>
      </c>
      <c r="F351" s="22" t="s">
        <v>1302</v>
      </c>
      <c r="G351" s="22" t="s">
        <v>1310</v>
      </c>
      <c r="H351" s="22"/>
      <c r="I351" s="23" t="s">
        <v>416</v>
      </c>
      <c r="J351" s="22" t="s">
        <v>2611</v>
      </c>
      <c r="K351" s="22" t="s">
        <v>2279</v>
      </c>
      <c r="L351" s="22" t="s">
        <v>257</v>
      </c>
      <c r="M351" s="22">
        <v>1</v>
      </c>
      <c r="N351" s="22" t="s">
        <v>2612</v>
      </c>
      <c r="O351" s="43">
        <v>47058</v>
      </c>
      <c r="P351" s="22" t="s">
        <v>973</v>
      </c>
      <c r="Q351" s="22" t="s">
        <v>2613</v>
      </c>
      <c r="R351" s="22" t="s">
        <v>347</v>
      </c>
      <c r="S351" s="22" t="s">
        <v>722</v>
      </c>
      <c r="T351" s="22" t="s">
        <v>2178</v>
      </c>
      <c r="U351" s="22" t="s">
        <v>1302</v>
      </c>
      <c r="V351" s="23" t="s">
        <v>1302</v>
      </c>
      <c r="W351" s="23" t="s">
        <v>1302</v>
      </c>
      <c r="X351" s="23"/>
      <c r="Y351" s="22" t="s">
        <v>257</v>
      </c>
      <c r="Z351" s="22"/>
      <c r="AA351" s="67"/>
      <c r="AB351" s="67"/>
      <c r="AC351" s="67"/>
      <c r="AD351" s="67"/>
      <c r="AE351" s="67"/>
      <c r="AF351" s="67"/>
      <c r="AG351" s="67"/>
      <c r="AH351" s="67"/>
      <c r="AI351" s="67"/>
      <c r="AJ351" s="67"/>
      <c r="AK351" s="67"/>
      <c r="AL351" s="67"/>
      <c r="AM351" s="67"/>
      <c r="AN351" s="67"/>
      <c r="AO351" s="67"/>
      <c r="AP351" s="67"/>
      <c r="AQ351" s="67"/>
      <c r="AR351" s="67"/>
      <c r="AS351" s="67"/>
      <c r="AT351" s="67"/>
      <c r="AU351" s="67"/>
      <c r="AV351" s="67"/>
      <c r="AW351" s="67"/>
      <c r="AX351" s="67"/>
      <c r="AY351" s="67"/>
      <c r="AZ351" s="67"/>
      <c r="BA351" s="67"/>
      <c r="BB351" s="67"/>
      <c r="BC351" s="67"/>
      <c r="BD351" s="67"/>
      <c r="BE351" s="67"/>
      <c r="BF351" s="67"/>
      <c r="BG351" s="67"/>
      <c r="BH351" s="67"/>
      <c r="BI351" s="67"/>
      <c r="BJ351" s="67"/>
      <c r="BK351" s="67"/>
      <c r="BL351" s="67"/>
      <c r="BM351" s="67"/>
      <c r="BN351" s="67"/>
      <c r="BO351" s="67"/>
      <c r="BP351" s="67"/>
      <c r="BQ351" s="67"/>
      <c r="BR351" s="67"/>
      <c r="BS351" s="67"/>
      <c r="BT351" s="67"/>
      <c r="BU351" s="67"/>
      <c r="BV351" s="67"/>
      <c r="BW351" s="67"/>
      <c r="BX351" s="67"/>
      <c r="BY351" s="67"/>
      <c r="BZ351" s="67"/>
      <c r="CA351" s="67"/>
      <c r="CB351" s="67"/>
      <c r="CC351" s="67"/>
      <c r="CD351" s="67"/>
      <c r="CE351" s="67"/>
      <c r="CF351" s="67"/>
      <c r="CG351" s="67"/>
      <c r="CH351" s="67"/>
      <c r="CI351" s="67"/>
      <c r="CJ351" s="67"/>
      <c r="CK351" s="67"/>
      <c r="CL351" s="67"/>
      <c r="CM351" s="67"/>
      <c r="CN351" s="67"/>
      <c r="CO351" s="67"/>
      <c r="CP351" s="67"/>
      <c r="CQ351" s="67"/>
      <c r="CR351" s="67"/>
      <c r="CS351" s="67"/>
      <c r="CT351" s="67"/>
      <c r="CU351" s="67"/>
      <c r="CV351" s="67"/>
      <c r="CW351" s="67"/>
      <c r="CX351" s="67"/>
      <c r="CY351" s="67"/>
      <c r="CZ351" s="67"/>
      <c r="DA351" s="67"/>
    </row>
    <row r="352" spans="1:105" ht="65.25" customHeight="1" x14ac:dyDescent="0.3">
      <c r="A352" s="22" t="s">
        <v>1298</v>
      </c>
      <c r="B352" s="22" t="s">
        <v>1314</v>
      </c>
      <c r="C352" s="33">
        <v>43157202</v>
      </c>
      <c r="D352" s="66" t="s">
        <v>1315</v>
      </c>
      <c r="E352" s="22" t="s">
        <v>1316</v>
      </c>
      <c r="F352" s="22" t="s">
        <v>1302</v>
      </c>
      <c r="G352" s="22" t="s">
        <v>1310</v>
      </c>
      <c r="H352" s="22"/>
      <c r="I352" s="23" t="s">
        <v>416</v>
      </c>
      <c r="J352" s="22" t="s">
        <v>2611</v>
      </c>
      <c r="K352" s="22" t="s">
        <v>2279</v>
      </c>
      <c r="L352" s="22" t="s">
        <v>2545</v>
      </c>
      <c r="M352" s="22">
        <v>1</v>
      </c>
      <c r="N352" s="22" t="s">
        <v>2612</v>
      </c>
      <c r="O352" s="43">
        <v>47058</v>
      </c>
      <c r="P352" s="22" t="s">
        <v>973</v>
      </c>
      <c r="Q352" s="22" t="s">
        <v>2613</v>
      </c>
      <c r="R352" s="22" t="s">
        <v>347</v>
      </c>
      <c r="S352" s="22" t="s">
        <v>722</v>
      </c>
      <c r="T352" s="22" t="s">
        <v>2178</v>
      </c>
      <c r="U352" s="22" t="s">
        <v>2545</v>
      </c>
      <c r="V352" s="23" t="s">
        <v>1302</v>
      </c>
      <c r="W352" s="23" t="s">
        <v>1302</v>
      </c>
      <c r="X352" s="23"/>
      <c r="Y352" s="22" t="s">
        <v>257</v>
      </c>
      <c r="Z352" s="22"/>
      <c r="AA352" s="67"/>
      <c r="AB352" s="67"/>
      <c r="AC352" s="67"/>
      <c r="AD352" s="67"/>
      <c r="AE352" s="67"/>
      <c r="AF352" s="67"/>
      <c r="AG352" s="67"/>
      <c r="AH352" s="67"/>
      <c r="AI352" s="67"/>
      <c r="AJ352" s="67"/>
      <c r="AK352" s="67"/>
      <c r="AL352" s="67"/>
      <c r="AM352" s="67"/>
      <c r="AN352" s="67"/>
      <c r="AO352" s="67"/>
      <c r="AP352" s="67"/>
      <c r="AQ352" s="67"/>
      <c r="AR352" s="67"/>
      <c r="AS352" s="67"/>
      <c r="AT352" s="67"/>
      <c r="AU352" s="67"/>
      <c r="AV352" s="67"/>
      <c r="AW352" s="67"/>
      <c r="AX352" s="67"/>
      <c r="AY352" s="67"/>
      <c r="AZ352" s="67"/>
      <c r="BA352" s="67"/>
      <c r="BB352" s="67"/>
      <c r="BC352" s="67"/>
      <c r="BD352" s="67"/>
      <c r="BE352" s="67"/>
      <c r="BF352" s="67"/>
      <c r="BG352" s="67"/>
      <c r="BH352" s="67"/>
      <c r="BI352" s="67"/>
      <c r="BJ352" s="67"/>
      <c r="BK352" s="67"/>
      <c r="BL352" s="67"/>
      <c r="BM352" s="67"/>
      <c r="BN352" s="67"/>
      <c r="BO352" s="67"/>
      <c r="BP352" s="67"/>
      <c r="BQ352" s="67"/>
      <c r="BR352" s="67"/>
      <c r="BS352" s="67"/>
      <c r="BT352" s="67"/>
      <c r="BU352" s="67"/>
      <c r="BV352" s="67"/>
      <c r="BW352" s="67"/>
      <c r="BX352" s="67"/>
      <c r="BY352" s="67"/>
      <c r="BZ352" s="67"/>
      <c r="CA352" s="67"/>
      <c r="CB352" s="67"/>
      <c r="CC352" s="67"/>
      <c r="CD352" s="67"/>
      <c r="CE352" s="67"/>
      <c r="CF352" s="67"/>
      <c r="CG352" s="67"/>
      <c r="CH352" s="67"/>
      <c r="CI352" s="67"/>
      <c r="CJ352" s="67"/>
      <c r="CK352" s="67"/>
      <c r="CL352" s="67"/>
      <c r="CM352" s="67"/>
      <c r="CN352" s="67"/>
      <c r="CO352" s="67"/>
      <c r="CP352" s="67"/>
      <c r="CQ352" s="67"/>
      <c r="CR352" s="67"/>
      <c r="CS352" s="67"/>
      <c r="CT352" s="67"/>
      <c r="CU352" s="67"/>
      <c r="CV352" s="67"/>
      <c r="CW352" s="67"/>
      <c r="CX352" s="67"/>
      <c r="CY352" s="67"/>
      <c r="CZ352" s="67"/>
      <c r="DA352" s="67"/>
    </row>
    <row r="353" spans="1:105" ht="60" customHeight="1" x14ac:dyDescent="0.3">
      <c r="A353" s="22" t="s">
        <v>305</v>
      </c>
      <c r="B353" s="22" t="s">
        <v>2059</v>
      </c>
      <c r="C353" s="33">
        <v>1040730113</v>
      </c>
      <c r="D353" s="66" t="s">
        <v>2060</v>
      </c>
      <c r="E353" s="22" t="s">
        <v>309</v>
      </c>
      <c r="F353" s="22" t="s">
        <v>1358</v>
      </c>
      <c r="G353" s="22" t="s">
        <v>26</v>
      </c>
      <c r="H353" s="22" t="s">
        <v>1247</v>
      </c>
      <c r="I353" s="22" t="s">
        <v>274</v>
      </c>
      <c r="J353" s="22" t="s">
        <v>2614</v>
      </c>
      <c r="K353" s="22" t="s">
        <v>178</v>
      </c>
      <c r="L353" s="22" t="s">
        <v>2615</v>
      </c>
      <c r="M353" s="22">
        <v>3</v>
      </c>
      <c r="N353" s="22" t="s">
        <v>2616</v>
      </c>
      <c r="O353" s="43">
        <v>45962</v>
      </c>
      <c r="P353" s="22" t="s">
        <v>973</v>
      </c>
      <c r="Q353" s="22" t="s">
        <v>1302</v>
      </c>
      <c r="R353" s="23" t="s">
        <v>1919</v>
      </c>
      <c r="S353" s="22" t="s">
        <v>2089</v>
      </c>
      <c r="T353" s="22" t="s">
        <v>2617</v>
      </c>
      <c r="U353" s="22" t="s">
        <v>1885</v>
      </c>
      <c r="V353" s="22" t="s">
        <v>2061</v>
      </c>
      <c r="W353" s="22" t="s">
        <v>1328</v>
      </c>
      <c r="X353" s="22"/>
      <c r="Y353" s="22" t="s">
        <v>2618</v>
      </c>
      <c r="Z353" s="22"/>
      <c r="AA353" s="67"/>
      <c r="AB353" s="67"/>
      <c r="AC353" s="67"/>
      <c r="AD353" s="67"/>
      <c r="AE353" s="67"/>
      <c r="AF353" s="67"/>
      <c r="AG353" s="67"/>
      <c r="AH353" s="67"/>
      <c r="AI353" s="67"/>
      <c r="AJ353" s="67"/>
      <c r="AK353" s="67"/>
      <c r="AL353" s="67"/>
      <c r="AM353" s="67"/>
      <c r="AN353" s="67"/>
      <c r="AO353" s="67"/>
      <c r="AP353" s="67"/>
      <c r="AQ353" s="67"/>
      <c r="AR353" s="67"/>
      <c r="AS353" s="67"/>
      <c r="AT353" s="67"/>
      <c r="AU353" s="67"/>
      <c r="AV353" s="67"/>
      <c r="AW353" s="67"/>
      <c r="AX353" s="67"/>
      <c r="AY353" s="67"/>
      <c r="AZ353" s="67"/>
      <c r="BA353" s="67"/>
      <c r="BB353" s="67"/>
      <c r="BC353" s="67"/>
      <c r="BD353" s="67"/>
      <c r="BE353" s="67"/>
      <c r="BF353" s="67"/>
      <c r="BG353" s="67"/>
      <c r="BH353" s="67"/>
      <c r="BI353" s="67"/>
      <c r="BJ353" s="67"/>
      <c r="BK353" s="67"/>
      <c r="BL353" s="67"/>
      <c r="BM353" s="67"/>
      <c r="BN353" s="67"/>
      <c r="BO353" s="67"/>
      <c r="BP353" s="67"/>
      <c r="BQ353" s="67"/>
      <c r="BR353" s="67"/>
      <c r="BS353" s="67"/>
      <c r="BT353" s="67"/>
      <c r="BU353" s="67"/>
      <c r="BV353" s="67"/>
      <c r="BW353" s="67"/>
      <c r="BX353" s="67"/>
      <c r="BY353" s="67"/>
      <c r="BZ353" s="67"/>
      <c r="CA353" s="67"/>
      <c r="CB353" s="67"/>
      <c r="CC353" s="67"/>
      <c r="CD353" s="67"/>
      <c r="CE353" s="67"/>
      <c r="CF353" s="67"/>
      <c r="CG353" s="67"/>
      <c r="CH353" s="67"/>
      <c r="CI353" s="67"/>
      <c r="CJ353" s="67"/>
      <c r="CK353" s="67"/>
      <c r="CL353" s="67"/>
      <c r="CM353" s="67"/>
      <c r="CN353" s="67"/>
      <c r="CO353" s="67"/>
      <c r="CP353" s="67"/>
      <c r="CQ353" s="67"/>
      <c r="CR353" s="67"/>
      <c r="CS353" s="67"/>
      <c r="CT353" s="67"/>
      <c r="CU353" s="67"/>
      <c r="CV353" s="67"/>
      <c r="CW353" s="67"/>
      <c r="CX353" s="67"/>
      <c r="CY353" s="67"/>
      <c r="CZ353" s="67"/>
      <c r="DA353" s="67"/>
    </row>
    <row r="354" spans="1:105" ht="29.25" customHeight="1" x14ac:dyDescent="0.3">
      <c r="A354" s="22" t="s">
        <v>250</v>
      </c>
      <c r="B354" s="22" t="s">
        <v>844</v>
      </c>
      <c r="C354" s="33">
        <v>71371053</v>
      </c>
      <c r="D354" s="66" t="s">
        <v>409</v>
      </c>
      <c r="E354" s="22" t="s">
        <v>1257</v>
      </c>
      <c r="F354" s="22" t="s">
        <v>2453</v>
      </c>
      <c r="G354" s="22" t="s">
        <v>13</v>
      </c>
      <c r="H354" s="22" t="s">
        <v>1247</v>
      </c>
      <c r="I354" s="22" t="s">
        <v>274</v>
      </c>
      <c r="J354" s="22" t="s">
        <v>754</v>
      </c>
      <c r="K354" s="22" t="s">
        <v>754</v>
      </c>
      <c r="L354" s="22" t="s">
        <v>1302</v>
      </c>
      <c r="M354" s="22">
        <v>5</v>
      </c>
      <c r="N354" s="43">
        <v>46692</v>
      </c>
      <c r="O354" s="43">
        <v>37591</v>
      </c>
      <c r="P354" s="22" t="s">
        <v>973</v>
      </c>
      <c r="Q354" s="85" t="s">
        <v>2619</v>
      </c>
      <c r="R354" s="22" t="s">
        <v>295</v>
      </c>
      <c r="S354" s="22" t="s">
        <v>2620</v>
      </c>
      <c r="T354" s="22" t="s">
        <v>2617</v>
      </c>
      <c r="U354" s="22" t="s">
        <v>1302</v>
      </c>
      <c r="V354" s="22" t="s">
        <v>1248</v>
      </c>
      <c r="W354" s="22" t="s">
        <v>2621</v>
      </c>
      <c r="X354" s="22"/>
      <c r="Y354" s="22"/>
      <c r="Z354" s="22" t="s">
        <v>2622</v>
      </c>
      <c r="AA354" s="67"/>
      <c r="AB354" s="67"/>
      <c r="AC354" s="67"/>
      <c r="AD354" s="67"/>
      <c r="AE354" s="67"/>
      <c r="AF354" s="67"/>
      <c r="AG354" s="67"/>
      <c r="AH354" s="67"/>
      <c r="AI354" s="67"/>
      <c r="AJ354" s="67"/>
      <c r="AK354" s="67"/>
      <c r="AL354" s="67"/>
      <c r="AM354" s="67"/>
      <c r="AN354" s="67"/>
      <c r="AO354" s="67"/>
      <c r="AP354" s="67"/>
      <c r="AQ354" s="67"/>
      <c r="AR354" s="67"/>
      <c r="AS354" s="67"/>
      <c r="AT354" s="67"/>
      <c r="AU354" s="67"/>
      <c r="AV354" s="67"/>
      <c r="AW354" s="67"/>
      <c r="AX354" s="67"/>
      <c r="AY354" s="67"/>
      <c r="AZ354" s="67"/>
      <c r="BA354" s="67"/>
      <c r="BB354" s="67"/>
      <c r="BC354" s="67"/>
      <c r="BD354" s="67"/>
      <c r="BE354" s="67"/>
      <c r="BF354" s="67"/>
      <c r="BG354" s="67"/>
      <c r="BH354" s="67"/>
      <c r="BI354" s="67"/>
      <c r="BJ354" s="67"/>
      <c r="BK354" s="67"/>
      <c r="BL354" s="67"/>
      <c r="BM354" s="67"/>
      <c r="BN354" s="67"/>
      <c r="BO354" s="67"/>
      <c r="BP354" s="67"/>
      <c r="BQ354" s="67"/>
      <c r="BR354" s="67"/>
      <c r="BS354" s="67"/>
      <c r="BT354" s="67"/>
      <c r="BU354" s="67"/>
      <c r="BV354" s="67"/>
      <c r="BW354" s="67"/>
      <c r="BX354" s="67"/>
      <c r="BY354" s="67"/>
      <c r="BZ354" s="67"/>
      <c r="CA354" s="67"/>
      <c r="CB354" s="67"/>
      <c r="CC354" s="67"/>
      <c r="CD354" s="67"/>
      <c r="CE354" s="67"/>
      <c r="CF354" s="67"/>
      <c r="CG354" s="67"/>
      <c r="CH354" s="67"/>
      <c r="CI354" s="67"/>
      <c r="CJ354" s="67"/>
      <c r="CK354" s="67"/>
      <c r="CL354" s="67"/>
      <c r="CM354" s="67"/>
      <c r="CN354" s="67"/>
      <c r="CO354" s="67"/>
      <c r="CP354" s="67"/>
      <c r="CQ354" s="67"/>
      <c r="CR354" s="67"/>
      <c r="CS354" s="67"/>
      <c r="CT354" s="67"/>
      <c r="CU354" s="67"/>
      <c r="CV354" s="67"/>
      <c r="CW354" s="67"/>
      <c r="CX354" s="67"/>
      <c r="CY354" s="67"/>
      <c r="CZ354" s="67"/>
      <c r="DA354" s="67"/>
    </row>
    <row r="355" spans="1:105" ht="39.9" customHeight="1" x14ac:dyDescent="0.3">
      <c r="A355" s="22" t="s">
        <v>305</v>
      </c>
      <c r="B355" s="22" t="s">
        <v>2227</v>
      </c>
      <c r="C355" s="22" t="s">
        <v>2228</v>
      </c>
      <c r="D355" s="66" t="s">
        <v>2229</v>
      </c>
      <c r="E355" s="22" t="s">
        <v>11</v>
      </c>
      <c r="F355" s="22" t="s">
        <v>2198</v>
      </c>
      <c r="G355" s="22" t="s">
        <v>26</v>
      </c>
      <c r="H355" s="22" t="s">
        <v>1247</v>
      </c>
      <c r="I355" s="22" t="s">
        <v>14</v>
      </c>
      <c r="J355" s="22" t="s">
        <v>2623</v>
      </c>
      <c r="K355" s="22" t="s">
        <v>54</v>
      </c>
      <c r="L355" s="22" t="s">
        <v>2624</v>
      </c>
      <c r="M355" s="22">
        <v>2</v>
      </c>
      <c r="N355" s="43">
        <v>37926</v>
      </c>
      <c r="O355" s="43">
        <v>38657</v>
      </c>
      <c r="P355" s="23" t="s">
        <v>1152</v>
      </c>
      <c r="Q355" s="79" t="s">
        <v>2043</v>
      </c>
      <c r="R355" s="22" t="s">
        <v>347</v>
      </c>
      <c r="S355" s="22" t="s">
        <v>981</v>
      </c>
      <c r="T355" s="22" t="s">
        <v>2178</v>
      </c>
      <c r="U355" s="22" t="s">
        <v>1629</v>
      </c>
      <c r="V355" s="22" t="s">
        <v>2061</v>
      </c>
      <c r="W355" s="22" t="s">
        <v>2061</v>
      </c>
      <c r="X355" s="22"/>
      <c r="Y355" s="22" t="s">
        <v>257</v>
      </c>
      <c r="Z355" s="22"/>
      <c r="AA355" s="67"/>
      <c r="AB355" s="67"/>
      <c r="AC355" s="67"/>
      <c r="AD355" s="67"/>
      <c r="AE355" s="67"/>
      <c r="AF355" s="67"/>
      <c r="AG355" s="67"/>
      <c r="AH355" s="67"/>
      <c r="AI355" s="67"/>
      <c r="AJ355" s="67"/>
      <c r="AK355" s="67"/>
      <c r="AL355" s="67"/>
      <c r="AM355" s="67"/>
      <c r="AN355" s="67"/>
      <c r="AO355" s="67"/>
      <c r="AP355" s="67"/>
      <c r="AQ355" s="67"/>
      <c r="AR355" s="67"/>
      <c r="AS355" s="67"/>
      <c r="AT355" s="67"/>
      <c r="AU355" s="67"/>
      <c r="AV355" s="67"/>
      <c r="AW355" s="67"/>
      <c r="AX355" s="67"/>
      <c r="AY355" s="67"/>
      <c r="AZ355" s="67"/>
      <c r="BA355" s="67"/>
      <c r="BB355" s="67"/>
      <c r="BC355" s="67"/>
      <c r="BD355" s="67"/>
      <c r="BE355" s="67"/>
      <c r="BF355" s="67"/>
      <c r="BG355" s="67"/>
      <c r="BH355" s="67"/>
      <c r="BI355" s="67"/>
      <c r="BJ355" s="67"/>
      <c r="BK355" s="67"/>
      <c r="BL355" s="67"/>
      <c r="BM355" s="67"/>
      <c r="BN355" s="67"/>
      <c r="BO355" s="67"/>
      <c r="BP355" s="67"/>
      <c r="BQ355" s="67"/>
      <c r="BR355" s="67"/>
      <c r="BS355" s="67"/>
      <c r="BT355" s="67"/>
      <c r="BU355" s="67"/>
      <c r="BV355" s="67"/>
      <c r="BW355" s="67"/>
      <c r="BX355" s="67"/>
      <c r="BY355" s="67"/>
      <c r="BZ355" s="67"/>
      <c r="CA355" s="67"/>
      <c r="CB355" s="67"/>
      <c r="CC355" s="67"/>
      <c r="CD355" s="67"/>
      <c r="CE355" s="67"/>
      <c r="CF355" s="67"/>
      <c r="CG355" s="67"/>
      <c r="CH355" s="67"/>
      <c r="CI355" s="67"/>
      <c r="CJ355" s="67"/>
      <c r="CK355" s="67"/>
      <c r="CL355" s="67"/>
      <c r="CM355" s="67"/>
      <c r="CN355" s="67"/>
      <c r="CO355" s="67"/>
      <c r="CP355" s="67"/>
      <c r="CQ355" s="67"/>
      <c r="CR355" s="67"/>
      <c r="CS355" s="67"/>
      <c r="CT355" s="67"/>
      <c r="CU355" s="67"/>
      <c r="CV355" s="67"/>
      <c r="CW355" s="67"/>
      <c r="CX355" s="67"/>
      <c r="CY355" s="67"/>
      <c r="CZ355" s="67"/>
      <c r="DA355" s="67"/>
    </row>
    <row r="356" spans="1:105" ht="33" customHeight="1" x14ac:dyDescent="0.3">
      <c r="A356" s="22" t="s">
        <v>305</v>
      </c>
      <c r="B356" s="22" t="s">
        <v>299</v>
      </c>
      <c r="C356" s="33">
        <v>1035915621</v>
      </c>
      <c r="D356" s="66" t="s">
        <v>2625</v>
      </c>
      <c r="E356" s="22" t="s">
        <v>11</v>
      </c>
      <c r="F356" s="22" t="s">
        <v>2198</v>
      </c>
      <c r="G356" s="22" t="s">
        <v>26</v>
      </c>
      <c r="H356" s="22" t="s">
        <v>1247</v>
      </c>
      <c r="I356" s="22" t="s">
        <v>14</v>
      </c>
      <c r="J356" s="22" t="s">
        <v>2623</v>
      </c>
      <c r="K356" s="22" t="s">
        <v>54</v>
      </c>
      <c r="L356" s="22" t="s">
        <v>2626</v>
      </c>
      <c r="M356" s="22">
        <v>2</v>
      </c>
      <c r="N356" s="43">
        <v>37926</v>
      </c>
      <c r="O356" s="43">
        <v>38657</v>
      </c>
      <c r="P356" s="23" t="s">
        <v>1152</v>
      </c>
      <c r="Q356" s="79" t="s">
        <v>2043</v>
      </c>
      <c r="R356" s="22" t="s">
        <v>347</v>
      </c>
      <c r="S356" s="22" t="s">
        <v>981</v>
      </c>
      <c r="T356" s="22" t="s">
        <v>2178</v>
      </c>
      <c r="U356" s="22" t="s">
        <v>1629</v>
      </c>
      <c r="V356" s="22" t="s">
        <v>2061</v>
      </c>
      <c r="W356" s="22" t="s">
        <v>2061</v>
      </c>
      <c r="X356" s="22"/>
      <c r="Y356" s="22" t="s">
        <v>257</v>
      </c>
      <c r="Z356" s="22"/>
      <c r="AA356" s="67"/>
      <c r="AB356" s="67"/>
      <c r="AC356" s="67"/>
      <c r="AD356" s="67"/>
      <c r="AE356" s="67"/>
      <c r="AF356" s="67"/>
      <c r="AG356" s="67"/>
      <c r="AH356" s="67"/>
      <c r="AI356" s="67"/>
      <c r="AJ356" s="67"/>
      <c r="AK356" s="67"/>
      <c r="AL356" s="67"/>
      <c r="AM356" s="67"/>
      <c r="AN356" s="67"/>
      <c r="AO356" s="67"/>
      <c r="AP356" s="67"/>
      <c r="AQ356" s="67"/>
      <c r="AR356" s="67"/>
      <c r="AS356" s="67"/>
      <c r="AT356" s="67"/>
      <c r="AU356" s="67"/>
      <c r="AV356" s="67"/>
      <c r="AW356" s="67"/>
      <c r="AX356" s="67"/>
      <c r="AY356" s="67"/>
      <c r="AZ356" s="67"/>
      <c r="BA356" s="67"/>
      <c r="BB356" s="67"/>
      <c r="BC356" s="67"/>
      <c r="BD356" s="67"/>
      <c r="BE356" s="67"/>
      <c r="BF356" s="67"/>
      <c r="BG356" s="67"/>
      <c r="BH356" s="67"/>
      <c r="BI356" s="67"/>
      <c r="BJ356" s="67"/>
      <c r="BK356" s="67"/>
      <c r="BL356" s="67"/>
      <c r="BM356" s="67"/>
      <c r="BN356" s="67"/>
      <c r="BO356" s="67"/>
      <c r="BP356" s="67"/>
      <c r="BQ356" s="67"/>
      <c r="BR356" s="67"/>
      <c r="BS356" s="67"/>
      <c r="BT356" s="67"/>
      <c r="BU356" s="67"/>
      <c r="BV356" s="67"/>
      <c r="BW356" s="67"/>
      <c r="BX356" s="67"/>
      <c r="BY356" s="67"/>
      <c r="BZ356" s="67"/>
      <c r="CA356" s="67"/>
      <c r="CB356" s="67"/>
      <c r="CC356" s="67"/>
      <c r="CD356" s="67"/>
      <c r="CE356" s="67"/>
      <c r="CF356" s="67"/>
      <c r="CG356" s="67"/>
      <c r="CH356" s="67"/>
      <c r="CI356" s="67"/>
      <c r="CJ356" s="67"/>
      <c r="CK356" s="67"/>
      <c r="CL356" s="67"/>
      <c r="CM356" s="67"/>
      <c r="CN356" s="67"/>
      <c r="CO356" s="67"/>
      <c r="CP356" s="67"/>
      <c r="CQ356" s="67"/>
      <c r="CR356" s="67"/>
      <c r="CS356" s="67"/>
      <c r="CT356" s="67"/>
      <c r="CU356" s="67"/>
      <c r="CV356" s="67"/>
      <c r="CW356" s="67"/>
      <c r="CX356" s="67"/>
      <c r="CY356" s="67"/>
      <c r="CZ356" s="67"/>
      <c r="DA356" s="67"/>
    </row>
    <row r="357" spans="1:105" s="78" customFormat="1" ht="39.9" customHeight="1" x14ac:dyDescent="0.3">
      <c r="A357" s="22" t="s">
        <v>305</v>
      </c>
      <c r="B357" s="22" t="s">
        <v>1886</v>
      </c>
      <c r="C357" s="22">
        <v>1017127370</v>
      </c>
      <c r="D357" s="33" t="s">
        <v>257</v>
      </c>
      <c r="E357" s="22" t="s">
        <v>11</v>
      </c>
      <c r="F357" s="23" t="s">
        <v>460</v>
      </c>
      <c r="G357" s="22" t="s">
        <v>26</v>
      </c>
      <c r="H357" s="22" t="s">
        <v>1247</v>
      </c>
      <c r="I357" s="22" t="s">
        <v>14</v>
      </c>
      <c r="J357" s="22" t="s">
        <v>2627</v>
      </c>
      <c r="K357" s="22" t="s">
        <v>54</v>
      </c>
      <c r="L357" s="22" t="s">
        <v>2628</v>
      </c>
      <c r="M357" s="22">
        <v>4</v>
      </c>
      <c r="N357" s="43">
        <v>44501</v>
      </c>
      <c r="O357" s="43">
        <v>45962</v>
      </c>
      <c r="P357" s="22" t="s">
        <v>1152</v>
      </c>
      <c r="Q357" s="22" t="s">
        <v>2629</v>
      </c>
      <c r="R357" s="22" t="s">
        <v>355</v>
      </c>
      <c r="S357" s="22" t="s">
        <v>2630</v>
      </c>
      <c r="T357" s="22" t="s">
        <v>57</v>
      </c>
      <c r="U357" s="22" t="s">
        <v>1885</v>
      </c>
      <c r="V357" s="22" t="s">
        <v>2061</v>
      </c>
      <c r="W357" s="22" t="s">
        <v>2061</v>
      </c>
      <c r="X357" s="22"/>
      <c r="Y357" s="22" t="s">
        <v>257</v>
      </c>
      <c r="Z357" s="22"/>
      <c r="AA357" s="67"/>
      <c r="AB357" s="67"/>
      <c r="AC357" s="67"/>
      <c r="AD357" s="67"/>
      <c r="AE357" s="67"/>
      <c r="AF357" s="67"/>
      <c r="AG357" s="67"/>
      <c r="AH357" s="67"/>
      <c r="AI357" s="67"/>
      <c r="AJ357" s="67"/>
      <c r="AK357" s="67"/>
      <c r="AL357" s="67"/>
      <c r="AM357" s="67"/>
      <c r="AN357" s="67"/>
      <c r="AO357" s="67"/>
      <c r="AP357" s="67"/>
      <c r="AQ357" s="67"/>
      <c r="AR357" s="67"/>
      <c r="AS357" s="67"/>
      <c r="AT357" s="67"/>
      <c r="AU357" s="67"/>
      <c r="AV357" s="67"/>
      <c r="AW357" s="67"/>
      <c r="AX357" s="67"/>
      <c r="AY357" s="67"/>
      <c r="AZ357" s="67"/>
      <c r="BA357" s="67"/>
      <c r="BB357" s="67"/>
      <c r="BC357" s="67"/>
      <c r="BD357" s="67"/>
      <c r="BE357" s="67"/>
      <c r="BF357" s="67"/>
      <c r="BG357" s="67"/>
      <c r="BH357" s="67"/>
      <c r="BI357" s="67"/>
      <c r="BJ357" s="67"/>
      <c r="BK357" s="67"/>
      <c r="BL357" s="67"/>
      <c r="BM357" s="67"/>
      <c r="BN357" s="67"/>
      <c r="BO357" s="67"/>
      <c r="BP357" s="67"/>
      <c r="BQ357" s="67"/>
      <c r="BR357" s="67"/>
      <c r="BS357" s="67"/>
      <c r="BT357" s="67"/>
      <c r="BU357" s="67"/>
      <c r="BV357" s="67"/>
      <c r="BW357" s="67"/>
      <c r="BX357" s="67"/>
      <c r="BY357" s="67"/>
      <c r="BZ357" s="67"/>
      <c r="CA357" s="67"/>
      <c r="CB357" s="67"/>
      <c r="CC357" s="67"/>
      <c r="CD357" s="67"/>
      <c r="CE357" s="67"/>
      <c r="CF357" s="67"/>
      <c r="CG357" s="67"/>
      <c r="CH357" s="67"/>
      <c r="CI357" s="67"/>
      <c r="CJ357" s="67"/>
      <c r="CK357" s="67"/>
      <c r="CL357" s="67"/>
      <c r="CM357" s="67"/>
      <c r="CN357" s="67"/>
      <c r="CO357" s="67"/>
      <c r="CP357" s="67"/>
      <c r="CQ357" s="67"/>
      <c r="CR357" s="67"/>
      <c r="CS357" s="67"/>
      <c r="CT357" s="67"/>
      <c r="CU357" s="67"/>
      <c r="CV357" s="67"/>
      <c r="CW357" s="67"/>
      <c r="CX357" s="67"/>
      <c r="CY357" s="67"/>
      <c r="CZ357" s="67"/>
      <c r="DA357" s="67"/>
    </row>
    <row r="358" spans="1:105" ht="28.8" x14ac:dyDescent="0.3">
      <c r="A358" s="22" t="s">
        <v>1298</v>
      </c>
      <c r="B358" s="22" t="s">
        <v>1416</v>
      </c>
      <c r="C358" s="33">
        <v>71759913</v>
      </c>
      <c r="D358" s="66" t="s">
        <v>1417</v>
      </c>
      <c r="E358" s="22" t="s">
        <v>906</v>
      </c>
      <c r="F358" s="22" t="s">
        <v>1302</v>
      </c>
      <c r="G358" s="22" t="s">
        <v>907</v>
      </c>
      <c r="H358" s="22"/>
      <c r="I358" s="23" t="s">
        <v>416</v>
      </c>
      <c r="J358" s="22" t="s">
        <v>2631</v>
      </c>
      <c r="K358" s="22" t="s">
        <v>2471</v>
      </c>
      <c r="L358" s="22" t="s">
        <v>1302</v>
      </c>
      <c r="M358" s="22">
        <v>2</v>
      </c>
      <c r="N358" s="43">
        <v>45597</v>
      </c>
      <c r="O358" s="22" t="s">
        <v>2492</v>
      </c>
      <c r="P358" s="22" t="s">
        <v>973</v>
      </c>
      <c r="Q358" s="22" t="s">
        <v>2632</v>
      </c>
      <c r="R358" s="22" t="s">
        <v>295</v>
      </c>
      <c r="S358" s="22" t="s">
        <v>2249</v>
      </c>
      <c r="T358" s="22" t="s">
        <v>2617</v>
      </c>
      <c r="U358" s="22" t="s">
        <v>1302</v>
      </c>
      <c r="V358" s="23" t="s">
        <v>1302</v>
      </c>
      <c r="W358" s="23" t="s">
        <v>1302</v>
      </c>
      <c r="X358" s="23"/>
      <c r="Y358" s="22" t="s">
        <v>2132</v>
      </c>
      <c r="Z358" s="22"/>
      <c r="AA358" s="67"/>
      <c r="AB358" s="67"/>
      <c r="AC358" s="67"/>
      <c r="AD358" s="67"/>
      <c r="AE358" s="67"/>
      <c r="AF358" s="67"/>
      <c r="AG358" s="67"/>
      <c r="AH358" s="67"/>
      <c r="AI358" s="67"/>
      <c r="AJ358" s="67"/>
      <c r="AK358" s="67"/>
      <c r="AL358" s="67"/>
      <c r="AM358" s="67"/>
      <c r="AN358" s="67"/>
      <c r="AO358" s="67"/>
      <c r="AP358" s="67"/>
      <c r="AQ358" s="67"/>
      <c r="AR358" s="67"/>
      <c r="AS358" s="67"/>
      <c r="AT358" s="67"/>
      <c r="AU358" s="67"/>
      <c r="AV358" s="67"/>
      <c r="AW358" s="67"/>
      <c r="AX358" s="67"/>
      <c r="AY358" s="67"/>
      <c r="AZ358" s="67"/>
      <c r="BA358" s="67"/>
      <c r="BB358" s="67"/>
      <c r="BC358" s="67"/>
      <c r="BD358" s="67"/>
      <c r="BE358" s="67"/>
      <c r="BF358" s="67"/>
      <c r="BG358" s="67"/>
      <c r="BH358" s="67"/>
      <c r="BI358" s="67"/>
      <c r="BJ358" s="67"/>
      <c r="BK358" s="67"/>
      <c r="BL358" s="67"/>
      <c r="BM358" s="67"/>
      <c r="BN358" s="67"/>
      <c r="BO358" s="67"/>
      <c r="BP358" s="67"/>
      <c r="BQ358" s="67"/>
      <c r="BR358" s="67"/>
      <c r="BS358" s="67"/>
      <c r="BT358" s="67"/>
      <c r="BU358" s="67"/>
      <c r="BV358" s="67"/>
      <c r="BW358" s="67"/>
      <c r="BX358" s="67"/>
      <c r="BY358" s="67"/>
      <c r="BZ358" s="67"/>
      <c r="CA358" s="67"/>
      <c r="CB358" s="67"/>
      <c r="CC358" s="67"/>
      <c r="CD358" s="67"/>
      <c r="CE358" s="67"/>
      <c r="CF358" s="67"/>
      <c r="CG358" s="67"/>
      <c r="CH358" s="67"/>
      <c r="CI358" s="67"/>
      <c r="CJ358" s="67"/>
      <c r="CK358" s="67"/>
      <c r="CL358" s="67"/>
      <c r="CM358" s="67"/>
      <c r="CN358" s="67"/>
      <c r="CO358" s="67"/>
      <c r="CP358" s="67"/>
      <c r="CQ358" s="67"/>
      <c r="CR358" s="67"/>
      <c r="CS358" s="67"/>
      <c r="CT358" s="67"/>
      <c r="CU358" s="67"/>
      <c r="CV358" s="67"/>
      <c r="CW358" s="67"/>
      <c r="CX358" s="67"/>
      <c r="CY358" s="67"/>
      <c r="CZ358" s="67"/>
      <c r="DA358" s="67"/>
    </row>
    <row r="359" spans="1:105" ht="43.2" x14ac:dyDescent="0.3">
      <c r="A359" s="22" t="s">
        <v>305</v>
      </c>
      <c r="B359" s="22" t="s">
        <v>2633</v>
      </c>
      <c r="C359" s="33">
        <v>8126627</v>
      </c>
      <c r="D359" s="66" t="s">
        <v>2634</v>
      </c>
      <c r="E359" s="22" t="s">
        <v>1257</v>
      </c>
      <c r="F359" s="22" t="s">
        <v>2635</v>
      </c>
      <c r="G359" s="22" t="s">
        <v>13</v>
      </c>
      <c r="H359" s="22" t="s">
        <v>1247</v>
      </c>
      <c r="I359" s="22" t="s">
        <v>274</v>
      </c>
      <c r="J359" s="22" t="s">
        <v>2636</v>
      </c>
      <c r="K359" s="22" t="s">
        <v>2422</v>
      </c>
      <c r="L359" s="22" t="s">
        <v>1302</v>
      </c>
      <c r="M359" s="22">
        <v>2</v>
      </c>
      <c r="N359" s="43">
        <v>41671</v>
      </c>
      <c r="O359" s="43">
        <v>42036</v>
      </c>
      <c r="P359" s="22" t="s">
        <v>2637</v>
      </c>
      <c r="Q359" s="22" t="s">
        <v>2638</v>
      </c>
      <c r="R359" s="22" t="s">
        <v>355</v>
      </c>
      <c r="S359" s="22" t="s">
        <v>164</v>
      </c>
      <c r="T359" s="22" t="s">
        <v>2178</v>
      </c>
      <c r="U359" s="22" t="s">
        <v>1302</v>
      </c>
      <c r="V359" s="22" t="s">
        <v>2061</v>
      </c>
      <c r="W359" s="22" t="s">
        <v>2061</v>
      </c>
      <c r="X359" s="22"/>
      <c r="Y359" s="22"/>
      <c r="Z359" s="22"/>
      <c r="AA359" s="67"/>
      <c r="AB359" s="67"/>
      <c r="AC359" s="67"/>
      <c r="AD359" s="67"/>
      <c r="AE359" s="67"/>
      <c r="AF359" s="67"/>
      <c r="AG359" s="67"/>
      <c r="AH359" s="67"/>
      <c r="AI359" s="67"/>
      <c r="AJ359" s="67"/>
      <c r="AK359" s="67"/>
      <c r="AL359" s="67"/>
      <c r="AM359" s="67"/>
      <c r="AN359" s="67"/>
      <c r="AO359" s="67"/>
      <c r="AP359" s="67"/>
      <c r="AQ359" s="67"/>
      <c r="AR359" s="67"/>
      <c r="AS359" s="67"/>
      <c r="AT359" s="67"/>
      <c r="AU359" s="67"/>
      <c r="AV359" s="67"/>
      <c r="AW359" s="67"/>
      <c r="AX359" s="67"/>
      <c r="AY359" s="67"/>
      <c r="AZ359" s="67"/>
      <c r="BA359" s="67"/>
      <c r="BB359" s="67"/>
      <c r="BC359" s="67"/>
      <c r="BD359" s="67"/>
      <c r="BE359" s="67"/>
      <c r="BF359" s="67"/>
      <c r="BG359" s="67"/>
      <c r="BH359" s="67"/>
      <c r="BI359" s="67"/>
      <c r="BJ359" s="67"/>
      <c r="BK359" s="67"/>
      <c r="BL359" s="67"/>
      <c r="BM359" s="67"/>
      <c r="BN359" s="67"/>
      <c r="BO359" s="67"/>
      <c r="BP359" s="67"/>
      <c r="BQ359" s="67"/>
      <c r="BR359" s="67"/>
      <c r="BS359" s="67"/>
      <c r="BT359" s="67"/>
      <c r="BU359" s="67"/>
      <c r="BV359" s="67"/>
      <c r="BW359" s="67"/>
      <c r="BX359" s="67"/>
      <c r="BY359" s="67"/>
      <c r="BZ359" s="67"/>
      <c r="CA359" s="67"/>
      <c r="CB359" s="67"/>
      <c r="CC359" s="67"/>
      <c r="CD359" s="67"/>
      <c r="CE359" s="67"/>
      <c r="CF359" s="67"/>
      <c r="CG359" s="67"/>
      <c r="CH359" s="67"/>
      <c r="CI359" s="67"/>
      <c r="CJ359" s="67"/>
      <c r="CK359" s="67"/>
      <c r="CL359" s="67"/>
      <c r="CM359" s="67"/>
      <c r="CN359" s="67"/>
      <c r="CO359" s="67"/>
      <c r="CP359" s="67"/>
      <c r="CQ359" s="67"/>
      <c r="CR359" s="67"/>
      <c r="CS359" s="67"/>
      <c r="CT359" s="67"/>
      <c r="CU359" s="67"/>
      <c r="CV359" s="67"/>
      <c r="CW359" s="67"/>
      <c r="CX359" s="67"/>
      <c r="CY359" s="67"/>
      <c r="CZ359" s="67"/>
      <c r="DA359" s="67"/>
    </row>
    <row r="360" spans="1:105" ht="28.8" x14ac:dyDescent="0.3">
      <c r="A360" s="22" t="s">
        <v>305</v>
      </c>
      <c r="B360" s="22" t="s">
        <v>2639</v>
      </c>
      <c r="C360" s="33">
        <v>9866096</v>
      </c>
      <c r="D360" s="66" t="s">
        <v>2640</v>
      </c>
      <c r="E360" s="22" t="s">
        <v>1257</v>
      </c>
      <c r="F360" s="22" t="s">
        <v>2641</v>
      </c>
      <c r="G360" s="22" t="s">
        <v>13</v>
      </c>
      <c r="H360" s="22" t="s">
        <v>1247</v>
      </c>
      <c r="I360" s="22" t="s">
        <v>274</v>
      </c>
      <c r="J360" s="22" t="s">
        <v>2636</v>
      </c>
      <c r="K360" s="22" t="s">
        <v>2422</v>
      </c>
      <c r="L360" s="22" t="s">
        <v>1302</v>
      </c>
      <c r="M360" s="22">
        <v>2</v>
      </c>
      <c r="N360" s="43">
        <v>41671</v>
      </c>
      <c r="O360" s="43">
        <v>42036</v>
      </c>
      <c r="P360" s="22" t="s">
        <v>2637</v>
      </c>
      <c r="Q360" s="22" t="s">
        <v>2638</v>
      </c>
      <c r="R360" s="22" t="s">
        <v>347</v>
      </c>
      <c r="S360" s="22" t="s">
        <v>164</v>
      </c>
      <c r="T360" s="22" t="s">
        <v>2178</v>
      </c>
      <c r="U360" s="22" t="s">
        <v>1302</v>
      </c>
      <c r="V360" s="22" t="s">
        <v>2061</v>
      </c>
      <c r="W360" s="22" t="s">
        <v>2061</v>
      </c>
      <c r="X360" s="22"/>
      <c r="Y360" s="22"/>
      <c r="Z360" s="22"/>
      <c r="AA360" s="67"/>
      <c r="AB360" s="67"/>
      <c r="AC360" s="67"/>
      <c r="AD360" s="67"/>
      <c r="AE360" s="67"/>
      <c r="AF360" s="67"/>
      <c r="AG360" s="67"/>
      <c r="AH360" s="67"/>
      <c r="AI360" s="67"/>
      <c r="AJ360" s="67"/>
      <c r="AK360" s="67"/>
      <c r="AL360" s="67"/>
      <c r="AM360" s="67"/>
      <c r="AN360" s="67"/>
      <c r="AO360" s="67"/>
      <c r="AP360" s="67"/>
      <c r="AQ360" s="67"/>
      <c r="AR360" s="67"/>
      <c r="AS360" s="67"/>
      <c r="AT360" s="67"/>
      <c r="AU360" s="67"/>
      <c r="AV360" s="67"/>
      <c r="AW360" s="67"/>
      <c r="AX360" s="67"/>
      <c r="AY360" s="67"/>
      <c r="AZ360" s="67"/>
      <c r="BA360" s="67"/>
      <c r="BB360" s="67"/>
      <c r="BC360" s="67"/>
      <c r="BD360" s="67"/>
      <c r="BE360" s="67"/>
      <c r="BF360" s="67"/>
      <c r="BG360" s="67"/>
      <c r="BH360" s="67"/>
      <c r="BI360" s="67"/>
      <c r="BJ360" s="67"/>
      <c r="BK360" s="67"/>
      <c r="BL360" s="67"/>
      <c r="BM360" s="67"/>
      <c r="BN360" s="67"/>
      <c r="BO360" s="67"/>
      <c r="BP360" s="67"/>
      <c r="BQ360" s="67"/>
      <c r="BR360" s="67"/>
      <c r="BS360" s="67"/>
      <c r="BT360" s="67"/>
      <c r="BU360" s="67"/>
      <c r="BV360" s="67"/>
      <c r="BW360" s="67"/>
      <c r="BX360" s="67"/>
      <c r="BY360" s="67"/>
      <c r="BZ360" s="67"/>
      <c r="CA360" s="67"/>
      <c r="CB360" s="67"/>
      <c r="CC360" s="67"/>
      <c r="CD360" s="67"/>
      <c r="CE360" s="67"/>
      <c r="CF360" s="67"/>
      <c r="CG360" s="67"/>
      <c r="CH360" s="67"/>
      <c r="CI360" s="67"/>
      <c r="CJ360" s="67"/>
      <c r="CK360" s="67"/>
      <c r="CL360" s="67"/>
      <c r="CM360" s="67"/>
      <c r="CN360" s="67"/>
      <c r="CO360" s="67"/>
      <c r="CP360" s="67"/>
      <c r="CQ360" s="67"/>
      <c r="CR360" s="67"/>
      <c r="CS360" s="67"/>
      <c r="CT360" s="67"/>
      <c r="CU360" s="67"/>
      <c r="CV360" s="67"/>
      <c r="CW360" s="67"/>
      <c r="CX360" s="67"/>
      <c r="CY360" s="67"/>
      <c r="CZ360" s="67"/>
      <c r="DA360" s="67"/>
    </row>
    <row r="361" spans="1:105" ht="57.6" x14ac:dyDescent="0.3">
      <c r="A361" s="22" t="s">
        <v>1298</v>
      </c>
      <c r="B361" s="22" t="s">
        <v>2511</v>
      </c>
      <c r="C361" s="33">
        <v>71679459</v>
      </c>
      <c r="D361" s="66" t="s">
        <v>414</v>
      </c>
      <c r="E361" s="22" t="s">
        <v>2642</v>
      </c>
      <c r="F361" s="22" t="s">
        <v>257</v>
      </c>
      <c r="G361" s="22" t="s">
        <v>13</v>
      </c>
      <c r="H361" s="22" t="s">
        <v>1247</v>
      </c>
      <c r="I361" s="23" t="s">
        <v>416</v>
      </c>
      <c r="J361" s="22" t="s">
        <v>2643</v>
      </c>
      <c r="K361" s="22" t="s">
        <v>840</v>
      </c>
      <c r="L361" s="22" t="s">
        <v>1302</v>
      </c>
      <c r="M361" s="22">
        <v>2</v>
      </c>
      <c r="N361" s="43">
        <v>44501</v>
      </c>
      <c r="O361" s="43">
        <v>44866</v>
      </c>
      <c r="P361" s="22" t="s">
        <v>973</v>
      </c>
      <c r="Q361" s="22" t="s">
        <v>722</v>
      </c>
      <c r="R361" s="22" t="s">
        <v>347</v>
      </c>
      <c r="S361" s="22" t="s">
        <v>722</v>
      </c>
      <c r="T361" s="22" t="s">
        <v>2178</v>
      </c>
      <c r="U361" s="22" t="s">
        <v>1302</v>
      </c>
      <c r="V361" s="23" t="s">
        <v>1302</v>
      </c>
      <c r="W361" s="23" t="s">
        <v>1302</v>
      </c>
      <c r="X361" s="23"/>
      <c r="Y361" s="22" t="s">
        <v>1302</v>
      </c>
      <c r="Z361" s="22"/>
      <c r="AA361" s="67"/>
      <c r="AB361" s="67"/>
      <c r="AC361" s="67"/>
      <c r="AD361" s="67"/>
      <c r="AE361" s="67"/>
      <c r="AF361" s="67"/>
      <c r="AG361" s="67"/>
      <c r="AH361" s="67"/>
      <c r="AI361" s="67"/>
      <c r="AJ361" s="67"/>
      <c r="AK361" s="67"/>
      <c r="AL361" s="67"/>
      <c r="AM361" s="67"/>
      <c r="AN361" s="67"/>
      <c r="AO361" s="67"/>
      <c r="AP361" s="67"/>
      <c r="AQ361" s="67"/>
      <c r="AR361" s="67"/>
      <c r="AS361" s="67"/>
      <c r="AT361" s="67"/>
      <c r="AU361" s="67"/>
      <c r="AV361" s="67"/>
      <c r="AW361" s="67"/>
      <c r="AX361" s="67"/>
      <c r="AY361" s="67"/>
      <c r="AZ361" s="67"/>
      <c r="BA361" s="67"/>
      <c r="BB361" s="67"/>
      <c r="BC361" s="67"/>
      <c r="BD361" s="67"/>
      <c r="BE361" s="67"/>
      <c r="BF361" s="67"/>
      <c r="BG361" s="67"/>
      <c r="BH361" s="67"/>
      <c r="BI361" s="67"/>
      <c r="BJ361" s="67"/>
      <c r="BK361" s="67"/>
      <c r="BL361" s="67"/>
      <c r="BM361" s="67"/>
      <c r="BN361" s="67"/>
      <c r="BO361" s="67"/>
      <c r="BP361" s="67"/>
      <c r="BQ361" s="67"/>
      <c r="BR361" s="67"/>
      <c r="BS361" s="67"/>
      <c r="BT361" s="67"/>
      <c r="BU361" s="67"/>
      <c r="BV361" s="67"/>
      <c r="BW361" s="67"/>
      <c r="BX361" s="67"/>
      <c r="BY361" s="67"/>
      <c r="BZ361" s="67"/>
      <c r="CA361" s="67"/>
      <c r="CB361" s="67"/>
      <c r="CC361" s="67"/>
      <c r="CD361" s="67"/>
      <c r="CE361" s="67"/>
      <c r="CF361" s="67"/>
      <c r="CG361" s="67"/>
      <c r="CH361" s="67"/>
      <c r="CI361" s="67"/>
      <c r="CJ361" s="67"/>
      <c r="CK361" s="67"/>
      <c r="CL361" s="67"/>
      <c r="CM361" s="67"/>
      <c r="CN361" s="67"/>
      <c r="CO361" s="67"/>
      <c r="CP361" s="67"/>
      <c r="CQ361" s="67"/>
      <c r="CR361" s="67"/>
      <c r="CS361" s="67"/>
      <c r="CT361" s="67"/>
      <c r="CU361" s="67"/>
      <c r="CV361" s="67"/>
      <c r="CW361" s="67"/>
      <c r="CX361" s="67"/>
      <c r="CY361" s="67"/>
      <c r="CZ361" s="67"/>
      <c r="DA361" s="67"/>
    </row>
    <row r="362" spans="1:105" ht="43.2" x14ac:dyDescent="0.3">
      <c r="A362" s="22" t="s">
        <v>1298</v>
      </c>
      <c r="B362" s="22" t="s">
        <v>2644</v>
      </c>
      <c r="C362" s="33">
        <v>71602896</v>
      </c>
      <c r="D362" s="66" t="s">
        <v>2645</v>
      </c>
      <c r="E362" s="22" t="s">
        <v>2646</v>
      </c>
      <c r="F362" s="22" t="s">
        <v>1302</v>
      </c>
      <c r="G362" s="22" t="s">
        <v>2647</v>
      </c>
      <c r="H362" s="22"/>
      <c r="I362" s="23" t="s">
        <v>416</v>
      </c>
      <c r="J362" s="22" t="s">
        <v>2648</v>
      </c>
      <c r="K362" s="22" t="s">
        <v>840</v>
      </c>
      <c r="L362" s="22" t="s">
        <v>1302</v>
      </c>
      <c r="M362" s="22">
        <v>22</v>
      </c>
      <c r="N362" s="43">
        <v>44866</v>
      </c>
      <c r="O362" s="43">
        <v>44866</v>
      </c>
      <c r="P362" s="22" t="s">
        <v>973</v>
      </c>
      <c r="Q362" s="22" t="s">
        <v>2649</v>
      </c>
      <c r="R362" s="22" t="s">
        <v>347</v>
      </c>
      <c r="S362" s="22" t="s">
        <v>722</v>
      </c>
      <c r="T362" s="22" t="s">
        <v>2178</v>
      </c>
      <c r="U362" s="22" t="s">
        <v>1302</v>
      </c>
      <c r="V362" s="23" t="s">
        <v>1302</v>
      </c>
      <c r="W362" s="23" t="s">
        <v>1302</v>
      </c>
      <c r="X362" s="23"/>
      <c r="Y362" s="22" t="s">
        <v>1302</v>
      </c>
      <c r="Z362" s="22"/>
      <c r="AA362" s="67"/>
      <c r="AB362" s="67"/>
      <c r="AC362" s="67"/>
      <c r="AD362" s="67"/>
      <c r="AE362" s="67"/>
      <c r="AF362" s="67"/>
      <c r="AG362" s="67"/>
      <c r="AH362" s="67"/>
      <c r="AI362" s="67"/>
      <c r="AJ362" s="67"/>
      <c r="AK362" s="67"/>
      <c r="AL362" s="67"/>
      <c r="AM362" s="67"/>
      <c r="AN362" s="67"/>
      <c r="AO362" s="67"/>
      <c r="AP362" s="67"/>
      <c r="AQ362" s="67"/>
      <c r="AR362" s="67"/>
      <c r="AS362" s="67"/>
      <c r="AT362" s="67"/>
      <c r="AU362" s="67"/>
      <c r="AV362" s="67"/>
      <c r="AW362" s="67"/>
      <c r="AX362" s="67"/>
      <c r="AY362" s="67"/>
      <c r="AZ362" s="67"/>
      <c r="BA362" s="67"/>
      <c r="BB362" s="67"/>
      <c r="BC362" s="67"/>
      <c r="BD362" s="67"/>
      <c r="BE362" s="67"/>
      <c r="BF362" s="67"/>
      <c r="BG362" s="67"/>
      <c r="BH362" s="67"/>
      <c r="BI362" s="67"/>
      <c r="BJ362" s="67"/>
      <c r="BK362" s="67"/>
      <c r="BL362" s="67"/>
      <c r="BM362" s="67"/>
      <c r="BN362" s="67"/>
      <c r="BO362" s="67"/>
      <c r="BP362" s="67"/>
      <c r="BQ362" s="67"/>
      <c r="BR362" s="67"/>
      <c r="BS362" s="67"/>
      <c r="BT362" s="67"/>
      <c r="BU362" s="67"/>
      <c r="BV362" s="67"/>
      <c r="BW362" s="67"/>
      <c r="BX362" s="67"/>
      <c r="BY362" s="67"/>
      <c r="BZ362" s="67"/>
      <c r="CA362" s="67"/>
      <c r="CB362" s="67"/>
      <c r="CC362" s="67"/>
      <c r="CD362" s="67"/>
      <c r="CE362" s="67"/>
      <c r="CF362" s="67"/>
      <c r="CG362" s="67"/>
      <c r="CH362" s="67"/>
      <c r="CI362" s="67"/>
      <c r="CJ362" s="67"/>
      <c r="CK362" s="67"/>
      <c r="CL362" s="67"/>
      <c r="CM362" s="67"/>
      <c r="CN362" s="67"/>
      <c r="CO362" s="67"/>
      <c r="CP362" s="67"/>
      <c r="CQ362" s="67"/>
      <c r="CR362" s="67"/>
      <c r="CS362" s="67"/>
      <c r="CT362" s="67"/>
      <c r="CU362" s="67"/>
      <c r="CV362" s="67"/>
      <c r="CW362" s="67"/>
      <c r="CX362" s="67"/>
      <c r="CY362" s="67"/>
      <c r="CZ362" s="67"/>
      <c r="DA362" s="67"/>
    </row>
    <row r="363" spans="1:105" ht="57.6" x14ac:dyDescent="0.3">
      <c r="A363" s="22" t="s">
        <v>305</v>
      </c>
      <c r="B363" s="22" t="s">
        <v>1997</v>
      </c>
      <c r="C363" s="33">
        <v>43516679</v>
      </c>
      <c r="D363" s="66" t="s">
        <v>360</v>
      </c>
      <c r="E363" s="22" t="s">
        <v>1257</v>
      </c>
      <c r="F363" s="22" t="s">
        <v>253</v>
      </c>
      <c r="G363" s="22" t="s">
        <v>26</v>
      </c>
      <c r="H363" s="22" t="s">
        <v>1247</v>
      </c>
      <c r="I363" s="22" t="s">
        <v>274</v>
      </c>
      <c r="J363" s="22" t="s">
        <v>2650</v>
      </c>
      <c r="K363" s="22" t="s">
        <v>54</v>
      </c>
      <c r="L363" s="22" t="s">
        <v>2651</v>
      </c>
      <c r="M363" s="22">
        <v>3</v>
      </c>
      <c r="N363" s="43">
        <v>11263</v>
      </c>
      <c r="O363" s="43">
        <v>37591</v>
      </c>
      <c r="P363" s="22" t="s">
        <v>973</v>
      </c>
      <c r="Q363" s="22" t="s">
        <v>1060</v>
      </c>
      <c r="R363" s="22" t="s">
        <v>347</v>
      </c>
      <c r="S363" s="22" t="s">
        <v>981</v>
      </c>
      <c r="T363" s="22" t="s">
        <v>2178</v>
      </c>
      <c r="U363" s="22" t="s">
        <v>1302</v>
      </c>
      <c r="V363" s="22" t="s">
        <v>2061</v>
      </c>
      <c r="W363" s="22" t="s">
        <v>2061</v>
      </c>
      <c r="X363" s="22"/>
      <c r="Y363" s="22" t="s">
        <v>1302</v>
      </c>
      <c r="Z363" s="22"/>
      <c r="AA363" s="67"/>
      <c r="AB363" s="67"/>
      <c r="AC363" s="67"/>
      <c r="AD363" s="67"/>
      <c r="AE363" s="67"/>
      <c r="AF363" s="67"/>
      <c r="AG363" s="67"/>
      <c r="AH363" s="67"/>
      <c r="AI363" s="67"/>
      <c r="AJ363" s="67"/>
      <c r="AK363" s="67"/>
      <c r="AL363" s="67"/>
      <c r="AM363" s="67"/>
      <c r="AN363" s="67"/>
      <c r="AO363" s="67"/>
      <c r="AP363" s="67"/>
      <c r="AQ363" s="67"/>
      <c r="AR363" s="67"/>
      <c r="AS363" s="67"/>
      <c r="AT363" s="67"/>
      <c r="AU363" s="67"/>
      <c r="AV363" s="67"/>
      <c r="AW363" s="67"/>
      <c r="AX363" s="67"/>
      <c r="AY363" s="67"/>
      <c r="AZ363" s="67"/>
      <c r="BA363" s="67"/>
      <c r="BB363" s="67"/>
      <c r="BC363" s="67"/>
      <c r="BD363" s="67"/>
      <c r="BE363" s="67"/>
      <c r="BF363" s="67"/>
      <c r="BG363" s="67"/>
      <c r="BH363" s="67"/>
      <c r="BI363" s="67"/>
      <c r="BJ363" s="67"/>
      <c r="BK363" s="67"/>
      <c r="BL363" s="67"/>
      <c r="BM363" s="67"/>
      <c r="BN363" s="67"/>
      <c r="BO363" s="67"/>
      <c r="BP363" s="67"/>
      <c r="BQ363" s="67"/>
      <c r="BR363" s="67"/>
      <c r="BS363" s="67"/>
      <c r="BT363" s="67"/>
      <c r="BU363" s="67"/>
      <c r="BV363" s="67"/>
      <c r="BW363" s="67"/>
      <c r="BX363" s="67"/>
      <c r="BY363" s="67"/>
      <c r="BZ363" s="67"/>
      <c r="CA363" s="67"/>
      <c r="CB363" s="67"/>
      <c r="CC363" s="67"/>
      <c r="CD363" s="67"/>
      <c r="CE363" s="67"/>
      <c r="CF363" s="67"/>
      <c r="CG363" s="67"/>
      <c r="CH363" s="67"/>
      <c r="CI363" s="67"/>
      <c r="CJ363" s="67"/>
      <c r="CK363" s="67"/>
      <c r="CL363" s="67"/>
      <c r="CM363" s="67"/>
      <c r="CN363" s="67"/>
      <c r="CO363" s="67"/>
      <c r="CP363" s="67"/>
      <c r="CQ363" s="67"/>
      <c r="CR363" s="67"/>
      <c r="CS363" s="67"/>
      <c r="CT363" s="67"/>
      <c r="CU363" s="67"/>
      <c r="CV363" s="67"/>
      <c r="CW363" s="67"/>
      <c r="CX363" s="67"/>
      <c r="CY363" s="67"/>
      <c r="CZ363" s="67"/>
      <c r="DA363" s="67"/>
    </row>
    <row r="364" spans="1:105" ht="28.8" x14ac:dyDescent="0.3">
      <c r="A364" s="22" t="s">
        <v>305</v>
      </c>
      <c r="B364" s="22" t="s">
        <v>2652</v>
      </c>
      <c r="C364" s="33">
        <v>43082062</v>
      </c>
      <c r="D364" s="66" t="s">
        <v>2653</v>
      </c>
      <c r="E364" s="22" t="s">
        <v>1257</v>
      </c>
      <c r="F364" s="22" t="s">
        <v>253</v>
      </c>
      <c r="G364" s="22" t="s">
        <v>26</v>
      </c>
      <c r="H364" s="22" t="s">
        <v>1247</v>
      </c>
      <c r="I364" s="22" t="s">
        <v>274</v>
      </c>
      <c r="J364" s="22" t="s">
        <v>2650</v>
      </c>
      <c r="K364" s="22" t="s">
        <v>178</v>
      </c>
      <c r="L364" s="22" t="s">
        <v>2654</v>
      </c>
      <c r="M364" s="22">
        <v>3</v>
      </c>
      <c r="N364" s="43">
        <v>11263</v>
      </c>
      <c r="O364" s="43">
        <v>37591</v>
      </c>
      <c r="P364" s="22" t="s">
        <v>973</v>
      </c>
      <c r="Q364" s="22" t="s">
        <v>1060</v>
      </c>
      <c r="R364" s="22" t="s">
        <v>347</v>
      </c>
      <c r="S364" s="22" t="s">
        <v>981</v>
      </c>
      <c r="T364" s="22" t="s">
        <v>2178</v>
      </c>
      <c r="U364" s="22" t="s">
        <v>1302</v>
      </c>
      <c r="V364" s="22" t="s">
        <v>2061</v>
      </c>
      <c r="W364" s="22" t="s">
        <v>2061</v>
      </c>
      <c r="X364" s="22"/>
      <c r="Y364" s="22" t="s">
        <v>257</v>
      </c>
      <c r="Z364" s="22"/>
      <c r="AA364" s="67"/>
      <c r="AB364" s="67"/>
      <c r="AC364" s="67"/>
      <c r="AD364" s="67"/>
      <c r="AE364" s="67"/>
      <c r="AF364" s="67"/>
      <c r="AG364" s="67"/>
      <c r="AH364" s="67"/>
      <c r="AI364" s="67"/>
      <c r="AJ364" s="67"/>
      <c r="AK364" s="67"/>
      <c r="AL364" s="67"/>
      <c r="AM364" s="67"/>
      <c r="AN364" s="67"/>
      <c r="AO364" s="67"/>
      <c r="AP364" s="67"/>
      <c r="AQ364" s="67"/>
      <c r="AR364" s="67"/>
      <c r="AS364" s="67"/>
      <c r="AT364" s="67"/>
      <c r="AU364" s="67"/>
      <c r="AV364" s="67"/>
      <c r="AW364" s="67"/>
      <c r="AX364" s="67"/>
      <c r="AY364" s="67"/>
      <c r="AZ364" s="67"/>
      <c r="BA364" s="67"/>
      <c r="BB364" s="67"/>
      <c r="BC364" s="67"/>
      <c r="BD364" s="67"/>
      <c r="BE364" s="67"/>
      <c r="BF364" s="67"/>
      <c r="BG364" s="67"/>
      <c r="BH364" s="67"/>
      <c r="BI364" s="67"/>
      <c r="BJ364" s="67"/>
      <c r="BK364" s="67"/>
      <c r="BL364" s="67"/>
      <c r="BM364" s="67"/>
      <c r="BN364" s="67"/>
      <c r="BO364" s="67"/>
      <c r="BP364" s="67"/>
      <c r="BQ364" s="67"/>
      <c r="BR364" s="67"/>
      <c r="BS364" s="67"/>
      <c r="BT364" s="67"/>
      <c r="BU364" s="67"/>
      <c r="BV364" s="67"/>
      <c r="BW364" s="67"/>
      <c r="BX364" s="67"/>
      <c r="BY364" s="67"/>
      <c r="BZ364" s="67"/>
      <c r="CA364" s="67"/>
      <c r="CB364" s="67"/>
      <c r="CC364" s="67"/>
      <c r="CD364" s="67"/>
      <c r="CE364" s="67"/>
      <c r="CF364" s="67"/>
      <c r="CG364" s="67"/>
      <c r="CH364" s="67"/>
      <c r="CI364" s="67"/>
      <c r="CJ364" s="67"/>
      <c r="CK364" s="67"/>
      <c r="CL364" s="67"/>
      <c r="CM364" s="67"/>
      <c r="CN364" s="67"/>
      <c r="CO364" s="67"/>
      <c r="CP364" s="67"/>
      <c r="CQ364" s="67"/>
      <c r="CR364" s="67"/>
      <c r="CS364" s="67"/>
      <c r="CT364" s="67"/>
      <c r="CU364" s="67"/>
      <c r="CV364" s="67"/>
      <c r="CW364" s="67"/>
      <c r="CX364" s="67"/>
      <c r="CY364" s="67"/>
      <c r="CZ364" s="67"/>
      <c r="DA364" s="67"/>
    </row>
    <row r="365" spans="1:105" ht="57.6" x14ac:dyDescent="0.3">
      <c r="A365" s="22" t="s">
        <v>1298</v>
      </c>
      <c r="B365" s="22" t="s">
        <v>1526</v>
      </c>
      <c r="C365" s="33">
        <v>70560425</v>
      </c>
      <c r="D365" s="66" t="s">
        <v>2655</v>
      </c>
      <c r="E365" s="22" t="s">
        <v>1528</v>
      </c>
      <c r="F365" s="22" t="s">
        <v>1302</v>
      </c>
      <c r="G365" s="22" t="s">
        <v>1529</v>
      </c>
      <c r="H365" s="22"/>
      <c r="I365" s="23" t="s">
        <v>416</v>
      </c>
      <c r="J365" s="22" t="s">
        <v>2656</v>
      </c>
      <c r="K365" s="22" t="s">
        <v>840</v>
      </c>
      <c r="L365" s="22" t="s">
        <v>1302</v>
      </c>
      <c r="M365" s="22">
        <v>1</v>
      </c>
      <c r="N365" s="43">
        <v>37591</v>
      </c>
      <c r="O365" s="43">
        <v>37591</v>
      </c>
      <c r="P365" s="22" t="s">
        <v>1242</v>
      </c>
      <c r="Q365" s="22" t="s">
        <v>1515</v>
      </c>
      <c r="R365" s="22" t="s">
        <v>347</v>
      </c>
      <c r="S365" s="22" t="s">
        <v>722</v>
      </c>
      <c r="T365" s="22" t="s">
        <v>2178</v>
      </c>
      <c r="U365" s="22" t="s">
        <v>1302</v>
      </c>
      <c r="V365" s="23" t="s">
        <v>1302</v>
      </c>
      <c r="W365" s="23" t="s">
        <v>1302</v>
      </c>
      <c r="X365" s="23"/>
      <c r="Y365" s="22" t="s">
        <v>1302</v>
      </c>
      <c r="Z365" s="22"/>
      <c r="AA365" s="67"/>
      <c r="AB365" s="67"/>
      <c r="AC365" s="67"/>
      <c r="AD365" s="67"/>
      <c r="AE365" s="67"/>
      <c r="AF365" s="67"/>
      <c r="AG365" s="67"/>
      <c r="AH365" s="67"/>
      <c r="AI365" s="67"/>
      <c r="AJ365" s="67"/>
      <c r="AK365" s="67"/>
      <c r="AL365" s="67"/>
      <c r="AM365" s="67"/>
      <c r="AN365" s="67"/>
      <c r="AO365" s="67"/>
      <c r="AP365" s="67"/>
      <c r="AQ365" s="67"/>
      <c r="AR365" s="67"/>
      <c r="AS365" s="67"/>
      <c r="AT365" s="67"/>
      <c r="AU365" s="67"/>
      <c r="AV365" s="67"/>
      <c r="AW365" s="67"/>
      <c r="AX365" s="67"/>
      <c r="AY365" s="67"/>
      <c r="AZ365" s="67"/>
      <c r="BA365" s="67"/>
      <c r="BB365" s="67"/>
      <c r="BC365" s="67"/>
      <c r="BD365" s="67"/>
      <c r="BE365" s="67"/>
      <c r="BF365" s="67"/>
      <c r="BG365" s="67"/>
      <c r="BH365" s="67"/>
      <c r="BI365" s="67"/>
      <c r="BJ365" s="67"/>
      <c r="BK365" s="67"/>
      <c r="BL365" s="67"/>
      <c r="BM365" s="67"/>
      <c r="BN365" s="67"/>
      <c r="BO365" s="67"/>
      <c r="BP365" s="67"/>
      <c r="BQ365" s="67"/>
      <c r="BR365" s="67"/>
      <c r="BS365" s="67"/>
      <c r="BT365" s="67"/>
      <c r="BU365" s="67"/>
      <c r="BV365" s="67"/>
      <c r="BW365" s="67"/>
      <c r="BX365" s="67"/>
      <c r="BY365" s="67"/>
      <c r="BZ365" s="67"/>
      <c r="CA365" s="67"/>
      <c r="CB365" s="67"/>
      <c r="CC365" s="67"/>
      <c r="CD365" s="67"/>
      <c r="CE365" s="67"/>
      <c r="CF365" s="67"/>
      <c r="CG365" s="67"/>
      <c r="CH365" s="67"/>
      <c r="CI365" s="67"/>
      <c r="CJ365" s="67"/>
      <c r="CK365" s="67"/>
      <c r="CL365" s="67"/>
      <c r="CM365" s="67"/>
      <c r="CN365" s="67"/>
      <c r="CO365" s="67"/>
      <c r="CP365" s="67"/>
      <c r="CQ365" s="67"/>
      <c r="CR365" s="67"/>
      <c r="CS365" s="67"/>
      <c r="CT365" s="67"/>
      <c r="CU365" s="67"/>
      <c r="CV365" s="67"/>
      <c r="CW365" s="67"/>
      <c r="CX365" s="67"/>
      <c r="CY365" s="67"/>
      <c r="CZ365" s="67"/>
      <c r="DA365" s="67"/>
    </row>
    <row r="366" spans="1:105" ht="45" customHeight="1" x14ac:dyDescent="0.3">
      <c r="A366" s="22" t="s">
        <v>250</v>
      </c>
      <c r="B366" s="22" t="s">
        <v>2657</v>
      </c>
      <c r="C366" s="33">
        <v>1036670415</v>
      </c>
      <c r="D366" s="76" t="s">
        <v>2658</v>
      </c>
      <c r="E366" s="22" t="s">
        <v>11</v>
      </c>
      <c r="F366" s="22" t="s">
        <v>253</v>
      </c>
      <c r="G366" s="22" t="s">
        <v>26</v>
      </c>
      <c r="H366" s="22" t="s">
        <v>1247</v>
      </c>
      <c r="I366" s="22" t="s">
        <v>14</v>
      </c>
      <c r="J366" s="22" t="s">
        <v>2659</v>
      </c>
      <c r="K366" s="22" t="s">
        <v>54</v>
      </c>
      <c r="L366" s="22" t="s">
        <v>2660</v>
      </c>
      <c r="M366" s="22">
        <v>3</v>
      </c>
      <c r="N366" s="43">
        <v>11263</v>
      </c>
      <c r="O366" s="43">
        <v>37591</v>
      </c>
      <c r="P366" s="22" t="s">
        <v>973</v>
      </c>
      <c r="Q366" s="22" t="s">
        <v>2661</v>
      </c>
      <c r="R366" s="22" t="s">
        <v>347</v>
      </c>
      <c r="S366" s="22" t="s">
        <v>722</v>
      </c>
      <c r="T366" s="22" t="s">
        <v>2178</v>
      </c>
      <c r="U366" s="22" t="s">
        <v>1302</v>
      </c>
      <c r="V366" s="22" t="s">
        <v>1254</v>
      </c>
      <c r="W366" s="22" t="s">
        <v>2662</v>
      </c>
      <c r="X366" s="22" t="s">
        <v>1248</v>
      </c>
      <c r="Y366" s="22" t="s">
        <v>1302</v>
      </c>
      <c r="Z366" s="22"/>
      <c r="AA366" s="67"/>
      <c r="AB366" s="67"/>
      <c r="AC366" s="67"/>
      <c r="AD366" s="67"/>
      <c r="AE366" s="67"/>
      <c r="AF366" s="67"/>
      <c r="AG366" s="67"/>
      <c r="AH366" s="67"/>
      <c r="AI366" s="67"/>
      <c r="AJ366" s="67"/>
      <c r="AK366" s="67"/>
      <c r="AL366" s="67"/>
      <c r="AM366" s="67"/>
      <c r="AN366" s="67"/>
      <c r="AO366" s="67"/>
      <c r="AP366" s="67"/>
      <c r="AQ366" s="67"/>
      <c r="AR366" s="67"/>
      <c r="AS366" s="67"/>
      <c r="AT366" s="67"/>
      <c r="AU366" s="67"/>
      <c r="AV366" s="67"/>
      <c r="AW366" s="67"/>
      <c r="AX366" s="67"/>
      <c r="AY366" s="67"/>
      <c r="AZ366" s="67"/>
      <c r="BA366" s="67"/>
      <c r="BB366" s="67"/>
      <c r="BC366" s="67"/>
      <c r="BD366" s="67"/>
      <c r="BE366" s="67"/>
      <c r="BF366" s="67"/>
      <c r="BG366" s="67"/>
      <c r="BH366" s="67"/>
      <c r="BI366" s="67"/>
      <c r="BJ366" s="67"/>
      <c r="BK366" s="67"/>
      <c r="BL366" s="67"/>
      <c r="BM366" s="67"/>
      <c r="BN366" s="67"/>
      <c r="BO366" s="67"/>
      <c r="BP366" s="67"/>
      <c r="BQ366" s="67"/>
      <c r="BR366" s="67"/>
      <c r="BS366" s="67"/>
      <c r="BT366" s="67"/>
      <c r="BU366" s="67"/>
      <c r="BV366" s="67"/>
      <c r="BW366" s="67"/>
      <c r="BX366" s="67"/>
      <c r="BY366" s="67"/>
      <c r="BZ366" s="67"/>
      <c r="CA366" s="67"/>
      <c r="CB366" s="67"/>
      <c r="CC366" s="67"/>
      <c r="CD366" s="67"/>
      <c r="CE366" s="67"/>
      <c r="CF366" s="67"/>
      <c r="CG366" s="67"/>
      <c r="CH366" s="67"/>
      <c r="CI366" s="67"/>
      <c r="CJ366" s="67"/>
      <c r="CK366" s="67"/>
      <c r="CL366" s="67"/>
      <c r="CM366" s="67"/>
      <c r="CN366" s="67"/>
      <c r="CO366" s="67"/>
      <c r="CP366" s="67"/>
      <c r="CQ366" s="67"/>
      <c r="CR366" s="67"/>
      <c r="CS366" s="67"/>
      <c r="CT366" s="67"/>
      <c r="CU366" s="67"/>
      <c r="CV366" s="67"/>
      <c r="CW366" s="67"/>
      <c r="CX366" s="67"/>
      <c r="CY366" s="67"/>
      <c r="CZ366" s="67"/>
      <c r="DA366" s="67"/>
    </row>
    <row r="367" spans="1:105" ht="43.2" x14ac:dyDescent="0.3">
      <c r="A367" s="22" t="s">
        <v>1298</v>
      </c>
      <c r="B367" s="22" t="s">
        <v>2663</v>
      </c>
      <c r="C367" s="33">
        <v>18008353</v>
      </c>
      <c r="D367" s="66" t="s">
        <v>2664</v>
      </c>
      <c r="E367" s="22" t="s">
        <v>309</v>
      </c>
      <c r="F367" s="23" t="s">
        <v>660</v>
      </c>
      <c r="G367" s="22" t="s">
        <v>31</v>
      </c>
      <c r="H367" s="22" t="s">
        <v>1247</v>
      </c>
      <c r="I367" s="22" t="s">
        <v>274</v>
      </c>
      <c r="J367" s="22" t="s">
        <v>2665</v>
      </c>
      <c r="K367" s="22" t="s">
        <v>2422</v>
      </c>
      <c r="L367" s="22" t="s">
        <v>1302</v>
      </c>
      <c r="M367" s="22">
        <v>1</v>
      </c>
      <c r="N367" s="43">
        <v>45231</v>
      </c>
      <c r="O367" s="43">
        <v>45597</v>
      </c>
      <c r="P367" s="22" t="s">
        <v>973</v>
      </c>
      <c r="Q367" s="22" t="s">
        <v>2031</v>
      </c>
      <c r="R367" s="22" t="s">
        <v>347</v>
      </c>
      <c r="S367" s="22" t="s">
        <v>981</v>
      </c>
      <c r="T367" s="22" t="s">
        <v>2178</v>
      </c>
      <c r="U367" s="22" t="s">
        <v>1302</v>
      </c>
      <c r="V367" s="22" t="s">
        <v>2666</v>
      </c>
      <c r="W367" s="22" t="s">
        <v>2666</v>
      </c>
      <c r="X367" s="22"/>
      <c r="Y367" s="22" t="s">
        <v>1302</v>
      </c>
      <c r="Z367" s="22"/>
      <c r="AA367" s="67"/>
      <c r="AB367" s="67"/>
      <c r="AC367" s="67"/>
      <c r="AD367" s="67"/>
      <c r="AE367" s="67"/>
      <c r="AF367" s="67"/>
      <c r="AG367" s="67"/>
      <c r="AH367" s="67"/>
      <c r="AI367" s="67"/>
      <c r="AJ367" s="67"/>
      <c r="AK367" s="67"/>
      <c r="AL367" s="67"/>
      <c r="AM367" s="67"/>
      <c r="AN367" s="67"/>
      <c r="AO367" s="67"/>
      <c r="AP367" s="67"/>
      <c r="AQ367" s="67"/>
      <c r="AR367" s="67"/>
      <c r="AS367" s="67"/>
      <c r="AT367" s="67"/>
      <c r="AU367" s="67"/>
      <c r="AV367" s="67"/>
      <c r="AW367" s="67"/>
      <c r="AX367" s="67"/>
      <c r="AY367" s="67"/>
      <c r="AZ367" s="67"/>
      <c r="BA367" s="67"/>
      <c r="BB367" s="67"/>
      <c r="BC367" s="67"/>
      <c r="BD367" s="67"/>
      <c r="BE367" s="67"/>
      <c r="BF367" s="67"/>
      <c r="BG367" s="67"/>
      <c r="BH367" s="67"/>
      <c r="BI367" s="67"/>
      <c r="BJ367" s="67"/>
      <c r="BK367" s="67"/>
      <c r="BL367" s="67"/>
      <c r="BM367" s="67"/>
      <c r="BN367" s="67"/>
      <c r="BO367" s="67"/>
      <c r="BP367" s="67"/>
      <c r="BQ367" s="67"/>
      <c r="BR367" s="67"/>
      <c r="BS367" s="67"/>
      <c r="BT367" s="67"/>
      <c r="BU367" s="67"/>
      <c r="BV367" s="67"/>
      <c r="BW367" s="67"/>
      <c r="BX367" s="67"/>
      <c r="BY367" s="67"/>
      <c r="BZ367" s="67"/>
      <c r="CA367" s="67"/>
      <c r="CB367" s="67"/>
      <c r="CC367" s="67"/>
      <c r="CD367" s="67"/>
      <c r="CE367" s="67"/>
      <c r="CF367" s="67"/>
      <c r="CG367" s="67"/>
      <c r="CH367" s="67"/>
      <c r="CI367" s="67"/>
      <c r="CJ367" s="67"/>
      <c r="CK367" s="67"/>
      <c r="CL367" s="67"/>
      <c r="CM367" s="67"/>
      <c r="CN367" s="67"/>
      <c r="CO367" s="67"/>
      <c r="CP367" s="67"/>
      <c r="CQ367" s="67"/>
      <c r="CR367" s="67"/>
      <c r="CS367" s="67"/>
      <c r="CT367" s="67"/>
      <c r="CU367" s="67"/>
      <c r="CV367" s="67"/>
      <c r="CW367" s="67"/>
      <c r="CX367" s="67"/>
      <c r="CY367" s="67"/>
      <c r="CZ367" s="67"/>
      <c r="DA367" s="67"/>
    </row>
    <row r="368" spans="1:105" ht="43.2" x14ac:dyDescent="0.3">
      <c r="A368" s="22" t="s">
        <v>1298</v>
      </c>
      <c r="B368" s="22" t="s">
        <v>2401</v>
      </c>
      <c r="C368" s="33">
        <v>8031985</v>
      </c>
      <c r="D368" s="66" t="s">
        <v>2402</v>
      </c>
      <c r="E368" s="22" t="s">
        <v>309</v>
      </c>
      <c r="F368" s="22" t="s">
        <v>66</v>
      </c>
      <c r="G368" s="22" t="s">
        <v>31</v>
      </c>
      <c r="H368" s="22" t="s">
        <v>1247</v>
      </c>
      <c r="I368" s="22" t="s">
        <v>274</v>
      </c>
      <c r="J368" s="22" t="s">
        <v>2665</v>
      </c>
      <c r="K368" s="22" t="s">
        <v>2422</v>
      </c>
      <c r="L368" s="22" t="s">
        <v>257</v>
      </c>
      <c r="M368" s="22">
        <v>1</v>
      </c>
      <c r="N368" s="43">
        <v>45231</v>
      </c>
      <c r="O368" s="43">
        <v>45597</v>
      </c>
      <c r="P368" s="22" t="s">
        <v>973</v>
      </c>
      <c r="Q368" s="22" t="s">
        <v>2031</v>
      </c>
      <c r="R368" s="22" t="s">
        <v>347</v>
      </c>
      <c r="S368" s="22" t="s">
        <v>981</v>
      </c>
      <c r="T368" s="22" t="s">
        <v>2178</v>
      </c>
      <c r="U368" s="22" t="s">
        <v>1302</v>
      </c>
      <c r="V368" s="22" t="s">
        <v>2666</v>
      </c>
      <c r="W368" s="22" t="s">
        <v>2666</v>
      </c>
      <c r="X368" s="22"/>
      <c r="Y368" s="22" t="s">
        <v>1302</v>
      </c>
      <c r="Z368" s="22"/>
      <c r="AA368" s="67"/>
      <c r="AB368" s="67"/>
      <c r="AC368" s="67"/>
      <c r="AD368" s="67"/>
      <c r="AE368" s="67"/>
      <c r="AF368" s="67"/>
      <c r="AG368" s="67"/>
      <c r="AH368" s="67"/>
      <c r="AI368" s="67"/>
      <c r="AJ368" s="67"/>
      <c r="AK368" s="67"/>
      <c r="AL368" s="67"/>
      <c r="AM368" s="67"/>
      <c r="AN368" s="67"/>
      <c r="AO368" s="67"/>
      <c r="AP368" s="67"/>
      <c r="AQ368" s="67"/>
      <c r="AR368" s="67"/>
      <c r="AS368" s="67"/>
      <c r="AT368" s="67"/>
      <c r="AU368" s="67"/>
      <c r="AV368" s="67"/>
      <c r="AW368" s="67"/>
      <c r="AX368" s="67"/>
      <c r="AY368" s="67"/>
      <c r="AZ368" s="67"/>
      <c r="BA368" s="67"/>
      <c r="BB368" s="67"/>
      <c r="BC368" s="67"/>
      <c r="BD368" s="67"/>
      <c r="BE368" s="67"/>
      <c r="BF368" s="67"/>
      <c r="BG368" s="67"/>
      <c r="BH368" s="67"/>
      <c r="BI368" s="67"/>
      <c r="BJ368" s="67"/>
      <c r="BK368" s="67"/>
      <c r="BL368" s="67"/>
      <c r="BM368" s="67"/>
      <c r="BN368" s="67"/>
      <c r="BO368" s="67"/>
      <c r="BP368" s="67"/>
      <c r="BQ368" s="67"/>
      <c r="BR368" s="67"/>
      <c r="BS368" s="67"/>
      <c r="BT368" s="67"/>
      <c r="BU368" s="67"/>
      <c r="BV368" s="67"/>
      <c r="BW368" s="67"/>
      <c r="BX368" s="67"/>
      <c r="BY368" s="67"/>
      <c r="BZ368" s="67"/>
      <c r="CA368" s="67"/>
      <c r="CB368" s="67"/>
      <c r="CC368" s="67"/>
      <c r="CD368" s="67"/>
      <c r="CE368" s="67"/>
      <c r="CF368" s="67"/>
      <c r="CG368" s="67"/>
      <c r="CH368" s="67"/>
      <c r="CI368" s="67"/>
      <c r="CJ368" s="67"/>
      <c r="CK368" s="67"/>
      <c r="CL368" s="67"/>
      <c r="CM368" s="67"/>
      <c r="CN368" s="67"/>
      <c r="CO368" s="67"/>
      <c r="CP368" s="67"/>
      <c r="CQ368" s="67"/>
      <c r="CR368" s="67"/>
      <c r="CS368" s="67"/>
      <c r="CT368" s="67"/>
      <c r="CU368" s="67"/>
      <c r="CV368" s="67"/>
      <c r="CW368" s="67"/>
      <c r="CX368" s="67"/>
      <c r="CY368" s="67"/>
      <c r="CZ368" s="67"/>
      <c r="DA368" s="67"/>
    </row>
    <row r="369" spans="1:105" ht="43.2" x14ac:dyDescent="0.3">
      <c r="A369" s="22" t="s">
        <v>1298</v>
      </c>
      <c r="B369" s="22" t="s">
        <v>2667</v>
      </c>
      <c r="C369" s="33">
        <v>43627546</v>
      </c>
      <c r="D369" s="66" t="s">
        <v>2668</v>
      </c>
      <c r="E369" s="22" t="s">
        <v>1316</v>
      </c>
      <c r="F369" s="22" t="s">
        <v>1302</v>
      </c>
      <c r="G369" s="23" t="s">
        <v>1353</v>
      </c>
      <c r="H369" s="23"/>
      <c r="I369" s="23" t="s">
        <v>416</v>
      </c>
      <c r="J369" s="22" t="s">
        <v>2669</v>
      </c>
      <c r="K369" s="22" t="s">
        <v>2670</v>
      </c>
      <c r="L369" s="22" t="s">
        <v>1302</v>
      </c>
      <c r="M369" s="22">
        <v>1</v>
      </c>
      <c r="N369" s="43">
        <v>47058</v>
      </c>
      <c r="O369" s="43">
        <v>47058</v>
      </c>
      <c r="P369" s="22" t="s">
        <v>973</v>
      </c>
      <c r="Q369" s="22" t="s">
        <v>2671</v>
      </c>
      <c r="R369" s="22" t="s">
        <v>347</v>
      </c>
      <c r="S369" s="22" t="s">
        <v>2672</v>
      </c>
      <c r="T369" s="22" t="s">
        <v>2178</v>
      </c>
      <c r="U369" s="22" t="s">
        <v>1302</v>
      </c>
      <c r="V369" s="23" t="s">
        <v>1302</v>
      </c>
      <c r="W369" s="23" t="s">
        <v>1302</v>
      </c>
      <c r="X369" s="23"/>
      <c r="Y369" s="22" t="s">
        <v>1302</v>
      </c>
      <c r="Z369" s="22"/>
      <c r="AA369" s="67"/>
      <c r="AB369" s="67"/>
      <c r="AC369" s="67"/>
      <c r="AD369" s="67"/>
      <c r="AE369" s="67"/>
      <c r="AF369" s="67"/>
      <c r="AG369" s="67"/>
      <c r="AH369" s="67"/>
      <c r="AI369" s="67"/>
      <c r="AJ369" s="67"/>
      <c r="AK369" s="67"/>
      <c r="AL369" s="67"/>
      <c r="AM369" s="67"/>
      <c r="AN369" s="67"/>
      <c r="AO369" s="67"/>
      <c r="AP369" s="67"/>
      <c r="AQ369" s="67"/>
      <c r="AR369" s="67"/>
      <c r="AS369" s="67"/>
      <c r="AT369" s="67"/>
      <c r="AU369" s="67"/>
      <c r="AV369" s="67"/>
      <c r="AW369" s="67"/>
      <c r="AX369" s="67"/>
      <c r="AY369" s="67"/>
      <c r="AZ369" s="67"/>
      <c r="BA369" s="67"/>
      <c r="BB369" s="67"/>
      <c r="BC369" s="67"/>
      <c r="BD369" s="67"/>
      <c r="BE369" s="67"/>
      <c r="BF369" s="67"/>
      <c r="BG369" s="67"/>
      <c r="BH369" s="67"/>
      <c r="BI369" s="67"/>
      <c r="BJ369" s="67"/>
      <c r="BK369" s="67"/>
      <c r="BL369" s="67"/>
      <c r="BM369" s="67"/>
      <c r="BN369" s="67"/>
      <c r="BO369" s="67"/>
      <c r="BP369" s="67"/>
      <c r="BQ369" s="67"/>
      <c r="BR369" s="67"/>
      <c r="BS369" s="67"/>
      <c r="BT369" s="67"/>
      <c r="BU369" s="67"/>
      <c r="BV369" s="67"/>
      <c r="BW369" s="67"/>
      <c r="BX369" s="67"/>
      <c r="BY369" s="67"/>
      <c r="BZ369" s="67"/>
      <c r="CA369" s="67"/>
      <c r="CB369" s="67"/>
      <c r="CC369" s="67"/>
      <c r="CD369" s="67"/>
      <c r="CE369" s="67"/>
      <c r="CF369" s="67"/>
      <c r="CG369" s="67"/>
      <c r="CH369" s="67"/>
      <c r="CI369" s="67"/>
      <c r="CJ369" s="67"/>
      <c r="CK369" s="67"/>
      <c r="CL369" s="67"/>
      <c r="CM369" s="67"/>
      <c r="CN369" s="67"/>
      <c r="CO369" s="67"/>
      <c r="CP369" s="67"/>
      <c r="CQ369" s="67"/>
      <c r="CR369" s="67"/>
      <c r="CS369" s="67"/>
      <c r="CT369" s="67"/>
      <c r="CU369" s="67"/>
      <c r="CV369" s="67"/>
      <c r="CW369" s="67"/>
      <c r="CX369" s="67"/>
      <c r="CY369" s="67"/>
      <c r="CZ369" s="67"/>
      <c r="DA369" s="67"/>
    </row>
    <row r="370" spans="1:105" ht="34.5" customHeight="1" x14ac:dyDescent="0.3">
      <c r="A370" s="22" t="s">
        <v>250</v>
      </c>
      <c r="B370" s="22" t="s">
        <v>1205</v>
      </c>
      <c r="C370" s="33">
        <v>71333978</v>
      </c>
      <c r="D370" s="66" t="s">
        <v>654</v>
      </c>
      <c r="E370" s="22" t="s">
        <v>2494</v>
      </c>
      <c r="F370" s="22" t="s">
        <v>1302</v>
      </c>
      <c r="G370" s="22" t="s">
        <v>1327</v>
      </c>
      <c r="H370" s="22"/>
      <c r="I370" s="23" t="s">
        <v>416</v>
      </c>
      <c r="J370" s="86" t="s">
        <v>2673</v>
      </c>
      <c r="K370" s="22" t="s">
        <v>2156</v>
      </c>
      <c r="L370" s="22" t="s">
        <v>1302</v>
      </c>
      <c r="M370" s="22">
        <v>8</v>
      </c>
      <c r="N370" s="43">
        <v>37956</v>
      </c>
      <c r="O370" s="43">
        <v>40513</v>
      </c>
      <c r="P370" s="22" t="s">
        <v>1242</v>
      </c>
      <c r="Q370" s="22" t="s">
        <v>2674</v>
      </c>
      <c r="R370" s="22" t="s">
        <v>756</v>
      </c>
      <c r="S370" s="22" t="s">
        <v>756</v>
      </c>
      <c r="T370" s="22" t="s">
        <v>2617</v>
      </c>
      <c r="U370" s="22" t="s">
        <v>257</v>
      </c>
      <c r="V370" s="22" t="s">
        <v>257</v>
      </c>
      <c r="W370" s="23" t="s">
        <v>1302</v>
      </c>
      <c r="X370" s="22"/>
      <c r="Y370" s="22" t="s">
        <v>966</v>
      </c>
      <c r="Z370" s="22" t="s">
        <v>2675</v>
      </c>
      <c r="AA370" s="67"/>
      <c r="AB370" s="67"/>
      <c r="AC370" s="67"/>
      <c r="AD370" s="67"/>
      <c r="AE370" s="67"/>
      <c r="AF370" s="67"/>
      <c r="AG370" s="67"/>
      <c r="AH370" s="67"/>
      <c r="AI370" s="67"/>
      <c r="AJ370" s="67"/>
      <c r="AK370" s="67"/>
      <c r="AL370" s="67"/>
      <c r="AM370" s="67"/>
      <c r="AN370" s="67"/>
      <c r="AO370" s="67"/>
      <c r="AP370" s="67"/>
      <c r="AQ370" s="67"/>
      <c r="AR370" s="67"/>
      <c r="AS370" s="67"/>
      <c r="AT370" s="67"/>
      <c r="AU370" s="67"/>
      <c r="AV370" s="67"/>
      <c r="AW370" s="67"/>
      <c r="AX370" s="67"/>
      <c r="AY370" s="67"/>
      <c r="AZ370" s="67"/>
      <c r="BA370" s="67"/>
      <c r="BB370" s="67"/>
      <c r="BC370" s="67"/>
      <c r="BD370" s="67"/>
      <c r="BE370" s="67"/>
      <c r="BF370" s="67"/>
      <c r="BG370" s="67"/>
      <c r="BH370" s="67"/>
      <c r="BI370" s="67"/>
      <c r="BJ370" s="67"/>
      <c r="BK370" s="67"/>
      <c r="BL370" s="67"/>
      <c r="BM370" s="67"/>
      <c r="BN370" s="67"/>
      <c r="BO370" s="67"/>
      <c r="BP370" s="67"/>
      <c r="BQ370" s="67"/>
      <c r="BR370" s="67"/>
      <c r="BS370" s="67"/>
      <c r="BT370" s="67"/>
      <c r="BU370" s="67"/>
      <c r="BV370" s="67"/>
      <c r="BW370" s="67"/>
      <c r="BX370" s="67"/>
      <c r="BY370" s="67"/>
      <c r="BZ370" s="67"/>
      <c r="CA370" s="67"/>
      <c r="CB370" s="67"/>
      <c r="CC370" s="67"/>
      <c r="CD370" s="67"/>
      <c r="CE370" s="67"/>
      <c r="CF370" s="67"/>
      <c r="CG370" s="67"/>
      <c r="CH370" s="67"/>
      <c r="CI370" s="67"/>
      <c r="CJ370" s="67"/>
      <c r="CK370" s="67"/>
      <c r="CL370" s="67"/>
      <c r="CM370" s="67"/>
      <c r="CN370" s="67"/>
      <c r="CO370" s="67"/>
      <c r="CP370" s="67"/>
      <c r="CQ370" s="67"/>
      <c r="CR370" s="67"/>
      <c r="CS370" s="67"/>
      <c r="CT370" s="67"/>
      <c r="CU370" s="67"/>
      <c r="CV370" s="67"/>
      <c r="CW370" s="67"/>
      <c r="CX370" s="67"/>
      <c r="CY370" s="67"/>
      <c r="CZ370" s="67"/>
      <c r="DA370" s="67"/>
    </row>
    <row r="371" spans="1:105" s="56" customFormat="1" ht="39.9" customHeight="1" x14ac:dyDescent="0.3">
      <c r="A371" s="22" t="s">
        <v>1298</v>
      </c>
      <c r="B371" s="22" t="s">
        <v>1578</v>
      </c>
      <c r="C371" s="33">
        <v>70419672</v>
      </c>
      <c r="D371" s="17" t="s">
        <v>1579</v>
      </c>
      <c r="E371" s="22" t="s">
        <v>1316</v>
      </c>
      <c r="F371" s="22" t="s">
        <v>257</v>
      </c>
      <c r="G371" s="22" t="s">
        <v>1580</v>
      </c>
      <c r="H371" s="22"/>
      <c r="I371" s="23" t="s">
        <v>416</v>
      </c>
      <c r="J371" s="22" t="s">
        <v>2676</v>
      </c>
      <c r="K371" s="22" t="s">
        <v>2677</v>
      </c>
      <c r="L371" s="22" t="s">
        <v>257</v>
      </c>
      <c r="M371" s="23">
        <v>1</v>
      </c>
      <c r="N371" s="43">
        <v>47423</v>
      </c>
      <c r="O371" s="43">
        <v>47423</v>
      </c>
      <c r="P371" s="23" t="s">
        <v>1152</v>
      </c>
      <c r="Q371" s="22" t="s">
        <v>2678</v>
      </c>
      <c r="R371" s="22" t="s">
        <v>1564</v>
      </c>
      <c r="S371" s="22" t="s">
        <v>722</v>
      </c>
      <c r="T371" s="22" t="s">
        <v>57</v>
      </c>
      <c r="U371" s="22" t="s">
        <v>257</v>
      </c>
      <c r="V371" s="23" t="s">
        <v>1302</v>
      </c>
      <c r="W371" s="23" t="s">
        <v>1302</v>
      </c>
      <c r="X371" s="23"/>
      <c r="Y371" s="22" t="s">
        <v>257</v>
      </c>
      <c r="Z371" s="22"/>
      <c r="AA371" s="67"/>
      <c r="AB371" s="67"/>
      <c r="AC371" s="67"/>
      <c r="AD371" s="67"/>
      <c r="AE371" s="67"/>
      <c r="AF371" s="67"/>
      <c r="AG371" s="67"/>
      <c r="AH371" s="67"/>
      <c r="AI371" s="67"/>
      <c r="AJ371" s="67"/>
      <c r="AK371" s="67"/>
      <c r="AL371" s="67"/>
      <c r="AM371" s="67"/>
      <c r="AN371" s="67"/>
      <c r="AO371" s="67"/>
      <c r="AP371" s="67"/>
      <c r="AQ371" s="67"/>
      <c r="AR371" s="67"/>
      <c r="AS371" s="67"/>
      <c r="AT371" s="67"/>
      <c r="AU371" s="67"/>
      <c r="AV371" s="67"/>
      <c r="AW371" s="67"/>
      <c r="AX371" s="67"/>
      <c r="AY371" s="67"/>
      <c r="AZ371" s="67"/>
      <c r="BA371" s="67"/>
      <c r="BB371" s="67"/>
      <c r="BC371" s="67"/>
      <c r="BD371" s="67"/>
      <c r="BE371" s="67"/>
      <c r="BF371" s="67"/>
      <c r="BG371" s="67"/>
      <c r="BH371" s="67"/>
      <c r="BI371" s="67"/>
      <c r="BJ371" s="67"/>
      <c r="BK371" s="67"/>
      <c r="BL371" s="67"/>
      <c r="BM371" s="67"/>
      <c r="BN371" s="67"/>
      <c r="BO371" s="67"/>
      <c r="BP371" s="67"/>
      <c r="BQ371" s="67"/>
      <c r="BR371" s="67"/>
      <c r="BS371" s="67"/>
      <c r="BT371" s="67"/>
      <c r="BU371" s="67"/>
      <c r="BV371" s="67"/>
      <c r="BW371" s="67"/>
      <c r="BX371" s="67"/>
      <c r="BY371" s="67"/>
      <c r="BZ371" s="67"/>
      <c r="CA371" s="67"/>
      <c r="CB371" s="67"/>
      <c r="CC371" s="67"/>
      <c r="CD371" s="67"/>
      <c r="CE371" s="67"/>
      <c r="CF371" s="67"/>
      <c r="CG371" s="67"/>
      <c r="CH371" s="67"/>
      <c r="CI371" s="67"/>
      <c r="CJ371" s="67"/>
      <c r="CK371" s="67"/>
      <c r="CL371" s="67"/>
      <c r="CM371" s="67"/>
      <c r="CN371" s="67"/>
      <c r="CO371" s="67"/>
      <c r="CP371" s="67"/>
      <c r="CQ371" s="67"/>
      <c r="CR371" s="67"/>
      <c r="CS371" s="67"/>
      <c r="CT371" s="67"/>
      <c r="CU371" s="67"/>
      <c r="CV371" s="67"/>
      <c r="CW371" s="67"/>
      <c r="CX371" s="67"/>
      <c r="CY371" s="67"/>
      <c r="CZ371" s="67"/>
      <c r="DA371" s="67"/>
    </row>
    <row r="372" spans="1:105" ht="57.6" x14ac:dyDescent="0.3">
      <c r="A372" s="22" t="s">
        <v>305</v>
      </c>
      <c r="B372" s="22" t="s">
        <v>2679</v>
      </c>
      <c r="C372" s="87">
        <v>98771753</v>
      </c>
      <c r="D372" s="88" t="s">
        <v>2680</v>
      </c>
      <c r="E372" s="22" t="s">
        <v>11</v>
      </c>
      <c r="F372" s="22" t="s">
        <v>80</v>
      </c>
      <c r="G372" s="22" t="s">
        <v>31</v>
      </c>
      <c r="H372" s="22" t="s">
        <v>1247</v>
      </c>
      <c r="I372" s="22" t="s">
        <v>14</v>
      </c>
      <c r="J372" s="22" t="s">
        <v>2650</v>
      </c>
      <c r="K372" s="22" t="s">
        <v>54</v>
      </c>
      <c r="L372" s="22" t="s">
        <v>2681</v>
      </c>
      <c r="M372" s="22">
        <v>2</v>
      </c>
      <c r="N372" s="89">
        <v>11263</v>
      </c>
      <c r="O372" s="89">
        <v>37591</v>
      </c>
      <c r="P372" s="22" t="s">
        <v>973</v>
      </c>
      <c r="Q372" s="22" t="s">
        <v>1060</v>
      </c>
      <c r="R372" s="22" t="s">
        <v>347</v>
      </c>
      <c r="S372" s="22" t="s">
        <v>981</v>
      </c>
      <c r="T372" s="22" t="s">
        <v>57</v>
      </c>
      <c r="U372" s="22" t="s">
        <v>2682</v>
      </c>
      <c r="V372" s="22" t="s">
        <v>305</v>
      </c>
      <c r="W372" s="22" t="s">
        <v>305</v>
      </c>
      <c r="X372" s="22"/>
      <c r="Y372" s="22" t="s">
        <v>1302</v>
      </c>
      <c r="Z372" s="77"/>
    </row>
    <row r="373" spans="1:105" ht="28.8" x14ac:dyDescent="0.3">
      <c r="A373" s="22" t="s">
        <v>1298</v>
      </c>
      <c r="B373" s="22" t="s">
        <v>1324</v>
      </c>
      <c r="C373" s="87">
        <v>39179426</v>
      </c>
      <c r="D373" s="88" t="s">
        <v>2683</v>
      </c>
      <c r="E373" s="22" t="s">
        <v>1326</v>
      </c>
      <c r="F373" s="22" t="s">
        <v>1302</v>
      </c>
      <c r="G373" s="22" t="s">
        <v>1327</v>
      </c>
      <c r="H373" s="22"/>
      <c r="I373" s="23" t="s">
        <v>416</v>
      </c>
      <c r="J373" s="22" t="s">
        <v>2684</v>
      </c>
      <c r="K373" s="22" t="s">
        <v>2677</v>
      </c>
      <c r="L373" s="22" t="s">
        <v>1302</v>
      </c>
      <c r="M373" s="22">
        <v>1</v>
      </c>
      <c r="N373" s="89">
        <v>39052</v>
      </c>
      <c r="O373" s="89">
        <v>39052</v>
      </c>
      <c r="P373" s="22" t="s">
        <v>1242</v>
      </c>
      <c r="Q373" s="22" t="s">
        <v>2685</v>
      </c>
      <c r="R373" s="22" t="s">
        <v>347</v>
      </c>
      <c r="S373" s="22" t="s">
        <v>822</v>
      </c>
      <c r="T373" s="22" t="s">
        <v>57</v>
      </c>
      <c r="U373" s="22" t="s">
        <v>2285</v>
      </c>
      <c r="V373" s="23" t="s">
        <v>1302</v>
      </c>
      <c r="W373" s="23" t="s">
        <v>1302</v>
      </c>
      <c r="X373" s="23"/>
      <c r="Y373" s="22" t="s">
        <v>1302</v>
      </c>
      <c r="Z373" s="77"/>
    </row>
    <row r="374" spans="1:105" ht="28.8" x14ac:dyDescent="0.3">
      <c r="A374" s="22" t="s">
        <v>1298</v>
      </c>
      <c r="B374" s="22" t="s">
        <v>2686</v>
      </c>
      <c r="C374" s="87">
        <v>43575366</v>
      </c>
      <c r="D374" s="88" t="s">
        <v>1318</v>
      </c>
      <c r="E374" s="22" t="s">
        <v>2468</v>
      </c>
      <c r="F374" s="22" t="s">
        <v>1302</v>
      </c>
      <c r="G374" s="22" t="s">
        <v>1321</v>
      </c>
      <c r="H374" s="22"/>
      <c r="I374" s="23" t="s">
        <v>416</v>
      </c>
      <c r="J374" s="22" t="s">
        <v>2684</v>
      </c>
      <c r="K374" s="22" t="s">
        <v>2677</v>
      </c>
      <c r="L374" s="22" t="s">
        <v>1302</v>
      </c>
      <c r="M374" s="22">
        <v>1</v>
      </c>
      <c r="N374" s="89">
        <v>39052</v>
      </c>
      <c r="O374" s="89">
        <v>39052</v>
      </c>
      <c r="P374" s="22" t="s">
        <v>1242</v>
      </c>
      <c r="Q374" s="22" t="s">
        <v>2685</v>
      </c>
      <c r="R374" s="22" t="s">
        <v>347</v>
      </c>
      <c r="S374" s="22" t="s">
        <v>822</v>
      </c>
      <c r="T374" s="22" t="s">
        <v>57</v>
      </c>
      <c r="U374" s="22" t="s">
        <v>2285</v>
      </c>
      <c r="V374" s="23" t="s">
        <v>1302</v>
      </c>
      <c r="W374" s="23" t="s">
        <v>1302</v>
      </c>
      <c r="X374" s="23"/>
      <c r="Y374" s="22" t="s">
        <v>1302</v>
      </c>
      <c r="Z374" s="77"/>
    </row>
    <row r="375" spans="1:105" ht="57.6" x14ac:dyDescent="0.3">
      <c r="A375" s="22" t="s">
        <v>1298</v>
      </c>
      <c r="B375" s="22" t="s">
        <v>2048</v>
      </c>
      <c r="C375" s="87">
        <v>79568315</v>
      </c>
      <c r="D375" s="88" t="s">
        <v>2049</v>
      </c>
      <c r="E375" s="22" t="s">
        <v>309</v>
      </c>
      <c r="F375" s="22" t="s">
        <v>2050</v>
      </c>
      <c r="G375" s="22" t="s">
        <v>26</v>
      </c>
      <c r="H375" s="22" t="s">
        <v>1247</v>
      </c>
      <c r="I375" s="22" t="s">
        <v>274</v>
      </c>
      <c r="J375" s="22" t="s">
        <v>2687</v>
      </c>
      <c r="K375" s="22" t="s">
        <v>2422</v>
      </c>
      <c r="L375" s="22" t="s">
        <v>1302</v>
      </c>
      <c r="M375" s="77">
        <v>2</v>
      </c>
      <c r="N375" s="89">
        <v>47423</v>
      </c>
      <c r="O375" s="89">
        <v>11263</v>
      </c>
      <c r="P375" s="77" t="s">
        <v>973</v>
      </c>
      <c r="Q375" s="22" t="s">
        <v>2688</v>
      </c>
      <c r="R375" s="77" t="s">
        <v>347</v>
      </c>
      <c r="S375" s="23" t="s">
        <v>722</v>
      </c>
      <c r="T375" s="77" t="s">
        <v>2178</v>
      </c>
      <c r="U375" s="77" t="s">
        <v>1302</v>
      </c>
      <c r="V375" s="23" t="s">
        <v>1302</v>
      </c>
      <c r="W375" s="23" t="s">
        <v>1302</v>
      </c>
      <c r="X375" s="23"/>
      <c r="Y375" s="77" t="s">
        <v>1302</v>
      </c>
      <c r="Z375" s="77"/>
    </row>
    <row r="376" spans="1:105" s="71" customFormat="1" ht="39.9" customHeight="1" x14ac:dyDescent="0.3">
      <c r="A376" s="22" t="s">
        <v>250</v>
      </c>
      <c r="B376" s="23" t="s">
        <v>1303</v>
      </c>
      <c r="C376" s="30">
        <v>1036611459</v>
      </c>
      <c r="D376" s="17" t="s">
        <v>1304</v>
      </c>
      <c r="E376" s="22" t="s">
        <v>309</v>
      </c>
      <c r="F376" s="22" t="s">
        <v>1294</v>
      </c>
      <c r="G376" s="22" t="s">
        <v>31</v>
      </c>
      <c r="H376" s="22" t="s">
        <v>1247</v>
      </c>
      <c r="I376" s="22" t="s">
        <v>274</v>
      </c>
      <c r="J376" s="23" t="s">
        <v>2689</v>
      </c>
      <c r="K376" s="22" t="s">
        <v>2422</v>
      </c>
      <c r="L376" s="23" t="s">
        <v>257</v>
      </c>
      <c r="M376" s="23">
        <v>3</v>
      </c>
      <c r="N376" s="43">
        <v>47058</v>
      </c>
      <c r="O376" s="43">
        <v>37591</v>
      </c>
      <c r="P376" s="23" t="s">
        <v>973</v>
      </c>
      <c r="Q376" s="22" t="s">
        <v>257</v>
      </c>
      <c r="R376" s="23" t="s">
        <v>355</v>
      </c>
      <c r="S376" s="23" t="s">
        <v>722</v>
      </c>
      <c r="T376" s="22" t="s">
        <v>57</v>
      </c>
      <c r="U376" s="22" t="s">
        <v>257</v>
      </c>
      <c r="V376" s="22" t="s">
        <v>1248</v>
      </c>
      <c r="W376" s="23"/>
      <c r="X376" s="22" t="s">
        <v>1248</v>
      </c>
      <c r="Y376" s="22" t="s">
        <v>257</v>
      </c>
      <c r="Z376" s="69" t="s">
        <v>2690</v>
      </c>
      <c r="AA376" s="70"/>
      <c r="AB376" s="70"/>
      <c r="AC376" s="70"/>
      <c r="AD376" s="70"/>
      <c r="AE376" s="70"/>
      <c r="AF376" s="70"/>
      <c r="AG376" s="70"/>
      <c r="AH376" s="70"/>
      <c r="AI376" s="70"/>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row>
    <row r="377" spans="1:105" ht="57.6" x14ac:dyDescent="0.3">
      <c r="A377" s="90" t="s">
        <v>2691</v>
      </c>
      <c r="B377" s="72" t="s">
        <v>2692</v>
      </c>
      <c r="C377" s="74" t="s">
        <v>2693</v>
      </c>
      <c r="D377" s="91" t="s">
        <v>1302</v>
      </c>
      <c r="E377" s="90" t="s">
        <v>11</v>
      </c>
      <c r="F377" s="72" t="s">
        <v>2267</v>
      </c>
      <c r="G377" s="72" t="s">
        <v>34</v>
      </c>
      <c r="H377" s="72" t="s">
        <v>1247</v>
      </c>
      <c r="I377" s="72" t="s">
        <v>14</v>
      </c>
      <c r="J377" s="72" t="s">
        <v>2268</v>
      </c>
      <c r="K377" s="72" t="s">
        <v>1305</v>
      </c>
      <c r="L377" s="72" t="s">
        <v>1302</v>
      </c>
      <c r="M377" s="72">
        <v>7</v>
      </c>
      <c r="N377" s="75">
        <v>38261</v>
      </c>
      <c r="O377" s="75">
        <v>39356</v>
      </c>
      <c r="P377" s="73" t="s">
        <v>1017</v>
      </c>
      <c r="Q377" s="72" t="s">
        <v>2269</v>
      </c>
      <c r="R377" s="72" t="s">
        <v>347</v>
      </c>
      <c r="S377" s="72" t="s">
        <v>2270</v>
      </c>
      <c r="T377" s="72" t="s">
        <v>2178</v>
      </c>
      <c r="U377" s="72" t="s">
        <v>1302</v>
      </c>
      <c r="V377" s="72" t="s">
        <v>1248</v>
      </c>
      <c r="W377" s="74" t="s">
        <v>2694</v>
      </c>
      <c r="X377" s="22" t="s">
        <v>1248</v>
      </c>
      <c r="Y377" s="72" t="s">
        <v>257</v>
      </c>
      <c r="Z377" s="72"/>
    </row>
    <row r="378" spans="1:105" ht="57.6" x14ac:dyDescent="0.3">
      <c r="A378" s="77" t="s">
        <v>2691</v>
      </c>
      <c r="B378" s="22" t="s">
        <v>2695</v>
      </c>
      <c r="C378" s="33" t="s">
        <v>2696</v>
      </c>
      <c r="D378" s="87" t="s">
        <v>1302</v>
      </c>
      <c r="E378" s="77" t="s">
        <v>11</v>
      </c>
      <c r="F378" s="22" t="s">
        <v>2267</v>
      </c>
      <c r="G378" s="22" t="s">
        <v>34</v>
      </c>
      <c r="H378" s="22" t="s">
        <v>1247</v>
      </c>
      <c r="I378" s="22" t="s">
        <v>14</v>
      </c>
      <c r="J378" s="22" t="s">
        <v>2268</v>
      </c>
      <c r="K378" s="22" t="s">
        <v>1305</v>
      </c>
      <c r="L378" s="22" t="s">
        <v>1302</v>
      </c>
      <c r="M378" s="22">
        <v>7</v>
      </c>
      <c r="N378" s="43">
        <v>38261</v>
      </c>
      <c r="O378" s="43">
        <v>39356</v>
      </c>
      <c r="P378" s="23" t="s">
        <v>1017</v>
      </c>
      <c r="Q378" s="22" t="s">
        <v>2269</v>
      </c>
      <c r="R378" s="22" t="s">
        <v>347</v>
      </c>
      <c r="S378" s="22" t="s">
        <v>2270</v>
      </c>
      <c r="T378" s="22" t="s">
        <v>2178</v>
      </c>
      <c r="U378" s="22" t="s">
        <v>1302</v>
      </c>
      <c r="V378" s="72" t="s">
        <v>1248</v>
      </c>
      <c r="W378" s="74" t="s">
        <v>2694</v>
      </c>
      <c r="X378" s="22" t="s">
        <v>1248</v>
      </c>
      <c r="Y378" s="22" t="s">
        <v>257</v>
      </c>
      <c r="Z378" s="22"/>
    </row>
    <row r="379" spans="1:105" ht="57.6" x14ac:dyDescent="0.3">
      <c r="A379" s="77" t="s">
        <v>2691</v>
      </c>
      <c r="B379" s="22" t="s">
        <v>2697</v>
      </c>
      <c r="C379" s="33" t="s">
        <v>2698</v>
      </c>
      <c r="D379" s="87" t="s">
        <v>1302</v>
      </c>
      <c r="E379" s="77" t="s">
        <v>11</v>
      </c>
      <c r="F379" s="22" t="s">
        <v>2267</v>
      </c>
      <c r="G379" s="22" t="s">
        <v>34</v>
      </c>
      <c r="H379" s="22" t="s">
        <v>1247</v>
      </c>
      <c r="I379" s="22" t="s">
        <v>14</v>
      </c>
      <c r="J379" s="22" t="s">
        <v>2268</v>
      </c>
      <c r="K379" s="22" t="s">
        <v>1305</v>
      </c>
      <c r="L379" s="22" t="s">
        <v>1302</v>
      </c>
      <c r="M379" s="22">
        <v>7</v>
      </c>
      <c r="N379" s="43">
        <v>38261</v>
      </c>
      <c r="O379" s="43">
        <v>39356</v>
      </c>
      <c r="P379" s="23" t="s">
        <v>1017</v>
      </c>
      <c r="Q379" s="22" t="s">
        <v>2269</v>
      </c>
      <c r="R379" s="22" t="s">
        <v>347</v>
      </c>
      <c r="S379" s="22" t="s">
        <v>2270</v>
      </c>
      <c r="T379" s="22" t="s">
        <v>2178</v>
      </c>
      <c r="U379" s="22" t="s">
        <v>1302</v>
      </c>
      <c r="V379" s="72" t="s">
        <v>1248</v>
      </c>
      <c r="W379" s="74" t="s">
        <v>2694</v>
      </c>
      <c r="X379" s="22" t="s">
        <v>1248</v>
      </c>
      <c r="Y379" s="22" t="s">
        <v>257</v>
      </c>
      <c r="Z379" s="22"/>
    </row>
    <row r="380" spans="1:105" ht="57.6" x14ac:dyDescent="0.3">
      <c r="A380" s="77" t="s">
        <v>2691</v>
      </c>
      <c r="B380" s="22" t="s">
        <v>2699</v>
      </c>
      <c r="C380" s="33" t="s">
        <v>2700</v>
      </c>
      <c r="D380" s="87" t="s">
        <v>1302</v>
      </c>
      <c r="E380" s="77" t="s">
        <v>11</v>
      </c>
      <c r="F380" s="22" t="s">
        <v>2267</v>
      </c>
      <c r="G380" s="22" t="s">
        <v>34</v>
      </c>
      <c r="H380" s="22" t="s">
        <v>1247</v>
      </c>
      <c r="I380" s="22" t="s">
        <v>14</v>
      </c>
      <c r="J380" s="22" t="s">
        <v>2268</v>
      </c>
      <c r="K380" s="22" t="s">
        <v>1305</v>
      </c>
      <c r="L380" s="22" t="s">
        <v>1302</v>
      </c>
      <c r="M380" s="22">
        <v>7</v>
      </c>
      <c r="N380" s="43">
        <v>38261</v>
      </c>
      <c r="O380" s="43">
        <v>39356</v>
      </c>
      <c r="P380" s="23" t="s">
        <v>1017</v>
      </c>
      <c r="Q380" s="22" t="s">
        <v>2269</v>
      </c>
      <c r="R380" s="22" t="s">
        <v>347</v>
      </c>
      <c r="S380" s="22" t="s">
        <v>2270</v>
      </c>
      <c r="T380" s="22" t="s">
        <v>2178</v>
      </c>
      <c r="U380" s="22" t="s">
        <v>1302</v>
      </c>
      <c r="V380" s="72" t="s">
        <v>1248</v>
      </c>
      <c r="W380" s="74" t="s">
        <v>2694</v>
      </c>
      <c r="X380" s="22" t="s">
        <v>1248</v>
      </c>
      <c r="Y380" s="22" t="s">
        <v>257</v>
      </c>
      <c r="Z380" s="22"/>
    </row>
    <row r="381" spans="1:105" ht="57.6" x14ac:dyDescent="0.3">
      <c r="A381" s="77" t="s">
        <v>2691</v>
      </c>
      <c r="B381" s="22" t="s">
        <v>2701</v>
      </c>
      <c r="C381" s="33" t="s">
        <v>2702</v>
      </c>
      <c r="D381" s="87" t="s">
        <v>1302</v>
      </c>
      <c r="E381" s="77" t="s">
        <v>11</v>
      </c>
      <c r="F381" s="22" t="s">
        <v>2267</v>
      </c>
      <c r="G381" s="22" t="s">
        <v>34</v>
      </c>
      <c r="H381" s="22" t="s">
        <v>1247</v>
      </c>
      <c r="I381" s="22" t="s">
        <v>14</v>
      </c>
      <c r="J381" s="22" t="s">
        <v>2268</v>
      </c>
      <c r="K381" s="22" t="s">
        <v>1305</v>
      </c>
      <c r="L381" s="22" t="s">
        <v>1302</v>
      </c>
      <c r="M381" s="22">
        <v>7</v>
      </c>
      <c r="N381" s="43">
        <v>38261</v>
      </c>
      <c r="O381" s="43">
        <v>39356</v>
      </c>
      <c r="P381" s="23" t="s">
        <v>1017</v>
      </c>
      <c r="Q381" s="22" t="s">
        <v>2269</v>
      </c>
      <c r="R381" s="22" t="s">
        <v>347</v>
      </c>
      <c r="S381" s="22" t="s">
        <v>2270</v>
      </c>
      <c r="T381" s="22" t="s">
        <v>2178</v>
      </c>
      <c r="U381" s="22" t="s">
        <v>1302</v>
      </c>
      <c r="V381" s="72" t="s">
        <v>1248</v>
      </c>
      <c r="W381" s="74" t="s">
        <v>2694</v>
      </c>
      <c r="X381" s="22" t="s">
        <v>1248</v>
      </c>
      <c r="Y381" s="22" t="s">
        <v>257</v>
      </c>
      <c r="Z381" s="22"/>
    </row>
    <row r="382" spans="1:105" ht="57.6" x14ac:dyDescent="0.3">
      <c r="A382" s="77" t="s">
        <v>2691</v>
      </c>
      <c r="B382" s="22" t="s">
        <v>165</v>
      </c>
      <c r="C382" s="33" t="s">
        <v>2703</v>
      </c>
      <c r="D382" s="87" t="s">
        <v>1302</v>
      </c>
      <c r="E382" s="77" t="s">
        <v>11</v>
      </c>
      <c r="F382" s="22" t="s">
        <v>2267</v>
      </c>
      <c r="G382" s="22" t="s">
        <v>34</v>
      </c>
      <c r="H382" s="22" t="s">
        <v>1247</v>
      </c>
      <c r="I382" s="22" t="s">
        <v>14</v>
      </c>
      <c r="J382" s="22" t="s">
        <v>2268</v>
      </c>
      <c r="K382" s="22" t="s">
        <v>1305</v>
      </c>
      <c r="L382" s="22" t="s">
        <v>1302</v>
      </c>
      <c r="M382" s="22">
        <v>7</v>
      </c>
      <c r="N382" s="43">
        <v>38261</v>
      </c>
      <c r="O382" s="43">
        <v>39356</v>
      </c>
      <c r="P382" s="23" t="s">
        <v>1017</v>
      </c>
      <c r="Q382" s="22" t="s">
        <v>2269</v>
      </c>
      <c r="R382" s="22" t="s">
        <v>347</v>
      </c>
      <c r="S382" s="22" t="s">
        <v>2270</v>
      </c>
      <c r="T382" s="22" t="s">
        <v>2178</v>
      </c>
      <c r="U382" s="22" t="s">
        <v>1302</v>
      </c>
      <c r="V382" s="72" t="s">
        <v>1248</v>
      </c>
      <c r="W382" s="74" t="s">
        <v>2694</v>
      </c>
      <c r="X382" s="22" t="s">
        <v>1248</v>
      </c>
      <c r="Y382" s="22" t="s">
        <v>257</v>
      </c>
      <c r="Z382" s="22"/>
    </row>
    <row r="383" spans="1:105" ht="57.6" x14ac:dyDescent="0.3">
      <c r="A383" s="77" t="s">
        <v>2691</v>
      </c>
      <c r="B383" s="22" t="s">
        <v>2704</v>
      </c>
      <c r="C383" s="33" t="s">
        <v>2705</v>
      </c>
      <c r="D383" s="87" t="s">
        <v>1302</v>
      </c>
      <c r="E383" s="77" t="s">
        <v>11</v>
      </c>
      <c r="F383" s="22" t="s">
        <v>2267</v>
      </c>
      <c r="G383" s="22" t="s">
        <v>34</v>
      </c>
      <c r="H383" s="22" t="s">
        <v>1247</v>
      </c>
      <c r="I383" s="22" t="s">
        <v>14</v>
      </c>
      <c r="J383" s="22" t="s">
        <v>2268</v>
      </c>
      <c r="K383" s="22" t="s">
        <v>1305</v>
      </c>
      <c r="L383" s="22" t="s">
        <v>1302</v>
      </c>
      <c r="M383" s="22">
        <v>7</v>
      </c>
      <c r="N383" s="43">
        <v>38261</v>
      </c>
      <c r="O383" s="43">
        <v>39356</v>
      </c>
      <c r="P383" s="23" t="s">
        <v>1017</v>
      </c>
      <c r="Q383" s="22" t="s">
        <v>2269</v>
      </c>
      <c r="R383" s="22" t="s">
        <v>347</v>
      </c>
      <c r="S383" s="22" t="s">
        <v>2270</v>
      </c>
      <c r="T383" s="22" t="s">
        <v>2178</v>
      </c>
      <c r="U383" s="22" t="s">
        <v>1302</v>
      </c>
      <c r="V383" s="72" t="s">
        <v>1248</v>
      </c>
      <c r="W383" s="74" t="s">
        <v>2694</v>
      </c>
      <c r="X383" s="22" t="s">
        <v>1248</v>
      </c>
      <c r="Y383" s="22" t="s">
        <v>257</v>
      </c>
      <c r="Z383" s="22"/>
    </row>
    <row r="384" spans="1:105" ht="57.6" x14ac:dyDescent="0.3">
      <c r="A384" s="77" t="s">
        <v>2691</v>
      </c>
      <c r="B384" s="22" t="s">
        <v>2706</v>
      </c>
      <c r="C384" s="33" t="s">
        <v>2707</v>
      </c>
      <c r="D384" s="87" t="s">
        <v>1302</v>
      </c>
      <c r="E384" s="77" t="s">
        <v>11</v>
      </c>
      <c r="F384" s="22" t="s">
        <v>2267</v>
      </c>
      <c r="G384" s="22" t="s">
        <v>34</v>
      </c>
      <c r="H384" s="22" t="s">
        <v>1247</v>
      </c>
      <c r="I384" s="22" t="s">
        <v>14</v>
      </c>
      <c r="J384" s="22" t="s">
        <v>2268</v>
      </c>
      <c r="K384" s="22" t="s">
        <v>1305</v>
      </c>
      <c r="L384" s="22" t="s">
        <v>1302</v>
      </c>
      <c r="M384" s="22">
        <v>7</v>
      </c>
      <c r="N384" s="43">
        <v>38261</v>
      </c>
      <c r="O384" s="43">
        <v>39356</v>
      </c>
      <c r="P384" s="23" t="s">
        <v>1017</v>
      </c>
      <c r="Q384" s="22" t="s">
        <v>2269</v>
      </c>
      <c r="R384" s="22" t="s">
        <v>347</v>
      </c>
      <c r="S384" s="22" t="s">
        <v>2270</v>
      </c>
      <c r="T384" s="22" t="s">
        <v>2178</v>
      </c>
      <c r="U384" s="22" t="s">
        <v>1302</v>
      </c>
      <c r="V384" s="72" t="s">
        <v>1248</v>
      </c>
      <c r="W384" s="74" t="s">
        <v>2694</v>
      </c>
      <c r="X384" s="22" t="s">
        <v>1248</v>
      </c>
      <c r="Y384" s="22" t="s">
        <v>257</v>
      </c>
      <c r="Z384" s="22"/>
    </row>
    <row r="385" spans="1:105" ht="57.6" x14ac:dyDescent="0.3">
      <c r="A385" s="77" t="s">
        <v>2691</v>
      </c>
      <c r="B385" s="22" t="s">
        <v>2708</v>
      </c>
      <c r="C385" s="33" t="s">
        <v>2709</v>
      </c>
      <c r="D385" s="87" t="s">
        <v>1302</v>
      </c>
      <c r="E385" s="77" t="s">
        <v>11</v>
      </c>
      <c r="F385" s="22" t="s">
        <v>2267</v>
      </c>
      <c r="G385" s="22" t="s">
        <v>34</v>
      </c>
      <c r="H385" s="22" t="s">
        <v>1247</v>
      </c>
      <c r="I385" s="22" t="s">
        <v>14</v>
      </c>
      <c r="J385" s="22" t="s">
        <v>2268</v>
      </c>
      <c r="K385" s="22" t="s">
        <v>1305</v>
      </c>
      <c r="L385" s="22" t="s">
        <v>1302</v>
      </c>
      <c r="M385" s="22">
        <v>7</v>
      </c>
      <c r="N385" s="43">
        <v>38261</v>
      </c>
      <c r="O385" s="43">
        <v>39356</v>
      </c>
      <c r="P385" s="23" t="s">
        <v>1017</v>
      </c>
      <c r="Q385" s="22" t="s">
        <v>2269</v>
      </c>
      <c r="R385" s="22" t="s">
        <v>347</v>
      </c>
      <c r="S385" s="22" t="s">
        <v>2270</v>
      </c>
      <c r="T385" s="22" t="s">
        <v>2178</v>
      </c>
      <c r="U385" s="22" t="s">
        <v>1302</v>
      </c>
      <c r="V385" s="72" t="s">
        <v>1248</v>
      </c>
      <c r="W385" s="74" t="s">
        <v>2694</v>
      </c>
      <c r="X385" s="22" t="s">
        <v>1248</v>
      </c>
      <c r="Y385" s="22" t="s">
        <v>257</v>
      </c>
      <c r="Z385" s="22"/>
    </row>
    <row r="386" spans="1:105" ht="57.6" x14ac:dyDescent="0.3">
      <c r="A386" s="77" t="s">
        <v>2691</v>
      </c>
      <c r="B386" s="22" t="s">
        <v>2710</v>
      </c>
      <c r="C386" s="33" t="s">
        <v>2711</v>
      </c>
      <c r="D386" s="87" t="s">
        <v>1302</v>
      </c>
      <c r="E386" s="77" t="s">
        <v>11</v>
      </c>
      <c r="F386" s="22" t="s">
        <v>2267</v>
      </c>
      <c r="G386" s="22" t="s">
        <v>34</v>
      </c>
      <c r="H386" s="22" t="s">
        <v>1247</v>
      </c>
      <c r="I386" s="22" t="s">
        <v>14</v>
      </c>
      <c r="J386" s="22" t="s">
        <v>2268</v>
      </c>
      <c r="K386" s="22" t="s">
        <v>1305</v>
      </c>
      <c r="L386" s="22" t="s">
        <v>1302</v>
      </c>
      <c r="M386" s="22">
        <v>7</v>
      </c>
      <c r="N386" s="43">
        <v>38261</v>
      </c>
      <c r="O386" s="43">
        <v>39356</v>
      </c>
      <c r="P386" s="23" t="s">
        <v>1017</v>
      </c>
      <c r="Q386" s="22" t="s">
        <v>2269</v>
      </c>
      <c r="R386" s="22" t="s">
        <v>347</v>
      </c>
      <c r="S386" s="22" t="s">
        <v>2270</v>
      </c>
      <c r="T386" s="22" t="s">
        <v>2178</v>
      </c>
      <c r="U386" s="22" t="s">
        <v>1302</v>
      </c>
      <c r="V386" s="72" t="s">
        <v>1248</v>
      </c>
      <c r="W386" s="74" t="s">
        <v>2694</v>
      </c>
      <c r="X386" s="22" t="s">
        <v>1248</v>
      </c>
      <c r="Y386" s="22" t="s">
        <v>257</v>
      </c>
      <c r="Z386" s="22"/>
      <c r="AA386" s="67"/>
      <c r="AB386" s="67"/>
      <c r="AC386" s="67"/>
      <c r="AD386" s="67"/>
      <c r="AE386" s="67"/>
      <c r="AF386" s="67"/>
      <c r="AG386" s="67"/>
      <c r="AH386" s="67"/>
      <c r="AI386" s="67"/>
      <c r="AJ386" s="67"/>
      <c r="AK386" s="67"/>
      <c r="AL386" s="67"/>
      <c r="AM386" s="67"/>
      <c r="AN386" s="67"/>
      <c r="AO386" s="67"/>
      <c r="AP386" s="67"/>
      <c r="AQ386" s="67"/>
      <c r="AR386" s="67"/>
      <c r="AS386" s="67"/>
      <c r="AT386" s="67"/>
      <c r="AU386" s="67"/>
      <c r="AV386" s="67"/>
      <c r="AW386" s="67"/>
      <c r="AX386" s="67"/>
      <c r="AY386" s="67"/>
      <c r="AZ386" s="67"/>
      <c r="BA386" s="67"/>
      <c r="BB386" s="67"/>
      <c r="BC386" s="67"/>
      <c r="BD386" s="67"/>
      <c r="BE386" s="67"/>
      <c r="BF386" s="67"/>
      <c r="BG386" s="67"/>
      <c r="BH386" s="67"/>
      <c r="BI386" s="67"/>
      <c r="BJ386" s="67"/>
      <c r="BK386" s="67"/>
      <c r="BL386" s="67"/>
      <c r="BM386" s="67"/>
      <c r="BN386" s="67"/>
      <c r="BO386" s="67"/>
      <c r="BP386" s="67"/>
      <c r="BQ386" s="67"/>
      <c r="BR386" s="67"/>
      <c r="BS386" s="67"/>
      <c r="BT386" s="67"/>
      <c r="BU386" s="67"/>
      <c r="BV386" s="67"/>
      <c r="BW386" s="67"/>
      <c r="BX386" s="67"/>
      <c r="BY386" s="67"/>
      <c r="BZ386" s="67"/>
      <c r="CA386" s="67"/>
      <c r="CB386" s="67"/>
      <c r="CC386" s="67"/>
      <c r="CD386" s="67"/>
      <c r="CE386" s="67"/>
      <c r="CF386" s="67"/>
      <c r="CG386" s="67"/>
      <c r="CH386" s="67"/>
      <c r="CI386" s="67"/>
      <c r="CJ386" s="67"/>
      <c r="CK386" s="67"/>
      <c r="CL386" s="67"/>
      <c r="CM386" s="67"/>
      <c r="CN386" s="67"/>
      <c r="CO386" s="67"/>
      <c r="CP386" s="67"/>
      <c r="CQ386" s="67"/>
      <c r="CR386" s="67"/>
      <c r="CS386" s="67"/>
      <c r="CT386" s="67"/>
      <c r="CU386" s="67"/>
      <c r="CV386" s="67"/>
      <c r="CW386" s="67"/>
      <c r="CX386" s="67"/>
      <c r="CY386" s="67"/>
      <c r="CZ386" s="67"/>
      <c r="DA386" s="67"/>
    </row>
    <row r="387" spans="1:105" ht="57.6" x14ac:dyDescent="0.3">
      <c r="A387" s="77" t="s">
        <v>2691</v>
      </c>
      <c r="B387" s="22" t="s">
        <v>2712</v>
      </c>
      <c r="C387" s="33" t="s">
        <v>2713</v>
      </c>
      <c r="D387" s="87" t="s">
        <v>1302</v>
      </c>
      <c r="E387" s="77" t="s">
        <v>11</v>
      </c>
      <c r="F387" s="22" t="s">
        <v>2267</v>
      </c>
      <c r="G387" s="22" t="s">
        <v>34</v>
      </c>
      <c r="H387" s="22" t="s">
        <v>1247</v>
      </c>
      <c r="I387" s="22" t="s">
        <v>14</v>
      </c>
      <c r="J387" s="22" t="s">
        <v>2268</v>
      </c>
      <c r="K387" s="22" t="s">
        <v>1305</v>
      </c>
      <c r="L387" s="22" t="s">
        <v>1302</v>
      </c>
      <c r="M387" s="22">
        <v>7</v>
      </c>
      <c r="N387" s="43">
        <v>38261</v>
      </c>
      <c r="O387" s="43">
        <v>39356</v>
      </c>
      <c r="P387" s="23" t="s">
        <v>1017</v>
      </c>
      <c r="Q387" s="22" t="s">
        <v>2269</v>
      </c>
      <c r="R387" s="22" t="s">
        <v>347</v>
      </c>
      <c r="S387" s="22" t="s">
        <v>2270</v>
      </c>
      <c r="T387" s="22" t="s">
        <v>2178</v>
      </c>
      <c r="U387" s="22" t="s">
        <v>1302</v>
      </c>
      <c r="V387" s="72" t="s">
        <v>1248</v>
      </c>
      <c r="W387" s="74" t="s">
        <v>2694</v>
      </c>
      <c r="X387" s="22" t="s">
        <v>1248</v>
      </c>
      <c r="Y387" s="22" t="s">
        <v>257</v>
      </c>
      <c r="Z387" s="22"/>
    </row>
    <row r="388" spans="1:105" ht="57.6" x14ac:dyDescent="0.3">
      <c r="A388" s="77" t="s">
        <v>2691</v>
      </c>
      <c r="B388" s="22" t="s">
        <v>2714</v>
      </c>
      <c r="C388" s="33" t="s">
        <v>2715</v>
      </c>
      <c r="D388" s="87" t="s">
        <v>1302</v>
      </c>
      <c r="E388" s="77" t="s">
        <v>11</v>
      </c>
      <c r="F388" s="22" t="s">
        <v>2267</v>
      </c>
      <c r="G388" s="22" t="s">
        <v>34</v>
      </c>
      <c r="H388" s="22" t="s">
        <v>1247</v>
      </c>
      <c r="I388" s="22" t="s">
        <v>14</v>
      </c>
      <c r="J388" s="22" t="s">
        <v>2268</v>
      </c>
      <c r="K388" s="22" t="s">
        <v>1305</v>
      </c>
      <c r="L388" s="22" t="s">
        <v>1302</v>
      </c>
      <c r="M388" s="22">
        <v>7</v>
      </c>
      <c r="N388" s="43">
        <v>38261</v>
      </c>
      <c r="O388" s="43">
        <v>39356</v>
      </c>
      <c r="P388" s="23" t="s">
        <v>1017</v>
      </c>
      <c r="Q388" s="22" t="s">
        <v>2269</v>
      </c>
      <c r="R388" s="22" t="s">
        <v>347</v>
      </c>
      <c r="S388" s="22" t="s">
        <v>2270</v>
      </c>
      <c r="T388" s="22" t="s">
        <v>2178</v>
      </c>
      <c r="U388" s="22" t="s">
        <v>1302</v>
      </c>
      <c r="V388" s="72" t="s">
        <v>1248</v>
      </c>
      <c r="W388" s="74" t="s">
        <v>2694</v>
      </c>
      <c r="X388" s="22" t="s">
        <v>1248</v>
      </c>
      <c r="Y388" s="22" t="s">
        <v>257</v>
      </c>
      <c r="Z388" s="22"/>
    </row>
    <row r="389" spans="1:105" ht="57.6" x14ac:dyDescent="0.3">
      <c r="A389" s="77" t="s">
        <v>2691</v>
      </c>
      <c r="B389" s="22" t="s">
        <v>2716</v>
      </c>
      <c r="C389" s="33" t="s">
        <v>2717</v>
      </c>
      <c r="D389" s="87" t="s">
        <v>1302</v>
      </c>
      <c r="E389" s="77" t="s">
        <v>11</v>
      </c>
      <c r="F389" s="22" t="s">
        <v>2267</v>
      </c>
      <c r="G389" s="22" t="s">
        <v>34</v>
      </c>
      <c r="H389" s="22" t="s">
        <v>1247</v>
      </c>
      <c r="I389" s="22" t="s">
        <v>14</v>
      </c>
      <c r="J389" s="22" t="s">
        <v>2268</v>
      </c>
      <c r="K389" s="22" t="s">
        <v>1305</v>
      </c>
      <c r="L389" s="22" t="s">
        <v>1302</v>
      </c>
      <c r="M389" s="22">
        <v>7</v>
      </c>
      <c r="N389" s="43">
        <v>38261</v>
      </c>
      <c r="O389" s="43">
        <v>39356</v>
      </c>
      <c r="P389" s="23" t="s">
        <v>1017</v>
      </c>
      <c r="Q389" s="22" t="s">
        <v>2269</v>
      </c>
      <c r="R389" s="22" t="s">
        <v>347</v>
      </c>
      <c r="S389" s="22" t="s">
        <v>2270</v>
      </c>
      <c r="T389" s="22" t="s">
        <v>2178</v>
      </c>
      <c r="U389" s="22" t="s">
        <v>1302</v>
      </c>
      <c r="V389" s="72" t="s">
        <v>1248</v>
      </c>
      <c r="W389" s="74" t="s">
        <v>2694</v>
      </c>
      <c r="X389" s="22" t="s">
        <v>1248</v>
      </c>
      <c r="Y389" s="22" t="s">
        <v>257</v>
      </c>
      <c r="Z389" s="22"/>
    </row>
    <row r="390" spans="1:105" ht="57.6" x14ac:dyDescent="0.3">
      <c r="A390" s="77" t="s">
        <v>2691</v>
      </c>
      <c r="B390" s="22" t="s">
        <v>2718</v>
      </c>
      <c r="C390" s="33" t="s">
        <v>2719</v>
      </c>
      <c r="D390" s="87" t="s">
        <v>1302</v>
      </c>
      <c r="E390" s="77" t="s">
        <v>11</v>
      </c>
      <c r="F390" s="22" t="s">
        <v>2267</v>
      </c>
      <c r="G390" s="22" t="s">
        <v>34</v>
      </c>
      <c r="H390" s="22" t="s">
        <v>1247</v>
      </c>
      <c r="I390" s="22" t="s">
        <v>14</v>
      </c>
      <c r="J390" s="22" t="s">
        <v>2268</v>
      </c>
      <c r="K390" s="22" t="s">
        <v>1305</v>
      </c>
      <c r="L390" s="22" t="s">
        <v>1302</v>
      </c>
      <c r="M390" s="22">
        <v>7</v>
      </c>
      <c r="N390" s="43">
        <v>38261</v>
      </c>
      <c r="O390" s="43">
        <v>39356</v>
      </c>
      <c r="P390" s="23" t="s">
        <v>1017</v>
      </c>
      <c r="Q390" s="22" t="s">
        <v>2269</v>
      </c>
      <c r="R390" s="22" t="s">
        <v>347</v>
      </c>
      <c r="S390" s="22" t="s">
        <v>2270</v>
      </c>
      <c r="T390" s="22" t="s">
        <v>2178</v>
      </c>
      <c r="U390" s="22" t="s">
        <v>1302</v>
      </c>
      <c r="V390" s="72" t="s">
        <v>1248</v>
      </c>
      <c r="W390" s="74" t="s">
        <v>2694</v>
      </c>
      <c r="X390" s="22" t="s">
        <v>1248</v>
      </c>
      <c r="Y390" s="22" t="s">
        <v>257</v>
      </c>
      <c r="Z390" s="22"/>
    </row>
    <row r="391" spans="1:105" ht="57.6" x14ac:dyDescent="0.3">
      <c r="A391" s="77" t="s">
        <v>2691</v>
      </c>
      <c r="B391" s="22" t="s">
        <v>2720</v>
      </c>
      <c r="C391" s="33" t="s">
        <v>2721</v>
      </c>
      <c r="D391" s="87" t="s">
        <v>1302</v>
      </c>
      <c r="E391" s="77" t="s">
        <v>11</v>
      </c>
      <c r="F391" s="22" t="s">
        <v>2267</v>
      </c>
      <c r="G391" s="22" t="s">
        <v>34</v>
      </c>
      <c r="H391" s="22" t="s">
        <v>1247</v>
      </c>
      <c r="I391" s="22" t="s">
        <v>14</v>
      </c>
      <c r="J391" s="22" t="s">
        <v>2268</v>
      </c>
      <c r="K391" s="22" t="s">
        <v>1305</v>
      </c>
      <c r="L391" s="22" t="s">
        <v>1302</v>
      </c>
      <c r="M391" s="22">
        <v>7</v>
      </c>
      <c r="N391" s="43">
        <v>38261</v>
      </c>
      <c r="O391" s="43">
        <v>39356</v>
      </c>
      <c r="P391" s="23" t="s">
        <v>1017</v>
      </c>
      <c r="Q391" s="22" t="s">
        <v>2269</v>
      </c>
      <c r="R391" s="22" t="s">
        <v>347</v>
      </c>
      <c r="S391" s="22" t="s">
        <v>2270</v>
      </c>
      <c r="T391" s="22" t="s">
        <v>2178</v>
      </c>
      <c r="U391" s="22" t="s">
        <v>1302</v>
      </c>
      <c r="V391" s="72" t="s">
        <v>1248</v>
      </c>
      <c r="W391" s="74" t="s">
        <v>2694</v>
      </c>
      <c r="X391" s="22" t="s">
        <v>1248</v>
      </c>
      <c r="Y391" s="22" t="s">
        <v>257</v>
      </c>
      <c r="Z391" s="22"/>
    </row>
    <row r="392" spans="1:105" ht="57.6" x14ac:dyDescent="0.3">
      <c r="A392" s="77" t="s">
        <v>2691</v>
      </c>
      <c r="B392" s="22" t="s">
        <v>2722</v>
      </c>
      <c r="C392" s="33" t="s">
        <v>2723</v>
      </c>
      <c r="D392" s="87" t="s">
        <v>1302</v>
      </c>
      <c r="E392" s="77" t="s">
        <v>11</v>
      </c>
      <c r="F392" s="22" t="s">
        <v>2267</v>
      </c>
      <c r="G392" s="22" t="s">
        <v>34</v>
      </c>
      <c r="H392" s="22" t="s">
        <v>1247</v>
      </c>
      <c r="I392" s="22" t="s">
        <v>14</v>
      </c>
      <c r="J392" s="22" t="s">
        <v>2268</v>
      </c>
      <c r="K392" s="22" t="s">
        <v>1305</v>
      </c>
      <c r="L392" s="22" t="s">
        <v>1302</v>
      </c>
      <c r="M392" s="22">
        <v>7</v>
      </c>
      <c r="N392" s="43">
        <v>38261</v>
      </c>
      <c r="O392" s="43">
        <v>39356</v>
      </c>
      <c r="P392" s="23" t="s">
        <v>1017</v>
      </c>
      <c r="Q392" s="22" t="s">
        <v>2269</v>
      </c>
      <c r="R392" s="22" t="s">
        <v>347</v>
      </c>
      <c r="S392" s="22" t="s">
        <v>2270</v>
      </c>
      <c r="T392" s="22" t="s">
        <v>2178</v>
      </c>
      <c r="U392" s="22" t="s">
        <v>1302</v>
      </c>
      <c r="V392" s="72" t="s">
        <v>1248</v>
      </c>
      <c r="W392" s="74" t="s">
        <v>2694</v>
      </c>
      <c r="X392" s="22" t="s">
        <v>1248</v>
      </c>
      <c r="Y392" s="22" t="s">
        <v>257</v>
      </c>
      <c r="Z392" s="22"/>
    </row>
    <row r="393" spans="1:105" ht="57.6" x14ac:dyDescent="0.3">
      <c r="A393" s="77" t="s">
        <v>2691</v>
      </c>
      <c r="B393" s="22" t="s">
        <v>2724</v>
      </c>
      <c r="C393" s="33" t="s">
        <v>2725</v>
      </c>
      <c r="D393" s="87" t="s">
        <v>1302</v>
      </c>
      <c r="E393" s="77" t="s">
        <v>11</v>
      </c>
      <c r="F393" s="22" t="s">
        <v>2267</v>
      </c>
      <c r="G393" s="22" t="s">
        <v>34</v>
      </c>
      <c r="H393" s="22" t="s">
        <v>1247</v>
      </c>
      <c r="I393" s="22" t="s">
        <v>14</v>
      </c>
      <c r="J393" s="22" t="s">
        <v>2268</v>
      </c>
      <c r="K393" s="22" t="s">
        <v>1305</v>
      </c>
      <c r="L393" s="22" t="s">
        <v>1302</v>
      </c>
      <c r="M393" s="22">
        <v>7</v>
      </c>
      <c r="N393" s="43">
        <v>38261</v>
      </c>
      <c r="O393" s="43">
        <v>39356</v>
      </c>
      <c r="P393" s="23" t="s">
        <v>1017</v>
      </c>
      <c r="Q393" s="22" t="s">
        <v>2269</v>
      </c>
      <c r="R393" s="22" t="s">
        <v>347</v>
      </c>
      <c r="S393" s="22" t="s">
        <v>2270</v>
      </c>
      <c r="T393" s="22" t="s">
        <v>2178</v>
      </c>
      <c r="U393" s="22" t="s">
        <v>1302</v>
      </c>
      <c r="V393" s="72" t="s">
        <v>1248</v>
      </c>
      <c r="W393" s="74" t="s">
        <v>2694</v>
      </c>
      <c r="X393" s="22" t="s">
        <v>1248</v>
      </c>
      <c r="Y393" s="22" t="s">
        <v>257</v>
      </c>
      <c r="Z393" s="22"/>
    </row>
    <row r="394" spans="1:105" ht="15" customHeight="1" x14ac:dyDescent="0.3">
      <c r="A394" s="77" t="s">
        <v>2691</v>
      </c>
      <c r="B394" s="22" t="s">
        <v>2726</v>
      </c>
      <c r="C394" s="33" t="s">
        <v>2727</v>
      </c>
      <c r="D394" s="87" t="s">
        <v>1302</v>
      </c>
      <c r="E394" s="77" t="s">
        <v>11</v>
      </c>
      <c r="F394" s="22" t="s">
        <v>2267</v>
      </c>
      <c r="G394" s="22" t="s">
        <v>34</v>
      </c>
      <c r="H394" s="22" t="s">
        <v>1247</v>
      </c>
      <c r="I394" s="22" t="s">
        <v>14</v>
      </c>
      <c r="J394" s="22" t="s">
        <v>2268</v>
      </c>
      <c r="K394" s="22" t="s">
        <v>1305</v>
      </c>
      <c r="L394" s="22" t="s">
        <v>1302</v>
      </c>
      <c r="M394" s="22">
        <v>7</v>
      </c>
      <c r="N394" s="43">
        <v>38261</v>
      </c>
      <c r="O394" s="43">
        <v>39356</v>
      </c>
      <c r="P394" s="23" t="s">
        <v>1017</v>
      </c>
      <c r="Q394" s="22" t="s">
        <v>2269</v>
      </c>
      <c r="R394" s="22" t="s">
        <v>347</v>
      </c>
      <c r="S394" s="22" t="s">
        <v>2270</v>
      </c>
      <c r="T394" s="22" t="s">
        <v>2178</v>
      </c>
      <c r="U394" s="22" t="s">
        <v>1302</v>
      </c>
      <c r="V394" s="72" t="s">
        <v>1248</v>
      </c>
      <c r="W394" s="74" t="s">
        <v>2694</v>
      </c>
      <c r="X394" s="22" t="s">
        <v>1248</v>
      </c>
      <c r="Y394" s="22" t="s">
        <v>257</v>
      </c>
      <c r="Z394" s="22"/>
    </row>
    <row r="395" spans="1:105" ht="57.6" x14ac:dyDescent="0.3">
      <c r="A395" s="77" t="s">
        <v>2691</v>
      </c>
      <c r="B395" s="22" t="s">
        <v>2728</v>
      </c>
      <c r="C395" s="33" t="s">
        <v>2729</v>
      </c>
      <c r="D395" s="87" t="s">
        <v>1302</v>
      </c>
      <c r="E395" s="77" t="s">
        <v>11</v>
      </c>
      <c r="F395" s="22" t="s">
        <v>2267</v>
      </c>
      <c r="G395" s="22" t="s">
        <v>34</v>
      </c>
      <c r="H395" s="22" t="s">
        <v>1247</v>
      </c>
      <c r="I395" s="22" t="s">
        <v>14</v>
      </c>
      <c r="J395" s="22" t="s">
        <v>2268</v>
      </c>
      <c r="K395" s="22" t="s">
        <v>1305</v>
      </c>
      <c r="L395" s="22" t="s">
        <v>1302</v>
      </c>
      <c r="M395" s="22">
        <v>7</v>
      </c>
      <c r="N395" s="43">
        <v>38261</v>
      </c>
      <c r="O395" s="43">
        <v>39356</v>
      </c>
      <c r="P395" s="23" t="s">
        <v>1017</v>
      </c>
      <c r="Q395" s="22" t="s">
        <v>2269</v>
      </c>
      <c r="R395" s="22" t="s">
        <v>347</v>
      </c>
      <c r="S395" s="22" t="s">
        <v>2270</v>
      </c>
      <c r="T395" s="22" t="s">
        <v>2178</v>
      </c>
      <c r="U395" s="22" t="s">
        <v>1302</v>
      </c>
      <c r="V395" s="72" t="s">
        <v>1248</v>
      </c>
      <c r="W395" s="74" t="s">
        <v>2694</v>
      </c>
      <c r="X395" s="22" t="s">
        <v>1248</v>
      </c>
      <c r="Y395" s="22" t="s">
        <v>257</v>
      </c>
      <c r="Z395" s="22"/>
    </row>
    <row r="396" spans="1:105" ht="57.6" x14ac:dyDescent="0.3">
      <c r="A396" s="77" t="s">
        <v>2691</v>
      </c>
      <c r="B396" s="22" t="s">
        <v>2730</v>
      </c>
      <c r="C396" s="33" t="s">
        <v>2731</v>
      </c>
      <c r="D396" s="87" t="s">
        <v>1302</v>
      </c>
      <c r="E396" s="77" t="s">
        <v>11</v>
      </c>
      <c r="F396" s="22" t="s">
        <v>2267</v>
      </c>
      <c r="G396" s="22" t="s">
        <v>34</v>
      </c>
      <c r="H396" s="22" t="s">
        <v>1247</v>
      </c>
      <c r="I396" s="22" t="s">
        <v>14</v>
      </c>
      <c r="J396" s="22" t="s">
        <v>2268</v>
      </c>
      <c r="K396" s="22" t="s">
        <v>1305</v>
      </c>
      <c r="L396" s="22" t="s">
        <v>1302</v>
      </c>
      <c r="M396" s="22">
        <v>7</v>
      </c>
      <c r="N396" s="43">
        <v>38261</v>
      </c>
      <c r="O396" s="43">
        <v>39356</v>
      </c>
      <c r="P396" s="23" t="s">
        <v>1017</v>
      </c>
      <c r="Q396" s="22" t="s">
        <v>2269</v>
      </c>
      <c r="R396" s="22" t="s">
        <v>347</v>
      </c>
      <c r="S396" s="22" t="s">
        <v>2270</v>
      </c>
      <c r="T396" s="22" t="s">
        <v>2178</v>
      </c>
      <c r="U396" s="22" t="s">
        <v>1302</v>
      </c>
      <c r="V396" s="72" t="s">
        <v>1248</v>
      </c>
      <c r="W396" s="74" t="s">
        <v>2694</v>
      </c>
      <c r="X396" s="22" t="s">
        <v>1248</v>
      </c>
      <c r="Y396" s="22" t="s">
        <v>257</v>
      </c>
      <c r="Z396" s="22"/>
    </row>
    <row r="397" spans="1:105" ht="57.6" x14ac:dyDescent="0.3">
      <c r="A397" s="77" t="s">
        <v>2691</v>
      </c>
      <c r="B397" s="22" t="s">
        <v>2732</v>
      </c>
      <c r="C397" s="33" t="s">
        <v>2733</v>
      </c>
      <c r="D397" s="87" t="s">
        <v>1302</v>
      </c>
      <c r="E397" s="77" t="s">
        <v>11</v>
      </c>
      <c r="F397" s="22" t="s">
        <v>2267</v>
      </c>
      <c r="G397" s="22" t="s">
        <v>34</v>
      </c>
      <c r="H397" s="22" t="s">
        <v>1247</v>
      </c>
      <c r="I397" s="22" t="s">
        <v>14</v>
      </c>
      <c r="J397" s="22" t="s">
        <v>2268</v>
      </c>
      <c r="K397" s="22" t="s">
        <v>1305</v>
      </c>
      <c r="L397" s="22" t="s">
        <v>1302</v>
      </c>
      <c r="M397" s="22">
        <v>7</v>
      </c>
      <c r="N397" s="43">
        <v>38261</v>
      </c>
      <c r="O397" s="43">
        <v>39356</v>
      </c>
      <c r="P397" s="23" t="s">
        <v>1017</v>
      </c>
      <c r="Q397" s="22" t="s">
        <v>2269</v>
      </c>
      <c r="R397" s="22" t="s">
        <v>347</v>
      </c>
      <c r="S397" s="22" t="s">
        <v>2270</v>
      </c>
      <c r="T397" s="22" t="s">
        <v>2178</v>
      </c>
      <c r="U397" s="22" t="s">
        <v>1302</v>
      </c>
      <c r="V397" s="72" t="s">
        <v>1248</v>
      </c>
      <c r="W397" s="74" t="s">
        <v>2694</v>
      </c>
      <c r="X397" s="22" t="s">
        <v>1248</v>
      </c>
      <c r="Y397" s="22" t="s">
        <v>257</v>
      </c>
      <c r="Z397" s="22"/>
    </row>
    <row r="398" spans="1:105" ht="57.6" x14ac:dyDescent="0.3">
      <c r="A398" s="77" t="s">
        <v>2691</v>
      </c>
      <c r="B398" s="22" t="s">
        <v>2734</v>
      </c>
      <c r="C398" s="33" t="s">
        <v>2735</v>
      </c>
      <c r="D398" s="87" t="s">
        <v>1302</v>
      </c>
      <c r="E398" s="77" t="s">
        <v>11</v>
      </c>
      <c r="F398" s="22" t="s">
        <v>2267</v>
      </c>
      <c r="G398" s="22" t="s">
        <v>34</v>
      </c>
      <c r="H398" s="22" t="s">
        <v>1247</v>
      </c>
      <c r="I398" s="22" t="s">
        <v>14</v>
      </c>
      <c r="J398" s="22" t="s">
        <v>2268</v>
      </c>
      <c r="K398" s="22" t="s">
        <v>1305</v>
      </c>
      <c r="L398" s="22" t="s">
        <v>1302</v>
      </c>
      <c r="M398" s="22">
        <v>7</v>
      </c>
      <c r="N398" s="43">
        <v>38261</v>
      </c>
      <c r="O398" s="43">
        <v>39356</v>
      </c>
      <c r="P398" s="23" t="s">
        <v>1017</v>
      </c>
      <c r="Q398" s="22" t="s">
        <v>2269</v>
      </c>
      <c r="R398" s="22" t="s">
        <v>347</v>
      </c>
      <c r="S398" s="22" t="s">
        <v>2270</v>
      </c>
      <c r="T398" s="22" t="s">
        <v>2178</v>
      </c>
      <c r="U398" s="22" t="s">
        <v>1302</v>
      </c>
      <c r="V398" s="72" t="s">
        <v>1248</v>
      </c>
      <c r="W398" s="74" t="s">
        <v>2694</v>
      </c>
      <c r="X398" s="22" t="s">
        <v>1248</v>
      </c>
      <c r="Y398" s="22" t="s">
        <v>257</v>
      </c>
      <c r="Z398" s="22"/>
    </row>
    <row r="399" spans="1:105" ht="57.6" x14ac:dyDescent="0.3">
      <c r="A399" s="77" t="s">
        <v>2691</v>
      </c>
      <c r="B399" s="22" t="s">
        <v>2736</v>
      </c>
      <c r="C399" s="33" t="s">
        <v>2737</v>
      </c>
      <c r="D399" s="87" t="s">
        <v>1302</v>
      </c>
      <c r="E399" s="77" t="s">
        <v>11</v>
      </c>
      <c r="F399" s="22" t="s">
        <v>2267</v>
      </c>
      <c r="G399" s="22" t="s">
        <v>34</v>
      </c>
      <c r="H399" s="22" t="s">
        <v>1247</v>
      </c>
      <c r="I399" s="22" t="s">
        <v>14</v>
      </c>
      <c r="J399" s="22" t="s">
        <v>2268</v>
      </c>
      <c r="K399" s="22" t="s">
        <v>1305</v>
      </c>
      <c r="L399" s="22" t="s">
        <v>1302</v>
      </c>
      <c r="M399" s="22">
        <v>7</v>
      </c>
      <c r="N399" s="43">
        <v>38261</v>
      </c>
      <c r="O399" s="43">
        <v>39356</v>
      </c>
      <c r="P399" s="23" t="s">
        <v>1017</v>
      </c>
      <c r="Q399" s="22" t="s">
        <v>2269</v>
      </c>
      <c r="R399" s="22" t="s">
        <v>347</v>
      </c>
      <c r="S399" s="22" t="s">
        <v>2270</v>
      </c>
      <c r="T399" s="22" t="s">
        <v>2178</v>
      </c>
      <c r="U399" s="22" t="s">
        <v>1302</v>
      </c>
      <c r="V399" s="72" t="s">
        <v>1248</v>
      </c>
      <c r="W399" s="74" t="s">
        <v>2694</v>
      </c>
      <c r="X399" s="22" t="s">
        <v>1248</v>
      </c>
      <c r="Y399" s="22" t="s">
        <v>257</v>
      </c>
      <c r="Z399" s="22"/>
    </row>
    <row r="400" spans="1:105" ht="57.6" x14ac:dyDescent="0.3">
      <c r="A400" s="77" t="s">
        <v>2691</v>
      </c>
      <c r="B400" s="22" t="s">
        <v>2738</v>
      </c>
      <c r="C400" s="33" t="s">
        <v>2739</v>
      </c>
      <c r="D400" s="87" t="s">
        <v>1302</v>
      </c>
      <c r="E400" s="77" t="s">
        <v>11</v>
      </c>
      <c r="F400" s="22" t="s">
        <v>2267</v>
      </c>
      <c r="G400" s="22" t="s">
        <v>34</v>
      </c>
      <c r="H400" s="22" t="s">
        <v>1247</v>
      </c>
      <c r="I400" s="22" t="s">
        <v>14</v>
      </c>
      <c r="J400" s="22" t="s">
        <v>2268</v>
      </c>
      <c r="K400" s="22" t="s">
        <v>1305</v>
      </c>
      <c r="L400" s="22" t="s">
        <v>1302</v>
      </c>
      <c r="M400" s="22">
        <v>7</v>
      </c>
      <c r="N400" s="43">
        <v>38261</v>
      </c>
      <c r="O400" s="43">
        <v>39356</v>
      </c>
      <c r="P400" s="23" t="s">
        <v>1017</v>
      </c>
      <c r="Q400" s="22" t="s">
        <v>2269</v>
      </c>
      <c r="R400" s="22" t="s">
        <v>347</v>
      </c>
      <c r="S400" s="22" t="s">
        <v>2270</v>
      </c>
      <c r="T400" s="22" t="s">
        <v>2178</v>
      </c>
      <c r="U400" s="22" t="s">
        <v>1302</v>
      </c>
      <c r="V400" s="72" t="s">
        <v>1248</v>
      </c>
      <c r="W400" s="74" t="s">
        <v>2694</v>
      </c>
      <c r="X400" s="22" t="s">
        <v>1248</v>
      </c>
      <c r="Y400" s="22" t="s">
        <v>257</v>
      </c>
      <c r="Z400" s="22"/>
    </row>
    <row r="401" spans="1:26" ht="57.6" x14ac:dyDescent="0.3">
      <c r="A401" s="77" t="s">
        <v>2691</v>
      </c>
      <c r="B401" s="22" t="s">
        <v>2740</v>
      </c>
      <c r="C401" s="33" t="s">
        <v>2741</v>
      </c>
      <c r="D401" s="87" t="s">
        <v>1302</v>
      </c>
      <c r="E401" s="77" t="s">
        <v>11</v>
      </c>
      <c r="F401" s="22" t="s">
        <v>2267</v>
      </c>
      <c r="G401" s="22" t="s">
        <v>34</v>
      </c>
      <c r="H401" s="22" t="s">
        <v>1247</v>
      </c>
      <c r="I401" s="22" t="s">
        <v>14</v>
      </c>
      <c r="J401" s="22" t="s">
        <v>2268</v>
      </c>
      <c r="K401" s="22" t="s">
        <v>1305</v>
      </c>
      <c r="L401" s="22" t="s">
        <v>1302</v>
      </c>
      <c r="M401" s="22">
        <v>7</v>
      </c>
      <c r="N401" s="43">
        <v>38261</v>
      </c>
      <c r="O401" s="43">
        <v>39356</v>
      </c>
      <c r="P401" s="23" t="s">
        <v>1017</v>
      </c>
      <c r="Q401" s="22" t="s">
        <v>2269</v>
      </c>
      <c r="R401" s="22" t="s">
        <v>347</v>
      </c>
      <c r="S401" s="22" t="s">
        <v>2270</v>
      </c>
      <c r="T401" s="22" t="s">
        <v>2178</v>
      </c>
      <c r="U401" s="22" t="s">
        <v>1302</v>
      </c>
      <c r="V401" s="72" t="s">
        <v>1248</v>
      </c>
      <c r="W401" s="74" t="s">
        <v>2694</v>
      </c>
      <c r="X401" s="22" t="s">
        <v>1248</v>
      </c>
      <c r="Y401" s="22" t="s">
        <v>257</v>
      </c>
      <c r="Z401" s="22"/>
    </row>
    <row r="402" spans="1:26" ht="57.6" x14ac:dyDescent="0.3">
      <c r="A402" s="77" t="s">
        <v>2691</v>
      </c>
      <c r="B402" s="22" t="s">
        <v>2742</v>
      </c>
      <c r="C402" s="33" t="s">
        <v>2743</v>
      </c>
      <c r="D402" s="87" t="s">
        <v>1302</v>
      </c>
      <c r="E402" s="77" t="s">
        <v>11</v>
      </c>
      <c r="F402" s="22" t="s">
        <v>2267</v>
      </c>
      <c r="G402" s="22" t="s">
        <v>34</v>
      </c>
      <c r="H402" s="22" t="s">
        <v>1247</v>
      </c>
      <c r="I402" s="22" t="s">
        <v>14</v>
      </c>
      <c r="J402" s="22" t="s">
        <v>2268</v>
      </c>
      <c r="K402" s="22" t="s">
        <v>1305</v>
      </c>
      <c r="L402" s="22" t="s">
        <v>1302</v>
      </c>
      <c r="M402" s="22">
        <v>7</v>
      </c>
      <c r="N402" s="43">
        <v>38261</v>
      </c>
      <c r="O402" s="43">
        <v>39356</v>
      </c>
      <c r="P402" s="23" t="s">
        <v>1017</v>
      </c>
      <c r="Q402" s="22" t="s">
        <v>2269</v>
      </c>
      <c r="R402" s="22" t="s">
        <v>347</v>
      </c>
      <c r="S402" s="22" t="s">
        <v>2270</v>
      </c>
      <c r="T402" s="22" t="s">
        <v>2178</v>
      </c>
      <c r="U402" s="22" t="s">
        <v>1302</v>
      </c>
      <c r="V402" s="72" t="s">
        <v>1248</v>
      </c>
      <c r="W402" s="74" t="s">
        <v>2694</v>
      </c>
      <c r="X402" s="22" t="s">
        <v>1248</v>
      </c>
      <c r="Y402" s="22" t="s">
        <v>257</v>
      </c>
      <c r="Z402" s="22"/>
    </row>
    <row r="403" spans="1:26" ht="57.6" x14ac:dyDescent="0.3">
      <c r="A403" s="77" t="s">
        <v>2691</v>
      </c>
      <c r="B403" s="22" t="s">
        <v>2744</v>
      </c>
      <c r="C403" s="33" t="s">
        <v>2745</v>
      </c>
      <c r="D403" s="87" t="s">
        <v>1302</v>
      </c>
      <c r="E403" s="77" t="s">
        <v>11</v>
      </c>
      <c r="F403" s="22" t="s">
        <v>2267</v>
      </c>
      <c r="G403" s="22" t="s">
        <v>34</v>
      </c>
      <c r="H403" s="22" t="s">
        <v>1247</v>
      </c>
      <c r="I403" s="22" t="s">
        <v>14</v>
      </c>
      <c r="J403" s="22" t="s">
        <v>2268</v>
      </c>
      <c r="K403" s="22" t="s">
        <v>1305</v>
      </c>
      <c r="L403" s="22" t="s">
        <v>1302</v>
      </c>
      <c r="M403" s="22">
        <v>7</v>
      </c>
      <c r="N403" s="43">
        <v>38261</v>
      </c>
      <c r="O403" s="43">
        <v>39356</v>
      </c>
      <c r="P403" s="23" t="s">
        <v>1017</v>
      </c>
      <c r="Q403" s="22" t="s">
        <v>2269</v>
      </c>
      <c r="R403" s="22" t="s">
        <v>347</v>
      </c>
      <c r="S403" s="22" t="s">
        <v>2270</v>
      </c>
      <c r="T403" s="22" t="s">
        <v>2178</v>
      </c>
      <c r="U403" s="22" t="s">
        <v>1302</v>
      </c>
      <c r="V403" s="72" t="s">
        <v>1248</v>
      </c>
      <c r="W403" s="74" t="s">
        <v>2694</v>
      </c>
      <c r="X403" s="22" t="s">
        <v>1248</v>
      </c>
      <c r="Y403" s="22" t="s">
        <v>257</v>
      </c>
      <c r="Z403" s="22"/>
    </row>
    <row r="404" spans="1:26" ht="57.6" x14ac:dyDescent="0.3">
      <c r="A404" s="77" t="s">
        <v>2691</v>
      </c>
      <c r="B404" s="22" t="s">
        <v>2746</v>
      </c>
      <c r="C404" s="33" t="s">
        <v>2747</v>
      </c>
      <c r="D404" s="87" t="s">
        <v>1302</v>
      </c>
      <c r="E404" s="77" t="s">
        <v>11</v>
      </c>
      <c r="F404" s="22" t="s">
        <v>2267</v>
      </c>
      <c r="G404" s="22" t="s">
        <v>34</v>
      </c>
      <c r="H404" s="22" t="s">
        <v>1247</v>
      </c>
      <c r="I404" s="22" t="s">
        <v>14</v>
      </c>
      <c r="J404" s="22" t="s">
        <v>2268</v>
      </c>
      <c r="K404" s="22" t="s">
        <v>1305</v>
      </c>
      <c r="L404" s="22" t="s">
        <v>1302</v>
      </c>
      <c r="M404" s="22">
        <v>7</v>
      </c>
      <c r="N404" s="43">
        <v>38261</v>
      </c>
      <c r="O404" s="43">
        <v>39356</v>
      </c>
      <c r="P404" s="23" t="s">
        <v>1017</v>
      </c>
      <c r="Q404" s="22" t="s">
        <v>2269</v>
      </c>
      <c r="R404" s="22" t="s">
        <v>347</v>
      </c>
      <c r="S404" s="22" t="s">
        <v>2270</v>
      </c>
      <c r="T404" s="22" t="s">
        <v>2178</v>
      </c>
      <c r="U404" s="22" t="s">
        <v>1302</v>
      </c>
      <c r="V404" s="72" t="s">
        <v>1248</v>
      </c>
      <c r="W404" s="74" t="s">
        <v>2694</v>
      </c>
      <c r="X404" s="22" t="s">
        <v>1248</v>
      </c>
      <c r="Y404" s="22" t="s">
        <v>257</v>
      </c>
      <c r="Z404" s="22"/>
    </row>
    <row r="405" spans="1:26" ht="57.6" x14ac:dyDescent="0.3">
      <c r="A405" s="77" t="s">
        <v>2691</v>
      </c>
      <c r="B405" s="22" t="s">
        <v>2748</v>
      </c>
      <c r="C405" s="33" t="s">
        <v>2749</v>
      </c>
      <c r="D405" s="87" t="s">
        <v>1302</v>
      </c>
      <c r="E405" s="77" t="s">
        <v>11</v>
      </c>
      <c r="F405" s="22" t="s">
        <v>2267</v>
      </c>
      <c r="G405" s="22" t="s">
        <v>34</v>
      </c>
      <c r="H405" s="22" t="s">
        <v>1247</v>
      </c>
      <c r="I405" s="22" t="s">
        <v>14</v>
      </c>
      <c r="J405" s="22" t="s">
        <v>2268</v>
      </c>
      <c r="K405" s="22" t="s">
        <v>1305</v>
      </c>
      <c r="L405" s="22" t="s">
        <v>1302</v>
      </c>
      <c r="M405" s="22">
        <v>7</v>
      </c>
      <c r="N405" s="43">
        <v>38261</v>
      </c>
      <c r="O405" s="43">
        <v>39356</v>
      </c>
      <c r="P405" s="23" t="s">
        <v>1017</v>
      </c>
      <c r="Q405" s="22" t="s">
        <v>2269</v>
      </c>
      <c r="R405" s="22" t="s">
        <v>347</v>
      </c>
      <c r="S405" s="22" t="s">
        <v>2270</v>
      </c>
      <c r="T405" s="22" t="s">
        <v>2178</v>
      </c>
      <c r="U405" s="22" t="s">
        <v>1302</v>
      </c>
      <c r="V405" s="72" t="s">
        <v>1248</v>
      </c>
      <c r="W405" s="74" t="s">
        <v>2694</v>
      </c>
      <c r="X405" s="22" t="s">
        <v>1248</v>
      </c>
      <c r="Y405" s="22" t="s">
        <v>257</v>
      </c>
      <c r="Z405" s="22"/>
    </row>
    <row r="406" spans="1:26" ht="57.6" x14ac:dyDescent="0.3">
      <c r="A406" s="77" t="s">
        <v>2691</v>
      </c>
      <c r="B406" s="22" t="s">
        <v>2750</v>
      </c>
      <c r="C406" s="33" t="s">
        <v>2751</v>
      </c>
      <c r="D406" s="87" t="s">
        <v>1302</v>
      </c>
      <c r="E406" s="77" t="s">
        <v>11</v>
      </c>
      <c r="F406" s="22" t="s">
        <v>2267</v>
      </c>
      <c r="G406" s="22" t="s">
        <v>34</v>
      </c>
      <c r="H406" s="22" t="s">
        <v>1247</v>
      </c>
      <c r="I406" s="22" t="s">
        <v>14</v>
      </c>
      <c r="J406" s="22" t="s">
        <v>2268</v>
      </c>
      <c r="K406" s="22" t="s">
        <v>1305</v>
      </c>
      <c r="L406" s="22" t="s">
        <v>1302</v>
      </c>
      <c r="M406" s="22">
        <v>7</v>
      </c>
      <c r="N406" s="43">
        <v>38261</v>
      </c>
      <c r="O406" s="43">
        <v>39356</v>
      </c>
      <c r="P406" s="23" t="s">
        <v>1017</v>
      </c>
      <c r="Q406" s="22" t="s">
        <v>2269</v>
      </c>
      <c r="R406" s="22" t="s">
        <v>347</v>
      </c>
      <c r="S406" s="22" t="s">
        <v>2270</v>
      </c>
      <c r="T406" s="22" t="s">
        <v>2178</v>
      </c>
      <c r="U406" s="22" t="s">
        <v>1302</v>
      </c>
      <c r="V406" s="72" t="s">
        <v>1248</v>
      </c>
      <c r="W406" s="74" t="s">
        <v>2694</v>
      </c>
      <c r="X406" s="22" t="s">
        <v>1248</v>
      </c>
      <c r="Y406" s="22" t="s">
        <v>257</v>
      </c>
      <c r="Z406" s="22"/>
    </row>
    <row r="407" spans="1:26" ht="57.6" x14ac:dyDescent="0.3">
      <c r="A407" s="77" t="s">
        <v>2691</v>
      </c>
      <c r="B407" s="22" t="s">
        <v>2752</v>
      </c>
      <c r="C407" s="33" t="s">
        <v>2753</v>
      </c>
      <c r="D407" s="87" t="s">
        <v>1302</v>
      </c>
      <c r="E407" s="77" t="s">
        <v>11</v>
      </c>
      <c r="F407" s="22" t="s">
        <v>2267</v>
      </c>
      <c r="G407" s="22" t="s">
        <v>34</v>
      </c>
      <c r="H407" s="22" t="s">
        <v>1247</v>
      </c>
      <c r="I407" s="22" t="s">
        <v>14</v>
      </c>
      <c r="J407" s="22" t="s">
        <v>2268</v>
      </c>
      <c r="K407" s="22" t="s">
        <v>1305</v>
      </c>
      <c r="L407" s="22" t="s">
        <v>1302</v>
      </c>
      <c r="M407" s="22">
        <v>7</v>
      </c>
      <c r="N407" s="43">
        <v>38261</v>
      </c>
      <c r="O407" s="43">
        <v>39356</v>
      </c>
      <c r="P407" s="23" t="s">
        <v>1017</v>
      </c>
      <c r="Q407" s="22" t="s">
        <v>2269</v>
      </c>
      <c r="R407" s="22" t="s">
        <v>347</v>
      </c>
      <c r="S407" s="22" t="s">
        <v>2270</v>
      </c>
      <c r="T407" s="22" t="s">
        <v>2178</v>
      </c>
      <c r="U407" s="22" t="s">
        <v>1302</v>
      </c>
      <c r="V407" s="72" t="s">
        <v>1248</v>
      </c>
      <c r="W407" s="74" t="s">
        <v>2694</v>
      </c>
      <c r="X407" s="22" t="s">
        <v>1248</v>
      </c>
      <c r="Y407" s="22" t="s">
        <v>257</v>
      </c>
      <c r="Z407" s="22"/>
    </row>
    <row r="408" spans="1:26" ht="57.6" x14ac:dyDescent="0.3">
      <c r="A408" s="77" t="s">
        <v>2691</v>
      </c>
      <c r="B408" s="22" t="s">
        <v>2754</v>
      </c>
      <c r="C408" s="33" t="s">
        <v>2755</v>
      </c>
      <c r="D408" s="87" t="s">
        <v>1302</v>
      </c>
      <c r="E408" s="77" t="s">
        <v>11</v>
      </c>
      <c r="F408" s="22" t="s">
        <v>2267</v>
      </c>
      <c r="G408" s="22" t="s">
        <v>34</v>
      </c>
      <c r="H408" s="22" t="s">
        <v>1247</v>
      </c>
      <c r="I408" s="22" t="s">
        <v>14</v>
      </c>
      <c r="J408" s="22" t="s">
        <v>2268</v>
      </c>
      <c r="K408" s="22" t="s">
        <v>1305</v>
      </c>
      <c r="L408" s="22" t="s">
        <v>1302</v>
      </c>
      <c r="M408" s="22">
        <v>7</v>
      </c>
      <c r="N408" s="43">
        <v>38261</v>
      </c>
      <c r="O408" s="43">
        <v>39356</v>
      </c>
      <c r="P408" s="23" t="s">
        <v>1017</v>
      </c>
      <c r="Q408" s="22" t="s">
        <v>2269</v>
      </c>
      <c r="R408" s="22" t="s">
        <v>347</v>
      </c>
      <c r="S408" s="22" t="s">
        <v>2270</v>
      </c>
      <c r="T408" s="22" t="s">
        <v>2178</v>
      </c>
      <c r="U408" s="22" t="s">
        <v>1302</v>
      </c>
      <c r="V408" s="72" t="s">
        <v>1248</v>
      </c>
      <c r="W408" s="74" t="s">
        <v>2694</v>
      </c>
      <c r="X408" s="22" t="s">
        <v>1248</v>
      </c>
      <c r="Y408" s="22" t="s">
        <v>257</v>
      </c>
      <c r="Z408" s="22"/>
    </row>
    <row r="409" spans="1:26" ht="57.6" x14ac:dyDescent="0.3">
      <c r="A409" s="77" t="s">
        <v>2691</v>
      </c>
      <c r="B409" s="22" t="s">
        <v>2756</v>
      </c>
      <c r="C409" s="33" t="s">
        <v>2757</v>
      </c>
      <c r="D409" s="87" t="s">
        <v>1302</v>
      </c>
      <c r="E409" s="77" t="s">
        <v>11</v>
      </c>
      <c r="F409" s="22" t="s">
        <v>2267</v>
      </c>
      <c r="G409" s="22" t="s">
        <v>34</v>
      </c>
      <c r="H409" s="22" t="s">
        <v>1247</v>
      </c>
      <c r="I409" s="22" t="s">
        <v>14</v>
      </c>
      <c r="J409" s="22" t="s">
        <v>2268</v>
      </c>
      <c r="K409" s="22" t="s">
        <v>1305</v>
      </c>
      <c r="L409" s="22" t="s">
        <v>1302</v>
      </c>
      <c r="M409" s="22">
        <v>7</v>
      </c>
      <c r="N409" s="43">
        <v>38261</v>
      </c>
      <c r="O409" s="43">
        <v>39356</v>
      </c>
      <c r="P409" s="23" t="s">
        <v>1017</v>
      </c>
      <c r="Q409" s="22" t="s">
        <v>2269</v>
      </c>
      <c r="R409" s="22" t="s">
        <v>347</v>
      </c>
      <c r="S409" s="22" t="s">
        <v>2270</v>
      </c>
      <c r="T409" s="22" t="s">
        <v>2178</v>
      </c>
      <c r="U409" s="22" t="s">
        <v>1302</v>
      </c>
      <c r="V409" s="72" t="s">
        <v>1248</v>
      </c>
      <c r="W409" s="74" t="s">
        <v>2694</v>
      </c>
      <c r="X409" s="22" t="s">
        <v>1248</v>
      </c>
      <c r="Y409" s="22" t="s">
        <v>257</v>
      </c>
      <c r="Z409" s="22"/>
    </row>
    <row r="410" spans="1:26" ht="57.6" x14ac:dyDescent="0.3">
      <c r="A410" s="77" t="s">
        <v>2691</v>
      </c>
      <c r="B410" s="22" t="s">
        <v>2758</v>
      </c>
      <c r="C410" s="33" t="s">
        <v>2759</v>
      </c>
      <c r="D410" s="87" t="s">
        <v>1302</v>
      </c>
      <c r="E410" s="77" t="s">
        <v>11</v>
      </c>
      <c r="F410" s="22" t="s">
        <v>2267</v>
      </c>
      <c r="G410" s="22" t="s">
        <v>34</v>
      </c>
      <c r="H410" s="22" t="s">
        <v>1247</v>
      </c>
      <c r="I410" s="22" t="s">
        <v>14</v>
      </c>
      <c r="J410" s="22" t="s">
        <v>2268</v>
      </c>
      <c r="K410" s="22" t="s">
        <v>1305</v>
      </c>
      <c r="L410" s="22" t="s">
        <v>1302</v>
      </c>
      <c r="M410" s="22">
        <v>7</v>
      </c>
      <c r="N410" s="43">
        <v>38261</v>
      </c>
      <c r="O410" s="43">
        <v>39356</v>
      </c>
      <c r="P410" s="23" t="s">
        <v>1017</v>
      </c>
      <c r="Q410" s="22" t="s">
        <v>2269</v>
      </c>
      <c r="R410" s="22" t="s">
        <v>347</v>
      </c>
      <c r="S410" s="22" t="s">
        <v>2270</v>
      </c>
      <c r="T410" s="22" t="s">
        <v>2178</v>
      </c>
      <c r="U410" s="22" t="s">
        <v>1302</v>
      </c>
      <c r="V410" s="72" t="s">
        <v>1248</v>
      </c>
      <c r="W410" s="74" t="s">
        <v>2694</v>
      </c>
      <c r="X410" s="22" t="s">
        <v>1248</v>
      </c>
      <c r="Y410" s="22" t="s">
        <v>257</v>
      </c>
      <c r="Z410" s="22"/>
    </row>
    <row r="411" spans="1:26" ht="57.6" x14ac:dyDescent="0.3">
      <c r="A411" s="77" t="s">
        <v>2691</v>
      </c>
      <c r="B411" s="22" t="s">
        <v>2760</v>
      </c>
      <c r="C411" s="33" t="s">
        <v>2761</v>
      </c>
      <c r="D411" s="87" t="s">
        <v>1302</v>
      </c>
      <c r="E411" s="77" t="s">
        <v>11</v>
      </c>
      <c r="F411" s="22" t="s">
        <v>2267</v>
      </c>
      <c r="G411" s="22" t="s">
        <v>34</v>
      </c>
      <c r="H411" s="22" t="s">
        <v>1247</v>
      </c>
      <c r="I411" s="22" t="s">
        <v>14</v>
      </c>
      <c r="J411" s="22" t="s">
        <v>2268</v>
      </c>
      <c r="K411" s="22" t="s">
        <v>1305</v>
      </c>
      <c r="L411" s="22" t="s">
        <v>1302</v>
      </c>
      <c r="M411" s="22">
        <v>7</v>
      </c>
      <c r="N411" s="43">
        <v>38261</v>
      </c>
      <c r="O411" s="43">
        <v>39356</v>
      </c>
      <c r="P411" s="23" t="s">
        <v>1017</v>
      </c>
      <c r="Q411" s="22" t="s">
        <v>2269</v>
      </c>
      <c r="R411" s="22" t="s">
        <v>347</v>
      </c>
      <c r="S411" s="22" t="s">
        <v>2270</v>
      </c>
      <c r="T411" s="22" t="s">
        <v>2178</v>
      </c>
      <c r="U411" s="22" t="s">
        <v>1302</v>
      </c>
      <c r="V411" s="72" t="s">
        <v>1248</v>
      </c>
      <c r="W411" s="74" t="s">
        <v>2694</v>
      </c>
      <c r="X411" s="22" t="s">
        <v>1248</v>
      </c>
      <c r="Y411" s="22" t="s">
        <v>257</v>
      </c>
      <c r="Z411" s="22"/>
    </row>
    <row r="412" spans="1:26" ht="57.6" x14ac:dyDescent="0.3">
      <c r="A412" s="77" t="s">
        <v>2691</v>
      </c>
      <c r="B412" s="22" t="s">
        <v>2762</v>
      </c>
      <c r="C412" s="33" t="s">
        <v>2763</v>
      </c>
      <c r="D412" s="87" t="s">
        <v>1302</v>
      </c>
      <c r="E412" s="77" t="s">
        <v>11</v>
      </c>
      <c r="F412" s="22" t="s">
        <v>2267</v>
      </c>
      <c r="G412" s="22" t="s">
        <v>34</v>
      </c>
      <c r="H412" s="22" t="s">
        <v>1247</v>
      </c>
      <c r="I412" s="22" t="s">
        <v>14</v>
      </c>
      <c r="J412" s="22" t="s">
        <v>2268</v>
      </c>
      <c r="K412" s="22" t="s">
        <v>1305</v>
      </c>
      <c r="L412" s="22" t="s">
        <v>1302</v>
      </c>
      <c r="M412" s="22">
        <v>7</v>
      </c>
      <c r="N412" s="43">
        <v>38261</v>
      </c>
      <c r="O412" s="43">
        <v>39356</v>
      </c>
      <c r="P412" s="23" t="s">
        <v>1017</v>
      </c>
      <c r="Q412" s="22" t="s">
        <v>2269</v>
      </c>
      <c r="R412" s="22" t="s">
        <v>347</v>
      </c>
      <c r="S412" s="22" t="s">
        <v>2270</v>
      </c>
      <c r="T412" s="22" t="s">
        <v>2178</v>
      </c>
      <c r="U412" s="22" t="s">
        <v>1302</v>
      </c>
      <c r="V412" s="72" t="s">
        <v>1248</v>
      </c>
      <c r="W412" s="74" t="s">
        <v>2694</v>
      </c>
      <c r="X412" s="22" t="s">
        <v>1248</v>
      </c>
      <c r="Y412" s="22" t="s">
        <v>257</v>
      </c>
      <c r="Z412" s="22"/>
    </row>
    <row r="413" spans="1:26" ht="57.6" x14ac:dyDescent="0.3">
      <c r="A413" s="77" t="s">
        <v>2691</v>
      </c>
      <c r="B413" s="92" t="s">
        <v>2764</v>
      </c>
      <c r="C413" s="33" t="s">
        <v>2765</v>
      </c>
      <c r="D413" s="87" t="s">
        <v>1302</v>
      </c>
      <c r="E413" s="77" t="s">
        <v>11</v>
      </c>
      <c r="F413" s="22" t="s">
        <v>2267</v>
      </c>
      <c r="G413" s="22" t="s">
        <v>34</v>
      </c>
      <c r="H413" s="22" t="s">
        <v>1247</v>
      </c>
      <c r="I413" s="22" t="s">
        <v>14</v>
      </c>
      <c r="J413" s="22" t="s">
        <v>2268</v>
      </c>
      <c r="K413" s="22" t="s">
        <v>1305</v>
      </c>
      <c r="L413" s="22" t="s">
        <v>1302</v>
      </c>
      <c r="M413" s="22">
        <v>7</v>
      </c>
      <c r="N413" s="43">
        <v>38261</v>
      </c>
      <c r="O413" s="43">
        <v>39356</v>
      </c>
      <c r="P413" s="23" t="s">
        <v>1017</v>
      </c>
      <c r="Q413" s="22" t="s">
        <v>2269</v>
      </c>
      <c r="R413" s="22" t="s">
        <v>347</v>
      </c>
      <c r="S413" s="22" t="s">
        <v>2270</v>
      </c>
      <c r="T413" s="22" t="s">
        <v>2178</v>
      </c>
      <c r="U413" s="22" t="s">
        <v>1302</v>
      </c>
      <c r="V413" s="72" t="s">
        <v>1248</v>
      </c>
      <c r="W413" s="74" t="s">
        <v>2694</v>
      </c>
      <c r="X413" s="22" t="s">
        <v>1248</v>
      </c>
      <c r="Y413" s="22" t="s">
        <v>257</v>
      </c>
      <c r="Z413" s="22"/>
    </row>
    <row r="414" spans="1:26" ht="57.6" x14ac:dyDescent="0.3">
      <c r="A414" s="77" t="s">
        <v>2691</v>
      </c>
      <c r="B414" s="22" t="s">
        <v>2766</v>
      </c>
      <c r="C414" s="33" t="s">
        <v>2767</v>
      </c>
      <c r="D414" s="87" t="s">
        <v>1302</v>
      </c>
      <c r="E414" s="77" t="s">
        <v>11</v>
      </c>
      <c r="F414" s="22" t="s">
        <v>2267</v>
      </c>
      <c r="G414" s="22" t="s">
        <v>34</v>
      </c>
      <c r="H414" s="22" t="s">
        <v>1247</v>
      </c>
      <c r="I414" s="22" t="s">
        <v>14</v>
      </c>
      <c r="J414" s="22" t="s">
        <v>2268</v>
      </c>
      <c r="K414" s="22" t="s">
        <v>1305</v>
      </c>
      <c r="L414" s="22" t="s">
        <v>1302</v>
      </c>
      <c r="M414" s="22">
        <v>7</v>
      </c>
      <c r="N414" s="43">
        <v>38261</v>
      </c>
      <c r="O414" s="43">
        <v>39356</v>
      </c>
      <c r="P414" s="23" t="s">
        <v>1017</v>
      </c>
      <c r="Q414" s="22" t="s">
        <v>2269</v>
      </c>
      <c r="R414" s="22" t="s">
        <v>347</v>
      </c>
      <c r="S414" s="22" t="s">
        <v>2270</v>
      </c>
      <c r="T414" s="22" t="s">
        <v>2178</v>
      </c>
      <c r="U414" s="22" t="s">
        <v>1302</v>
      </c>
      <c r="V414" s="72" t="s">
        <v>1248</v>
      </c>
      <c r="W414" s="74" t="s">
        <v>2694</v>
      </c>
      <c r="X414" s="22" t="s">
        <v>1248</v>
      </c>
      <c r="Y414" s="22" t="s">
        <v>257</v>
      </c>
      <c r="Z414" s="22"/>
    </row>
    <row r="415" spans="1:26" ht="57.6" x14ac:dyDescent="0.3">
      <c r="A415" s="77" t="s">
        <v>2691</v>
      </c>
      <c r="B415" s="22" t="s">
        <v>2768</v>
      </c>
      <c r="C415" s="33" t="s">
        <v>2769</v>
      </c>
      <c r="D415" s="87" t="s">
        <v>1302</v>
      </c>
      <c r="E415" s="77" t="s">
        <v>11</v>
      </c>
      <c r="F415" s="22" t="s">
        <v>2267</v>
      </c>
      <c r="G415" s="22" t="s">
        <v>34</v>
      </c>
      <c r="H415" s="22" t="s">
        <v>1247</v>
      </c>
      <c r="I415" s="22" t="s">
        <v>14</v>
      </c>
      <c r="J415" s="22" t="s">
        <v>2268</v>
      </c>
      <c r="K415" s="22" t="s">
        <v>1305</v>
      </c>
      <c r="L415" s="22" t="s">
        <v>1302</v>
      </c>
      <c r="M415" s="22">
        <v>7</v>
      </c>
      <c r="N415" s="43">
        <v>38261</v>
      </c>
      <c r="O415" s="43">
        <v>39356</v>
      </c>
      <c r="P415" s="23" t="s">
        <v>1017</v>
      </c>
      <c r="Q415" s="22" t="s">
        <v>2269</v>
      </c>
      <c r="R415" s="22" t="s">
        <v>347</v>
      </c>
      <c r="S415" s="22" t="s">
        <v>2270</v>
      </c>
      <c r="T415" s="22" t="s">
        <v>2178</v>
      </c>
      <c r="U415" s="22" t="s">
        <v>1302</v>
      </c>
      <c r="V415" s="72" t="s">
        <v>1248</v>
      </c>
      <c r="W415" s="74" t="s">
        <v>2694</v>
      </c>
      <c r="X415" s="22" t="s">
        <v>1248</v>
      </c>
      <c r="Y415" s="22" t="s">
        <v>257</v>
      </c>
      <c r="Z415" s="22"/>
    </row>
    <row r="416" spans="1:26" ht="57.6" x14ac:dyDescent="0.3">
      <c r="A416" s="77" t="s">
        <v>2691</v>
      </c>
      <c r="B416" s="22" t="s">
        <v>2770</v>
      </c>
      <c r="C416" s="33" t="s">
        <v>2771</v>
      </c>
      <c r="D416" s="87" t="s">
        <v>1302</v>
      </c>
      <c r="E416" s="77" t="s">
        <v>11</v>
      </c>
      <c r="F416" s="22" t="s">
        <v>2267</v>
      </c>
      <c r="G416" s="22" t="s">
        <v>34</v>
      </c>
      <c r="H416" s="22" t="s">
        <v>1247</v>
      </c>
      <c r="I416" s="22" t="s">
        <v>14</v>
      </c>
      <c r="J416" s="22" t="s">
        <v>2268</v>
      </c>
      <c r="K416" s="22" t="s">
        <v>1305</v>
      </c>
      <c r="L416" s="22" t="s">
        <v>1302</v>
      </c>
      <c r="M416" s="22">
        <v>7</v>
      </c>
      <c r="N416" s="43">
        <v>38261</v>
      </c>
      <c r="O416" s="43">
        <v>39356</v>
      </c>
      <c r="P416" s="23" t="s">
        <v>1017</v>
      </c>
      <c r="Q416" s="22" t="s">
        <v>2269</v>
      </c>
      <c r="R416" s="22" t="s">
        <v>347</v>
      </c>
      <c r="S416" s="22" t="s">
        <v>2270</v>
      </c>
      <c r="T416" s="22" t="s">
        <v>2178</v>
      </c>
      <c r="U416" s="22" t="s">
        <v>1302</v>
      </c>
      <c r="V416" s="72" t="s">
        <v>1248</v>
      </c>
      <c r="W416" s="74" t="s">
        <v>2694</v>
      </c>
      <c r="X416" s="22" t="s">
        <v>1248</v>
      </c>
      <c r="Y416" s="22" t="s">
        <v>257</v>
      </c>
      <c r="Z416" s="22"/>
    </row>
    <row r="417" spans="1:105" ht="57.6" x14ac:dyDescent="0.3">
      <c r="A417" s="77" t="s">
        <v>2691</v>
      </c>
      <c r="B417" s="22" t="s">
        <v>2772</v>
      </c>
      <c r="C417" s="33" t="s">
        <v>2773</v>
      </c>
      <c r="D417" s="87" t="s">
        <v>1302</v>
      </c>
      <c r="E417" s="77" t="s">
        <v>11</v>
      </c>
      <c r="F417" s="22" t="s">
        <v>2267</v>
      </c>
      <c r="G417" s="22" t="s">
        <v>34</v>
      </c>
      <c r="H417" s="22" t="s">
        <v>1247</v>
      </c>
      <c r="I417" s="22" t="s">
        <v>14</v>
      </c>
      <c r="J417" s="22" t="s">
        <v>2268</v>
      </c>
      <c r="K417" s="22" t="s">
        <v>1305</v>
      </c>
      <c r="L417" s="22" t="s">
        <v>1302</v>
      </c>
      <c r="M417" s="22">
        <v>7</v>
      </c>
      <c r="N417" s="43">
        <v>38261</v>
      </c>
      <c r="O417" s="43">
        <v>39356</v>
      </c>
      <c r="P417" s="23" t="s">
        <v>1017</v>
      </c>
      <c r="Q417" s="22" t="s">
        <v>2269</v>
      </c>
      <c r="R417" s="22" t="s">
        <v>347</v>
      </c>
      <c r="S417" s="22" t="s">
        <v>2270</v>
      </c>
      <c r="T417" s="22" t="s">
        <v>2178</v>
      </c>
      <c r="U417" s="22" t="s">
        <v>1302</v>
      </c>
      <c r="V417" s="72" t="s">
        <v>1248</v>
      </c>
      <c r="W417" s="74" t="s">
        <v>2694</v>
      </c>
      <c r="X417" s="22" t="s">
        <v>1248</v>
      </c>
      <c r="Y417" s="22" t="s">
        <v>257</v>
      </c>
      <c r="Z417" s="22"/>
    </row>
    <row r="418" spans="1:105" ht="57.6" x14ac:dyDescent="0.3">
      <c r="A418" s="77" t="s">
        <v>2691</v>
      </c>
      <c r="B418" s="22" t="s">
        <v>2774</v>
      </c>
      <c r="C418" s="33" t="s">
        <v>2775</v>
      </c>
      <c r="D418" s="87" t="s">
        <v>1302</v>
      </c>
      <c r="E418" s="77" t="s">
        <v>11</v>
      </c>
      <c r="F418" s="22" t="s">
        <v>2267</v>
      </c>
      <c r="G418" s="22" t="s">
        <v>34</v>
      </c>
      <c r="H418" s="22" t="s">
        <v>1247</v>
      </c>
      <c r="I418" s="22" t="s">
        <v>14</v>
      </c>
      <c r="J418" s="22" t="s">
        <v>2268</v>
      </c>
      <c r="K418" s="22" t="s">
        <v>1305</v>
      </c>
      <c r="L418" s="22" t="s">
        <v>1302</v>
      </c>
      <c r="M418" s="22">
        <v>7</v>
      </c>
      <c r="N418" s="43">
        <v>38261</v>
      </c>
      <c r="O418" s="43">
        <v>39356</v>
      </c>
      <c r="P418" s="23" t="s">
        <v>1017</v>
      </c>
      <c r="Q418" s="22" t="s">
        <v>2269</v>
      </c>
      <c r="R418" s="22" t="s">
        <v>347</v>
      </c>
      <c r="S418" s="22" t="s">
        <v>2270</v>
      </c>
      <c r="T418" s="22" t="s">
        <v>2178</v>
      </c>
      <c r="U418" s="22" t="s">
        <v>1302</v>
      </c>
      <c r="V418" s="72" t="s">
        <v>1248</v>
      </c>
      <c r="W418" s="74" t="s">
        <v>2694</v>
      </c>
      <c r="X418" s="22" t="s">
        <v>1248</v>
      </c>
      <c r="Y418" s="22" t="s">
        <v>257</v>
      </c>
      <c r="Z418" s="22"/>
    </row>
    <row r="419" spans="1:105" ht="57.6" x14ac:dyDescent="0.3">
      <c r="A419" s="77" t="s">
        <v>2691</v>
      </c>
      <c r="B419" s="22" t="s">
        <v>2776</v>
      </c>
      <c r="C419" s="33" t="s">
        <v>2777</v>
      </c>
      <c r="D419" s="87" t="s">
        <v>1302</v>
      </c>
      <c r="E419" s="77" t="s">
        <v>11</v>
      </c>
      <c r="F419" s="22" t="s">
        <v>2267</v>
      </c>
      <c r="G419" s="22" t="s">
        <v>34</v>
      </c>
      <c r="H419" s="22" t="s">
        <v>1247</v>
      </c>
      <c r="I419" s="22" t="s">
        <v>14</v>
      </c>
      <c r="J419" s="22" t="s">
        <v>2268</v>
      </c>
      <c r="K419" s="22" t="s">
        <v>1305</v>
      </c>
      <c r="L419" s="22" t="s">
        <v>1302</v>
      </c>
      <c r="M419" s="22">
        <v>7</v>
      </c>
      <c r="N419" s="43">
        <v>38261</v>
      </c>
      <c r="O419" s="43">
        <v>39356</v>
      </c>
      <c r="P419" s="23" t="s">
        <v>1017</v>
      </c>
      <c r="Q419" s="22" t="s">
        <v>2269</v>
      </c>
      <c r="R419" s="22" t="s">
        <v>347</v>
      </c>
      <c r="S419" s="22" t="s">
        <v>2270</v>
      </c>
      <c r="T419" s="22" t="s">
        <v>2178</v>
      </c>
      <c r="U419" s="22" t="s">
        <v>1302</v>
      </c>
      <c r="V419" s="72" t="s">
        <v>1248</v>
      </c>
      <c r="W419" s="74" t="s">
        <v>2694</v>
      </c>
      <c r="X419" s="22" t="s">
        <v>1248</v>
      </c>
      <c r="Y419" s="22" t="s">
        <v>257</v>
      </c>
      <c r="Z419" s="22"/>
    </row>
    <row r="420" spans="1:105" ht="57.6" x14ac:dyDescent="0.3">
      <c r="A420" s="77" t="s">
        <v>2691</v>
      </c>
      <c r="B420" s="22" t="s">
        <v>2778</v>
      </c>
      <c r="C420" s="33" t="s">
        <v>2779</v>
      </c>
      <c r="D420" s="87" t="s">
        <v>1302</v>
      </c>
      <c r="E420" s="77" t="s">
        <v>11</v>
      </c>
      <c r="F420" s="22" t="s">
        <v>2267</v>
      </c>
      <c r="G420" s="22" t="s">
        <v>34</v>
      </c>
      <c r="H420" s="22" t="s">
        <v>1247</v>
      </c>
      <c r="I420" s="22" t="s">
        <v>14</v>
      </c>
      <c r="J420" s="22" t="s">
        <v>2268</v>
      </c>
      <c r="K420" s="22" t="s">
        <v>1305</v>
      </c>
      <c r="L420" s="22" t="s">
        <v>1302</v>
      </c>
      <c r="M420" s="22">
        <v>7</v>
      </c>
      <c r="N420" s="43">
        <v>38261</v>
      </c>
      <c r="O420" s="43">
        <v>39356</v>
      </c>
      <c r="P420" s="23" t="s">
        <v>1017</v>
      </c>
      <c r="Q420" s="22" t="s">
        <v>2269</v>
      </c>
      <c r="R420" s="22" t="s">
        <v>347</v>
      </c>
      <c r="S420" s="22" t="s">
        <v>2270</v>
      </c>
      <c r="T420" s="22" t="s">
        <v>2178</v>
      </c>
      <c r="U420" s="22" t="s">
        <v>1302</v>
      </c>
      <c r="V420" s="72" t="s">
        <v>1248</v>
      </c>
      <c r="W420" s="74" t="s">
        <v>2694</v>
      </c>
      <c r="X420" s="22" t="s">
        <v>1248</v>
      </c>
      <c r="Y420" s="22" t="s">
        <v>257</v>
      </c>
      <c r="Z420" s="22"/>
    </row>
    <row r="421" spans="1:105" ht="57.6" x14ac:dyDescent="0.3">
      <c r="A421" s="77" t="s">
        <v>2691</v>
      </c>
      <c r="B421" s="22" t="s">
        <v>2780</v>
      </c>
      <c r="C421" s="33" t="s">
        <v>2781</v>
      </c>
      <c r="D421" s="87" t="s">
        <v>1302</v>
      </c>
      <c r="E421" s="77" t="s">
        <v>11</v>
      </c>
      <c r="F421" s="22" t="s">
        <v>2267</v>
      </c>
      <c r="G421" s="22" t="s">
        <v>34</v>
      </c>
      <c r="H421" s="22" t="s">
        <v>1247</v>
      </c>
      <c r="I421" s="22" t="s">
        <v>14</v>
      </c>
      <c r="J421" s="22" t="s">
        <v>2268</v>
      </c>
      <c r="K421" s="22" t="s">
        <v>1305</v>
      </c>
      <c r="L421" s="22" t="s">
        <v>1302</v>
      </c>
      <c r="M421" s="22">
        <v>7</v>
      </c>
      <c r="N421" s="43">
        <v>38261</v>
      </c>
      <c r="O421" s="43">
        <v>39356</v>
      </c>
      <c r="P421" s="23" t="s">
        <v>1017</v>
      </c>
      <c r="Q421" s="22" t="s">
        <v>2269</v>
      </c>
      <c r="R421" s="22" t="s">
        <v>347</v>
      </c>
      <c r="S421" s="22" t="s">
        <v>2270</v>
      </c>
      <c r="T421" s="22" t="s">
        <v>2178</v>
      </c>
      <c r="U421" s="22" t="s">
        <v>1302</v>
      </c>
      <c r="V421" s="72" t="s">
        <v>1248</v>
      </c>
      <c r="W421" s="74" t="s">
        <v>2694</v>
      </c>
      <c r="X421" s="22" t="s">
        <v>1248</v>
      </c>
      <c r="Y421" s="22" t="s">
        <v>257</v>
      </c>
      <c r="Z421" s="22"/>
    </row>
    <row r="422" spans="1:105" ht="57.6" x14ac:dyDescent="0.3">
      <c r="A422" s="77" t="s">
        <v>2691</v>
      </c>
      <c r="B422" s="22" t="s">
        <v>2782</v>
      </c>
      <c r="C422" s="33" t="s">
        <v>2783</v>
      </c>
      <c r="D422" s="87" t="s">
        <v>1302</v>
      </c>
      <c r="E422" s="77" t="s">
        <v>11</v>
      </c>
      <c r="F422" s="22" t="s">
        <v>2267</v>
      </c>
      <c r="G422" s="22" t="s">
        <v>34</v>
      </c>
      <c r="H422" s="22" t="s">
        <v>1247</v>
      </c>
      <c r="I422" s="22" t="s">
        <v>14</v>
      </c>
      <c r="J422" s="22" t="s">
        <v>2268</v>
      </c>
      <c r="K422" s="22" t="s">
        <v>1305</v>
      </c>
      <c r="L422" s="22" t="s">
        <v>1302</v>
      </c>
      <c r="M422" s="22">
        <v>7</v>
      </c>
      <c r="N422" s="43">
        <v>38261</v>
      </c>
      <c r="O422" s="43">
        <v>39356</v>
      </c>
      <c r="P422" s="23" t="s">
        <v>1017</v>
      </c>
      <c r="Q422" s="22" t="s">
        <v>2269</v>
      </c>
      <c r="R422" s="22" t="s">
        <v>347</v>
      </c>
      <c r="S422" s="22" t="s">
        <v>2270</v>
      </c>
      <c r="T422" s="22" t="s">
        <v>2178</v>
      </c>
      <c r="U422" s="22" t="s">
        <v>1302</v>
      </c>
      <c r="V422" s="72" t="s">
        <v>1248</v>
      </c>
      <c r="W422" s="74" t="s">
        <v>2694</v>
      </c>
      <c r="X422" s="22" t="s">
        <v>1248</v>
      </c>
      <c r="Y422" s="22" t="s">
        <v>257</v>
      </c>
      <c r="Z422" s="22"/>
    </row>
    <row r="423" spans="1:105" ht="25.5" customHeight="1" x14ac:dyDescent="0.3">
      <c r="A423" s="77" t="s">
        <v>2691</v>
      </c>
      <c r="B423" s="22" t="s">
        <v>2784</v>
      </c>
      <c r="C423" s="33" t="s">
        <v>2785</v>
      </c>
      <c r="D423" s="87" t="s">
        <v>1302</v>
      </c>
      <c r="E423" s="77" t="s">
        <v>11</v>
      </c>
      <c r="F423" s="22" t="s">
        <v>2267</v>
      </c>
      <c r="G423" s="22" t="s">
        <v>34</v>
      </c>
      <c r="H423" s="22" t="s">
        <v>1247</v>
      </c>
      <c r="I423" s="22" t="s">
        <v>14</v>
      </c>
      <c r="J423" s="22" t="s">
        <v>2268</v>
      </c>
      <c r="K423" s="22" t="s">
        <v>1305</v>
      </c>
      <c r="L423" s="22" t="s">
        <v>1302</v>
      </c>
      <c r="M423" s="22">
        <v>7</v>
      </c>
      <c r="N423" s="43">
        <v>38261</v>
      </c>
      <c r="O423" s="43">
        <v>39356</v>
      </c>
      <c r="P423" s="23" t="s">
        <v>1017</v>
      </c>
      <c r="Q423" s="22" t="s">
        <v>2269</v>
      </c>
      <c r="R423" s="22" t="s">
        <v>347</v>
      </c>
      <c r="S423" s="22" t="s">
        <v>2270</v>
      </c>
      <c r="T423" s="22" t="s">
        <v>2178</v>
      </c>
      <c r="U423" s="22" t="s">
        <v>1302</v>
      </c>
      <c r="V423" s="72" t="s">
        <v>1248</v>
      </c>
      <c r="W423" s="74" t="s">
        <v>2694</v>
      </c>
      <c r="X423" s="22" t="s">
        <v>1248</v>
      </c>
      <c r="Y423" s="22" t="s">
        <v>257</v>
      </c>
      <c r="Z423" s="22"/>
    </row>
    <row r="424" spans="1:105" ht="36.75" customHeight="1" x14ac:dyDescent="0.3">
      <c r="A424" s="77" t="s">
        <v>2691</v>
      </c>
      <c r="B424" s="22" t="s">
        <v>2786</v>
      </c>
      <c r="C424" s="33" t="s">
        <v>2787</v>
      </c>
      <c r="D424" s="87" t="s">
        <v>1302</v>
      </c>
      <c r="E424" s="77" t="s">
        <v>11</v>
      </c>
      <c r="F424" s="22" t="s">
        <v>2267</v>
      </c>
      <c r="G424" s="22" t="s">
        <v>34</v>
      </c>
      <c r="H424" s="22" t="s">
        <v>1247</v>
      </c>
      <c r="I424" s="22" t="s">
        <v>14</v>
      </c>
      <c r="J424" s="22" t="s">
        <v>2268</v>
      </c>
      <c r="K424" s="22" t="s">
        <v>1305</v>
      </c>
      <c r="L424" s="22" t="s">
        <v>1302</v>
      </c>
      <c r="M424" s="22">
        <v>7</v>
      </c>
      <c r="N424" s="43">
        <v>38261</v>
      </c>
      <c r="O424" s="43">
        <v>39356</v>
      </c>
      <c r="P424" s="23" t="s">
        <v>1017</v>
      </c>
      <c r="Q424" s="22" t="s">
        <v>2269</v>
      </c>
      <c r="R424" s="22" t="s">
        <v>347</v>
      </c>
      <c r="S424" s="22" t="s">
        <v>2270</v>
      </c>
      <c r="T424" s="22" t="s">
        <v>2178</v>
      </c>
      <c r="U424" s="22" t="s">
        <v>1302</v>
      </c>
      <c r="V424" s="72" t="s">
        <v>1248</v>
      </c>
      <c r="W424" s="74" t="s">
        <v>2694</v>
      </c>
      <c r="X424" s="22" t="s">
        <v>1248</v>
      </c>
      <c r="Y424" s="22" t="s">
        <v>257</v>
      </c>
      <c r="Z424" s="22"/>
    </row>
    <row r="425" spans="1:105" ht="57.6" x14ac:dyDescent="0.3">
      <c r="A425" s="77" t="s">
        <v>2691</v>
      </c>
      <c r="B425" s="22" t="s">
        <v>2788</v>
      </c>
      <c r="C425" s="33" t="s">
        <v>2789</v>
      </c>
      <c r="D425" s="87" t="s">
        <v>1302</v>
      </c>
      <c r="E425" s="77" t="s">
        <v>11</v>
      </c>
      <c r="F425" s="22" t="s">
        <v>2267</v>
      </c>
      <c r="G425" s="22" t="s">
        <v>34</v>
      </c>
      <c r="H425" s="22" t="s">
        <v>1247</v>
      </c>
      <c r="I425" s="22" t="s">
        <v>14</v>
      </c>
      <c r="J425" s="22" t="s">
        <v>2268</v>
      </c>
      <c r="K425" s="22" t="s">
        <v>1305</v>
      </c>
      <c r="L425" s="22" t="s">
        <v>1302</v>
      </c>
      <c r="M425" s="22">
        <v>7</v>
      </c>
      <c r="N425" s="43">
        <v>38261</v>
      </c>
      <c r="O425" s="43">
        <v>39356</v>
      </c>
      <c r="P425" s="23" t="s">
        <v>1017</v>
      </c>
      <c r="Q425" s="22" t="s">
        <v>2269</v>
      </c>
      <c r="R425" s="22" t="s">
        <v>347</v>
      </c>
      <c r="S425" s="22" t="s">
        <v>2270</v>
      </c>
      <c r="T425" s="22" t="s">
        <v>2178</v>
      </c>
      <c r="U425" s="22" t="s">
        <v>1302</v>
      </c>
      <c r="V425" s="72" t="s">
        <v>1248</v>
      </c>
      <c r="W425" s="74" t="s">
        <v>2694</v>
      </c>
      <c r="X425" s="22" t="s">
        <v>1248</v>
      </c>
      <c r="Y425" s="22" t="s">
        <v>257</v>
      </c>
      <c r="Z425" s="22"/>
    </row>
    <row r="426" spans="1:105" ht="57" customHeight="1" x14ac:dyDescent="0.3">
      <c r="A426" s="22" t="s">
        <v>1657</v>
      </c>
      <c r="B426" s="23" t="s">
        <v>806</v>
      </c>
      <c r="C426" s="33">
        <v>1128400180</v>
      </c>
      <c r="D426" s="66" t="s">
        <v>807</v>
      </c>
      <c r="E426" s="22" t="s">
        <v>309</v>
      </c>
      <c r="F426" s="22" t="s">
        <v>1294</v>
      </c>
      <c r="G426" s="22" t="s">
        <v>31</v>
      </c>
      <c r="H426" s="22" t="s">
        <v>1247</v>
      </c>
      <c r="I426" s="22" t="s">
        <v>274</v>
      </c>
      <c r="J426" s="22" t="s">
        <v>2790</v>
      </c>
      <c r="K426" s="22" t="s">
        <v>178</v>
      </c>
      <c r="L426" s="22" t="s">
        <v>2791</v>
      </c>
      <c r="M426" s="22">
        <v>2</v>
      </c>
      <c r="N426" s="43">
        <v>47362</v>
      </c>
      <c r="O426" s="43" t="s">
        <v>2792</v>
      </c>
      <c r="P426" s="23" t="s">
        <v>720</v>
      </c>
      <c r="Q426" s="22" t="s">
        <v>2177</v>
      </c>
      <c r="R426" s="22" t="s">
        <v>347</v>
      </c>
      <c r="S426" s="22" t="s">
        <v>198</v>
      </c>
      <c r="T426" s="22" t="s">
        <v>2178</v>
      </c>
      <c r="U426" s="22" t="s">
        <v>1302</v>
      </c>
      <c r="V426" s="22" t="s">
        <v>1663</v>
      </c>
      <c r="W426" s="22" t="s">
        <v>1663</v>
      </c>
      <c r="X426" s="22"/>
      <c r="Y426" s="22" t="s">
        <v>257</v>
      </c>
      <c r="Z426" s="22"/>
      <c r="AA426" s="67"/>
      <c r="AB426" s="67"/>
      <c r="AC426" s="67"/>
      <c r="AD426" s="67"/>
      <c r="AE426" s="67"/>
      <c r="AF426" s="67"/>
      <c r="AG426" s="67"/>
      <c r="AH426" s="67"/>
      <c r="AI426" s="67"/>
      <c r="AJ426" s="67"/>
      <c r="AK426" s="67"/>
      <c r="AL426" s="67"/>
      <c r="AM426" s="67"/>
      <c r="AN426" s="67"/>
      <c r="AO426" s="67"/>
      <c r="AP426" s="67"/>
      <c r="AQ426" s="67"/>
      <c r="AR426" s="67"/>
      <c r="AS426" s="67"/>
      <c r="AT426" s="67"/>
      <c r="AU426" s="67"/>
      <c r="AV426" s="67"/>
      <c r="AW426" s="67"/>
      <c r="AX426" s="67"/>
      <c r="AY426" s="67"/>
      <c r="AZ426" s="67"/>
      <c r="BA426" s="67"/>
      <c r="BB426" s="67"/>
      <c r="BC426" s="67"/>
      <c r="BD426" s="67"/>
      <c r="BE426" s="67"/>
      <c r="BF426" s="67"/>
      <c r="BG426" s="67"/>
      <c r="BH426" s="67"/>
      <c r="BI426" s="67"/>
      <c r="BJ426" s="67"/>
      <c r="BK426" s="67"/>
      <c r="BL426" s="67"/>
      <c r="BM426" s="67"/>
      <c r="BN426" s="67"/>
      <c r="BO426" s="67"/>
      <c r="BP426" s="67"/>
      <c r="BQ426" s="67"/>
      <c r="BR426" s="67"/>
      <c r="BS426" s="67"/>
      <c r="BT426" s="67"/>
      <c r="BU426" s="67"/>
      <c r="BV426" s="67"/>
      <c r="BW426" s="67"/>
      <c r="BX426" s="67"/>
      <c r="BY426" s="67"/>
      <c r="BZ426" s="67"/>
      <c r="CA426" s="67"/>
      <c r="CB426" s="67"/>
      <c r="CC426" s="67"/>
      <c r="CD426" s="67"/>
      <c r="CE426" s="67"/>
      <c r="CF426" s="67"/>
      <c r="CG426" s="67"/>
      <c r="CH426" s="67"/>
      <c r="CI426" s="67"/>
      <c r="CJ426" s="67"/>
      <c r="CK426" s="67"/>
      <c r="CL426" s="67"/>
      <c r="CM426" s="67"/>
      <c r="CN426" s="67"/>
      <c r="CO426" s="67"/>
      <c r="CP426" s="67"/>
      <c r="CQ426" s="67"/>
      <c r="CR426" s="67"/>
      <c r="CS426" s="67"/>
      <c r="CT426" s="67"/>
      <c r="CU426" s="67"/>
      <c r="CV426" s="67"/>
      <c r="CW426" s="67"/>
      <c r="CX426" s="67"/>
      <c r="CY426" s="67"/>
      <c r="CZ426" s="67"/>
      <c r="DA426" s="67"/>
    </row>
    <row r="427" spans="1:105" ht="39" customHeight="1" x14ac:dyDescent="0.3">
      <c r="A427" s="22" t="s">
        <v>250</v>
      </c>
      <c r="B427" s="22" t="s">
        <v>2793</v>
      </c>
      <c r="C427" s="22" t="s">
        <v>2591</v>
      </c>
      <c r="D427" s="76" t="s">
        <v>2794</v>
      </c>
      <c r="E427" s="22" t="s">
        <v>11</v>
      </c>
      <c r="F427" s="22" t="s">
        <v>1445</v>
      </c>
      <c r="G427" s="22" t="s">
        <v>13</v>
      </c>
      <c r="H427" s="22" t="s">
        <v>1247</v>
      </c>
      <c r="I427" s="22" t="s">
        <v>14</v>
      </c>
      <c r="J427" s="22" t="s">
        <v>2795</v>
      </c>
      <c r="K427" s="22" t="s">
        <v>2796</v>
      </c>
      <c r="L427" s="22" t="s">
        <v>257</v>
      </c>
      <c r="M427" s="22">
        <v>21</v>
      </c>
      <c r="N427" s="89">
        <v>42675</v>
      </c>
      <c r="O427" s="89">
        <v>41609</v>
      </c>
      <c r="P427" s="23" t="s">
        <v>1152</v>
      </c>
      <c r="Q427" s="22" t="s">
        <v>2797</v>
      </c>
      <c r="R427" s="77" t="s">
        <v>2798</v>
      </c>
      <c r="S427" s="85" t="s">
        <v>2799</v>
      </c>
      <c r="T427" s="77" t="s">
        <v>2617</v>
      </c>
      <c r="U427" s="77"/>
      <c r="V427" s="77" t="s">
        <v>1254</v>
      </c>
      <c r="W427" s="77" t="s">
        <v>1342</v>
      </c>
      <c r="X427" s="77"/>
      <c r="Y427" s="77" t="s">
        <v>2618</v>
      </c>
      <c r="Z427" s="77" t="s">
        <v>2800</v>
      </c>
    </row>
    <row r="428" spans="1:105" ht="45" customHeight="1" x14ac:dyDescent="0.3">
      <c r="A428" s="22" t="s">
        <v>250</v>
      </c>
      <c r="B428" s="22" t="s">
        <v>2801</v>
      </c>
      <c r="C428" s="22" t="s">
        <v>2802</v>
      </c>
      <c r="D428" s="22" t="s">
        <v>1784</v>
      </c>
      <c r="E428" s="22" t="s">
        <v>11</v>
      </c>
      <c r="F428" s="22" t="s">
        <v>869</v>
      </c>
      <c r="G428" s="22" t="s">
        <v>13</v>
      </c>
      <c r="H428" s="22" t="s">
        <v>1247</v>
      </c>
      <c r="I428" s="22" t="s">
        <v>14</v>
      </c>
      <c r="J428" s="22" t="s">
        <v>2803</v>
      </c>
      <c r="K428" s="22" t="s">
        <v>2796</v>
      </c>
      <c r="L428" s="22" t="s">
        <v>257</v>
      </c>
      <c r="M428" s="22">
        <v>21</v>
      </c>
      <c r="N428" s="89">
        <v>44501</v>
      </c>
      <c r="O428" s="89">
        <v>41609</v>
      </c>
      <c r="P428" s="23" t="s">
        <v>1152</v>
      </c>
      <c r="Q428" s="22" t="s">
        <v>2804</v>
      </c>
      <c r="R428" s="22" t="s">
        <v>347</v>
      </c>
      <c r="S428" s="77" t="s">
        <v>198</v>
      </c>
      <c r="T428" s="77" t="s">
        <v>2178</v>
      </c>
      <c r="U428" s="77"/>
      <c r="V428" s="77" t="s">
        <v>1254</v>
      </c>
      <c r="W428" s="77" t="s">
        <v>1342</v>
      </c>
      <c r="X428" s="77"/>
      <c r="Y428" s="77" t="s">
        <v>2618</v>
      </c>
      <c r="Z428" s="77" t="s">
        <v>2800</v>
      </c>
    </row>
    <row r="429" spans="1:105" ht="36" customHeight="1" x14ac:dyDescent="0.3">
      <c r="A429" s="22" t="s">
        <v>250</v>
      </c>
      <c r="B429" s="22" t="s">
        <v>2805</v>
      </c>
      <c r="C429" s="22" t="s">
        <v>2806</v>
      </c>
      <c r="D429" s="22" t="s">
        <v>1784</v>
      </c>
      <c r="E429" s="22" t="s">
        <v>11</v>
      </c>
      <c r="F429" s="22" t="s">
        <v>2198</v>
      </c>
      <c r="G429" s="22" t="s">
        <v>26</v>
      </c>
      <c r="H429" s="22" t="s">
        <v>1247</v>
      </c>
      <c r="I429" s="22" t="s">
        <v>14</v>
      </c>
      <c r="J429" s="22" t="s">
        <v>2807</v>
      </c>
      <c r="K429" s="22" t="s">
        <v>2796</v>
      </c>
      <c r="L429" s="22" t="s">
        <v>257</v>
      </c>
      <c r="M429" s="22">
        <v>21</v>
      </c>
      <c r="N429" s="89">
        <v>42309</v>
      </c>
      <c r="O429" s="89">
        <v>41244</v>
      </c>
      <c r="P429" s="23" t="s">
        <v>1152</v>
      </c>
      <c r="Q429" s="22" t="s">
        <v>2808</v>
      </c>
      <c r="R429" s="22" t="s">
        <v>1290</v>
      </c>
      <c r="S429" s="77" t="s">
        <v>2809</v>
      </c>
      <c r="T429" s="77" t="s">
        <v>2617</v>
      </c>
      <c r="U429" s="77"/>
      <c r="V429" s="77" t="s">
        <v>1254</v>
      </c>
      <c r="W429" s="77" t="s">
        <v>1342</v>
      </c>
      <c r="X429" s="77"/>
      <c r="Y429" s="77" t="s">
        <v>2618</v>
      </c>
      <c r="Z429" s="77" t="s">
        <v>2800</v>
      </c>
    </row>
    <row r="430" spans="1:105" ht="30" customHeight="1" x14ac:dyDescent="0.3">
      <c r="A430" s="22" t="s">
        <v>250</v>
      </c>
      <c r="B430" s="22" t="s">
        <v>2810</v>
      </c>
      <c r="C430" s="22" t="s">
        <v>2811</v>
      </c>
      <c r="D430" s="76" t="s">
        <v>2812</v>
      </c>
      <c r="E430" s="22" t="s">
        <v>11</v>
      </c>
      <c r="F430" s="22" t="s">
        <v>2437</v>
      </c>
      <c r="G430" s="22" t="s">
        <v>34</v>
      </c>
      <c r="H430" s="22" t="s">
        <v>1247</v>
      </c>
      <c r="I430" s="22" t="s">
        <v>14</v>
      </c>
      <c r="J430" s="22" t="s">
        <v>2813</v>
      </c>
      <c r="K430" s="22" t="s">
        <v>2796</v>
      </c>
      <c r="L430" s="22" t="s">
        <v>257</v>
      </c>
      <c r="M430" s="22">
        <v>21</v>
      </c>
      <c r="N430" s="43">
        <v>44501</v>
      </c>
      <c r="O430" s="89">
        <v>41974</v>
      </c>
      <c r="P430" s="23" t="s">
        <v>1152</v>
      </c>
      <c r="Q430" s="22" t="s">
        <v>2814</v>
      </c>
      <c r="R430" s="22" t="s">
        <v>321</v>
      </c>
      <c r="S430" s="77" t="s">
        <v>1066</v>
      </c>
      <c r="T430" s="77" t="s">
        <v>2617</v>
      </c>
      <c r="U430" s="77"/>
      <c r="V430" s="77" t="s">
        <v>1254</v>
      </c>
      <c r="W430" s="77" t="s">
        <v>1342</v>
      </c>
      <c r="X430" s="77"/>
      <c r="Y430" s="77" t="s">
        <v>2618</v>
      </c>
      <c r="Z430" s="77" t="s">
        <v>2800</v>
      </c>
    </row>
    <row r="431" spans="1:105" ht="33.75" customHeight="1" x14ac:dyDescent="0.3">
      <c r="A431" s="22" t="s">
        <v>250</v>
      </c>
      <c r="B431" s="22" t="s">
        <v>2815</v>
      </c>
      <c r="C431" s="22" t="s">
        <v>2816</v>
      </c>
      <c r="D431" s="22" t="s">
        <v>1784</v>
      </c>
      <c r="E431" s="22" t="s">
        <v>11</v>
      </c>
      <c r="F431" s="22" t="s">
        <v>2198</v>
      </c>
      <c r="G431" s="22" t="s">
        <v>26</v>
      </c>
      <c r="H431" s="22" t="s">
        <v>1247</v>
      </c>
      <c r="I431" s="22" t="s">
        <v>14</v>
      </c>
      <c r="J431" s="22" t="s">
        <v>2817</v>
      </c>
      <c r="K431" s="22" t="s">
        <v>2796</v>
      </c>
      <c r="L431" s="22" t="s">
        <v>257</v>
      </c>
      <c r="M431" s="22">
        <v>21</v>
      </c>
      <c r="N431" s="89">
        <v>45231</v>
      </c>
      <c r="O431" s="89">
        <v>42339</v>
      </c>
      <c r="P431" s="23" t="s">
        <v>1152</v>
      </c>
      <c r="Q431" s="22" t="s">
        <v>2818</v>
      </c>
      <c r="R431" s="22" t="s">
        <v>756</v>
      </c>
      <c r="S431" s="77" t="s">
        <v>2819</v>
      </c>
      <c r="T431" s="77" t="s">
        <v>2617</v>
      </c>
      <c r="U431" s="77" t="s">
        <v>257</v>
      </c>
      <c r="V431" s="77" t="s">
        <v>1254</v>
      </c>
      <c r="W431" s="77" t="s">
        <v>1342</v>
      </c>
      <c r="X431" s="77"/>
      <c r="Y431" s="77" t="s">
        <v>2618</v>
      </c>
      <c r="Z431" s="77" t="s">
        <v>2800</v>
      </c>
    </row>
    <row r="432" spans="1:105" ht="48" customHeight="1" x14ac:dyDescent="0.3">
      <c r="A432" s="22" t="s">
        <v>250</v>
      </c>
      <c r="B432" s="22" t="s">
        <v>2820</v>
      </c>
      <c r="C432" s="22" t="s">
        <v>2821</v>
      </c>
      <c r="D432" s="22" t="s">
        <v>1784</v>
      </c>
      <c r="E432" s="22" t="s">
        <v>11</v>
      </c>
      <c r="F432" s="22" t="s">
        <v>80</v>
      </c>
      <c r="G432" s="22" t="s">
        <v>31</v>
      </c>
      <c r="H432" s="22" t="s">
        <v>1247</v>
      </c>
      <c r="I432" s="22" t="s">
        <v>14</v>
      </c>
      <c r="J432" s="22" t="s">
        <v>2822</v>
      </c>
      <c r="K432" s="22" t="s">
        <v>2796</v>
      </c>
      <c r="L432" s="22" t="s">
        <v>257</v>
      </c>
      <c r="M432" s="22">
        <v>21</v>
      </c>
      <c r="N432" s="89">
        <v>47058</v>
      </c>
      <c r="O432" s="89">
        <v>43435</v>
      </c>
      <c r="P432" s="23" t="s">
        <v>1152</v>
      </c>
      <c r="Q432" s="22" t="s">
        <v>847</v>
      </c>
      <c r="R432" s="77" t="s">
        <v>295</v>
      </c>
      <c r="S432" s="77" t="s">
        <v>2249</v>
      </c>
      <c r="T432" s="77" t="s">
        <v>2617</v>
      </c>
      <c r="U432" s="77"/>
      <c r="V432" s="77" t="s">
        <v>1254</v>
      </c>
      <c r="W432" s="77" t="s">
        <v>1342</v>
      </c>
      <c r="X432" s="77"/>
      <c r="Y432" s="77" t="s">
        <v>2618</v>
      </c>
      <c r="Z432" s="77" t="s">
        <v>2800</v>
      </c>
    </row>
    <row r="433" spans="1:105" ht="36.75" customHeight="1" x14ac:dyDescent="0.3">
      <c r="A433" s="22" t="s">
        <v>250</v>
      </c>
      <c r="B433" s="22" t="s">
        <v>2823</v>
      </c>
      <c r="C433" s="22" t="s">
        <v>2824</v>
      </c>
      <c r="D433" s="22" t="s">
        <v>1784</v>
      </c>
      <c r="E433" s="22" t="s">
        <v>11</v>
      </c>
      <c r="F433" s="22" t="s">
        <v>451</v>
      </c>
      <c r="G433" s="22" t="s">
        <v>34</v>
      </c>
      <c r="H433" s="22" t="s">
        <v>1247</v>
      </c>
      <c r="I433" s="22" t="s">
        <v>14</v>
      </c>
      <c r="J433" s="22" t="s">
        <v>2825</v>
      </c>
      <c r="K433" s="22" t="s">
        <v>2796</v>
      </c>
      <c r="L433" s="22" t="s">
        <v>257</v>
      </c>
      <c r="M433" s="22">
        <v>21</v>
      </c>
      <c r="N433" s="43">
        <v>44501</v>
      </c>
      <c r="O433" s="89">
        <v>41974</v>
      </c>
      <c r="P433" s="23" t="s">
        <v>1152</v>
      </c>
      <c r="Q433" s="22" t="s">
        <v>2814</v>
      </c>
      <c r="R433" s="22" t="s">
        <v>321</v>
      </c>
      <c r="S433" s="77" t="s">
        <v>1066</v>
      </c>
      <c r="T433" s="77" t="s">
        <v>2617</v>
      </c>
      <c r="U433" s="77"/>
      <c r="V433" s="77" t="s">
        <v>1254</v>
      </c>
      <c r="W433" s="77" t="s">
        <v>1342</v>
      </c>
      <c r="X433" s="77"/>
      <c r="Y433" s="77" t="s">
        <v>2618</v>
      </c>
      <c r="Z433" s="77" t="s">
        <v>2800</v>
      </c>
    </row>
    <row r="434" spans="1:105" ht="57.6" x14ac:dyDescent="0.3">
      <c r="A434" s="22" t="s">
        <v>1298</v>
      </c>
      <c r="B434" s="22" t="s">
        <v>2048</v>
      </c>
      <c r="C434" s="87">
        <v>79568315</v>
      </c>
      <c r="D434" s="88" t="s">
        <v>2049</v>
      </c>
      <c r="E434" s="22" t="s">
        <v>309</v>
      </c>
      <c r="F434" s="22" t="s">
        <v>2050</v>
      </c>
      <c r="G434" s="22" t="s">
        <v>26</v>
      </c>
      <c r="H434" s="22" t="s">
        <v>1247</v>
      </c>
      <c r="I434" s="22" t="s">
        <v>274</v>
      </c>
      <c r="J434" s="22" t="s">
        <v>2687</v>
      </c>
      <c r="K434" s="22" t="s">
        <v>2422</v>
      </c>
      <c r="L434" s="22" t="s">
        <v>1302</v>
      </c>
      <c r="M434" s="77">
        <v>2</v>
      </c>
      <c r="N434" s="89">
        <v>37226</v>
      </c>
      <c r="O434" s="89">
        <v>37591</v>
      </c>
      <c r="P434" s="77" t="s">
        <v>1242</v>
      </c>
      <c r="Q434" s="22" t="s">
        <v>2688</v>
      </c>
      <c r="R434" s="77" t="s">
        <v>347</v>
      </c>
      <c r="S434" s="23" t="s">
        <v>722</v>
      </c>
      <c r="T434" s="77" t="s">
        <v>2178</v>
      </c>
      <c r="U434" s="77" t="s">
        <v>1302</v>
      </c>
      <c r="V434" s="23" t="s">
        <v>1302</v>
      </c>
      <c r="W434" s="23" t="s">
        <v>1302</v>
      </c>
      <c r="X434" s="23"/>
      <c r="Y434" s="77" t="s">
        <v>1302</v>
      </c>
      <c r="Z434" s="77"/>
    </row>
    <row r="435" spans="1:105" ht="28.8" x14ac:dyDescent="0.3">
      <c r="A435" s="22" t="s">
        <v>305</v>
      </c>
      <c r="B435" s="22" t="s">
        <v>2826</v>
      </c>
      <c r="C435" s="87">
        <v>71779814</v>
      </c>
      <c r="D435" s="88" t="s">
        <v>2827</v>
      </c>
      <c r="E435" s="22" t="s">
        <v>1257</v>
      </c>
      <c r="F435" s="22" t="s">
        <v>212</v>
      </c>
      <c r="G435" s="22" t="s">
        <v>13</v>
      </c>
      <c r="H435" s="22" t="s">
        <v>1247</v>
      </c>
      <c r="I435" s="22" t="s">
        <v>274</v>
      </c>
      <c r="J435" s="22" t="s">
        <v>754</v>
      </c>
      <c r="K435" s="22" t="s">
        <v>754</v>
      </c>
      <c r="L435" s="22" t="s">
        <v>257</v>
      </c>
      <c r="M435" s="22">
        <v>5</v>
      </c>
      <c r="N435" s="89">
        <v>40878</v>
      </c>
      <c r="O435" s="89">
        <v>42339</v>
      </c>
      <c r="P435" s="23" t="s">
        <v>1242</v>
      </c>
      <c r="Q435" s="22" t="s">
        <v>2828</v>
      </c>
      <c r="R435" s="77" t="s">
        <v>260</v>
      </c>
      <c r="S435" s="77" t="s">
        <v>261</v>
      </c>
      <c r="T435" s="77" t="s">
        <v>2617</v>
      </c>
      <c r="U435" s="77" t="s">
        <v>1302</v>
      </c>
      <c r="V435" s="77" t="s">
        <v>609</v>
      </c>
      <c r="W435" s="77" t="s">
        <v>609</v>
      </c>
      <c r="X435" s="77"/>
      <c r="Y435" s="77" t="s">
        <v>2618</v>
      </c>
      <c r="Z435" s="77"/>
    </row>
    <row r="436" spans="1:105" ht="43.2" x14ac:dyDescent="0.3">
      <c r="A436" s="22" t="s">
        <v>1298</v>
      </c>
      <c r="B436" s="22" t="s">
        <v>2829</v>
      </c>
      <c r="C436" s="87">
        <v>71782916</v>
      </c>
      <c r="D436" s="88" t="s">
        <v>2830</v>
      </c>
      <c r="E436" s="22" t="s">
        <v>309</v>
      </c>
      <c r="F436" s="22" t="s">
        <v>80</v>
      </c>
      <c r="G436" s="22" t="s">
        <v>31</v>
      </c>
      <c r="H436" s="22" t="s">
        <v>1247</v>
      </c>
      <c r="I436" s="22" t="s">
        <v>274</v>
      </c>
      <c r="J436" s="77" t="s">
        <v>2831</v>
      </c>
      <c r="K436" s="22" t="s">
        <v>2422</v>
      </c>
      <c r="L436" s="77" t="s">
        <v>1302</v>
      </c>
      <c r="M436" s="77">
        <v>1</v>
      </c>
      <c r="N436" s="89">
        <v>39052</v>
      </c>
      <c r="O436" s="89">
        <v>39052</v>
      </c>
      <c r="P436" s="77" t="s">
        <v>2832</v>
      </c>
      <c r="Q436" s="22" t="s">
        <v>2685</v>
      </c>
      <c r="R436" s="77" t="s">
        <v>347</v>
      </c>
      <c r="S436" s="77" t="s">
        <v>822</v>
      </c>
      <c r="T436" s="77" t="s">
        <v>2178</v>
      </c>
      <c r="U436" s="77" t="s">
        <v>1302</v>
      </c>
      <c r="V436" s="77" t="s">
        <v>1349</v>
      </c>
      <c r="W436" s="77" t="s">
        <v>1349</v>
      </c>
      <c r="X436" s="77"/>
      <c r="Y436" s="77" t="s">
        <v>1302</v>
      </c>
      <c r="Z436" s="77"/>
    </row>
    <row r="437" spans="1:105" s="78" customFormat="1" ht="28.8" x14ac:dyDescent="0.3">
      <c r="A437" s="22" t="s">
        <v>305</v>
      </c>
      <c r="B437" s="22" t="s">
        <v>2833</v>
      </c>
      <c r="C437" s="33">
        <v>1152200333</v>
      </c>
      <c r="D437" s="22" t="s">
        <v>1784</v>
      </c>
      <c r="E437" s="22" t="s">
        <v>11</v>
      </c>
      <c r="F437" s="22" t="s">
        <v>2198</v>
      </c>
      <c r="G437" s="22" t="s">
        <v>26</v>
      </c>
      <c r="H437" s="22" t="s">
        <v>1247</v>
      </c>
      <c r="I437" s="22" t="s">
        <v>14</v>
      </c>
      <c r="J437" s="22" t="s">
        <v>2834</v>
      </c>
      <c r="K437" s="22" t="s">
        <v>754</v>
      </c>
      <c r="L437" s="22" t="s">
        <v>1302</v>
      </c>
      <c r="M437" s="22">
        <v>3</v>
      </c>
      <c r="N437" s="43">
        <v>40878</v>
      </c>
      <c r="O437" s="43">
        <v>41974</v>
      </c>
      <c r="P437" s="22" t="s">
        <v>1242</v>
      </c>
      <c r="Q437" s="22" t="s">
        <v>2835</v>
      </c>
      <c r="R437" s="22" t="s">
        <v>347</v>
      </c>
      <c r="S437" s="22" t="s">
        <v>100</v>
      </c>
      <c r="T437" s="22" t="s">
        <v>57</v>
      </c>
      <c r="U437" s="22" t="s">
        <v>2836</v>
      </c>
      <c r="V437" s="22" t="s">
        <v>2061</v>
      </c>
      <c r="W437" s="22" t="s">
        <v>2061</v>
      </c>
      <c r="X437" s="22"/>
      <c r="Y437" s="22" t="s">
        <v>257</v>
      </c>
      <c r="Z437" s="22"/>
    </row>
    <row r="438" spans="1:105" s="93" customFormat="1" ht="48.75" customHeight="1" x14ac:dyDescent="0.3">
      <c r="A438" s="22" t="s">
        <v>250</v>
      </c>
      <c r="B438" s="22" t="s">
        <v>1303</v>
      </c>
      <c r="C438" s="33">
        <v>1036611459</v>
      </c>
      <c r="D438" s="66" t="s">
        <v>1304</v>
      </c>
      <c r="E438" s="22" t="s">
        <v>309</v>
      </c>
      <c r="F438" s="22" t="s">
        <v>66</v>
      </c>
      <c r="G438" s="22" t="s">
        <v>31</v>
      </c>
      <c r="H438" s="22" t="s">
        <v>1247</v>
      </c>
      <c r="I438" s="22" t="s">
        <v>274</v>
      </c>
      <c r="J438" s="22" t="s">
        <v>2837</v>
      </c>
      <c r="K438" s="22" t="s">
        <v>54</v>
      </c>
      <c r="L438" s="22" t="s">
        <v>2838</v>
      </c>
      <c r="M438" s="22">
        <v>4</v>
      </c>
      <c r="N438" s="43">
        <v>41244</v>
      </c>
      <c r="O438" s="43">
        <v>42705</v>
      </c>
      <c r="P438" s="22" t="s">
        <v>1242</v>
      </c>
      <c r="Q438" s="22" t="s">
        <v>2839</v>
      </c>
      <c r="R438" s="22" t="s">
        <v>1283</v>
      </c>
      <c r="S438" s="22" t="s">
        <v>472</v>
      </c>
      <c r="T438" s="22" t="s">
        <v>2617</v>
      </c>
      <c r="U438" s="22" t="s">
        <v>1302</v>
      </c>
      <c r="V438" s="22" t="s">
        <v>1248</v>
      </c>
      <c r="W438" s="22" t="s">
        <v>2840</v>
      </c>
      <c r="X438" s="22" t="s">
        <v>1248</v>
      </c>
      <c r="Y438" s="22" t="s">
        <v>1248</v>
      </c>
      <c r="Z438" s="22" t="s">
        <v>2841</v>
      </c>
    </row>
    <row r="439" spans="1:105" s="78" customFormat="1" ht="34.5" customHeight="1" x14ac:dyDescent="0.3">
      <c r="A439" s="72" t="s">
        <v>1298</v>
      </c>
      <c r="B439" s="72" t="s">
        <v>2842</v>
      </c>
      <c r="C439" s="74">
        <v>70115430</v>
      </c>
      <c r="D439" s="94" t="s">
        <v>2022</v>
      </c>
      <c r="E439" s="72" t="s">
        <v>309</v>
      </c>
      <c r="F439" s="72" t="s">
        <v>2023</v>
      </c>
      <c r="G439" s="72" t="s">
        <v>2024</v>
      </c>
      <c r="H439" s="72" t="s">
        <v>1247</v>
      </c>
      <c r="I439" s="72" t="s">
        <v>416</v>
      </c>
      <c r="J439" s="72" t="s">
        <v>2843</v>
      </c>
      <c r="K439" s="22" t="s">
        <v>407</v>
      </c>
      <c r="L439" s="72" t="s">
        <v>257</v>
      </c>
      <c r="M439" s="72">
        <v>2</v>
      </c>
      <c r="N439" s="75">
        <v>41244</v>
      </c>
      <c r="O439" s="75">
        <v>41609</v>
      </c>
      <c r="P439" s="72" t="s">
        <v>1242</v>
      </c>
      <c r="Q439" s="72" t="s">
        <v>2844</v>
      </c>
      <c r="R439" s="72" t="s">
        <v>347</v>
      </c>
      <c r="S439" s="23" t="s">
        <v>722</v>
      </c>
      <c r="T439" s="72" t="s">
        <v>2178</v>
      </c>
      <c r="U439" s="72" t="s">
        <v>1302</v>
      </c>
      <c r="V439" s="72" t="s">
        <v>1349</v>
      </c>
      <c r="W439" s="72" t="s">
        <v>1302</v>
      </c>
      <c r="X439" s="72"/>
      <c r="Y439" s="72" t="s">
        <v>1302</v>
      </c>
      <c r="Z439" s="72"/>
    </row>
    <row r="440" spans="1:105" ht="38.25" customHeight="1" x14ac:dyDescent="0.3">
      <c r="A440" s="22" t="s">
        <v>1298</v>
      </c>
      <c r="B440" s="22" t="s">
        <v>2048</v>
      </c>
      <c r="C440" s="87">
        <v>79568315</v>
      </c>
      <c r="D440" s="88" t="s">
        <v>2049</v>
      </c>
      <c r="E440" s="22" t="s">
        <v>309</v>
      </c>
      <c r="F440" s="22" t="s">
        <v>2050</v>
      </c>
      <c r="G440" s="22" t="s">
        <v>26</v>
      </c>
      <c r="H440" s="22" t="s">
        <v>1247</v>
      </c>
      <c r="I440" s="22" t="s">
        <v>274</v>
      </c>
      <c r="J440" s="22" t="s">
        <v>2051</v>
      </c>
      <c r="K440" s="22" t="s">
        <v>407</v>
      </c>
      <c r="L440" s="22" t="s">
        <v>1907</v>
      </c>
      <c r="M440" s="22">
        <v>10</v>
      </c>
      <c r="N440" s="43">
        <v>44531</v>
      </c>
      <c r="O440" s="43">
        <v>11293</v>
      </c>
      <c r="P440" s="22" t="s">
        <v>1219</v>
      </c>
      <c r="Q440" s="22" t="s">
        <v>1302</v>
      </c>
      <c r="R440" s="22" t="s">
        <v>347</v>
      </c>
      <c r="S440" s="23" t="s">
        <v>722</v>
      </c>
      <c r="T440" s="22" t="s">
        <v>57</v>
      </c>
      <c r="U440" s="22" t="s">
        <v>257</v>
      </c>
      <c r="V440" s="22" t="s">
        <v>1907</v>
      </c>
      <c r="W440" s="22" t="s">
        <v>1302</v>
      </c>
      <c r="X440" s="22"/>
      <c r="Y440" s="22" t="s">
        <v>257</v>
      </c>
      <c r="Z440" s="22"/>
    </row>
    <row r="441" spans="1:105" ht="34.5" customHeight="1" x14ac:dyDescent="0.3">
      <c r="A441" s="22" t="s">
        <v>1298</v>
      </c>
      <c r="B441" s="22" t="s">
        <v>1008</v>
      </c>
      <c r="C441" s="77" t="s">
        <v>2845</v>
      </c>
      <c r="D441" s="66" t="s">
        <v>2846</v>
      </c>
      <c r="E441" s="22" t="s">
        <v>1010</v>
      </c>
      <c r="F441" s="22" t="s">
        <v>1302</v>
      </c>
      <c r="G441" s="22" t="s">
        <v>2847</v>
      </c>
      <c r="H441" s="22"/>
      <c r="I441" s="23" t="s">
        <v>416</v>
      </c>
      <c r="J441" s="86" t="s">
        <v>2673</v>
      </c>
      <c r="K441" s="22" t="s">
        <v>840</v>
      </c>
      <c r="L441" s="22" t="s">
        <v>1302</v>
      </c>
      <c r="M441" s="22">
        <v>8</v>
      </c>
      <c r="N441" s="43">
        <v>37956</v>
      </c>
      <c r="O441" s="43">
        <v>40513</v>
      </c>
      <c r="P441" s="22" t="s">
        <v>1242</v>
      </c>
      <c r="Q441" s="22" t="s">
        <v>2674</v>
      </c>
      <c r="R441" s="22" t="s">
        <v>756</v>
      </c>
      <c r="S441" s="22" t="s">
        <v>756</v>
      </c>
      <c r="T441" s="22" t="s">
        <v>2617</v>
      </c>
      <c r="U441" s="22" t="s">
        <v>257</v>
      </c>
      <c r="V441" s="22" t="s">
        <v>257</v>
      </c>
      <c r="W441" s="23" t="s">
        <v>1302</v>
      </c>
      <c r="X441" s="22"/>
      <c r="Y441" s="22" t="s">
        <v>672</v>
      </c>
      <c r="Z441" s="22"/>
      <c r="AA441" s="67"/>
      <c r="AB441" s="67"/>
      <c r="AC441" s="67"/>
      <c r="AD441" s="67"/>
      <c r="AE441" s="67"/>
      <c r="AF441" s="67"/>
      <c r="AG441" s="67"/>
      <c r="AH441" s="67"/>
      <c r="AI441" s="67"/>
      <c r="AJ441" s="67"/>
      <c r="AK441" s="67"/>
      <c r="AL441" s="67"/>
      <c r="AM441" s="67"/>
      <c r="AN441" s="67"/>
      <c r="AO441" s="67"/>
      <c r="AP441" s="67"/>
      <c r="AQ441" s="67"/>
      <c r="AR441" s="67"/>
      <c r="AS441" s="67"/>
      <c r="AT441" s="67"/>
      <c r="AU441" s="67"/>
      <c r="AV441" s="67"/>
      <c r="AW441" s="67"/>
      <c r="AX441" s="67"/>
      <c r="AY441" s="67"/>
      <c r="AZ441" s="67"/>
      <c r="BA441" s="67"/>
      <c r="BB441" s="67"/>
      <c r="BC441" s="67"/>
      <c r="BD441" s="67"/>
      <c r="BE441" s="67"/>
      <c r="BF441" s="67"/>
      <c r="BG441" s="67"/>
      <c r="BH441" s="67"/>
      <c r="BI441" s="67"/>
      <c r="BJ441" s="67"/>
      <c r="BK441" s="67"/>
      <c r="BL441" s="67"/>
      <c r="BM441" s="67"/>
      <c r="BN441" s="67"/>
      <c r="BO441" s="67"/>
      <c r="BP441" s="67"/>
      <c r="BQ441" s="67"/>
      <c r="BR441" s="67"/>
      <c r="BS441" s="67"/>
      <c r="BT441" s="67"/>
      <c r="BU441" s="67"/>
      <c r="BV441" s="67"/>
      <c r="BW441" s="67"/>
      <c r="BX441" s="67"/>
      <c r="BY441" s="67"/>
      <c r="BZ441" s="67"/>
      <c r="CA441" s="67"/>
      <c r="CB441" s="67"/>
      <c r="CC441" s="67"/>
      <c r="CD441" s="67"/>
      <c r="CE441" s="67"/>
      <c r="CF441" s="67"/>
      <c r="CG441" s="67"/>
      <c r="CH441" s="67"/>
      <c r="CI441" s="67"/>
      <c r="CJ441" s="67"/>
      <c r="CK441" s="67"/>
      <c r="CL441" s="67"/>
      <c r="CM441" s="67"/>
      <c r="CN441" s="67"/>
      <c r="CO441" s="67"/>
      <c r="CP441" s="67"/>
      <c r="CQ441" s="67"/>
      <c r="CR441" s="67"/>
      <c r="CS441" s="67"/>
      <c r="CT441" s="67"/>
      <c r="CU441" s="67"/>
      <c r="CV441" s="67"/>
      <c r="CW441" s="67"/>
      <c r="CX441" s="67"/>
      <c r="CY441" s="67"/>
      <c r="CZ441" s="67"/>
      <c r="DA441" s="67"/>
    </row>
    <row r="442" spans="1:105" ht="72.75" customHeight="1" x14ac:dyDescent="0.3">
      <c r="A442" s="72" t="s">
        <v>2848</v>
      </c>
      <c r="B442" s="95"/>
    </row>
    <row r="443" spans="1:105" x14ac:dyDescent="0.3">
      <c r="H443" s="22"/>
    </row>
  </sheetData>
  <autoFilter ref="A1:Z442" xr:uid="{00000000-0009-0000-0000-000004000000}"/>
  <conditionalFormatting sqref="N5">
    <cfRule type="timePeriod" dxfId="89" priority="2" timePeriod="lastMonth">
      <formula>AND(MONTH(N5)=MONTH(EDATE(TODAY(),0-1)),YEAR(N5)=YEAR(EDATE(TODAY(),0-1)))</formula>
    </cfRule>
  </conditionalFormatting>
  <conditionalFormatting sqref="N2">
    <cfRule type="timePeriod" dxfId="88" priority="1" timePeriod="lastMonth">
      <formula>AND(MONTH(N2)=MONTH(EDATE(TODAY(),0-1)),YEAR(N2)=YEAR(EDATE(TODAY(),0-1)))</formula>
    </cfRule>
  </conditionalFormatting>
  <dataValidations count="10">
    <dataValidation type="list" allowBlank="1" showInputMessage="1" showErrorMessage="1" sqref="A2 A91:A149 A264 A317:A339 A426" xr:uid="{00000000-0002-0000-0400-000000000000}">
      <formula1>"CTI, Rectoría,Personal, Facultad de Artes y Humanidades, Faculd de Ciencias Exactas y Aplicadas, Facultad de Ciencias Económicas y Administrativas, Facultad de Ingenierias, Departamento de Personal, Dirección de Investigación, DCRI"</formula1>
    </dataValidation>
    <dataValidation type="list" allowBlank="1" showInputMessage="1" showErrorMessage="1" sqref="A8" xr:uid="{00000000-0002-0000-0400-000001000000}">
      <formula1>"CTS,Rectoría, Personal, Facultad de Artes y Humanidades, Faculd de Ciencias Exactas y Aplicadas, Facultad de Ciencias Económicas y Administrativas, Facultad de Ingenierias, Departamento de Personal, Dirección de Investigación, DCRI"</formula1>
    </dataValidation>
    <dataValidation type="list" showDropDown="1" showInputMessage="1" showErrorMessage="1" sqref="A5" xr:uid="{00000000-0002-0000-0400-000002000000}">
      <formula1>"CTS, Rectoría,Personal, Facultad de Artes y Humanidades, Faculd de Ciencias Exactas y Aplicadas, Facultad de Ciencias Económicas y Administrativas, Facultad de Ingenierias, Departamento de Personal, Dirección de Investigación, DCRI"</formula1>
    </dataValidation>
    <dataValidation type="list" allowBlank="1" showInputMessage="1" showErrorMessage="1" sqref="I437 I12 I304 I2:I5 I45:I54 I56:I57 I73:I77 I79:I85 I87:I160 I176:I177 I180:I184 I200:I209 I211 I221 I223:I224 I227 I235:I245 I252:I254 I258:I260 I264:I266 I268:I278 I280:I289 I317:I349 I355:I358 I365:I366 I427:I433 I377:I425 I14:I20 I22 I26:I42 I60:I61 I63 I68 I71 I162:I164 I167:I169 I171:I172 I186 I192 I215 I219 I229:I231 I291 I296:I302 I306 I312:I314 I351:I352 I361:I362 I369:I374 I441" xr:uid="{00000000-0002-0000-0400-000003000000}">
      <formula1>"Estudiante, Administrativo, Academico "</formula1>
    </dataValidation>
    <dataValidation type="list" allowBlank="1" showInputMessage="1" showErrorMessage="1" sqref="I212:I214 I187:I191 I13 I438 I222 I225:I226 I228 I216:I218 I290 I193:I199 I307:I311 I185 I363:I364 I440 I23:I25 I43:I44 I21 I55 I72 I86 I69:I70 I78 I178:I179 I64:I67 I173:I175 I6:I11 I210 I220 I232 I234 I246:I249 I251 I255:I257 I261:I263 I279 I292:I295 I303 I305 I353:I354 I359:I360 I367:I368 I170 I426 I434:I436 I58:I59 I62 I161 I165:I166 I375:I376" xr:uid="{00000000-0002-0000-0400-000004000000}">
      <formula1>"Estudiante, Administrativo, Académico "</formula1>
    </dataValidation>
    <dataValidation type="list" allowBlank="1" showInputMessage="1" showErrorMessage="1" sqref="A3:A4" xr:uid="{00000000-0002-0000-0400-000005000000}">
      <formula1>"Facultadad de Artes Y Humanidades, Facultadad de Ciencias Exactas y Aplicadas, Facultadad de Ciencias Ecnoómicas y Administrativas, Facultadad de Ingenierias, Departamento de Personal, Dirección de Investigación, DCRI"</formula1>
    </dataValidation>
    <dataValidation type="list" allowBlank="1" showInputMessage="1" showErrorMessage="1" sqref="T2 T229 T205 T208:T209 T216 T222 T5:T203 T238 T283 T357 T371:T372 T376 T440" xr:uid="{00000000-0002-0000-0400-000006000000}">
      <formula1>"Nacional, Internacional, Regional"</formula1>
    </dataValidation>
    <dataValidation type="list" allowBlank="1" showInputMessage="1" showErrorMessage="1" sqref="P2:P23 P25:P41 O42 P440 P176:P179 P43:P90 P184:P207 P209:P220 P355:P357 P371 P376:P426 P229:P339 P148:P174" xr:uid="{00000000-0002-0000-0400-000007000000}">
      <formula1>"Enero, Febrero,Marzo, Abril, Mayo, Junio, Julio, Agosto, septiembre, Octubre, Noviembre, Diciembre"</formula1>
    </dataValidation>
    <dataValidation type="list" allowBlank="1" showInputMessage="1" showErrorMessage="1" sqref="J42:K42 K61:K70 K59 K43:K49 K2 K261 K25:K31 K303 K305 K315:K340 K438:K440 K372 K224 K184:K207 K229:K233 K283 K312 K344:K347 K307 K350 K161:K166 K293:K295 K5:K23 K56:K57 K168:K180 K240:K249 K254 K258:K259 K264:K265 K268:K278 K285:K290 K355:K357 K366 K76:K158 K209:K210 K72 K226 K212:K220 K33:K41" xr:uid="{00000000-0002-0000-0400-000008000000}">
      <formula1>"Intercambio Académico, Ponencia, Pasantía,Práctica,Capacitación,Misión,Representación Institucional,Asistente"</formula1>
    </dataValidation>
    <dataValidation type="list" allowBlank="1" showInputMessage="1" showErrorMessage="1" sqref="G42 G318:G321 G257 G251 G438 G204 G11:G13 G436 G37 G62 G147 G376 G121:G133 G93 G155 G50 G194 G208 G78:G79 G211:G212 G223 G236 G228 A434:A441 G232:G233 G261 G263 G246:G248 G279 G265 G273 G281 G290 G323 G325:G328 G335:G336 A6:A7 V372:X372 Y161:Z161 G333 A9:A90 A150:A263 A265:A316 G219 G367:G368 G180 G339:G340 G307:G310 G426 G432 G372 G91 G102:G118 G65:G66 A340:A366 A369:A376" xr:uid="{00000000-0002-0000-0400-000009000000}">
      <formula1>"CTI,Rectoria, Personal, Facultad de Artes y Humanidades, Faculd de Ciencias Exactas y Aplicadas, Facultad de Ciencias Económicas y Administrativas, Facultad de Ingenierias, Departamento de Personal, Dirección de Investigación, DCRI"</formula1>
    </dataValidation>
  </dataValidations>
  <hyperlinks>
    <hyperlink ref="D6" r:id="rId1" xr:uid="{00000000-0004-0000-0400-000000000000}"/>
    <hyperlink ref="D7" r:id="rId2" xr:uid="{00000000-0004-0000-0400-000001000000}"/>
    <hyperlink ref="D8" r:id="rId3" xr:uid="{00000000-0004-0000-0400-000002000000}"/>
    <hyperlink ref="D9" r:id="rId4" xr:uid="{00000000-0004-0000-0400-000003000000}"/>
    <hyperlink ref="D10" r:id="rId5" xr:uid="{00000000-0004-0000-0400-000004000000}"/>
    <hyperlink ref="D11" r:id="rId6" xr:uid="{00000000-0004-0000-0400-000005000000}"/>
    <hyperlink ref="D12" r:id="rId7" xr:uid="{00000000-0004-0000-0400-000006000000}"/>
    <hyperlink ref="D13" r:id="rId8" xr:uid="{00000000-0004-0000-0400-000007000000}"/>
    <hyperlink ref="D14" r:id="rId9" xr:uid="{00000000-0004-0000-0400-000008000000}"/>
    <hyperlink ref="D15" r:id="rId10" xr:uid="{00000000-0004-0000-0400-000009000000}"/>
    <hyperlink ref="D16" r:id="rId11" xr:uid="{00000000-0004-0000-0400-00000A000000}"/>
    <hyperlink ref="D17" r:id="rId12" xr:uid="{00000000-0004-0000-0400-00000B000000}"/>
    <hyperlink ref="D18" r:id="rId13" xr:uid="{00000000-0004-0000-0400-00000C000000}"/>
    <hyperlink ref="D20" r:id="rId14" xr:uid="{00000000-0004-0000-0400-00000D000000}"/>
    <hyperlink ref="D21" r:id="rId15" xr:uid="{00000000-0004-0000-0400-00000E000000}"/>
    <hyperlink ref="D22" r:id="rId16" xr:uid="{00000000-0004-0000-0400-00000F000000}"/>
    <hyperlink ref="D23" r:id="rId17" xr:uid="{00000000-0004-0000-0400-000010000000}"/>
    <hyperlink ref="D5" r:id="rId18" xr:uid="{00000000-0004-0000-0400-000011000000}"/>
    <hyperlink ref="D2" r:id="rId19" xr:uid="{00000000-0004-0000-0400-000012000000}"/>
    <hyperlink ref="D24" r:id="rId20" xr:uid="{00000000-0004-0000-0400-000013000000}"/>
    <hyperlink ref="D25" r:id="rId21" xr:uid="{00000000-0004-0000-0400-000014000000}"/>
    <hyperlink ref="D26" r:id="rId22" xr:uid="{00000000-0004-0000-0400-000015000000}"/>
    <hyperlink ref="D27" r:id="rId23" xr:uid="{00000000-0004-0000-0400-000016000000}"/>
    <hyperlink ref="D28" r:id="rId24" xr:uid="{00000000-0004-0000-0400-000017000000}"/>
    <hyperlink ref="D29" r:id="rId25" xr:uid="{00000000-0004-0000-0400-000018000000}"/>
    <hyperlink ref="D32" r:id="rId26" xr:uid="{00000000-0004-0000-0400-000019000000}"/>
    <hyperlink ref="D33" r:id="rId27" xr:uid="{00000000-0004-0000-0400-00001A000000}"/>
    <hyperlink ref="D40" r:id="rId28" xr:uid="{00000000-0004-0000-0400-00001B000000}"/>
    <hyperlink ref="D38" r:id="rId29" xr:uid="{00000000-0004-0000-0400-00001C000000}"/>
    <hyperlink ref="D37" r:id="rId30" xr:uid="{00000000-0004-0000-0400-00001D000000}"/>
    <hyperlink ref="D39" r:id="rId31" xr:uid="{00000000-0004-0000-0400-00001E000000}"/>
    <hyperlink ref="D30" r:id="rId32" xr:uid="{00000000-0004-0000-0400-00001F000000}"/>
    <hyperlink ref="D31" r:id="rId33" xr:uid="{00000000-0004-0000-0400-000020000000}"/>
    <hyperlink ref="D64" r:id="rId34" xr:uid="{00000000-0004-0000-0400-000021000000}"/>
    <hyperlink ref="D72" r:id="rId35" xr:uid="{00000000-0004-0000-0400-000022000000}"/>
    <hyperlink ref="D34" r:id="rId36" xr:uid="{00000000-0004-0000-0400-000023000000}"/>
    <hyperlink ref="D36" r:id="rId37" xr:uid="{00000000-0004-0000-0400-000024000000}"/>
    <hyperlink ref="D44" r:id="rId38" xr:uid="{00000000-0004-0000-0400-000025000000}"/>
    <hyperlink ref="D46" r:id="rId39" xr:uid="{00000000-0004-0000-0400-000026000000}"/>
    <hyperlink ref="D47" r:id="rId40" xr:uid="{00000000-0004-0000-0400-000027000000}"/>
    <hyperlink ref="D48" r:id="rId41" xr:uid="{00000000-0004-0000-0400-000028000000}"/>
    <hyperlink ref="D49" r:id="rId42" xr:uid="{00000000-0004-0000-0400-000029000000}"/>
    <hyperlink ref="D66" r:id="rId43" xr:uid="{00000000-0004-0000-0400-00002A000000}"/>
    <hyperlink ref="D78" r:id="rId44" xr:uid="{00000000-0004-0000-0400-00002B000000}"/>
    <hyperlink ref="D58" r:id="rId45" xr:uid="{00000000-0004-0000-0400-00002C000000}"/>
    <hyperlink ref="D35" r:id="rId46" xr:uid="{00000000-0004-0000-0400-00002D000000}"/>
    <hyperlink ref="D42" r:id="rId47" xr:uid="{00000000-0004-0000-0400-00002E000000}"/>
    <hyperlink ref="D79" r:id="rId48" xr:uid="{00000000-0004-0000-0400-00002F000000}"/>
    <hyperlink ref="D45" r:id="rId49" xr:uid="{00000000-0004-0000-0400-000030000000}"/>
    <hyperlink ref="D61" r:id="rId50" xr:uid="{00000000-0004-0000-0400-000031000000}"/>
    <hyperlink ref="D62" r:id="rId51" xr:uid="{00000000-0004-0000-0400-000032000000}"/>
    <hyperlink ref="D63" r:id="rId52" xr:uid="{00000000-0004-0000-0400-000033000000}"/>
    <hyperlink ref="D67" r:id="rId53" xr:uid="{00000000-0004-0000-0400-000034000000}"/>
    <hyperlink ref="D68" r:id="rId54" xr:uid="{00000000-0004-0000-0400-000035000000}"/>
    <hyperlink ref="D69" r:id="rId55" xr:uid="{00000000-0004-0000-0400-000036000000}"/>
    <hyperlink ref="D70" r:id="rId56" xr:uid="{00000000-0004-0000-0400-000037000000}"/>
    <hyperlink ref="D71" r:id="rId57" xr:uid="{00000000-0004-0000-0400-000038000000}"/>
    <hyperlink ref="D73" r:id="rId58" xr:uid="{00000000-0004-0000-0400-000039000000}"/>
    <hyperlink ref="D74" r:id="rId59" xr:uid="{00000000-0004-0000-0400-00003A000000}"/>
    <hyperlink ref="D75" r:id="rId60" xr:uid="{00000000-0004-0000-0400-00003B000000}"/>
    <hyperlink ref="D76" r:id="rId61" xr:uid="{00000000-0004-0000-0400-00003C000000}"/>
    <hyperlink ref="D77" r:id="rId62" xr:uid="{00000000-0004-0000-0400-00003D000000}"/>
    <hyperlink ref="D80" r:id="rId63" xr:uid="{00000000-0004-0000-0400-00003E000000}"/>
    <hyperlink ref="D81" r:id="rId64" xr:uid="{00000000-0004-0000-0400-00003F000000}"/>
    <hyperlink ref="D82" r:id="rId65" xr:uid="{00000000-0004-0000-0400-000040000000}"/>
    <hyperlink ref="D83" r:id="rId66" xr:uid="{00000000-0004-0000-0400-000041000000}"/>
    <hyperlink ref="D56" r:id="rId67" xr:uid="{00000000-0004-0000-0400-000042000000}"/>
    <hyperlink ref="D55" r:id="rId68" xr:uid="{00000000-0004-0000-0400-000043000000}"/>
    <hyperlink ref="D84" r:id="rId69" xr:uid="{00000000-0004-0000-0400-000044000000}"/>
    <hyperlink ref="D85" r:id="rId70" xr:uid="{00000000-0004-0000-0400-000045000000}"/>
    <hyperlink ref="D86" r:id="rId71" xr:uid="{00000000-0004-0000-0400-000046000000}"/>
    <hyperlink ref="D59" r:id="rId72" xr:uid="{00000000-0004-0000-0400-000047000000}"/>
    <hyperlink ref="D57" r:id="rId73" xr:uid="{00000000-0004-0000-0400-000048000000}"/>
    <hyperlink ref="D87" r:id="rId74" xr:uid="{00000000-0004-0000-0400-000049000000}"/>
    <hyperlink ref="D88" r:id="rId75" xr:uid="{00000000-0004-0000-0400-00004A000000}"/>
    <hyperlink ref="D90" r:id="rId76" xr:uid="{00000000-0004-0000-0400-00004B000000}"/>
    <hyperlink ref="D51" r:id="rId77" xr:uid="{00000000-0004-0000-0400-00004C000000}"/>
    <hyperlink ref="D54" r:id="rId78" xr:uid="{00000000-0004-0000-0400-00004D000000}"/>
    <hyperlink ref="D43" r:id="rId79" xr:uid="{00000000-0004-0000-0400-00004E000000}"/>
    <hyperlink ref="D155" r:id="rId80" xr:uid="{00000000-0004-0000-0400-00004F000000}"/>
    <hyperlink ref="D153" r:id="rId81" xr:uid="{00000000-0004-0000-0400-000050000000}"/>
    <hyperlink ref="D154" r:id="rId82" xr:uid="{00000000-0004-0000-0400-000051000000}"/>
    <hyperlink ref="D156" r:id="rId83" xr:uid="{00000000-0004-0000-0400-000052000000}"/>
    <hyperlink ref="D157" r:id="rId84" xr:uid="{00000000-0004-0000-0400-000053000000}"/>
    <hyperlink ref="D158" r:id="rId85" xr:uid="{00000000-0004-0000-0400-000054000000}"/>
    <hyperlink ref="D19" r:id="rId86" xr:uid="{00000000-0004-0000-0400-000055000000}"/>
    <hyperlink ref="D152" r:id="rId87" xr:uid="{00000000-0004-0000-0400-000056000000}"/>
    <hyperlink ref="D151" r:id="rId88" display="mailto:edtejada77@gmail.com" xr:uid="{00000000-0004-0000-0400-000057000000}"/>
    <hyperlink ref="D50" r:id="rId89" xr:uid="{00000000-0004-0000-0400-000058000000}"/>
    <hyperlink ref="D52" r:id="rId90" xr:uid="{00000000-0004-0000-0400-000059000000}"/>
    <hyperlink ref="D53" r:id="rId91" xr:uid="{00000000-0004-0000-0400-00005A000000}"/>
    <hyperlink ref="D159" r:id="rId92" xr:uid="{00000000-0004-0000-0400-00005B000000}"/>
    <hyperlink ref="D160" r:id="rId93" xr:uid="{00000000-0004-0000-0400-00005C000000}"/>
    <hyperlink ref="D161" r:id="rId94" xr:uid="{00000000-0004-0000-0400-00005D000000}"/>
    <hyperlink ref="D162" r:id="rId95" xr:uid="{00000000-0004-0000-0400-00005E000000}"/>
    <hyperlink ref="D163" r:id="rId96" xr:uid="{00000000-0004-0000-0400-00005F000000}"/>
    <hyperlink ref="D164" r:id="rId97" xr:uid="{00000000-0004-0000-0400-000060000000}"/>
    <hyperlink ref="D165" r:id="rId98" xr:uid="{00000000-0004-0000-0400-000061000000}"/>
    <hyperlink ref="D166" r:id="rId99" xr:uid="{00000000-0004-0000-0400-000062000000}"/>
    <hyperlink ref="D167" r:id="rId100" xr:uid="{00000000-0004-0000-0400-000063000000}"/>
    <hyperlink ref="D168" r:id="rId101" xr:uid="{00000000-0004-0000-0400-000064000000}"/>
    <hyperlink ref="D169" r:id="rId102" xr:uid="{00000000-0004-0000-0400-000065000000}"/>
    <hyperlink ref="D170" r:id="rId103" xr:uid="{00000000-0004-0000-0400-000066000000}"/>
    <hyperlink ref="D171" r:id="rId104" xr:uid="{00000000-0004-0000-0400-000067000000}"/>
    <hyperlink ref="D172" r:id="rId105" xr:uid="{00000000-0004-0000-0400-000068000000}"/>
    <hyperlink ref="D173" r:id="rId106" xr:uid="{00000000-0004-0000-0400-000069000000}"/>
    <hyperlink ref="D174" r:id="rId107" xr:uid="{00000000-0004-0000-0400-00006A000000}"/>
    <hyperlink ref="D175" r:id="rId108" xr:uid="{00000000-0004-0000-0400-00006B000000}"/>
    <hyperlink ref="D176" r:id="rId109" xr:uid="{00000000-0004-0000-0400-00006C000000}"/>
    <hyperlink ref="D177" r:id="rId110" xr:uid="{00000000-0004-0000-0400-00006D000000}"/>
    <hyperlink ref="D178" r:id="rId111" xr:uid="{00000000-0004-0000-0400-00006E000000}"/>
    <hyperlink ref="D179" r:id="rId112" xr:uid="{00000000-0004-0000-0400-00006F000000}"/>
    <hyperlink ref="D184" r:id="rId113" xr:uid="{00000000-0004-0000-0400-000070000000}"/>
    <hyperlink ref="D185" r:id="rId114" xr:uid="{00000000-0004-0000-0400-000071000000}"/>
    <hyperlink ref="D186" r:id="rId115" xr:uid="{00000000-0004-0000-0400-000072000000}"/>
    <hyperlink ref="D187" r:id="rId116" xr:uid="{00000000-0004-0000-0400-000073000000}"/>
    <hyperlink ref="D188" r:id="rId117" xr:uid="{00000000-0004-0000-0400-000074000000}"/>
    <hyperlink ref="D189" r:id="rId118" xr:uid="{00000000-0004-0000-0400-000075000000}"/>
    <hyperlink ref="D190" r:id="rId119" xr:uid="{00000000-0004-0000-0400-000076000000}"/>
    <hyperlink ref="D191" r:id="rId120" xr:uid="{00000000-0004-0000-0400-000077000000}"/>
    <hyperlink ref="D192" r:id="rId121" xr:uid="{00000000-0004-0000-0400-000078000000}"/>
    <hyperlink ref="D193" r:id="rId122" xr:uid="{00000000-0004-0000-0400-000079000000}"/>
    <hyperlink ref="D194" r:id="rId123" xr:uid="{00000000-0004-0000-0400-00007A000000}"/>
    <hyperlink ref="D204" r:id="rId124" xr:uid="{00000000-0004-0000-0400-00007B000000}"/>
    <hyperlink ref="D205" r:id="rId125" xr:uid="{00000000-0004-0000-0400-00007C000000}"/>
    <hyperlink ref="D206" r:id="rId126" xr:uid="{00000000-0004-0000-0400-00007D000000}"/>
    <hyperlink ref="D207" r:id="rId127" xr:uid="{00000000-0004-0000-0400-00007E000000}"/>
    <hyperlink ref="D209" r:id="rId128" xr:uid="{00000000-0004-0000-0400-00007F000000}"/>
    <hyperlink ref="D216" r:id="rId129" xr:uid="{00000000-0004-0000-0400-000080000000}"/>
    <hyperlink ref="D219" r:id="rId130" xr:uid="{00000000-0004-0000-0400-000081000000}"/>
    <hyperlink ref="D195" r:id="rId131" xr:uid="{00000000-0004-0000-0400-000082000000}"/>
    <hyperlink ref="D220" r:id="rId132" xr:uid="{00000000-0004-0000-0400-000083000000}"/>
    <hyperlink ref="D222" r:id="rId133" xr:uid="{00000000-0004-0000-0400-000084000000}"/>
    <hyperlink ref="D224" r:id="rId134" xr:uid="{00000000-0004-0000-0400-000085000000}"/>
    <hyperlink ref="D225" r:id="rId135" xr:uid="{00000000-0004-0000-0400-000086000000}"/>
    <hyperlink ref="D226" r:id="rId136" xr:uid="{00000000-0004-0000-0400-000087000000}"/>
    <hyperlink ref="D229" r:id="rId137" xr:uid="{00000000-0004-0000-0400-000088000000}"/>
    <hyperlink ref="D230" r:id="rId138" xr:uid="{00000000-0004-0000-0400-000089000000}"/>
    <hyperlink ref="D231" r:id="rId139" xr:uid="{00000000-0004-0000-0400-00008A000000}"/>
    <hyperlink ref="D232" r:id="rId140" xr:uid="{00000000-0004-0000-0400-00008B000000}"/>
    <hyperlink ref="D234" r:id="rId141" xr:uid="{00000000-0004-0000-0400-00008C000000}"/>
    <hyperlink ref="D238" r:id="rId142" xr:uid="{00000000-0004-0000-0400-00008D000000}"/>
    <hyperlink ref="D109" r:id="rId143" xr:uid="{00000000-0004-0000-0400-00008E000000}"/>
    <hyperlink ref="D114" r:id="rId144" xr:uid="{00000000-0004-0000-0400-00008F000000}"/>
    <hyperlink ref="D143" r:id="rId145" xr:uid="{00000000-0004-0000-0400-000090000000}"/>
    <hyperlink ref="D144" r:id="rId146" display="mailto:luisesvelez@hotmail.com" xr:uid="{00000000-0004-0000-0400-000091000000}"/>
    <hyperlink ref="D145" r:id="rId147" xr:uid="{00000000-0004-0000-0400-000092000000}"/>
    <hyperlink ref="D147" r:id="rId148" xr:uid="{00000000-0004-0000-0400-000093000000}"/>
    <hyperlink ref="D124" r:id="rId149" xr:uid="{00000000-0004-0000-0400-000094000000}"/>
    <hyperlink ref="D203" r:id="rId150" xr:uid="{00000000-0004-0000-0400-000095000000}"/>
    <hyperlink ref="D223" r:id="rId151" xr:uid="{00000000-0004-0000-0400-000096000000}"/>
    <hyperlink ref="D196" r:id="rId152" xr:uid="{00000000-0004-0000-0400-000097000000}"/>
    <hyperlink ref="D197" r:id="rId153" xr:uid="{00000000-0004-0000-0400-000098000000}"/>
    <hyperlink ref="D198" r:id="rId154" xr:uid="{00000000-0004-0000-0400-000099000000}"/>
    <hyperlink ref="D228" r:id="rId155" xr:uid="{00000000-0004-0000-0400-00009A000000}"/>
    <hyperlink ref="D233" r:id="rId156" xr:uid="{00000000-0004-0000-0400-00009B000000}"/>
    <hyperlink ref="D199" r:id="rId157" xr:uid="{00000000-0004-0000-0400-00009C000000}"/>
    <hyperlink ref="D210" r:id="rId158" xr:uid="{00000000-0004-0000-0400-00009D000000}"/>
    <hyperlink ref="D212" r:id="rId159" xr:uid="{00000000-0004-0000-0400-00009E000000}"/>
    <hyperlink ref="D213" r:id="rId160" xr:uid="{00000000-0004-0000-0400-00009F000000}"/>
    <hyperlink ref="D214" r:id="rId161" xr:uid="{00000000-0004-0000-0400-0000A0000000}"/>
    <hyperlink ref="D246" r:id="rId162" xr:uid="{00000000-0004-0000-0400-0000A1000000}"/>
    <hyperlink ref="D249" r:id="rId163" xr:uid="{00000000-0004-0000-0400-0000A2000000}"/>
    <hyperlink ref="D247" r:id="rId164" xr:uid="{00000000-0004-0000-0400-0000A3000000}"/>
    <hyperlink ref="D248" r:id="rId165" xr:uid="{00000000-0004-0000-0400-0000A4000000}"/>
    <hyperlink ref="D250" r:id="rId166" xr:uid="{00000000-0004-0000-0400-0000A5000000}"/>
    <hyperlink ref="D251" r:id="rId167" xr:uid="{00000000-0004-0000-0400-0000A6000000}"/>
    <hyperlink ref="D252" r:id="rId168" xr:uid="{00000000-0004-0000-0400-0000A7000000}"/>
    <hyperlink ref="D255" r:id="rId169" xr:uid="{00000000-0004-0000-0400-0000A8000000}"/>
    <hyperlink ref="D256" r:id="rId170" xr:uid="{00000000-0004-0000-0400-0000A9000000}"/>
    <hyperlink ref="D257" r:id="rId171" xr:uid="{00000000-0004-0000-0400-0000AA000000}"/>
    <hyperlink ref="D259" r:id="rId172" xr:uid="{00000000-0004-0000-0400-0000AB000000}"/>
    <hyperlink ref="D258" r:id="rId173" xr:uid="{00000000-0004-0000-0400-0000AC000000}"/>
    <hyperlink ref="D261" r:id="rId174" xr:uid="{00000000-0004-0000-0400-0000AD000000}"/>
    <hyperlink ref="D262" r:id="rId175" xr:uid="{00000000-0004-0000-0400-0000AE000000}"/>
    <hyperlink ref="D263" r:id="rId176" xr:uid="{00000000-0004-0000-0400-0000AF000000}"/>
    <hyperlink ref="D264" r:id="rId177" xr:uid="{00000000-0004-0000-0400-0000B0000000}"/>
    <hyperlink ref="D265" r:id="rId178" xr:uid="{00000000-0004-0000-0400-0000B1000000}"/>
    <hyperlink ref="D266" r:id="rId179" xr:uid="{00000000-0004-0000-0400-0000B2000000}"/>
    <hyperlink ref="D267" r:id="rId180" xr:uid="{00000000-0004-0000-0400-0000B3000000}"/>
    <hyperlink ref="D279" r:id="rId181" xr:uid="{00000000-0004-0000-0400-0000B4000000}"/>
    <hyperlink ref="D280" r:id="rId182" xr:uid="{00000000-0004-0000-0400-0000B5000000}"/>
    <hyperlink ref="D282" r:id="rId183" xr:uid="{00000000-0004-0000-0400-0000B6000000}"/>
    <hyperlink ref="D283" r:id="rId184" xr:uid="{00000000-0004-0000-0400-0000B7000000}"/>
    <hyperlink ref="D284" r:id="rId185" xr:uid="{00000000-0004-0000-0400-0000B8000000}"/>
    <hyperlink ref="D290" r:id="rId186" xr:uid="{00000000-0004-0000-0400-0000B9000000}"/>
    <hyperlink ref="D291" r:id="rId187" xr:uid="{00000000-0004-0000-0400-0000BA000000}"/>
    <hyperlink ref="D292" r:id="rId188" xr:uid="{00000000-0004-0000-0400-0000BB000000}"/>
    <hyperlink ref="D295" r:id="rId189" xr:uid="{00000000-0004-0000-0400-0000BC000000}"/>
    <hyperlink ref="D296" r:id="rId190" xr:uid="{00000000-0004-0000-0400-0000BD000000}"/>
    <hyperlink ref="D297" r:id="rId191" xr:uid="{00000000-0004-0000-0400-0000BE000000}"/>
    <hyperlink ref="D298" r:id="rId192" xr:uid="{00000000-0004-0000-0400-0000BF000000}"/>
    <hyperlink ref="D299" r:id="rId193" xr:uid="{00000000-0004-0000-0400-0000C0000000}"/>
    <hyperlink ref="D300" r:id="rId194" xr:uid="{00000000-0004-0000-0400-0000C1000000}"/>
    <hyperlink ref="D301" r:id="rId195" xr:uid="{00000000-0004-0000-0400-0000C2000000}"/>
    <hyperlink ref="D302" r:id="rId196" xr:uid="{00000000-0004-0000-0400-0000C3000000}"/>
    <hyperlink ref="D305" r:id="rId197" xr:uid="{00000000-0004-0000-0400-0000C4000000}"/>
    <hyperlink ref="D306" r:id="rId198" xr:uid="{00000000-0004-0000-0400-0000C5000000}"/>
    <hyperlink ref="D307" r:id="rId199" xr:uid="{00000000-0004-0000-0400-0000C6000000}"/>
    <hyperlink ref="D311" r:id="rId200" xr:uid="{00000000-0004-0000-0400-0000C7000000}"/>
    <hyperlink ref="D239" r:id="rId201" xr:uid="{00000000-0004-0000-0400-0000C8000000}"/>
    <hyperlink ref="D273" r:id="rId202" xr:uid="{00000000-0004-0000-0400-0000C9000000}"/>
    <hyperlink ref="D211" r:id="rId203" xr:uid="{00000000-0004-0000-0400-0000CA000000}"/>
    <hyperlink ref="D227" r:id="rId204" xr:uid="{00000000-0004-0000-0400-0000CB000000}"/>
    <hyperlink ref="D308" r:id="rId205" xr:uid="{00000000-0004-0000-0400-0000CC000000}"/>
    <hyperlink ref="D312" r:id="rId206" xr:uid="{00000000-0004-0000-0400-0000CD000000}"/>
    <hyperlink ref="D313" r:id="rId207" xr:uid="{00000000-0004-0000-0400-0000CE000000}"/>
    <hyperlink ref="D314" r:id="rId208" xr:uid="{00000000-0004-0000-0400-0000CF000000}"/>
    <hyperlink ref="D315" r:id="rId209" xr:uid="{00000000-0004-0000-0400-0000D0000000}"/>
    <hyperlink ref="D316" r:id="rId210" xr:uid="{00000000-0004-0000-0400-0000D1000000}"/>
    <hyperlink ref="D339" r:id="rId211" xr:uid="{00000000-0004-0000-0400-0000D2000000}"/>
    <hyperlink ref="D328" r:id="rId212" xr:uid="{00000000-0004-0000-0400-0000D3000000}"/>
    <hyperlink ref="D321" r:id="rId213" xr:uid="{00000000-0004-0000-0400-0000D4000000}"/>
    <hyperlink ref="D324" r:id="rId214" xr:uid="{00000000-0004-0000-0400-0000D5000000}"/>
    <hyperlink ref="D332" r:id="rId215" xr:uid="{00000000-0004-0000-0400-0000D6000000}"/>
    <hyperlink ref="D330" r:id="rId216" xr:uid="{00000000-0004-0000-0400-0000D7000000}"/>
    <hyperlink ref="D319" r:id="rId217" xr:uid="{00000000-0004-0000-0400-0000D8000000}"/>
    <hyperlink ref="D331" r:id="rId218" xr:uid="{00000000-0004-0000-0400-0000D9000000}"/>
    <hyperlink ref="D337" r:id="rId219" xr:uid="{00000000-0004-0000-0400-0000DA000000}"/>
    <hyperlink ref="D322" r:id="rId220" xr:uid="{00000000-0004-0000-0400-0000DB000000}"/>
    <hyperlink ref="D336" r:id="rId221" xr:uid="{00000000-0004-0000-0400-0000DC000000}"/>
    <hyperlink ref="D323" r:id="rId222" xr:uid="{00000000-0004-0000-0400-0000DD000000}"/>
    <hyperlink ref="D335" r:id="rId223" xr:uid="{00000000-0004-0000-0400-0000DE000000}"/>
    <hyperlink ref="D334" r:id="rId224" xr:uid="{00000000-0004-0000-0400-0000DF000000}"/>
    <hyperlink ref="D318" r:id="rId225" xr:uid="{00000000-0004-0000-0400-0000E0000000}"/>
    <hyperlink ref="D325" r:id="rId226" xr:uid="{00000000-0004-0000-0400-0000E1000000}"/>
    <hyperlink ref="D338" r:id="rId227" xr:uid="{00000000-0004-0000-0400-0000E2000000}"/>
    <hyperlink ref="D329" r:id="rId228" xr:uid="{00000000-0004-0000-0400-0000E3000000}"/>
    <hyperlink ref="D320" r:id="rId229" xr:uid="{00000000-0004-0000-0400-0000E4000000}"/>
    <hyperlink ref="D326" r:id="rId230" xr:uid="{00000000-0004-0000-0400-0000E5000000}"/>
    <hyperlink ref="D333" r:id="rId231" xr:uid="{00000000-0004-0000-0400-0000E6000000}"/>
    <hyperlink ref="D317" r:id="rId232" xr:uid="{00000000-0004-0000-0400-0000E7000000}"/>
    <hyperlink ref="D218" r:id="rId233" xr:uid="{00000000-0004-0000-0400-0000E8000000}"/>
    <hyperlink ref="D348" r:id="rId234" xr:uid="{00000000-0004-0000-0400-0000E9000000}"/>
    <hyperlink ref="D341" r:id="rId235" xr:uid="{00000000-0004-0000-0400-0000EA000000}"/>
    <hyperlink ref="D293" r:id="rId236" xr:uid="{00000000-0004-0000-0400-0000EB000000}"/>
    <hyperlink ref="D294" r:id="rId237" xr:uid="{00000000-0004-0000-0400-0000EC000000}"/>
    <hyperlink ref="D60" r:id="rId238" xr:uid="{00000000-0004-0000-0400-0000ED000000}"/>
    <hyperlink ref="D215" r:id="rId239" xr:uid="{00000000-0004-0000-0400-0000EE000000}"/>
    <hyperlink ref="D240" r:id="rId240" xr:uid="{00000000-0004-0000-0400-0000EF000000}"/>
    <hyperlink ref="D309" r:id="rId241" xr:uid="{00000000-0004-0000-0400-0000F0000000}"/>
    <hyperlink ref="D310" r:id="rId242" xr:uid="{00000000-0004-0000-0400-0000F1000000}"/>
    <hyperlink ref="D275" r:id="rId243" xr:uid="{00000000-0004-0000-0400-0000F2000000}"/>
    <hyperlink ref="D243" r:id="rId244" xr:uid="{00000000-0004-0000-0400-0000F3000000}"/>
    <hyperlink ref="D347" r:id="rId245" xr:uid="{00000000-0004-0000-0400-0000F4000000}"/>
    <hyperlink ref="D346" r:id="rId246" xr:uid="{00000000-0004-0000-0400-0000F5000000}"/>
    <hyperlink ref="D242" r:id="rId247" xr:uid="{00000000-0004-0000-0400-0000F6000000}"/>
    <hyperlink ref="D244" r:id="rId248" xr:uid="{00000000-0004-0000-0400-0000F7000000}"/>
    <hyperlink ref="D274" r:id="rId249" xr:uid="{00000000-0004-0000-0400-0000F8000000}"/>
    <hyperlink ref="D245" r:id="rId250" xr:uid="{00000000-0004-0000-0400-0000F9000000}"/>
    <hyperlink ref="D268" r:id="rId251" xr:uid="{00000000-0004-0000-0400-0000FA000000}"/>
    <hyperlink ref="D269" r:id="rId252" xr:uid="{00000000-0004-0000-0400-0000FB000000}"/>
    <hyperlink ref="D270" r:id="rId253" xr:uid="{00000000-0004-0000-0400-0000FC000000}"/>
    <hyperlink ref="D271" r:id="rId254" xr:uid="{00000000-0004-0000-0400-0000FD000000}"/>
    <hyperlink ref="D345" r:id="rId255" xr:uid="{00000000-0004-0000-0400-0000FE000000}"/>
    <hyperlink ref="D340" r:id="rId256" xr:uid="{00000000-0004-0000-0400-0000FF000000}"/>
    <hyperlink ref="D285" r:id="rId257" xr:uid="{00000000-0004-0000-0400-000000010000}"/>
    <hyperlink ref="D289" r:id="rId258" xr:uid="{00000000-0004-0000-0400-000001010000}"/>
    <hyperlink ref="D288" r:id="rId259" xr:uid="{00000000-0004-0000-0400-000002010000}"/>
    <hyperlink ref="D277" r:id="rId260" xr:uid="{00000000-0004-0000-0400-000003010000}"/>
    <hyperlink ref="D287" r:id="rId261" xr:uid="{00000000-0004-0000-0400-000004010000}"/>
    <hyperlink ref="D286" r:id="rId262" xr:uid="{00000000-0004-0000-0400-000005010000}"/>
    <hyperlink ref="D276" r:id="rId263" xr:uid="{00000000-0004-0000-0400-000006010000}"/>
    <hyperlink ref="D343" r:id="rId264" xr:uid="{00000000-0004-0000-0400-000007010000}"/>
    <hyperlink ref="D89" r:id="rId265" xr:uid="{00000000-0004-0000-0400-000008010000}"/>
    <hyperlink ref="D354" r:id="rId266" xr:uid="{00000000-0004-0000-0400-000009010000}"/>
    <hyperlink ref="D349" r:id="rId267" xr:uid="{00000000-0004-0000-0400-00000A010000}"/>
    <hyperlink ref="D350" r:id="rId268" xr:uid="{00000000-0004-0000-0400-00000B010000}"/>
    <hyperlink ref="D351" r:id="rId269" xr:uid="{00000000-0004-0000-0400-00000C010000}"/>
    <hyperlink ref="D352" r:id="rId270" xr:uid="{00000000-0004-0000-0400-00000D010000}"/>
    <hyperlink ref="D353" r:id="rId271" xr:uid="{00000000-0004-0000-0400-00000E010000}"/>
    <hyperlink ref="D355" r:id="rId272" xr:uid="{00000000-0004-0000-0400-00000F010000}"/>
    <hyperlink ref="D356" r:id="rId273" xr:uid="{00000000-0004-0000-0400-000010010000}"/>
    <hyperlink ref="D358" r:id="rId274" xr:uid="{00000000-0004-0000-0400-000011010000}"/>
    <hyperlink ref="D359" r:id="rId275" xr:uid="{00000000-0004-0000-0400-000012010000}"/>
    <hyperlink ref="D360" r:id="rId276" xr:uid="{00000000-0004-0000-0400-000013010000}"/>
    <hyperlink ref="D361" r:id="rId277" xr:uid="{00000000-0004-0000-0400-000014010000}"/>
    <hyperlink ref="D362" r:id="rId278" xr:uid="{00000000-0004-0000-0400-000015010000}"/>
    <hyperlink ref="D363" r:id="rId279" xr:uid="{00000000-0004-0000-0400-000016010000}"/>
    <hyperlink ref="D364" r:id="rId280" xr:uid="{00000000-0004-0000-0400-000017010000}"/>
    <hyperlink ref="D365" r:id="rId281" xr:uid="{00000000-0004-0000-0400-000018010000}"/>
    <hyperlink ref="D367" r:id="rId282" xr:uid="{00000000-0004-0000-0400-000019010000}"/>
    <hyperlink ref="D368" r:id="rId283" xr:uid="{00000000-0004-0000-0400-00001A010000}"/>
    <hyperlink ref="D369" r:id="rId284" xr:uid="{00000000-0004-0000-0400-00001B010000}"/>
    <hyperlink ref="D371" r:id="rId285" xr:uid="{00000000-0004-0000-0400-00001C010000}"/>
    <hyperlink ref="D372" r:id="rId286" xr:uid="{00000000-0004-0000-0400-00001D010000}"/>
    <hyperlink ref="D373" r:id="rId287" xr:uid="{00000000-0004-0000-0400-00001E010000}"/>
    <hyperlink ref="D374" r:id="rId288" xr:uid="{00000000-0004-0000-0400-00001F010000}"/>
    <hyperlink ref="D375" r:id="rId289" xr:uid="{00000000-0004-0000-0400-000020010000}"/>
    <hyperlink ref="D376" r:id="rId290" xr:uid="{00000000-0004-0000-0400-000021010000}"/>
    <hyperlink ref="D65" r:id="rId291" xr:uid="{00000000-0004-0000-0400-000022010000}"/>
    <hyperlink ref="D370" r:id="rId292" xr:uid="{00000000-0004-0000-0400-000023010000}"/>
    <hyperlink ref="D426" r:id="rId293" xr:uid="{00000000-0004-0000-0400-000024010000}"/>
    <hyperlink ref="D434" r:id="rId294" xr:uid="{00000000-0004-0000-0400-000025010000}"/>
    <hyperlink ref="D435" r:id="rId295" xr:uid="{00000000-0004-0000-0400-000026010000}"/>
    <hyperlink ref="D436" r:id="rId296" xr:uid="{00000000-0004-0000-0400-000027010000}"/>
    <hyperlink ref="D438" r:id="rId297" xr:uid="{00000000-0004-0000-0400-000028010000}"/>
    <hyperlink ref="D439" r:id="rId298" xr:uid="{00000000-0004-0000-0400-000029010000}"/>
    <hyperlink ref="D440" r:id="rId299" xr:uid="{00000000-0004-0000-0400-00002A010000}"/>
    <hyperlink ref="D441" r:id="rId300" xr:uid="{00000000-0004-0000-0400-00002B010000}"/>
    <hyperlink ref="D430" r:id="rId301" xr:uid="{00000000-0004-0000-0400-00002C010000}"/>
    <hyperlink ref="D427" r:id="rId302" xr:uid="{00000000-0004-0000-0400-00002D010000}"/>
    <hyperlink ref="D260" r:id="rId303" xr:uid="{00000000-0004-0000-0400-00002E010000}"/>
    <hyperlink ref="D303" r:id="rId304" xr:uid="{00000000-0004-0000-0400-00002F010000}"/>
    <hyperlink ref="D304" r:id="rId305" xr:uid="{00000000-0004-0000-0400-000030010000}"/>
    <hyperlink ref="D366" r:id="rId306" xr:uid="{00000000-0004-0000-0400-000031010000}"/>
    <hyperlink ref="D342" r:id="rId307" xr:uid="{00000000-0004-0000-0400-000032010000}"/>
    <hyperlink ref="Z279" r:id="rId308" xr:uid="{00000000-0004-0000-0400-000033010000}"/>
    <hyperlink ref="D344" r:id="rId309" xr:uid="{00000000-0004-0000-0400-000034010000}"/>
    <hyperlink ref="Z44" r:id="rId310" xr:uid="{00000000-0004-0000-0400-000035010000}"/>
    <hyperlink ref="Z45:Z48" r:id="rId311" display="https://issuu.com/imagenfest/docs/ctlgfinal_con_todo" xr:uid="{00000000-0004-0000-0400-00003601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F184"/>
  <sheetViews>
    <sheetView workbookViewId="0">
      <pane xSplit="1" ySplit="4" topLeftCell="B161" activePane="bottomRight" state="frozen"/>
      <selection pane="topRight" activeCell="B1" sqref="B1"/>
      <selection pane="bottomLeft" activeCell="A5" sqref="A5"/>
      <selection pane="bottomRight" activeCell="D165" sqref="D165"/>
    </sheetView>
  </sheetViews>
  <sheetFormatPr baseColWidth="10" defaultColWidth="11.44140625" defaultRowHeight="14.4" x14ac:dyDescent="0.3"/>
  <cols>
    <col min="1" max="1" width="80.5546875" bestFit="1" customWidth="1"/>
    <col min="2" max="2" width="22.44140625" bestFit="1" customWidth="1"/>
    <col min="3" max="3" width="14.109375" hidden="1" customWidth="1"/>
    <col min="4" max="4" width="10.44140625" bestFit="1" customWidth="1"/>
    <col min="5" max="5" width="11" hidden="1" customWidth="1"/>
    <col min="6" max="6" width="12.5546875" bestFit="1" customWidth="1"/>
  </cols>
  <sheetData>
    <row r="3" spans="1:6" x14ac:dyDescent="0.3">
      <c r="A3" s="269" t="s">
        <v>228</v>
      </c>
      <c r="B3" s="269" t="s">
        <v>229</v>
      </c>
    </row>
    <row r="4" spans="1:6" x14ac:dyDescent="0.3">
      <c r="A4" s="269" t="s">
        <v>230</v>
      </c>
      <c r="B4" t="s">
        <v>274</v>
      </c>
      <c r="C4" t="s">
        <v>416</v>
      </c>
      <c r="D4" t="s">
        <v>14</v>
      </c>
      <c r="E4" t="s">
        <v>1243</v>
      </c>
      <c r="F4" t="s">
        <v>231</v>
      </c>
    </row>
    <row r="5" spans="1:6" x14ac:dyDescent="0.3">
      <c r="A5" s="129" t="s">
        <v>2143</v>
      </c>
      <c r="D5">
        <v>1</v>
      </c>
      <c r="F5">
        <v>1</v>
      </c>
    </row>
    <row r="6" spans="1:6" x14ac:dyDescent="0.3">
      <c r="A6" s="270" t="s">
        <v>17</v>
      </c>
      <c r="D6">
        <v>1</v>
      </c>
      <c r="F6">
        <v>1</v>
      </c>
    </row>
    <row r="7" spans="1:6" x14ac:dyDescent="0.3">
      <c r="A7" s="129" t="s">
        <v>48</v>
      </c>
      <c r="B7">
        <v>1</v>
      </c>
      <c r="D7">
        <v>12</v>
      </c>
      <c r="F7">
        <v>13</v>
      </c>
    </row>
    <row r="8" spans="1:6" x14ac:dyDescent="0.3">
      <c r="A8" s="270" t="s">
        <v>17</v>
      </c>
      <c r="B8">
        <v>1</v>
      </c>
      <c r="D8">
        <v>1</v>
      </c>
      <c r="F8">
        <v>2</v>
      </c>
    </row>
    <row r="9" spans="1:6" x14ac:dyDescent="0.3">
      <c r="A9" s="270" t="s">
        <v>57</v>
      </c>
      <c r="D9">
        <v>9</v>
      </c>
      <c r="F9">
        <v>9</v>
      </c>
    </row>
    <row r="10" spans="1:6" x14ac:dyDescent="0.3">
      <c r="A10" s="270" t="s">
        <v>2178</v>
      </c>
      <c r="D10">
        <v>2</v>
      </c>
      <c r="F10">
        <v>2</v>
      </c>
    </row>
    <row r="11" spans="1:6" x14ac:dyDescent="0.3">
      <c r="A11" s="129" t="s">
        <v>2092</v>
      </c>
      <c r="C11">
        <v>1</v>
      </c>
      <c r="F11">
        <v>1</v>
      </c>
    </row>
    <row r="12" spans="1:6" x14ac:dyDescent="0.3">
      <c r="A12" s="270" t="s">
        <v>57</v>
      </c>
      <c r="C12">
        <v>1</v>
      </c>
      <c r="F12">
        <v>1</v>
      </c>
    </row>
    <row r="13" spans="1:6" x14ac:dyDescent="0.3">
      <c r="A13" s="129" t="s">
        <v>40</v>
      </c>
      <c r="D13">
        <v>10</v>
      </c>
      <c r="F13">
        <v>10</v>
      </c>
    </row>
    <row r="14" spans="1:6" x14ac:dyDescent="0.3">
      <c r="A14" s="270" t="s">
        <v>57</v>
      </c>
      <c r="D14">
        <v>5</v>
      </c>
      <c r="F14">
        <v>5</v>
      </c>
    </row>
    <row r="15" spans="1:6" x14ac:dyDescent="0.3">
      <c r="A15" s="270" t="s">
        <v>2178</v>
      </c>
      <c r="D15">
        <v>5</v>
      </c>
      <c r="F15">
        <v>5</v>
      </c>
    </row>
    <row r="16" spans="1:6" x14ac:dyDescent="0.3">
      <c r="A16" s="129" t="s">
        <v>451</v>
      </c>
      <c r="B16">
        <v>4</v>
      </c>
      <c r="C16">
        <v>3</v>
      </c>
      <c r="D16">
        <v>55</v>
      </c>
      <c r="F16">
        <v>62</v>
      </c>
    </row>
    <row r="17" spans="1:6" x14ac:dyDescent="0.3">
      <c r="A17" s="270" t="s">
        <v>17</v>
      </c>
      <c r="B17">
        <v>3</v>
      </c>
      <c r="D17">
        <v>1</v>
      </c>
      <c r="F17">
        <v>4</v>
      </c>
    </row>
    <row r="18" spans="1:6" x14ac:dyDescent="0.3">
      <c r="A18" s="270" t="s">
        <v>2617</v>
      </c>
      <c r="D18">
        <v>1</v>
      </c>
      <c r="F18">
        <v>1</v>
      </c>
    </row>
    <row r="19" spans="1:6" x14ac:dyDescent="0.3">
      <c r="A19" s="270" t="s">
        <v>57</v>
      </c>
      <c r="B19">
        <v>1</v>
      </c>
      <c r="C19">
        <v>3</v>
      </c>
      <c r="D19">
        <v>1</v>
      </c>
      <c r="F19">
        <v>5</v>
      </c>
    </row>
    <row r="20" spans="1:6" x14ac:dyDescent="0.3">
      <c r="A20" s="270" t="s">
        <v>2178</v>
      </c>
      <c r="D20">
        <v>52</v>
      </c>
      <c r="F20">
        <v>52</v>
      </c>
    </row>
    <row r="21" spans="1:6" x14ac:dyDescent="0.3">
      <c r="A21" s="129" t="s">
        <v>2074</v>
      </c>
      <c r="B21">
        <v>3</v>
      </c>
      <c r="C21">
        <v>1</v>
      </c>
      <c r="F21">
        <v>4</v>
      </c>
    </row>
    <row r="22" spans="1:6" x14ac:dyDescent="0.3">
      <c r="A22" s="270" t="s">
        <v>17</v>
      </c>
      <c r="B22">
        <v>2</v>
      </c>
      <c r="F22">
        <v>2</v>
      </c>
    </row>
    <row r="23" spans="1:6" x14ac:dyDescent="0.3">
      <c r="A23" s="270" t="s">
        <v>57</v>
      </c>
      <c r="C23">
        <v>1</v>
      </c>
      <c r="F23">
        <v>1</v>
      </c>
    </row>
    <row r="24" spans="1:6" x14ac:dyDescent="0.3">
      <c r="A24" s="270" t="s">
        <v>2178</v>
      </c>
      <c r="B24">
        <v>1</v>
      </c>
      <c r="F24">
        <v>1</v>
      </c>
    </row>
    <row r="25" spans="1:6" x14ac:dyDescent="0.3">
      <c r="A25" s="129" t="s">
        <v>2309</v>
      </c>
      <c r="B25">
        <v>1</v>
      </c>
      <c r="F25">
        <v>1</v>
      </c>
    </row>
    <row r="26" spans="1:6" x14ac:dyDescent="0.3">
      <c r="A26" s="270" t="s">
        <v>2178</v>
      </c>
      <c r="B26">
        <v>1</v>
      </c>
      <c r="F26">
        <v>1</v>
      </c>
    </row>
    <row r="27" spans="1:6" x14ac:dyDescent="0.3">
      <c r="A27" s="129" t="s">
        <v>2050</v>
      </c>
      <c r="B27">
        <v>4</v>
      </c>
      <c r="C27">
        <v>1</v>
      </c>
      <c r="F27">
        <v>5</v>
      </c>
    </row>
    <row r="28" spans="1:6" x14ac:dyDescent="0.3">
      <c r="A28" s="270" t="s">
        <v>17</v>
      </c>
      <c r="B28">
        <v>1</v>
      </c>
      <c r="F28">
        <v>1</v>
      </c>
    </row>
    <row r="29" spans="1:6" x14ac:dyDescent="0.3">
      <c r="A29" s="270" t="s">
        <v>57</v>
      </c>
      <c r="B29" s="272">
        <v>1</v>
      </c>
      <c r="C29">
        <v>1</v>
      </c>
      <c r="F29">
        <v>2</v>
      </c>
    </row>
    <row r="30" spans="1:6" x14ac:dyDescent="0.3">
      <c r="A30" s="270" t="s">
        <v>2178</v>
      </c>
      <c r="B30" s="272">
        <v>2</v>
      </c>
      <c r="F30">
        <v>2</v>
      </c>
    </row>
    <row r="31" spans="1:6" x14ac:dyDescent="0.3">
      <c r="A31" s="129" t="s">
        <v>1358</v>
      </c>
      <c r="B31">
        <v>3</v>
      </c>
      <c r="F31">
        <v>3</v>
      </c>
    </row>
    <row r="32" spans="1:6" x14ac:dyDescent="0.3">
      <c r="A32" s="270" t="s">
        <v>17</v>
      </c>
      <c r="B32">
        <v>1</v>
      </c>
      <c r="F32">
        <v>1</v>
      </c>
    </row>
    <row r="33" spans="1:6" x14ac:dyDescent="0.3">
      <c r="A33" s="270" t="s">
        <v>2617</v>
      </c>
      <c r="B33">
        <v>1</v>
      </c>
      <c r="F33">
        <v>1</v>
      </c>
    </row>
    <row r="34" spans="1:6" x14ac:dyDescent="0.3">
      <c r="A34" s="270" t="s">
        <v>57</v>
      </c>
      <c r="B34">
        <v>1</v>
      </c>
      <c r="F34">
        <v>1</v>
      </c>
    </row>
    <row r="35" spans="1:6" x14ac:dyDescent="0.3">
      <c r="A35" s="129" t="s">
        <v>1980</v>
      </c>
      <c r="B35">
        <v>4</v>
      </c>
      <c r="C35">
        <v>1</v>
      </c>
      <c r="F35">
        <v>5</v>
      </c>
    </row>
    <row r="36" spans="1:6" x14ac:dyDescent="0.3">
      <c r="A36" s="270" t="s">
        <v>17</v>
      </c>
      <c r="B36">
        <v>1</v>
      </c>
      <c r="F36">
        <v>1</v>
      </c>
    </row>
    <row r="37" spans="1:6" x14ac:dyDescent="0.3">
      <c r="A37" s="270" t="s">
        <v>57</v>
      </c>
      <c r="B37">
        <v>3</v>
      </c>
      <c r="C37">
        <v>1</v>
      </c>
      <c r="F37">
        <v>4</v>
      </c>
    </row>
    <row r="38" spans="1:6" x14ac:dyDescent="0.3">
      <c r="A38" s="129" t="s">
        <v>1461</v>
      </c>
      <c r="B38">
        <v>3</v>
      </c>
      <c r="F38">
        <v>3</v>
      </c>
    </row>
    <row r="39" spans="1:6" x14ac:dyDescent="0.3">
      <c r="A39" s="270" t="s">
        <v>17</v>
      </c>
      <c r="B39" s="272">
        <v>2</v>
      </c>
      <c r="F39">
        <v>2</v>
      </c>
    </row>
    <row r="40" spans="1:6" x14ac:dyDescent="0.3">
      <c r="A40" s="270" t="s">
        <v>57</v>
      </c>
      <c r="B40" s="272">
        <v>1</v>
      </c>
      <c r="F40">
        <v>1</v>
      </c>
    </row>
    <row r="41" spans="1:6" x14ac:dyDescent="0.3">
      <c r="A41" s="129" t="s">
        <v>2453</v>
      </c>
      <c r="B41">
        <v>1</v>
      </c>
      <c r="C41">
        <v>1</v>
      </c>
      <c r="F41">
        <v>2</v>
      </c>
    </row>
    <row r="42" spans="1:6" x14ac:dyDescent="0.3">
      <c r="A42" s="270" t="s">
        <v>2617</v>
      </c>
      <c r="B42" s="272">
        <v>1</v>
      </c>
      <c r="F42">
        <v>1</v>
      </c>
    </row>
    <row r="43" spans="1:6" x14ac:dyDescent="0.3">
      <c r="A43" s="270" t="s">
        <v>2178</v>
      </c>
      <c r="C43">
        <v>1</v>
      </c>
      <c r="F43">
        <v>1</v>
      </c>
    </row>
    <row r="44" spans="1:6" x14ac:dyDescent="0.3">
      <c r="A44" s="129" t="s">
        <v>460</v>
      </c>
      <c r="B44">
        <v>3</v>
      </c>
      <c r="C44">
        <v>1</v>
      </c>
      <c r="D44">
        <v>10</v>
      </c>
      <c r="F44">
        <v>14</v>
      </c>
    </row>
    <row r="45" spans="1:6" x14ac:dyDescent="0.3">
      <c r="A45" s="270" t="s">
        <v>17</v>
      </c>
      <c r="B45" s="272">
        <v>2</v>
      </c>
      <c r="F45">
        <v>2</v>
      </c>
    </row>
    <row r="46" spans="1:6" x14ac:dyDescent="0.3">
      <c r="A46" s="270" t="s">
        <v>57</v>
      </c>
      <c r="B46" s="272">
        <v>1</v>
      </c>
      <c r="D46" s="272">
        <v>10</v>
      </c>
      <c r="F46">
        <v>11</v>
      </c>
    </row>
    <row r="47" spans="1:6" x14ac:dyDescent="0.3">
      <c r="A47" s="270" t="s">
        <v>2178</v>
      </c>
      <c r="C47">
        <v>1</v>
      </c>
      <c r="F47">
        <v>1</v>
      </c>
    </row>
    <row r="48" spans="1:6" x14ac:dyDescent="0.3">
      <c r="A48" s="129" t="s">
        <v>66</v>
      </c>
      <c r="B48">
        <v>5</v>
      </c>
      <c r="F48">
        <v>5</v>
      </c>
    </row>
    <row r="49" spans="1:6" x14ac:dyDescent="0.3">
      <c r="A49" s="270" t="s">
        <v>17</v>
      </c>
      <c r="B49">
        <v>2</v>
      </c>
      <c r="F49">
        <v>2</v>
      </c>
    </row>
    <row r="50" spans="1:6" x14ac:dyDescent="0.3">
      <c r="A50" s="270" t="s">
        <v>2617</v>
      </c>
      <c r="B50">
        <v>1</v>
      </c>
      <c r="F50">
        <v>1</v>
      </c>
    </row>
    <row r="51" spans="1:6" x14ac:dyDescent="0.3">
      <c r="A51" s="270" t="s">
        <v>2178</v>
      </c>
      <c r="B51">
        <v>2</v>
      </c>
      <c r="F51">
        <v>2</v>
      </c>
    </row>
    <row r="52" spans="1:6" x14ac:dyDescent="0.3">
      <c r="A52" s="129" t="s">
        <v>2023</v>
      </c>
      <c r="B52">
        <v>3</v>
      </c>
      <c r="C52">
        <v>1</v>
      </c>
      <c r="F52">
        <v>4</v>
      </c>
    </row>
    <row r="53" spans="1:6" x14ac:dyDescent="0.3">
      <c r="A53" s="270" t="s">
        <v>17</v>
      </c>
      <c r="B53" s="272">
        <v>1</v>
      </c>
      <c r="F53">
        <v>1</v>
      </c>
    </row>
    <row r="54" spans="1:6" x14ac:dyDescent="0.3">
      <c r="A54" s="270" t="s">
        <v>57</v>
      </c>
      <c r="B54" s="272">
        <v>2</v>
      </c>
      <c r="F54">
        <v>2</v>
      </c>
    </row>
    <row r="55" spans="1:6" x14ac:dyDescent="0.3">
      <c r="A55" s="270" t="s">
        <v>2178</v>
      </c>
      <c r="C55">
        <v>1</v>
      </c>
      <c r="F55">
        <v>1</v>
      </c>
    </row>
    <row r="56" spans="1:6" x14ac:dyDescent="0.3">
      <c r="A56" s="129" t="s">
        <v>1271</v>
      </c>
      <c r="B56">
        <v>2</v>
      </c>
      <c r="F56">
        <v>2</v>
      </c>
    </row>
    <row r="57" spans="1:6" x14ac:dyDescent="0.3">
      <c r="A57" s="270" t="s">
        <v>57</v>
      </c>
      <c r="B57">
        <v>2</v>
      </c>
      <c r="F57">
        <v>2</v>
      </c>
    </row>
    <row r="58" spans="1:6" x14ac:dyDescent="0.3">
      <c r="A58" s="129" t="s">
        <v>2641</v>
      </c>
      <c r="B58">
        <v>1</v>
      </c>
      <c r="F58">
        <v>1</v>
      </c>
    </row>
    <row r="59" spans="1:6" x14ac:dyDescent="0.3">
      <c r="A59" s="270" t="s">
        <v>2178</v>
      </c>
      <c r="B59">
        <v>1</v>
      </c>
      <c r="F59">
        <v>1</v>
      </c>
    </row>
    <row r="60" spans="1:6" x14ac:dyDescent="0.3">
      <c r="A60" s="129" t="s">
        <v>253</v>
      </c>
      <c r="B60">
        <v>10</v>
      </c>
      <c r="C60">
        <v>4</v>
      </c>
      <c r="D60">
        <v>22</v>
      </c>
      <c r="F60">
        <v>36</v>
      </c>
    </row>
    <row r="61" spans="1:6" x14ac:dyDescent="0.3">
      <c r="A61" s="270" t="s">
        <v>17</v>
      </c>
      <c r="B61">
        <v>4</v>
      </c>
      <c r="D61">
        <v>11</v>
      </c>
      <c r="F61">
        <v>15</v>
      </c>
    </row>
    <row r="62" spans="1:6" x14ac:dyDescent="0.3">
      <c r="A62" s="270" t="s">
        <v>57</v>
      </c>
      <c r="B62">
        <v>4</v>
      </c>
      <c r="C62">
        <v>2</v>
      </c>
      <c r="D62">
        <v>2</v>
      </c>
      <c r="F62">
        <v>8</v>
      </c>
    </row>
    <row r="63" spans="1:6" x14ac:dyDescent="0.3">
      <c r="A63" s="270" t="s">
        <v>2178</v>
      </c>
      <c r="B63">
        <v>2</v>
      </c>
      <c r="C63">
        <v>2</v>
      </c>
      <c r="D63">
        <v>9</v>
      </c>
      <c r="F63">
        <v>13</v>
      </c>
    </row>
    <row r="64" spans="1:6" x14ac:dyDescent="0.3">
      <c r="A64" s="129" t="s">
        <v>80</v>
      </c>
      <c r="B64">
        <v>4</v>
      </c>
      <c r="C64">
        <v>1</v>
      </c>
      <c r="D64">
        <v>17</v>
      </c>
      <c r="F64">
        <v>22</v>
      </c>
    </row>
    <row r="65" spans="1:6" x14ac:dyDescent="0.3">
      <c r="A65" s="270" t="s">
        <v>17</v>
      </c>
      <c r="B65">
        <v>1</v>
      </c>
      <c r="D65">
        <v>2</v>
      </c>
      <c r="F65">
        <v>3</v>
      </c>
    </row>
    <row r="66" spans="1:6" x14ac:dyDescent="0.3">
      <c r="A66" s="270" t="s">
        <v>2617</v>
      </c>
      <c r="D66">
        <v>1</v>
      </c>
      <c r="F66">
        <v>1</v>
      </c>
    </row>
    <row r="67" spans="1:6" x14ac:dyDescent="0.3">
      <c r="A67" s="270" t="s">
        <v>57</v>
      </c>
      <c r="C67">
        <v>1</v>
      </c>
      <c r="D67">
        <v>8</v>
      </c>
      <c r="F67">
        <v>9</v>
      </c>
    </row>
    <row r="68" spans="1:6" x14ac:dyDescent="0.3">
      <c r="A68" s="270" t="s">
        <v>2178</v>
      </c>
      <c r="B68">
        <v>3</v>
      </c>
      <c r="D68">
        <v>6</v>
      </c>
      <c r="F68">
        <v>9</v>
      </c>
    </row>
    <row r="69" spans="1:6" x14ac:dyDescent="0.3">
      <c r="A69" s="129" t="s">
        <v>1373</v>
      </c>
      <c r="B69">
        <v>1</v>
      </c>
      <c r="D69">
        <v>1</v>
      </c>
      <c r="F69">
        <v>2</v>
      </c>
    </row>
    <row r="70" spans="1:6" x14ac:dyDescent="0.3">
      <c r="A70" s="270" t="s">
        <v>17</v>
      </c>
      <c r="B70">
        <v>1</v>
      </c>
      <c r="D70">
        <v>1</v>
      </c>
      <c r="F70">
        <v>2</v>
      </c>
    </row>
    <row r="71" spans="1:6" x14ac:dyDescent="0.3">
      <c r="A71" s="129" t="s">
        <v>1499</v>
      </c>
      <c r="B71">
        <v>2</v>
      </c>
      <c r="F71">
        <v>2</v>
      </c>
    </row>
    <row r="72" spans="1:6" x14ac:dyDescent="0.3">
      <c r="A72" s="270" t="s">
        <v>17</v>
      </c>
      <c r="B72">
        <v>1</v>
      </c>
      <c r="F72">
        <v>1</v>
      </c>
    </row>
    <row r="73" spans="1:6" x14ac:dyDescent="0.3">
      <c r="A73" s="270" t="s">
        <v>57</v>
      </c>
      <c r="B73">
        <v>1</v>
      </c>
      <c r="F73">
        <v>1</v>
      </c>
    </row>
    <row r="74" spans="1:6" x14ac:dyDescent="0.3">
      <c r="A74" s="129" t="s">
        <v>1471</v>
      </c>
      <c r="D74">
        <v>14</v>
      </c>
      <c r="F74">
        <v>14</v>
      </c>
    </row>
    <row r="75" spans="1:6" x14ac:dyDescent="0.3">
      <c r="A75" s="270" t="s">
        <v>17</v>
      </c>
      <c r="D75">
        <v>1</v>
      </c>
      <c r="F75">
        <v>1</v>
      </c>
    </row>
    <row r="76" spans="1:6" x14ac:dyDescent="0.3">
      <c r="A76" s="270" t="s">
        <v>57</v>
      </c>
      <c r="D76">
        <v>12</v>
      </c>
      <c r="F76">
        <v>12</v>
      </c>
    </row>
    <row r="77" spans="1:6" x14ac:dyDescent="0.3">
      <c r="A77" s="270" t="s">
        <v>2178</v>
      </c>
      <c r="D77">
        <v>1</v>
      </c>
      <c r="F77">
        <v>1</v>
      </c>
    </row>
    <row r="78" spans="1:6" x14ac:dyDescent="0.3">
      <c r="A78" s="129" t="s">
        <v>1422</v>
      </c>
      <c r="B78">
        <v>2</v>
      </c>
      <c r="D78">
        <v>3</v>
      </c>
      <c r="F78">
        <v>5</v>
      </c>
    </row>
    <row r="79" spans="1:6" x14ac:dyDescent="0.3">
      <c r="A79" s="270" t="s">
        <v>57</v>
      </c>
      <c r="D79">
        <v>3</v>
      </c>
      <c r="F79">
        <v>3</v>
      </c>
    </row>
    <row r="80" spans="1:6" x14ac:dyDescent="0.3">
      <c r="A80" s="270" t="s">
        <v>2178</v>
      </c>
      <c r="B80">
        <v>2</v>
      </c>
      <c r="F80">
        <v>2</v>
      </c>
    </row>
    <row r="81" spans="1:6" x14ac:dyDescent="0.3">
      <c r="A81" s="129" t="s">
        <v>2635</v>
      </c>
      <c r="B81">
        <v>1</v>
      </c>
      <c r="F81">
        <v>1</v>
      </c>
    </row>
    <row r="82" spans="1:6" x14ac:dyDescent="0.3">
      <c r="A82" s="270" t="s">
        <v>2178</v>
      </c>
      <c r="B82" s="272">
        <v>1</v>
      </c>
      <c r="F82">
        <v>1</v>
      </c>
    </row>
    <row r="83" spans="1:6" x14ac:dyDescent="0.3">
      <c r="A83" s="129" t="s">
        <v>22</v>
      </c>
      <c r="B83">
        <v>1</v>
      </c>
      <c r="D83">
        <v>2</v>
      </c>
      <c r="F83">
        <v>3</v>
      </c>
    </row>
    <row r="84" spans="1:6" x14ac:dyDescent="0.3">
      <c r="A84" s="270" t="s">
        <v>17</v>
      </c>
      <c r="B84">
        <v>1</v>
      </c>
      <c r="D84">
        <v>1</v>
      </c>
      <c r="F84">
        <v>2</v>
      </c>
    </row>
    <row r="85" spans="1:6" x14ac:dyDescent="0.3">
      <c r="A85" s="270" t="s">
        <v>57</v>
      </c>
      <c r="D85">
        <v>1</v>
      </c>
      <c r="F85">
        <v>1</v>
      </c>
    </row>
    <row r="86" spans="1:6" x14ac:dyDescent="0.3">
      <c r="A86" s="129" t="s">
        <v>94</v>
      </c>
      <c r="B86">
        <v>1</v>
      </c>
      <c r="F86">
        <v>1</v>
      </c>
    </row>
    <row r="87" spans="1:6" x14ac:dyDescent="0.3">
      <c r="A87" s="270" t="s">
        <v>57</v>
      </c>
      <c r="B87">
        <v>1</v>
      </c>
      <c r="F87">
        <v>1</v>
      </c>
    </row>
    <row r="88" spans="1:6" x14ac:dyDescent="0.3">
      <c r="A88" s="129" t="s">
        <v>2134</v>
      </c>
      <c r="B88">
        <v>1</v>
      </c>
      <c r="C88">
        <v>1</v>
      </c>
      <c r="D88">
        <v>4</v>
      </c>
      <c r="F88">
        <v>6</v>
      </c>
    </row>
    <row r="89" spans="1:6" x14ac:dyDescent="0.3">
      <c r="A89" s="270" t="s">
        <v>17</v>
      </c>
      <c r="B89">
        <v>1</v>
      </c>
      <c r="D89">
        <v>4</v>
      </c>
      <c r="F89">
        <v>5</v>
      </c>
    </row>
    <row r="90" spans="1:6" x14ac:dyDescent="0.3">
      <c r="A90" s="270" t="s">
        <v>2178</v>
      </c>
      <c r="C90">
        <v>1</v>
      </c>
      <c r="F90">
        <v>1</v>
      </c>
    </row>
    <row r="91" spans="1:6" x14ac:dyDescent="0.3">
      <c r="A91" s="129" t="s">
        <v>660</v>
      </c>
      <c r="B91">
        <v>3</v>
      </c>
      <c r="D91">
        <v>2</v>
      </c>
      <c r="F91">
        <v>5</v>
      </c>
    </row>
    <row r="92" spans="1:6" x14ac:dyDescent="0.3">
      <c r="A92" s="270" t="s">
        <v>17</v>
      </c>
      <c r="B92">
        <v>1</v>
      </c>
      <c r="F92">
        <v>1</v>
      </c>
    </row>
    <row r="93" spans="1:6" x14ac:dyDescent="0.3">
      <c r="A93" s="270" t="s">
        <v>57</v>
      </c>
      <c r="B93">
        <v>1</v>
      </c>
      <c r="D93">
        <v>1</v>
      </c>
      <c r="F93">
        <v>2</v>
      </c>
    </row>
    <row r="94" spans="1:6" x14ac:dyDescent="0.3">
      <c r="A94" s="270" t="s">
        <v>2178</v>
      </c>
      <c r="B94">
        <v>1</v>
      </c>
      <c r="D94">
        <v>1</v>
      </c>
      <c r="F94">
        <v>2</v>
      </c>
    </row>
    <row r="95" spans="1:6" x14ac:dyDescent="0.3">
      <c r="A95" s="129" t="s">
        <v>1335</v>
      </c>
      <c r="B95">
        <v>8</v>
      </c>
      <c r="D95">
        <v>14</v>
      </c>
      <c r="F95">
        <v>22</v>
      </c>
    </row>
    <row r="96" spans="1:6" x14ac:dyDescent="0.3">
      <c r="A96" s="270" t="s">
        <v>17</v>
      </c>
      <c r="B96">
        <v>6</v>
      </c>
      <c r="D96">
        <v>5</v>
      </c>
      <c r="F96">
        <v>11</v>
      </c>
    </row>
    <row r="97" spans="1:6" x14ac:dyDescent="0.3">
      <c r="A97" s="270" t="s">
        <v>57</v>
      </c>
      <c r="B97">
        <v>2</v>
      </c>
      <c r="D97">
        <v>6</v>
      </c>
      <c r="F97">
        <v>8</v>
      </c>
    </row>
    <row r="98" spans="1:6" x14ac:dyDescent="0.3">
      <c r="A98" s="270" t="s">
        <v>2178</v>
      </c>
      <c r="D98">
        <v>3</v>
      </c>
      <c r="F98">
        <v>3</v>
      </c>
    </row>
    <row r="99" spans="1:6" x14ac:dyDescent="0.3">
      <c r="A99" s="129" t="s">
        <v>1320</v>
      </c>
      <c r="C99">
        <v>2</v>
      </c>
      <c r="F99">
        <v>2</v>
      </c>
    </row>
    <row r="100" spans="1:6" x14ac:dyDescent="0.3">
      <c r="A100" s="270" t="s">
        <v>57</v>
      </c>
      <c r="C100">
        <v>2</v>
      </c>
      <c r="F100">
        <v>2</v>
      </c>
    </row>
    <row r="101" spans="1:6" x14ac:dyDescent="0.3">
      <c r="A101" s="129" t="s">
        <v>2351</v>
      </c>
      <c r="D101">
        <v>2</v>
      </c>
      <c r="F101">
        <v>2</v>
      </c>
    </row>
    <row r="102" spans="1:6" x14ac:dyDescent="0.3">
      <c r="A102" s="270" t="s">
        <v>2178</v>
      </c>
      <c r="D102">
        <v>2</v>
      </c>
      <c r="F102">
        <v>2</v>
      </c>
    </row>
    <row r="103" spans="1:6" x14ac:dyDescent="0.3">
      <c r="A103" s="129" t="s">
        <v>1445</v>
      </c>
      <c r="D103">
        <v>13</v>
      </c>
      <c r="F103">
        <v>13</v>
      </c>
    </row>
    <row r="104" spans="1:6" x14ac:dyDescent="0.3">
      <c r="A104" s="270" t="s">
        <v>17</v>
      </c>
      <c r="D104">
        <v>1</v>
      </c>
      <c r="F104">
        <v>1</v>
      </c>
    </row>
    <row r="105" spans="1:6" x14ac:dyDescent="0.3">
      <c r="A105" s="270" t="s">
        <v>2617</v>
      </c>
      <c r="D105">
        <v>1</v>
      </c>
      <c r="F105">
        <v>1</v>
      </c>
    </row>
    <row r="106" spans="1:6" x14ac:dyDescent="0.3">
      <c r="A106" s="270" t="s">
        <v>57</v>
      </c>
      <c r="D106">
        <v>6</v>
      </c>
      <c r="F106">
        <v>6</v>
      </c>
    </row>
    <row r="107" spans="1:6" x14ac:dyDescent="0.3">
      <c r="A107" s="270" t="s">
        <v>2178</v>
      </c>
      <c r="D107">
        <v>5</v>
      </c>
      <c r="F107">
        <v>5</v>
      </c>
    </row>
    <row r="108" spans="1:6" x14ac:dyDescent="0.3">
      <c r="A108" s="275" t="s">
        <v>2437</v>
      </c>
      <c r="D108">
        <v>3</v>
      </c>
      <c r="F108">
        <v>3</v>
      </c>
    </row>
    <row r="109" spans="1:6" x14ac:dyDescent="0.3">
      <c r="A109" s="270" t="s">
        <v>2617</v>
      </c>
      <c r="D109">
        <v>1</v>
      </c>
      <c r="F109">
        <v>1</v>
      </c>
    </row>
    <row r="110" spans="1:6" x14ac:dyDescent="0.3">
      <c r="A110" s="270" t="s">
        <v>2178</v>
      </c>
      <c r="D110">
        <v>2</v>
      </c>
      <c r="F110">
        <v>2</v>
      </c>
    </row>
    <row r="111" spans="1:6" x14ac:dyDescent="0.3">
      <c r="A111" s="129" t="s">
        <v>2517</v>
      </c>
      <c r="C111">
        <v>1</v>
      </c>
      <c r="F111">
        <v>1</v>
      </c>
    </row>
    <row r="112" spans="1:6" x14ac:dyDescent="0.3">
      <c r="A112" s="270" t="s">
        <v>2178</v>
      </c>
      <c r="C112">
        <v>1</v>
      </c>
      <c r="F112">
        <v>1</v>
      </c>
    </row>
    <row r="113" spans="1:6" x14ac:dyDescent="0.3">
      <c r="A113" s="129" t="s">
        <v>1594</v>
      </c>
      <c r="B113">
        <v>1</v>
      </c>
      <c r="D113">
        <v>2</v>
      </c>
      <c r="F113">
        <v>3</v>
      </c>
    </row>
    <row r="114" spans="1:6" x14ac:dyDescent="0.3">
      <c r="A114" s="270" t="s">
        <v>17</v>
      </c>
      <c r="B114">
        <v>1</v>
      </c>
      <c r="D114">
        <v>2</v>
      </c>
      <c r="F114">
        <v>3</v>
      </c>
    </row>
    <row r="115" spans="1:6" x14ac:dyDescent="0.3">
      <c r="A115" s="129" t="s">
        <v>869</v>
      </c>
      <c r="D115">
        <v>2</v>
      </c>
      <c r="F115">
        <v>2</v>
      </c>
    </row>
    <row r="116" spans="1:6" x14ac:dyDescent="0.3">
      <c r="A116" s="270" t="s">
        <v>57</v>
      </c>
      <c r="D116">
        <v>1</v>
      </c>
      <c r="F116">
        <v>1</v>
      </c>
    </row>
    <row r="117" spans="1:6" x14ac:dyDescent="0.3">
      <c r="A117" s="270" t="s">
        <v>2178</v>
      </c>
      <c r="D117">
        <v>1</v>
      </c>
      <c r="F117">
        <v>1</v>
      </c>
    </row>
    <row r="118" spans="1:6" x14ac:dyDescent="0.3">
      <c r="A118" s="129" t="s">
        <v>2220</v>
      </c>
      <c r="D118">
        <v>1</v>
      </c>
      <c r="F118">
        <v>1</v>
      </c>
    </row>
    <row r="119" spans="1:6" x14ac:dyDescent="0.3">
      <c r="A119" s="270" t="s">
        <v>2178</v>
      </c>
      <c r="D119">
        <v>1</v>
      </c>
      <c r="F119">
        <v>1</v>
      </c>
    </row>
    <row r="120" spans="1:6" x14ac:dyDescent="0.3">
      <c r="A120" s="129" t="s">
        <v>2198</v>
      </c>
      <c r="D120">
        <v>9</v>
      </c>
      <c r="F120">
        <v>9</v>
      </c>
    </row>
    <row r="121" spans="1:6" x14ac:dyDescent="0.3">
      <c r="A121" s="270" t="s">
        <v>17</v>
      </c>
      <c r="D121">
        <v>1</v>
      </c>
      <c r="F121">
        <v>1</v>
      </c>
    </row>
    <row r="122" spans="1:6" x14ac:dyDescent="0.3">
      <c r="A122" s="270" t="s">
        <v>2617</v>
      </c>
      <c r="D122">
        <v>2</v>
      </c>
      <c r="F122">
        <v>2</v>
      </c>
    </row>
    <row r="123" spans="1:6" x14ac:dyDescent="0.3">
      <c r="A123" s="270" t="s">
        <v>57</v>
      </c>
      <c r="D123">
        <v>1</v>
      </c>
      <c r="F123">
        <v>1</v>
      </c>
    </row>
    <row r="124" spans="1:6" x14ac:dyDescent="0.3">
      <c r="A124" s="270" t="s">
        <v>2178</v>
      </c>
      <c r="D124">
        <v>5</v>
      </c>
      <c r="F124">
        <v>5</v>
      </c>
    </row>
    <row r="125" spans="1:6" x14ac:dyDescent="0.3">
      <c r="A125" s="129" t="s">
        <v>1937</v>
      </c>
      <c r="B125">
        <v>1</v>
      </c>
      <c r="F125">
        <v>1</v>
      </c>
    </row>
    <row r="126" spans="1:6" x14ac:dyDescent="0.3">
      <c r="A126" s="270" t="s">
        <v>17</v>
      </c>
      <c r="B126">
        <v>1</v>
      </c>
      <c r="F126">
        <v>1</v>
      </c>
    </row>
    <row r="127" spans="1:6" x14ac:dyDescent="0.3">
      <c r="A127" s="129" t="s">
        <v>1440</v>
      </c>
      <c r="C127">
        <v>1</v>
      </c>
      <c r="F127">
        <v>1</v>
      </c>
    </row>
    <row r="128" spans="1:6" x14ac:dyDescent="0.3">
      <c r="A128" s="270" t="s">
        <v>57</v>
      </c>
      <c r="C128">
        <v>1</v>
      </c>
      <c r="F128">
        <v>1</v>
      </c>
    </row>
    <row r="129" spans="1:6" x14ac:dyDescent="0.3">
      <c r="A129" s="129" t="s">
        <v>1258</v>
      </c>
      <c r="B129">
        <v>3</v>
      </c>
      <c r="D129">
        <v>7</v>
      </c>
      <c r="F129">
        <v>10</v>
      </c>
    </row>
    <row r="130" spans="1:6" x14ac:dyDescent="0.3">
      <c r="A130" s="270" t="s">
        <v>17</v>
      </c>
      <c r="B130">
        <v>2</v>
      </c>
      <c r="D130">
        <v>1</v>
      </c>
      <c r="F130">
        <v>3</v>
      </c>
    </row>
    <row r="131" spans="1:6" x14ac:dyDescent="0.3">
      <c r="A131" s="270" t="s">
        <v>57</v>
      </c>
      <c r="B131">
        <v>1</v>
      </c>
      <c r="D131">
        <v>2</v>
      </c>
      <c r="F131">
        <v>3</v>
      </c>
    </row>
    <row r="132" spans="1:6" x14ac:dyDescent="0.3">
      <c r="A132" s="270" t="s">
        <v>2178</v>
      </c>
      <c r="D132">
        <v>4</v>
      </c>
      <c r="F132">
        <v>4</v>
      </c>
    </row>
    <row r="133" spans="1:6" x14ac:dyDescent="0.3">
      <c r="A133" s="129" t="s">
        <v>257</v>
      </c>
      <c r="C133">
        <v>41</v>
      </c>
      <c r="F133">
        <v>41</v>
      </c>
    </row>
    <row r="134" spans="1:6" x14ac:dyDescent="0.3">
      <c r="A134" s="270" t="s">
        <v>17</v>
      </c>
      <c r="C134">
        <v>1</v>
      </c>
      <c r="F134">
        <v>1</v>
      </c>
    </row>
    <row r="135" spans="1:6" x14ac:dyDescent="0.3">
      <c r="A135" s="270" t="s">
        <v>57</v>
      </c>
      <c r="C135">
        <v>37</v>
      </c>
      <c r="F135">
        <v>37</v>
      </c>
    </row>
    <row r="136" spans="1:6" x14ac:dyDescent="0.3">
      <c r="A136" s="270" t="s">
        <v>2178</v>
      </c>
      <c r="C136">
        <v>3</v>
      </c>
      <c r="F136">
        <v>3</v>
      </c>
    </row>
    <row r="137" spans="1:6" x14ac:dyDescent="0.3">
      <c r="A137" s="129" t="s">
        <v>1302</v>
      </c>
      <c r="C137">
        <v>41</v>
      </c>
      <c r="F137">
        <v>41</v>
      </c>
    </row>
    <row r="138" spans="1:6" x14ac:dyDescent="0.3">
      <c r="A138" s="270" t="s">
        <v>2617</v>
      </c>
      <c r="C138">
        <v>3</v>
      </c>
      <c r="F138">
        <v>3</v>
      </c>
    </row>
    <row r="139" spans="1:6" x14ac:dyDescent="0.3">
      <c r="A139" s="270" t="s">
        <v>57</v>
      </c>
      <c r="C139">
        <v>21</v>
      </c>
      <c r="F139">
        <v>21</v>
      </c>
    </row>
    <row r="140" spans="1:6" x14ac:dyDescent="0.3">
      <c r="A140" s="270" t="s">
        <v>2178</v>
      </c>
      <c r="C140">
        <v>17</v>
      </c>
      <c r="F140">
        <v>17</v>
      </c>
    </row>
    <row r="141" spans="1:6" x14ac:dyDescent="0.3">
      <c r="A141" s="129" t="s">
        <v>2054</v>
      </c>
      <c r="B141">
        <v>4</v>
      </c>
      <c r="F141">
        <v>4</v>
      </c>
    </row>
    <row r="142" spans="1:6" x14ac:dyDescent="0.3">
      <c r="A142" s="270" t="s">
        <v>17</v>
      </c>
      <c r="B142" s="272">
        <v>3</v>
      </c>
      <c r="F142">
        <v>3</v>
      </c>
    </row>
    <row r="143" spans="1:6" x14ac:dyDescent="0.3">
      <c r="A143" s="270" t="s">
        <v>57</v>
      </c>
      <c r="B143" s="272">
        <v>1</v>
      </c>
      <c r="F143">
        <v>1</v>
      </c>
    </row>
    <row r="144" spans="1:6" x14ac:dyDescent="0.3">
      <c r="A144" s="129" t="s">
        <v>1639</v>
      </c>
      <c r="B144">
        <v>1</v>
      </c>
      <c r="F144">
        <v>1</v>
      </c>
    </row>
    <row r="145" spans="1:6" x14ac:dyDescent="0.3">
      <c r="A145" s="270" t="s">
        <v>17</v>
      </c>
      <c r="B145" s="272">
        <v>1</v>
      </c>
      <c r="F145">
        <v>1</v>
      </c>
    </row>
    <row r="146" spans="1:6" x14ac:dyDescent="0.3">
      <c r="A146" s="129" t="s">
        <v>2080</v>
      </c>
      <c r="C146">
        <v>1</v>
      </c>
      <c r="F146">
        <v>1</v>
      </c>
    </row>
    <row r="147" spans="1:6" x14ac:dyDescent="0.3">
      <c r="A147" s="270" t="s">
        <v>57</v>
      </c>
      <c r="C147">
        <v>1</v>
      </c>
      <c r="F147">
        <v>1</v>
      </c>
    </row>
    <row r="148" spans="1:6" x14ac:dyDescent="0.3">
      <c r="A148" s="129" t="s">
        <v>2064</v>
      </c>
      <c r="B148">
        <v>2</v>
      </c>
      <c r="C148">
        <v>1</v>
      </c>
      <c r="F148">
        <v>3</v>
      </c>
    </row>
    <row r="149" spans="1:6" x14ac:dyDescent="0.3">
      <c r="A149" s="270" t="s">
        <v>57</v>
      </c>
      <c r="B149">
        <v>2</v>
      </c>
      <c r="F149">
        <v>2</v>
      </c>
    </row>
    <row r="150" spans="1:6" x14ac:dyDescent="0.3">
      <c r="A150" s="270" t="s">
        <v>2178</v>
      </c>
      <c r="C150">
        <v>1</v>
      </c>
      <c r="F150">
        <v>1</v>
      </c>
    </row>
    <row r="151" spans="1:6" x14ac:dyDescent="0.3">
      <c r="A151" s="129" t="s">
        <v>1610</v>
      </c>
      <c r="D151">
        <v>1</v>
      </c>
      <c r="F151">
        <v>1</v>
      </c>
    </row>
    <row r="152" spans="1:6" x14ac:dyDescent="0.3">
      <c r="A152" s="270" t="s">
        <v>57</v>
      </c>
      <c r="D152">
        <v>1</v>
      </c>
      <c r="F152">
        <v>1</v>
      </c>
    </row>
    <row r="153" spans="1:6" x14ac:dyDescent="0.3">
      <c r="A153" s="129" t="s">
        <v>1785</v>
      </c>
      <c r="D153">
        <v>2</v>
      </c>
      <c r="F153">
        <v>2</v>
      </c>
    </row>
    <row r="154" spans="1:6" x14ac:dyDescent="0.3">
      <c r="A154" s="270" t="s">
        <v>17</v>
      </c>
      <c r="D154">
        <v>1</v>
      </c>
      <c r="F154">
        <v>1</v>
      </c>
    </row>
    <row r="155" spans="1:6" x14ac:dyDescent="0.3">
      <c r="A155" s="270" t="s">
        <v>57</v>
      </c>
      <c r="D155">
        <v>1</v>
      </c>
      <c r="F155">
        <v>1</v>
      </c>
    </row>
    <row r="156" spans="1:6" x14ac:dyDescent="0.3">
      <c r="A156" s="129" t="s">
        <v>2106</v>
      </c>
      <c r="B156">
        <v>1</v>
      </c>
      <c r="F156">
        <v>1</v>
      </c>
    </row>
    <row r="157" spans="1:6" x14ac:dyDescent="0.3">
      <c r="A157" s="270" t="s">
        <v>17</v>
      </c>
      <c r="B157">
        <v>1</v>
      </c>
      <c r="F157">
        <v>1</v>
      </c>
    </row>
    <row r="158" spans="1:6" x14ac:dyDescent="0.3">
      <c r="A158" s="129" t="s">
        <v>1773</v>
      </c>
      <c r="B158">
        <v>1</v>
      </c>
      <c r="D158">
        <v>3</v>
      </c>
      <c r="F158">
        <v>4</v>
      </c>
    </row>
    <row r="159" spans="1:6" x14ac:dyDescent="0.3">
      <c r="A159" s="270" t="s">
        <v>17</v>
      </c>
      <c r="B159">
        <v>1</v>
      </c>
      <c r="F159">
        <v>1</v>
      </c>
    </row>
    <row r="160" spans="1:6" x14ac:dyDescent="0.3">
      <c r="A160" s="270" t="s">
        <v>57</v>
      </c>
      <c r="D160">
        <v>2</v>
      </c>
      <c r="F160">
        <v>2</v>
      </c>
    </row>
    <row r="161" spans="1:6" x14ac:dyDescent="0.3">
      <c r="A161" s="270" t="s">
        <v>2178</v>
      </c>
      <c r="D161">
        <v>1</v>
      </c>
      <c r="F161">
        <v>1</v>
      </c>
    </row>
    <row r="162" spans="1:6" x14ac:dyDescent="0.3">
      <c r="A162" s="129" t="s">
        <v>60</v>
      </c>
      <c r="B162">
        <v>1</v>
      </c>
      <c r="F162">
        <v>1</v>
      </c>
    </row>
    <row r="163" spans="1:6" x14ac:dyDescent="0.3">
      <c r="A163" s="270" t="s">
        <v>17</v>
      </c>
      <c r="B163">
        <v>1</v>
      </c>
      <c r="F163">
        <v>1</v>
      </c>
    </row>
    <row r="164" spans="1:6" x14ac:dyDescent="0.3">
      <c r="A164" s="129" t="s">
        <v>2520</v>
      </c>
      <c r="D164">
        <v>2</v>
      </c>
      <c r="F164">
        <v>2</v>
      </c>
    </row>
    <row r="165" spans="1:6" x14ac:dyDescent="0.3">
      <c r="A165" s="270" t="s">
        <v>2178</v>
      </c>
      <c r="D165">
        <v>2</v>
      </c>
      <c r="F165">
        <v>2</v>
      </c>
    </row>
    <row r="166" spans="1:6" x14ac:dyDescent="0.3">
      <c r="A166" s="129" t="s">
        <v>1294</v>
      </c>
      <c r="B166">
        <v>7</v>
      </c>
      <c r="F166">
        <v>7</v>
      </c>
    </row>
    <row r="167" spans="1:6" x14ac:dyDescent="0.3">
      <c r="A167" s="270" t="s">
        <v>17</v>
      </c>
      <c r="B167">
        <v>3</v>
      </c>
      <c r="F167">
        <v>3</v>
      </c>
    </row>
    <row r="168" spans="1:6" x14ac:dyDescent="0.3">
      <c r="A168" s="270" t="s">
        <v>57</v>
      </c>
      <c r="B168">
        <v>2</v>
      </c>
      <c r="F168">
        <v>2</v>
      </c>
    </row>
    <row r="169" spans="1:6" x14ac:dyDescent="0.3">
      <c r="A169" s="270" t="s">
        <v>2178</v>
      </c>
      <c r="B169">
        <v>2</v>
      </c>
      <c r="F169">
        <v>2</v>
      </c>
    </row>
    <row r="170" spans="1:6" x14ac:dyDescent="0.3">
      <c r="A170" s="129" t="s">
        <v>1722</v>
      </c>
      <c r="D170">
        <v>9</v>
      </c>
      <c r="F170">
        <v>9</v>
      </c>
    </row>
    <row r="171" spans="1:6" x14ac:dyDescent="0.3">
      <c r="A171" s="270" t="s">
        <v>17</v>
      </c>
      <c r="D171">
        <v>2</v>
      </c>
      <c r="F171">
        <v>2</v>
      </c>
    </row>
    <row r="172" spans="1:6" x14ac:dyDescent="0.3">
      <c r="A172" s="270" t="s">
        <v>57</v>
      </c>
      <c r="D172">
        <v>6</v>
      </c>
      <c r="F172">
        <v>6</v>
      </c>
    </row>
    <row r="173" spans="1:6" x14ac:dyDescent="0.3">
      <c r="A173" s="270" t="s">
        <v>2178</v>
      </c>
      <c r="D173">
        <v>1</v>
      </c>
      <c r="F173">
        <v>1</v>
      </c>
    </row>
    <row r="174" spans="1:6" x14ac:dyDescent="0.3">
      <c r="A174" s="129" t="s">
        <v>1764</v>
      </c>
      <c r="D174">
        <v>14</v>
      </c>
      <c r="F174">
        <v>14</v>
      </c>
    </row>
    <row r="175" spans="1:6" x14ac:dyDescent="0.3">
      <c r="A175" s="270" t="s">
        <v>57</v>
      </c>
      <c r="D175">
        <v>9</v>
      </c>
      <c r="F175">
        <v>9</v>
      </c>
    </row>
    <row r="176" spans="1:6" x14ac:dyDescent="0.3">
      <c r="A176" s="270" t="s">
        <v>2178</v>
      </c>
      <c r="D176">
        <v>5</v>
      </c>
      <c r="F176">
        <v>5</v>
      </c>
    </row>
    <row r="177" spans="1:6" x14ac:dyDescent="0.3">
      <c r="A177" s="129" t="s">
        <v>1850</v>
      </c>
      <c r="D177">
        <v>1</v>
      </c>
      <c r="F177">
        <v>1</v>
      </c>
    </row>
    <row r="178" spans="1:6" x14ac:dyDescent="0.3">
      <c r="A178" s="270" t="s">
        <v>57</v>
      </c>
      <c r="D178">
        <v>1</v>
      </c>
      <c r="F178">
        <v>1</v>
      </c>
    </row>
    <row r="179" spans="1:6" x14ac:dyDescent="0.3">
      <c r="A179" s="129" t="s">
        <v>212</v>
      </c>
      <c r="B179">
        <v>2</v>
      </c>
      <c r="C179">
        <v>2</v>
      </c>
      <c r="F179">
        <v>4</v>
      </c>
    </row>
    <row r="180" spans="1:6" x14ac:dyDescent="0.3">
      <c r="A180" s="270" t="s">
        <v>2617</v>
      </c>
      <c r="B180" s="272">
        <v>1</v>
      </c>
      <c r="F180">
        <v>1</v>
      </c>
    </row>
    <row r="181" spans="1:6" x14ac:dyDescent="0.3">
      <c r="A181" s="270" t="s">
        <v>57</v>
      </c>
      <c r="B181" s="272">
        <v>1</v>
      </c>
      <c r="C181">
        <v>2</v>
      </c>
      <c r="F181">
        <v>3</v>
      </c>
    </row>
    <row r="182" spans="1:6" x14ac:dyDescent="0.3">
      <c r="A182" s="129" t="s">
        <v>1243</v>
      </c>
    </row>
    <row r="183" spans="1:6" x14ac:dyDescent="0.3">
      <c r="A183" s="270" t="s">
        <v>1243</v>
      </c>
    </row>
    <row r="184" spans="1:6" x14ac:dyDescent="0.3">
      <c r="A184" s="129" t="s">
        <v>231</v>
      </c>
      <c r="B184">
        <v>96</v>
      </c>
      <c r="C184">
        <v>106</v>
      </c>
      <c r="D184">
        <v>238</v>
      </c>
      <c r="F184">
        <v>440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386"/>
  <sheetViews>
    <sheetView workbookViewId="0">
      <selection activeCell="Y4" sqref="Y4"/>
    </sheetView>
  </sheetViews>
  <sheetFormatPr baseColWidth="10" defaultColWidth="11" defaultRowHeight="30" customHeight="1" x14ac:dyDescent="0.3"/>
  <cols>
    <col min="1" max="1" width="12.6640625" style="97" customWidth="1"/>
    <col min="2" max="2" width="27" style="97" customWidth="1"/>
    <col min="3" max="3" width="17.33203125" style="132" customWidth="1"/>
    <col min="4" max="4" width="19.44140625" style="133" customWidth="1"/>
    <col min="5" max="6" width="17.6640625" style="97" customWidth="1"/>
    <col min="7" max="7" width="14.5546875" style="97" customWidth="1"/>
    <col min="8" max="8" width="13.6640625" style="97" customWidth="1"/>
    <col min="9" max="9" width="17.6640625" style="97" customWidth="1"/>
    <col min="10" max="28" width="20.5546875" style="97" customWidth="1"/>
    <col min="29" max="16384" width="11" style="97"/>
  </cols>
  <sheetData>
    <row r="1" spans="1:28" ht="43.95" customHeight="1" x14ac:dyDescent="0.3">
      <c r="A1" s="98" t="s">
        <v>232</v>
      </c>
      <c r="B1" s="98" t="s">
        <v>0</v>
      </c>
      <c r="C1" s="98" t="s">
        <v>233</v>
      </c>
      <c r="D1" s="98" t="s">
        <v>234</v>
      </c>
      <c r="E1" s="98" t="s">
        <v>1</v>
      </c>
      <c r="F1" s="98" t="s">
        <v>235</v>
      </c>
      <c r="G1" s="98" t="s">
        <v>236</v>
      </c>
      <c r="H1" s="98" t="s">
        <v>2849</v>
      </c>
      <c r="I1" s="98" t="s">
        <v>4</v>
      </c>
      <c r="J1" s="98" t="s">
        <v>237</v>
      </c>
      <c r="K1" s="98" t="s">
        <v>5</v>
      </c>
      <c r="L1" s="98" t="s">
        <v>238</v>
      </c>
      <c r="M1" s="98" t="s">
        <v>239</v>
      </c>
      <c r="N1" s="98" t="s">
        <v>6</v>
      </c>
      <c r="O1" s="98" t="s">
        <v>7</v>
      </c>
      <c r="P1" s="98" t="s">
        <v>240</v>
      </c>
      <c r="Q1" s="98" t="s">
        <v>2850</v>
      </c>
      <c r="R1" s="98" t="s">
        <v>2851</v>
      </c>
      <c r="S1" s="98" t="s">
        <v>2852</v>
      </c>
      <c r="T1" s="98" t="s">
        <v>242</v>
      </c>
      <c r="U1" s="98" t="s">
        <v>243</v>
      </c>
      <c r="V1" s="98" t="s">
        <v>244</v>
      </c>
      <c r="W1" s="98" t="s">
        <v>245</v>
      </c>
      <c r="X1" s="98" t="s">
        <v>246</v>
      </c>
      <c r="Y1" s="98" t="s">
        <v>247</v>
      </c>
      <c r="Z1" s="98" t="s">
        <v>2853</v>
      </c>
      <c r="AA1" s="98" t="s">
        <v>2854</v>
      </c>
      <c r="AB1" s="98" t="s">
        <v>249</v>
      </c>
    </row>
    <row r="2" spans="1:28" s="56" customFormat="1" ht="30" customHeight="1" x14ac:dyDescent="0.3">
      <c r="A2" s="22" t="s">
        <v>305</v>
      </c>
      <c r="B2" s="22" t="s">
        <v>2633</v>
      </c>
      <c r="C2" s="33">
        <v>8126627</v>
      </c>
      <c r="D2" s="99" t="s">
        <v>2634</v>
      </c>
      <c r="E2" s="22" t="s">
        <v>2855</v>
      </c>
      <c r="F2" s="22" t="s">
        <v>2856</v>
      </c>
      <c r="G2" s="22" t="s">
        <v>13</v>
      </c>
      <c r="H2" s="22" t="s">
        <v>2857</v>
      </c>
      <c r="I2" s="22" t="s">
        <v>2858</v>
      </c>
      <c r="J2" s="22" t="s">
        <v>2859</v>
      </c>
      <c r="K2" s="22" t="s">
        <v>754</v>
      </c>
      <c r="L2" s="22" t="s">
        <v>1302</v>
      </c>
      <c r="M2" s="22">
        <v>6</v>
      </c>
      <c r="N2" s="43">
        <v>39814</v>
      </c>
      <c r="O2" s="43">
        <v>42005</v>
      </c>
      <c r="P2" s="23" t="s">
        <v>1250</v>
      </c>
      <c r="Q2" s="22" t="s">
        <v>2860</v>
      </c>
      <c r="R2" s="22" t="s">
        <v>2462</v>
      </c>
      <c r="S2" s="22" t="s">
        <v>257</v>
      </c>
      <c r="T2" s="22" t="s">
        <v>756</v>
      </c>
      <c r="U2" s="22" t="s">
        <v>184</v>
      </c>
      <c r="V2" s="22" t="s">
        <v>17</v>
      </c>
      <c r="W2" s="22" t="s">
        <v>1302</v>
      </c>
      <c r="X2" s="22" t="s">
        <v>2861</v>
      </c>
      <c r="Y2" s="22" t="s">
        <v>2861</v>
      </c>
      <c r="Z2" s="22" t="s">
        <v>2861</v>
      </c>
      <c r="AA2" s="22" t="s">
        <v>1248</v>
      </c>
      <c r="AB2" s="22"/>
    </row>
    <row r="3" spans="1:28" s="56" customFormat="1" ht="30" customHeight="1" x14ac:dyDescent="0.3">
      <c r="A3" s="22" t="s">
        <v>250</v>
      </c>
      <c r="B3" s="22" t="s">
        <v>2633</v>
      </c>
      <c r="C3" s="33">
        <v>8126627</v>
      </c>
      <c r="D3" s="99" t="s">
        <v>2634</v>
      </c>
      <c r="E3" s="22" t="s">
        <v>309</v>
      </c>
      <c r="F3" s="22" t="s">
        <v>2856</v>
      </c>
      <c r="G3" s="22" t="s">
        <v>13</v>
      </c>
      <c r="H3" s="22" t="s">
        <v>2857</v>
      </c>
      <c r="I3" s="22" t="s">
        <v>2858</v>
      </c>
      <c r="J3" s="22" t="s">
        <v>2636</v>
      </c>
      <c r="K3" s="22" t="s">
        <v>2422</v>
      </c>
      <c r="L3" s="22" t="s">
        <v>1302</v>
      </c>
      <c r="M3" s="22">
        <v>2</v>
      </c>
      <c r="N3" s="43">
        <v>41671</v>
      </c>
      <c r="O3" s="43">
        <v>42036</v>
      </c>
      <c r="P3" s="22" t="s">
        <v>2637</v>
      </c>
      <c r="Q3" s="22" t="s">
        <v>2862</v>
      </c>
      <c r="R3" s="22" t="s">
        <v>2462</v>
      </c>
      <c r="S3" s="22" t="s">
        <v>257</v>
      </c>
      <c r="T3" s="22" t="s">
        <v>355</v>
      </c>
      <c r="U3" s="22" t="s">
        <v>722</v>
      </c>
      <c r="V3" s="22" t="s">
        <v>2178</v>
      </c>
      <c r="W3" s="22" t="s">
        <v>1302</v>
      </c>
      <c r="X3" s="22" t="s">
        <v>1248</v>
      </c>
      <c r="Y3" s="22" t="s">
        <v>2863</v>
      </c>
      <c r="Z3" s="22" t="s">
        <v>1248</v>
      </c>
      <c r="AA3" s="22" t="s">
        <v>1302</v>
      </c>
      <c r="AB3" s="22" t="s">
        <v>2864</v>
      </c>
    </row>
    <row r="4" spans="1:28" s="56" customFormat="1" ht="30" customHeight="1" x14ac:dyDescent="0.3">
      <c r="A4" s="22" t="s">
        <v>250</v>
      </c>
      <c r="B4" s="22" t="s">
        <v>2639</v>
      </c>
      <c r="C4" s="33">
        <v>9866096</v>
      </c>
      <c r="D4" s="99" t="s">
        <v>2640</v>
      </c>
      <c r="E4" s="22" t="s">
        <v>309</v>
      </c>
      <c r="F4" s="22" t="s">
        <v>2856</v>
      </c>
      <c r="G4" s="22" t="s">
        <v>13</v>
      </c>
      <c r="H4" s="22" t="s">
        <v>2857</v>
      </c>
      <c r="I4" s="22" t="s">
        <v>2858</v>
      </c>
      <c r="J4" s="22" t="s">
        <v>2636</v>
      </c>
      <c r="K4" s="22" t="s">
        <v>2422</v>
      </c>
      <c r="L4" s="22" t="s">
        <v>1302</v>
      </c>
      <c r="M4" s="22">
        <v>2</v>
      </c>
      <c r="N4" s="43">
        <v>41671</v>
      </c>
      <c r="O4" s="43">
        <v>42036</v>
      </c>
      <c r="P4" s="22" t="s">
        <v>2637</v>
      </c>
      <c r="Q4" s="22" t="s">
        <v>2862</v>
      </c>
      <c r="R4" s="22" t="s">
        <v>2462</v>
      </c>
      <c r="S4" s="22" t="s">
        <v>257</v>
      </c>
      <c r="T4" s="22" t="s">
        <v>355</v>
      </c>
      <c r="U4" s="22" t="s">
        <v>722</v>
      </c>
      <c r="V4" s="22" t="s">
        <v>2178</v>
      </c>
      <c r="W4" s="22" t="s">
        <v>1302</v>
      </c>
      <c r="X4" s="22" t="s">
        <v>1248</v>
      </c>
      <c r="Y4" s="22" t="s">
        <v>2865</v>
      </c>
      <c r="Z4" s="22" t="s">
        <v>1248</v>
      </c>
      <c r="AA4" s="22" t="s">
        <v>1302</v>
      </c>
      <c r="AB4" s="22" t="s">
        <v>2864</v>
      </c>
    </row>
    <row r="5" spans="1:28" s="56" customFormat="1" ht="30" customHeight="1" x14ac:dyDescent="0.3">
      <c r="A5" s="22" t="s">
        <v>250</v>
      </c>
      <c r="B5" s="22" t="s">
        <v>2633</v>
      </c>
      <c r="C5" s="33">
        <v>8126627</v>
      </c>
      <c r="D5" s="99" t="s">
        <v>2634</v>
      </c>
      <c r="E5" s="22" t="s">
        <v>309</v>
      </c>
      <c r="F5" s="22" t="s">
        <v>2856</v>
      </c>
      <c r="G5" s="22" t="s">
        <v>13</v>
      </c>
      <c r="H5" s="22" t="s">
        <v>2857</v>
      </c>
      <c r="I5" s="22" t="s">
        <v>2858</v>
      </c>
      <c r="J5" s="22" t="s">
        <v>2636</v>
      </c>
      <c r="K5" s="22" t="s">
        <v>2422</v>
      </c>
      <c r="L5" s="22" t="s">
        <v>1302</v>
      </c>
      <c r="M5" s="22">
        <v>2</v>
      </c>
      <c r="N5" s="43">
        <v>41671</v>
      </c>
      <c r="O5" s="43">
        <v>42036</v>
      </c>
      <c r="P5" s="22" t="s">
        <v>2637</v>
      </c>
      <c r="Q5" s="22" t="s">
        <v>2862</v>
      </c>
      <c r="R5" s="22" t="s">
        <v>2462</v>
      </c>
      <c r="S5" s="22" t="s">
        <v>1302</v>
      </c>
      <c r="T5" s="22" t="s">
        <v>355</v>
      </c>
      <c r="U5" s="22" t="s">
        <v>722</v>
      </c>
      <c r="V5" s="22" t="s">
        <v>2178</v>
      </c>
      <c r="W5" s="22" t="s">
        <v>1302</v>
      </c>
      <c r="X5" s="22" t="s">
        <v>1248</v>
      </c>
      <c r="Y5" s="22" t="s">
        <v>2866</v>
      </c>
      <c r="Z5" s="22" t="s">
        <v>1248</v>
      </c>
      <c r="AA5" s="33" t="s">
        <v>257</v>
      </c>
      <c r="AB5" s="22" t="s">
        <v>2864</v>
      </c>
    </row>
    <row r="6" spans="1:28" s="56" customFormat="1" ht="30" customHeight="1" x14ac:dyDescent="0.3">
      <c r="A6" s="22" t="s">
        <v>250</v>
      </c>
      <c r="B6" s="22" t="s">
        <v>2639</v>
      </c>
      <c r="C6" s="33">
        <v>9866096</v>
      </c>
      <c r="D6" s="99" t="s">
        <v>2640</v>
      </c>
      <c r="E6" s="22" t="s">
        <v>309</v>
      </c>
      <c r="F6" s="22" t="s">
        <v>2856</v>
      </c>
      <c r="G6" s="22" t="s">
        <v>13</v>
      </c>
      <c r="H6" s="22" t="s">
        <v>2857</v>
      </c>
      <c r="I6" s="22" t="s">
        <v>2858</v>
      </c>
      <c r="J6" s="22" t="s">
        <v>2636</v>
      </c>
      <c r="K6" s="22" t="s">
        <v>2422</v>
      </c>
      <c r="L6" s="22" t="s">
        <v>1302</v>
      </c>
      <c r="M6" s="22">
        <v>2</v>
      </c>
      <c r="N6" s="43">
        <v>41671</v>
      </c>
      <c r="O6" s="43">
        <v>42036</v>
      </c>
      <c r="P6" s="22" t="s">
        <v>2637</v>
      </c>
      <c r="Q6" s="22" t="s">
        <v>2862</v>
      </c>
      <c r="R6" s="22" t="s">
        <v>2462</v>
      </c>
      <c r="S6" s="22" t="s">
        <v>257</v>
      </c>
      <c r="T6" s="22" t="s">
        <v>355</v>
      </c>
      <c r="U6" s="22" t="s">
        <v>722</v>
      </c>
      <c r="V6" s="22" t="s">
        <v>2178</v>
      </c>
      <c r="W6" s="22" t="s">
        <v>1302</v>
      </c>
      <c r="X6" s="22" t="s">
        <v>1248</v>
      </c>
      <c r="Y6" s="22" t="s">
        <v>2865</v>
      </c>
      <c r="Z6" s="22" t="s">
        <v>1248</v>
      </c>
      <c r="AA6" s="22" t="s">
        <v>1302</v>
      </c>
      <c r="AB6" s="22" t="s">
        <v>2864</v>
      </c>
    </row>
    <row r="7" spans="1:28" s="67" customFormat="1" ht="30" customHeight="1" x14ac:dyDescent="0.3">
      <c r="A7" s="22" t="s">
        <v>437</v>
      </c>
      <c r="B7" s="22" t="s">
        <v>2867</v>
      </c>
      <c r="C7" s="33">
        <v>43548090</v>
      </c>
      <c r="D7" s="99" t="s">
        <v>1308</v>
      </c>
      <c r="E7" s="22" t="s">
        <v>1309</v>
      </c>
      <c r="F7" s="22" t="s">
        <v>1302</v>
      </c>
      <c r="G7" s="22" t="s">
        <v>2868</v>
      </c>
      <c r="H7" s="22" t="s">
        <v>1311</v>
      </c>
      <c r="I7" s="22" t="s">
        <v>416</v>
      </c>
      <c r="J7" s="22" t="s">
        <v>2869</v>
      </c>
      <c r="K7" s="22" t="s">
        <v>2422</v>
      </c>
      <c r="L7" s="22" t="s">
        <v>1302</v>
      </c>
      <c r="M7" s="22">
        <v>1</v>
      </c>
      <c r="N7" s="43">
        <v>41306</v>
      </c>
      <c r="O7" s="43">
        <v>41306</v>
      </c>
      <c r="P7" s="22" t="s">
        <v>2637</v>
      </c>
      <c r="Q7" s="22" t="s">
        <v>2870</v>
      </c>
      <c r="R7" s="22" t="s">
        <v>2462</v>
      </c>
      <c r="S7" s="22" t="s">
        <v>257</v>
      </c>
      <c r="T7" s="22" t="s">
        <v>347</v>
      </c>
      <c r="U7" s="22" t="s">
        <v>61</v>
      </c>
      <c r="V7" s="22" t="s">
        <v>2178</v>
      </c>
      <c r="W7" s="22" t="s">
        <v>1302</v>
      </c>
      <c r="X7" s="22" t="s">
        <v>2871</v>
      </c>
      <c r="Y7" s="22" t="s">
        <v>2871</v>
      </c>
      <c r="Z7" s="22" t="s">
        <v>2871</v>
      </c>
      <c r="AA7" s="22" t="s">
        <v>1302</v>
      </c>
      <c r="AB7" s="22"/>
    </row>
    <row r="8" spans="1:28" s="67" customFormat="1" ht="30" customHeight="1" x14ac:dyDescent="0.3">
      <c r="A8" s="22" t="s">
        <v>437</v>
      </c>
      <c r="B8" s="22" t="s">
        <v>2872</v>
      </c>
      <c r="C8" s="33">
        <v>32336072</v>
      </c>
      <c r="D8" s="99" t="s">
        <v>2873</v>
      </c>
      <c r="E8" s="22" t="s">
        <v>2874</v>
      </c>
      <c r="F8" s="22" t="s">
        <v>1302</v>
      </c>
      <c r="G8" s="22" t="s">
        <v>2868</v>
      </c>
      <c r="H8" s="22" t="s">
        <v>1311</v>
      </c>
      <c r="I8" s="22" t="s">
        <v>416</v>
      </c>
      <c r="J8" s="22" t="s">
        <v>2869</v>
      </c>
      <c r="K8" s="22" t="s">
        <v>2422</v>
      </c>
      <c r="L8" s="22" t="s">
        <v>1302</v>
      </c>
      <c r="M8" s="22">
        <v>1</v>
      </c>
      <c r="N8" s="43">
        <v>41306</v>
      </c>
      <c r="O8" s="43">
        <v>41306</v>
      </c>
      <c r="P8" s="22" t="s">
        <v>2637</v>
      </c>
      <c r="Q8" s="22" t="s">
        <v>2870</v>
      </c>
      <c r="R8" s="22" t="s">
        <v>2462</v>
      </c>
      <c r="S8" s="22" t="s">
        <v>257</v>
      </c>
      <c r="T8" s="22" t="s">
        <v>347</v>
      </c>
      <c r="U8" s="22" t="s">
        <v>2875</v>
      </c>
      <c r="V8" s="22" t="s">
        <v>2178</v>
      </c>
      <c r="W8" s="22" t="s">
        <v>1302</v>
      </c>
      <c r="X8" s="22" t="s">
        <v>2871</v>
      </c>
      <c r="Y8" s="22" t="s">
        <v>2871</v>
      </c>
      <c r="Z8" s="22" t="s">
        <v>2871</v>
      </c>
      <c r="AA8" s="22" t="s">
        <v>1302</v>
      </c>
      <c r="AB8" s="22"/>
    </row>
    <row r="9" spans="1:28" s="56" customFormat="1" ht="30" customHeight="1" x14ac:dyDescent="0.3">
      <c r="A9" s="22" t="s">
        <v>305</v>
      </c>
      <c r="B9" s="22" t="s">
        <v>2876</v>
      </c>
      <c r="C9" s="33">
        <v>98697937</v>
      </c>
      <c r="D9" s="99" t="s">
        <v>2877</v>
      </c>
      <c r="E9" s="22" t="s">
        <v>309</v>
      </c>
      <c r="F9" s="22" t="s">
        <v>25</v>
      </c>
      <c r="G9" s="22" t="s">
        <v>2878</v>
      </c>
      <c r="H9" s="22" t="s">
        <v>2857</v>
      </c>
      <c r="I9" s="22" t="s">
        <v>2858</v>
      </c>
      <c r="J9" s="22" t="s">
        <v>1359</v>
      </c>
      <c r="K9" s="22" t="s">
        <v>754</v>
      </c>
      <c r="L9" s="22" t="s">
        <v>1302</v>
      </c>
      <c r="M9" s="22">
        <v>31</v>
      </c>
      <c r="N9" s="43">
        <v>36923</v>
      </c>
      <c r="O9" s="43">
        <v>11018</v>
      </c>
      <c r="P9" s="22" t="s">
        <v>2637</v>
      </c>
      <c r="Q9" s="22" t="s">
        <v>2879</v>
      </c>
      <c r="R9" s="22" t="s">
        <v>2462</v>
      </c>
      <c r="S9" s="22" t="s">
        <v>2880</v>
      </c>
      <c r="T9" s="22" t="s">
        <v>330</v>
      </c>
      <c r="U9" s="22" t="s">
        <v>2881</v>
      </c>
      <c r="V9" s="22" t="s">
        <v>17</v>
      </c>
      <c r="W9" s="22" t="s">
        <v>2882</v>
      </c>
      <c r="X9" s="22" t="s">
        <v>2861</v>
      </c>
      <c r="Y9" s="22" t="s">
        <v>2861</v>
      </c>
      <c r="Z9" s="22" t="s">
        <v>2861</v>
      </c>
      <c r="AA9" s="22" t="s">
        <v>1248</v>
      </c>
      <c r="AB9" s="22"/>
    </row>
    <row r="10" spans="1:28" s="56" customFormat="1" ht="30" customHeight="1" x14ac:dyDescent="0.3">
      <c r="A10" s="22" t="s">
        <v>437</v>
      </c>
      <c r="B10" s="22" t="s">
        <v>2883</v>
      </c>
      <c r="C10" s="33">
        <v>42823509</v>
      </c>
      <c r="D10" s="99" t="s">
        <v>2884</v>
      </c>
      <c r="E10" s="22" t="s">
        <v>2874</v>
      </c>
      <c r="F10" s="22" t="s">
        <v>1302</v>
      </c>
      <c r="G10" s="22" t="s">
        <v>2885</v>
      </c>
      <c r="H10" s="22" t="s">
        <v>1311</v>
      </c>
      <c r="I10" s="22" t="s">
        <v>416</v>
      </c>
      <c r="J10" s="22" t="s">
        <v>2886</v>
      </c>
      <c r="K10" s="22" t="s">
        <v>2422</v>
      </c>
      <c r="L10" s="22" t="s">
        <v>2545</v>
      </c>
      <c r="M10" s="22">
        <v>1</v>
      </c>
      <c r="N10" s="43">
        <v>41306</v>
      </c>
      <c r="O10" s="43">
        <v>41306</v>
      </c>
      <c r="P10" s="22" t="s">
        <v>2637</v>
      </c>
      <c r="Q10" s="22" t="s">
        <v>2887</v>
      </c>
      <c r="R10" s="22" t="s">
        <v>2462</v>
      </c>
      <c r="S10" s="22" t="s">
        <v>257</v>
      </c>
      <c r="T10" s="22" t="s">
        <v>347</v>
      </c>
      <c r="U10" s="22" t="s">
        <v>2875</v>
      </c>
      <c r="V10" s="22" t="s">
        <v>2178</v>
      </c>
      <c r="W10" s="22" t="s">
        <v>1302</v>
      </c>
      <c r="X10" s="22" t="s">
        <v>2871</v>
      </c>
      <c r="Y10" s="22" t="s">
        <v>2871</v>
      </c>
      <c r="Z10" s="22" t="s">
        <v>2871</v>
      </c>
      <c r="AA10" s="22" t="s">
        <v>1302</v>
      </c>
      <c r="AB10" s="22"/>
    </row>
    <row r="11" spans="1:28" s="56" customFormat="1" ht="30" customHeight="1" x14ac:dyDescent="0.3">
      <c r="A11" s="22" t="s">
        <v>437</v>
      </c>
      <c r="B11" s="22" t="s">
        <v>2888</v>
      </c>
      <c r="C11" s="33">
        <v>42827321</v>
      </c>
      <c r="D11" s="99" t="s">
        <v>2889</v>
      </c>
      <c r="E11" s="22" t="s">
        <v>2874</v>
      </c>
      <c r="F11" s="22" t="s">
        <v>1302</v>
      </c>
      <c r="G11" s="22" t="s">
        <v>2885</v>
      </c>
      <c r="H11" s="22" t="s">
        <v>1311</v>
      </c>
      <c r="I11" s="22" t="s">
        <v>416</v>
      </c>
      <c r="J11" s="22" t="s">
        <v>2890</v>
      </c>
      <c r="K11" s="22" t="s">
        <v>2422</v>
      </c>
      <c r="L11" s="22" t="s">
        <v>1302</v>
      </c>
      <c r="M11" s="22">
        <v>3</v>
      </c>
      <c r="N11" s="43">
        <v>37288</v>
      </c>
      <c r="O11" s="43">
        <v>38018</v>
      </c>
      <c r="P11" s="22" t="s">
        <v>2637</v>
      </c>
      <c r="Q11" s="22" t="s">
        <v>2891</v>
      </c>
      <c r="R11" s="22" t="s">
        <v>2462</v>
      </c>
      <c r="S11" s="22" t="s">
        <v>257</v>
      </c>
      <c r="T11" s="22" t="s">
        <v>347</v>
      </c>
      <c r="U11" s="22" t="s">
        <v>981</v>
      </c>
      <c r="V11" s="22" t="s">
        <v>2178</v>
      </c>
      <c r="W11" s="22" t="s">
        <v>1302</v>
      </c>
      <c r="X11" s="22" t="s">
        <v>2871</v>
      </c>
      <c r="Y11" s="22" t="s">
        <v>2871</v>
      </c>
      <c r="Z11" s="22" t="s">
        <v>2871</v>
      </c>
      <c r="AA11" s="22" t="s">
        <v>1302</v>
      </c>
      <c r="AB11" s="22"/>
    </row>
    <row r="12" spans="1:28" s="56" customFormat="1" ht="30" customHeight="1" x14ac:dyDescent="0.3">
      <c r="A12" s="22" t="s">
        <v>305</v>
      </c>
      <c r="B12" s="22" t="s">
        <v>2892</v>
      </c>
      <c r="C12" s="33">
        <v>71768007</v>
      </c>
      <c r="D12" s="99" t="s">
        <v>1345</v>
      </c>
      <c r="E12" s="22" t="s">
        <v>2855</v>
      </c>
      <c r="F12" s="22" t="s">
        <v>25</v>
      </c>
      <c r="G12" s="22" t="s">
        <v>2878</v>
      </c>
      <c r="H12" s="22" t="s">
        <v>2857</v>
      </c>
      <c r="I12" s="22" t="s">
        <v>416</v>
      </c>
      <c r="J12" s="22" t="s">
        <v>2893</v>
      </c>
      <c r="K12" s="22" t="s">
        <v>2422</v>
      </c>
      <c r="L12" s="22" t="s">
        <v>1302</v>
      </c>
      <c r="M12" s="22">
        <v>1</v>
      </c>
      <c r="N12" s="43">
        <v>39845</v>
      </c>
      <c r="O12" s="43">
        <v>39845</v>
      </c>
      <c r="P12" s="22" t="s">
        <v>2637</v>
      </c>
      <c r="Q12" s="22" t="s">
        <v>2894</v>
      </c>
      <c r="R12" s="22" t="s">
        <v>2462</v>
      </c>
      <c r="S12" s="22" t="s">
        <v>257</v>
      </c>
      <c r="T12" s="22" t="s">
        <v>347</v>
      </c>
      <c r="U12" s="22" t="s">
        <v>1323</v>
      </c>
      <c r="V12" s="22" t="s">
        <v>2178</v>
      </c>
      <c r="W12" s="22" t="s">
        <v>2882</v>
      </c>
      <c r="X12" s="22" t="s">
        <v>2861</v>
      </c>
      <c r="Y12" s="22" t="s">
        <v>2861</v>
      </c>
      <c r="Z12" s="22" t="s">
        <v>2861</v>
      </c>
      <c r="AA12" s="22" t="s">
        <v>1302</v>
      </c>
      <c r="AB12" s="22"/>
    </row>
    <row r="13" spans="1:28" s="67" customFormat="1" ht="30" customHeight="1" x14ac:dyDescent="0.3">
      <c r="A13" s="22" t="s">
        <v>305</v>
      </c>
      <c r="B13" s="22" t="s">
        <v>2455</v>
      </c>
      <c r="C13" s="33">
        <v>1040730113</v>
      </c>
      <c r="D13" s="99" t="s">
        <v>2060</v>
      </c>
      <c r="E13" s="22" t="s">
        <v>309</v>
      </c>
      <c r="F13" s="22" t="s">
        <v>2895</v>
      </c>
      <c r="G13" s="22" t="s">
        <v>2878</v>
      </c>
      <c r="H13" s="22" t="s">
        <v>2857</v>
      </c>
      <c r="I13" s="22" t="s">
        <v>416</v>
      </c>
      <c r="J13" s="22" t="s">
        <v>1359</v>
      </c>
      <c r="K13" s="22" t="s">
        <v>754</v>
      </c>
      <c r="L13" s="22" t="s">
        <v>1302</v>
      </c>
      <c r="M13" s="22">
        <v>70</v>
      </c>
      <c r="N13" s="43">
        <v>41306</v>
      </c>
      <c r="O13" s="43">
        <v>40330</v>
      </c>
      <c r="P13" s="22" t="s">
        <v>2637</v>
      </c>
      <c r="Q13" s="22" t="s">
        <v>2896</v>
      </c>
      <c r="R13" s="22" t="s">
        <v>2462</v>
      </c>
      <c r="S13" s="22" t="s">
        <v>257</v>
      </c>
      <c r="T13" s="22" t="s">
        <v>321</v>
      </c>
      <c r="U13" s="22" t="s">
        <v>1066</v>
      </c>
      <c r="V13" s="22" t="s">
        <v>17</v>
      </c>
      <c r="W13" s="22" t="s">
        <v>2882</v>
      </c>
      <c r="X13" s="22" t="s">
        <v>2861</v>
      </c>
      <c r="Y13" s="22" t="s">
        <v>2861</v>
      </c>
      <c r="Z13" s="22" t="s">
        <v>2861</v>
      </c>
      <c r="AA13" s="22" t="s">
        <v>1248</v>
      </c>
      <c r="AB13" s="22"/>
    </row>
    <row r="14" spans="1:28" s="67" customFormat="1" ht="30" customHeight="1" x14ac:dyDescent="0.3">
      <c r="A14" s="22" t="s">
        <v>466</v>
      </c>
      <c r="B14" s="22" t="s">
        <v>2897</v>
      </c>
      <c r="C14" s="33">
        <v>94494989</v>
      </c>
      <c r="D14" s="99" t="s">
        <v>368</v>
      </c>
      <c r="E14" s="22" t="s">
        <v>1378</v>
      </c>
      <c r="F14" s="22" t="s">
        <v>1302</v>
      </c>
      <c r="G14" s="22" t="s">
        <v>13</v>
      </c>
      <c r="H14" s="22" t="s">
        <v>2857</v>
      </c>
      <c r="I14" s="22" t="s">
        <v>274</v>
      </c>
      <c r="J14" s="22" t="s">
        <v>2898</v>
      </c>
      <c r="K14" s="22" t="s">
        <v>1207</v>
      </c>
      <c r="L14" s="22" t="s">
        <v>1302</v>
      </c>
      <c r="M14" s="22">
        <v>11</v>
      </c>
      <c r="N14" s="43">
        <v>43132</v>
      </c>
      <c r="O14" s="43">
        <v>40603</v>
      </c>
      <c r="P14" s="22" t="s">
        <v>2637</v>
      </c>
      <c r="Q14" s="22" t="s">
        <v>2899</v>
      </c>
      <c r="R14" s="22" t="s">
        <v>2462</v>
      </c>
      <c r="S14" s="22" t="s">
        <v>257</v>
      </c>
      <c r="T14" s="22" t="s">
        <v>330</v>
      </c>
      <c r="U14" s="22" t="s">
        <v>2900</v>
      </c>
      <c r="V14" s="22" t="s">
        <v>17</v>
      </c>
      <c r="W14" s="22" t="s">
        <v>1302</v>
      </c>
      <c r="X14" s="22" t="s">
        <v>1248</v>
      </c>
      <c r="Y14" s="22" t="s">
        <v>257</v>
      </c>
      <c r="Z14" s="22" t="s">
        <v>2462</v>
      </c>
      <c r="AA14" s="22" t="s">
        <v>676</v>
      </c>
      <c r="AB14" s="22"/>
    </row>
    <row r="15" spans="1:28" s="67" customFormat="1" ht="30" customHeight="1" x14ac:dyDescent="0.3">
      <c r="A15" s="22" t="s">
        <v>466</v>
      </c>
      <c r="B15" s="22" t="s">
        <v>2901</v>
      </c>
      <c r="C15" s="33">
        <v>43626028</v>
      </c>
      <c r="D15" s="99" t="s">
        <v>1338</v>
      </c>
      <c r="E15" s="18" t="s">
        <v>2902</v>
      </c>
      <c r="F15" s="22" t="s">
        <v>1302</v>
      </c>
      <c r="G15" s="22" t="s">
        <v>466</v>
      </c>
      <c r="H15" s="22" t="s">
        <v>2857</v>
      </c>
      <c r="I15" s="22" t="s">
        <v>274</v>
      </c>
      <c r="J15" s="22" t="s">
        <v>2898</v>
      </c>
      <c r="K15" s="22" t="s">
        <v>1207</v>
      </c>
      <c r="L15" s="22" t="s">
        <v>1302</v>
      </c>
      <c r="M15" s="22">
        <v>11</v>
      </c>
      <c r="N15" s="43">
        <v>43132</v>
      </c>
      <c r="O15" s="43">
        <v>40603</v>
      </c>
      <c r="P15" s="22" t="s">
        <v>2637</v>
      </c>
      <c r="Q15" s="22" t="s">
        <v>2899</v>
      </c>
      <c r="R15" s="22" t="s">
        <v>2462</v>
      </c>
      <c r="S15" s="22" t="s">
        <v>257</v>
      </c>
      <c r="T15" s="22" t="s">
        <v>330</v>
      </c>
      <c r="U15" s="22" t="s">
        <v>2900</v>
      </c>
      <c r="V15" s="22" t="s">
        <v>17</v>
      </c>
      <c r="W15" s="22" t="s">
        <v>1302</v>
      </c>
      <c r="X15" s="22" t="s">
        <v>1248</v>
      </c>
      <c r="Y15" s="22" t="s">
        <v>257</v>
      </c>
      <c r="Z15" s="22" t="s">
        <v>2462</v>
      </c>
      <c r="AA15" s="22" t="s">
        <v>676</v>
      </c>
      <c r="AB15" s="22"/>
    </row>
    <row r="16" spans="1:28" s="67" customFormat="1" ht="30" customHeight="1" x14ac:dyDescent="0.3">
      <c r="A16" s="22" t="s">
        <v>2847</v>
      </c>
      <c r="B16" s="22" t="s">
        <v>1214</v>
      </c>
      <c r="C16" s="33">
        <v>39184106</v>
      </c>
      <c r="D16" s="99" t="s">
        <v>2903</v>
      </c>
      <c r="E16" s="22" t="s">
        <v>1010</v>
      </c>
      <c r="F16" s="22" t="s">
        <v>1302</v>
      </c>
      <c r="G16" s="22" t="s">
        <v>1349</v>
      </c>
      <c r="H16" s="22" t="s">
        <v>2857</v>
      </c>
      <c r="I16" s="22" t="s">
        <v>274</v>
      </c>
      <c r="J16" s="22" t="s">
        <v>2898</v>
      </c>
      <c r="K16" s="22" t="s">
        <v>1207</v>
      </c>
      <c r="L16" s="22" t="s">
        <v>1302</v>
      </c>
      <c r="M16" s="22">
        <v>11</v>
      </c>
      <c r="N16" s="43">
        <v>43132</v>
      </c>
      <c r="O16" s="43">
        <v>40603</v>
      </c>
      <c r="P16" s="22" t="s">
        <v>2637</v>
      </c>
      <c r="Q16" s="22" t="s">
        <v>2899</v>
      </c>
      <c r="R16" s="22" t="s">
        <v>2462</v>
      </c>
      <c r="S16" s="22" t="s">
        <v>257</v>
      </c>
      <c r="T16" s="22" t="s">
        <v>330</v>
      </c>
      <c r="U16" s="22" t="s">
        <v>2900</v>
      </c>
      <c r="V16" s="22" t="s">
        <v>17</v>
      </c>
      <c r="W16" s="22" t="s">
        <v>1302</v>
      </c>
      <c r="X16" s="22" t="s">
        <v>2904</v>
      </c>
      <c r="Y16" s="22" t="s">
        <v>2904</v>
      </c>
      <c r="Z16" s="22" t="s">
        <v>2904</v>
      </c>
      <c r="AA16" s="22" t="s">
        <v>1248</v>
      </c>
      <c r="AB16" s="22"/>
    </row>
    <row r="17" spans="1:28" s="67" customFormat="1" ht="30" customHeight="1" x14ac:dyDescent="0.3">
      <c r="A17" s="33" t="s">
        <v>466</v>
      </c>
      <c r="B17" s="33" t="s">
        <v>681</v>
      </c>
      <c r="C17" s="33" t="s">
        <v>2905</v>
      </c>
      <c r="D17" s="22" t="s">
        <v>682</v>
      </c>
      <c r="E17" s="33" t="s">
        <v>14</v>
      </c>
      <c r="F17" s="33" t="s">
        <v>25</v>
      </c>
      <c r="G17" s="22" t="s">
        <v>2878</v>
      </c>
      <c r="H17" s="22" t="s">
        <v>2857</v>
      </c>
      <c r="I17" s="22" t="s">
        <v>14</v>
      </c>
      <c r="J17" s="22" t="s">
        <v>2906</v>
      </c>
      <c r="K17" s="22" t="s">
        <v>2906</v>
      </c>
      <c r="L17" s="22" t="s">
        <v>1302</v>
      </c>
      <c r="M17" s="22">
        <v>127</v>
      </c>
      <c r="N17" s="43">
        <v>39114</v>
      </c>
      <c r="O17" s="43">
        <v>11110</v>
      </c>
      <c r="P17" s="22" t="s">
        <v>2637</v>
      </c>
      <c r="Q17" s="33" t="s">
        <v>2907</v>
      </c>
      <c r="R17" s="22" t="s">
        <v>1248</v>
      </c>
      <c r="S17" s="33" t="s">
        <v>2908</v>
      </c>
      <c r="T17" s="22" t="s">
        <v>355</v>
      </c>
      <c r="U17" s="22" t="s">
        <v>2909</v>
      </c>
      <c r="V17" s="22" t="s">
        <v>2178</v>
      </c>
      <c r="W17" s="22" t="s">
        <v>1302</v>
      </c>
      <c r="X17" s="22" t="s">
        <v>1248</v>
      </c>
      <c r="Y17" s="22" t="s">
        <v>2910</v>
      </c>
      <c r="Z17" s="22" t="s">
        <v>1248</v>
      </c>
      <c r="AA17" s="22" t="s">
        <v>1302</v>
      </c>
      <c r="AB17" s="22" t="s">
        <v>2911</v>
      </c>
    </row>
    <row r="18" spans="1:28" s="67" customFormat="1" ht="30" customHeight="1" x14ac:dyDescent="0.3">
      <c r="A18" s="33" t="s">
        <v>466</v>
      </c>
      <c r="B18" s="33" t="s">
        <v>2912</v>
      </c>
      <c r="C18" s="33" t="s">
        <v>2913</v>
      </c>
      <c r="D18" s="100" t="s">
        <v>2914</v>
      </c>
      <c r="E18" s="33" t="s">
        <v>14</v>
      </c>
      <c r="F18" s="33" t="s">
        <v>25</v>
      </c>
      <c r="G18" s="22" t="s">
        <v>2878</v>
      </c>
      <c r="H18" s="22" t="s">
        <v>2857</v>
      </c>
      <c r="I18" s="22" t="s">
        <v>14</v>
      </c>
      <c r="J18" s="22" t="s">
        <v>2906</v>
      </c>
      <c r="K18" s="22" t="s">
        <v>2906</v>
      </c>
      <c r="L18" s="22" t="s">
        <v>1302</v>
      </c>
      <c r="M18" s="22">
        <v>127</v>
      </c>
      <c r="N18" s="43">
        <v>39114</v>
      </c>
      <c r="O18" s="43">
        <v>11110</v>
      </c>
      <c r="P18" s="22" t="s">
        <v>2637</v>
      </c>
      <c r="Q18" s="33" t="s">
        <v>2907</v>
      </c>
      <c r="R18" s="22" t="s">
        <v>1248</v>
      </c>
      <c r="S18" s="33" t="s">
        <v>2908</v>
      </c>
      <c r="T18" s="22" t="s">
        <v>355</v>
      </c>
      <c r="U18" s="22" t="s">
        <v>2909</v>
      </c>
      <c r="V18" s="22" t="s">
        <v>2178</v>
      </c>
      <c r="W18" s="22" t="s">
        <v>1302</v>
      </c>
      <c r="X18" s="22" t="s">
        <v>1248</v>
      </c>
      <c r="Y18" s="22" t="s">
        <v>2910</v>
      </c>
      <c r="Z18" s="22" t="s">
        <v>1248</v>
      </c>
      <c r="AA18" s="22" t="s">
        <v>1302</v>
      </c>
      <c r="AB18" s="22" t="s">
        <v>2915</v>
      </c>
    </row>
    <row r="19" spans="1:28" s="67" customFormat="1" ht="30" customHeight="1" x14ac:dyDescent="0.3">
      <c r="A19" s="33" t="s">
        <v>466</v>
      </c>
      <c r="B19" s="18" t="s">
        <v>2916</v>
      </c>
      <c r="C19" s="33" t="s">
        <v>2917</v>
      </c>
      <c r="D19" s="100" t="s">
        <v>2918</v>
      </c>
      <c r="E19" s="33" t="s">
        <v>14</v>
      </c>
      <c r="F19" s="33" t="s">
        <v>25</v>
      </c>
      <c r="G19" s="22" t="s">
        <v>2878</v>
      </c>
      <c r="H19" s="22" t="s">
        <v>2857</v>
      </c>
      <c r="I19" s="22" t="s">
        <v>14</v>
      </c>
      <c r="J19" s="22" t="s">
        <v>2906</v>
      </c>
      <c r="K19" s="22" t="s">
        <v>2906</v>
      </c>
      <c r="L19" s="22" t="s">
        <v>1302</v>
      </c>
      <c r="M19" s="22">
        <v>127</v>
      </c>
      <c r="N19" s="43">
        <v>39114</v>
      </c>
      <c r="O19" s="43">
        <v>11110</v>
      </c>
      <c r="P19" s="22" t="s">
        <v>2637</v>
      </c>
      <c r="Q19" s="33" t="s">
        <v>2907</v>
      </c>
      <c r="R19" s="22" t="s">
        <v>1248</v>
      </c>
      <c r="S19" s="33" t="s">
        <v>2908</v>
      </c>
      <c r="T19" s="22" t="s">
        <v>355</v>
      </c>
      <c r="U19" s="22" t="s">
        <v>2909</v>
      </c>
      <c r="V19" s="22" t="s">
        <v>2178</v>
      </c>
      <c r="W19" s="22" t="s">
        <v>1302</v>
      </c>
      <c r="X19" s="22" t="s">
        <v>1248</v>
      </c>
      <c r="Y19" s="22" t="s">
        <v>2910</v>
      </c>
      <c r="Z19" s="22" t="s">
        <v>1248</v>
      </c>
      <c r="AA19" s="22" t="s">
        <v>1302</v>
      </c>
      <c r="AB19" s="22" t="s">
        <v>2915</v>
      </c>
    </row>
    <row r="20" spans="1:28" s="67" customFormat="1" ht="30" customHeight="1" x14ac:dyDescent="0.3">
      <c r="A20" s="33" t="s">
        <v>466</v>
      </c>
      <c r="B20" s="33" t="s">
        <v>2919</v>
      </c>
      <c r="C20" s="33" t="s">
        <v>2920</v>
      </c>
      <c r="D20" s="54" t="s">
        <v>2921</v>
      </c>
      <c r="E20" s="33" t="s">
        <v>14</v>
      </c>
      <c r="F20" s="33" t="s">
        <v>1722</v>
      </c>
      <c r="G20" s="22" t="s">
        <v>2922</v>
      </c>
      <c r="H20" s="22" t="s">
        <v>2857</v>
      </c>
      <c r="I20" s="22" t="s">
        <v>14</v>
      </c>
      <c r="J20" s="22" t="s">
        <v>2923</v>
      </c>
      <c r="K20" s="22" t="s">
        <v>2923</v>
      </c>
      <c r="L20" s="22" t="s">
        <v>1302</v>
      </c>
      <c r="M20" s="22">
        <v>169</v>
      </c>
      <c r="N20" s="43">
        <v>41640</v>
      </c>
      <c r="O20" s="43">
        <v>11110</v>
      </c>
      <c r="P20" s="22" t="s">
        <v>1250</v>
      </c>
      <c r="Q20" s="33" t="s">
        <v>2924</v>
      </c>
      <c r="R20" s="22" t="s">
        <v>1248</v>
      </c>
      <c r="S20" s="33" t="s">
        <v>2925</v>
      </c>
      <c r="T20" s="22" t="s">
        <v>260</v>
      </c>
      <c r="U20" s="22" t="s">
        <v>260</v>
      </c>
      <c r="V20" s="22" t="s">
        <v>17</v>
      </c>
      <c r="W20" s="22" t="s">
        <v>1302</v>
      </c>
      <c r="X20" s="22" t="s">
        <v>1248</v>
      </c>
      <c r="Y20" s="22" t="s">
        <v>2926</v>
      </c>
      <c r="Z20" s="22" t="s">
        <v>1248</v>
      </c>
      <c r="AA20" s="22" t="s">
        <v>672</v>
      </c>
      <c r="AB20" s="22" t="s">
        <v>2927</v>
      </c>
    </row>
    <row r="21" spans="1:28" s="67" customFormat="1" ht="30" customHeight="1" x14ac:dyDescent="0.3">
      <c r="A21" s="33" t="s">
        <v>466</v>
      </c>
      <c r="B21" s="33" t="s">
        <v>2928</v>
      </c>
      <c r="C21" s="33" t="s">
        <v>2929</v>
      </c>
      <c r="D21" s="54" t="s">
        <v>2930</v>
      </c>
      <c r="E21" s="33" t="s">
        <v>14</v>
      </c>
      <c r="F21" s="33" t="s">
        <v>2931</v>
      </c>
      <c r="G21" s="22" t="s">
        <v>2878</v>
      </c>
      <c r="H21" s="22" t="s">
        <v>2857</v>
      </c>
      <c r="I21" s="22" t="s">
        <v>14</v>
      </c>
      <c r="J21" s="22" t="s">
        <v>2932</v>
      </c>
      <c r="K21" s="22" t="s">
        <v>2906</v>
      </c>
      <c r="L21" s="22" t="s">
        <v>2545</v>
      </c>
      <c r="M21" s="22">
        <v>169</v>
      </c>
      <c r="N21" s="43">
        <v>41640</v>
      </c>
      <c r="O21" s="43">
        <v>11110</v>
      </c>
      <c r="P21" s="22" t="s">
        <v>1250</v>
      </c>
      <c r="Q21" s="23" t="s">
        <v>2933</v>
      </c>
      <c r="R21" s="22" t="s">
        <v>1248</v>
      </c>
      <c r="S21" s="33" t="s">
        <v>2934</v>
      </c>
      <c r="T21" s="22" t="s">
        <v>321</v>
      </c>
      <c r="U21" s="22" t="s">
        <v>321</v>
      </c>
      <c r="V21" s="22" t="s">
        <v>17</v>
      </c>
      <c r="W21" s="22" t="s">
        <v>1302</v>
      </c>
      <c r="X21" s="22" t="s">
        <v>1248</v>
      </c>
      <c r="Y21" s="22" t="s">
        <v>2910</v>
      </c>
      <c r="Z21" s="22" t="s">
        <v>1248</v>
      </c>
      <c r="AA21" s="22" t="s">
        <v>1248</v>
      </c>
      <c r="AB21" s="22"/>
    </row>
    <row r="22" spans="1:28" s="67" customFormat="1" ht="30" customHeight="1" x14ac:dyDescent="0.3">
      <c r="A22" s="22" t="s">
        <v>437</v>
      </c>
      <c r="B22" s="22" t="s">
        <v>2935</v>
      </c>
      <c r="C22" s="33">
        <v>43271098</v>
      </c>
      <c r="D22" s="99" t="s">
        <v>2936</v>
      </c>
      <c r="E22" s="22" t="s">
        <v>2874</v>
      </c>
      <c r="F22" s="22" t="s">
        <v>1302</v>
      </c>
      <c r="G22" s="22" t="s">
        <v>2937</v>
      </c>
      <c r="H22" s="22" t="s">
        <v>2857</v>
      </c>
      <c r="I22" s="22" t="s">
        <v>416</v>
      </c>
      <c r="J22" s="22" t="s">
        <v>2938</v>
      </c>
      <c r="K22" s="22" t="s">
        <v>2422</v>
      </c>
      <c r="L22" s="22" t="s">
        <v>1302</v>
      </c>
      <c r="M22" s="22">
        <v>3</v>
      </c>
      <c r="N22" s="43">
        <v>42125</v>
      </c>
      <c r="O22" s="43">
        <v>42856</v>
      </c>
      <c r="P22" s="22" t="s">
        <v>2939</v>
      </c>
      <c r="Q22" s="23" t="s">
        <v>2940</v>
      </c>
      <c r="R22" s="22" t="s">
        <v>2462</v>
      </c>
      <c r="S22" s="23" t="s">
        <v>257</v>
      </c>
      <c r="T22" s="22" t="s">
        <v>347</v>
      </c>
      <c r="U22" s="22" t="s">
        <v>981</v>
      </c>
      <c r="V22" s="22" t="s">
        <v>2178</v>
      </c>
      <c r="W22" s="22" t="s">
        <v>1302</v>
      </c>
      <c r="X22" s="22" t="s">
        <v>2871</v>
      </c>
      <c r="Y22" s="22" t="s">
        <v>2871</v>
      </c>
      <c r="Z22" s="22" t="s">
        <v>2871</v>
      </c>
      <c r="AA22" s="22" t="s">
        <v>1302</v>
      </c>
      <c r="AB22" s="22"/>
    </row>
    <row r="23" spans="1:28" s="67" customFormat="1" ht="30" customHeight="1" x14ac:dyDescent="0.3">
      <c r="A23" s="22" t="s">
        <v>305</v>
      </c>
      <c r="B23" s="22" t="s">
        <v>2892</v>
      </c>
      <c r="C23" s="33">
        <v>71768007</v>
      </c>
      <c r="D23" s="99" t="s">
        <v>1345</v>
      </c>
      <c r="E23" s="22" t="s">
        <v>309</v>
      </c>
      <c r="F23" s="22" t="s">
        <v>25</v>
      </c>
      <c r="G23" s="22" t="s">
        <v>2878</v>
      </c>
      <c r="H23" s="22" t="s">
        <v>2857</v>
      </c>
      <c r="I23" s="22" t="s">
        <v>416</v>
      </c>
      <c r="J23" s="22" t="s">
        <v>2893</v>
      </c>
      <c r="K23" s="22" t="s">
        <v>2422</v>
      </c>
      <c r="L23" s="22" t="s">
        <v>2545</v>
      </c>
      <c r="M23" s="22">
        <v>1</v>
      </c>
      <c r="N23" s="43">
        <v>45323</v>
      </c>
      <c r="O23" s="43">
        <v>45323</v>
      </c>
      <c r="P23" s="22" t="s">
        <v>2941</v>
      </c>
      <c r="Q23" s="22" t="s">
        <v>2894</v>
      </c>
      <c r="R23" s="22" t="s">
        <v>2462</v>
      </c>
      <c r="S23" s="22" t="s">
        <v>257</v>
      </c>
      <c r="T23" s="22" t="s">
        <v>347</v>
      </c>
      <c r="U23" s="22" t="s">
        <v>1323</v>
      </c>
      <c r="V23" s="22" t="s">
        <v>2178</v>
      </c>
      <c r="W23" s="22" t="s">
        <v>2882</v>
      </c>
      <c r="X23" s="22" t="s">
        <v>2861</v>
      </c>
      <c r="Y23" s="22" t="s">
        <v>2861</v>
      </c>
      <c r="Z23" s="22" t="s">
        <v>2861</v>
      </c>
      <c r="AA23" s="22" t="s">
        <v>1302</v>
      </c>
      <c r="AB23" s="22"/>
    </row>
    <row r="24" spans="1:28" s="67" customFormat="1" ht="30" customHeight="1" x14ac:dyDescent="0.3">
      <c r="A24" s="22" t="s">
        <v>2847</v>
      </c>
      <c r="B24" s="22" t="s">
        <v>2179</v>
      </c>
      <c r="C24" s="33">
        <v>98455153</v>
      </c>
      <c r="D24" s="99" t="s">
        <v>2180</v>
      </c>
      <c r="E24" s="22" t="s">
        <v>309</v>
      </c>
      <c r="F24" s="22" t="s">
        <v>2942</v>
      </c>
      <c r="G24" s="22" t="s">
        <v>2943</v>
      </c>
      <c r="H24" s="22" t="s">
        <v>2857</v>
      </c>
      <c r="I24" s="22" t="s">
        <v>2422</v>
      </c>
      <c r="J24" s="22" t="s">
        <v>2944</v>
      </c>
      <c r="K24" s="22" t="s">
        <v>2422</v>
      </c>
      <c r="L24" s="22" t="s">
        <v>1302</v>
      </c>
      <c r="M24" s="22">
        <v>2</v>
      </c>
      <c r="N24" s="43">
        <v>45323</v>
      </c>
      <c r="O24" s="43">
        <v>45689</v>
      </c>
      <c r="P24" s="22" t="s">
        <v>2941</v>
      </c>
      <c r="Q24" s="22" t="s">
        <v>2945</v>
      </c>
      <c r="R24" s="22" t="s">
        <v>2462</v>
      </c>
      <c r="S24" s="22" t="s">
        <v>257</v>
      </c>
      <c r="T24" s="22" t="s">
        <v>347</v>
      </c>
      <c r="U24" s="22" t="s">
        <v>2089</v>
      </c>
      <c r="V24" s="22" t="s">
        <v>2178</v>
      </c>
      <c r="W24" s="22" t="s">
        <v>1302</v>
      </c>
      <c r="X24" s="22" t="s">
        <v>2904</v>
      </c>
      <c r="Y24" s="22" t="s">
        <v>2904</v>
      </c>
      <c r="Z24" s="22" t="s">
        <v>2904</v>
      </c>
      <c r="AA24" s="22" t="s">
        <v>1302</v>
      </c>
      <c r="AB24" s="22"/>
    </row>
    <row r="25" spans="1:28" s="67" customFormat="1" ht="30" customHeight="1" x14ac:dyDescent="0.3">
      <c r="A25" s="22" t="s">
        <v>2847</v>
      </c>
      <c r="B25" s="22" t="s">
        <v>1416</v>
      </c>
      <c r="C25" s="33">
        <v>71759913</v>
      </c>
      <c r="D25" s="99" t="s">
        <v>2946</v>
      </c>
      <c r="E25" s="22" t="s">
        <v>1418</v>
      </c>
      <c r="F25" s="22" t="s">
        <v>1302</v>
      </c>
      <c r="G25" s="22" t="s">
        <v>2947</v>
      </c>
      <c r="H25" s="22" t="s">
        <v>2857</v>
      </c>
      <c r="I25" s="22" t="s">
        <v>416</v>
      </c>
      <c r="J25" s="22" t="s">
        <v>1207</v>
      </c>
      <c r="K25" s="22" t="s">
        <v>2422</v>
      </c>
      <c r="L25" s="22" t="s">
        <v>1302</v>
      </c>
      <c r="M25" s="22">
        <v>1</v>
      </c>
      <c r="N25" s="43">
        <v>39873</v>
      </c>
      <c r="O25" s="43">
        <v>39873</v>
      </c>
      <c r="P25" s="22" t="s">
        <v>2948</v>
      </c>
      <c r="Q25" s="22" t="s">
        <v>2949</v>
      </c>
      <c r="R25" s="22" t="s">
        <v>2462</v>
      </c>
      <c r="S25" s="22" t="s">
        <v>257</v>
      </c>
      <c r="T25" s="22" t="s">
        <v>347</v>
      </c>
      <c r="U25" s="22" t="s">
        <v>722</v>
      </c>
      <c r="V25" s="22" t="s">
        <v>2178</v>
      </c>
      <c r="W25" s="22" t="s">
        <v>1302</v>
      </c>
      <c r="X25" s="22" t="s">
        <v>2904</v>
      </c>
      <c r="Y25" s="22" t="s">
        <v>2904</v>
      </c>
      <c r="Z25" s="22" t="s">
        <v>2904</v>
      </c>
      <c r="AA25" s="22" t="s">
        <v>1302</v>
      </c>
      <c r="AB25" s="22"/>
    </row>
    <row r="26" spans="1:28" s="67" customFormat="1" ht="30" customHeight="1" x14ac:dyDescent="0.3">
      <c r="A26" s="22" t="s">
        <v>2847</v>
      </c>
      <c r="B26" s="22" t="s">
        <v>1376</v>
      </c>
      <c r="C26" s="33">
        <v>94494989</v>
      </c>
      <c r="D26" s="99" t="s">
        <v>368</v>
      </c>
      <c r="E26" s="22" t="s">
        <v>1378</v>
      </c>
      <c r="F26" s="22" t="s">
        <v>1302</v>
      </c>
      <c r="G26" s="22" t="s">
        <v>13</v>
      </c>
      <c r="H26" s="22" t="s">
        <v>2857</v>
      </c>
      <c r="I26" s="22" t="s">
        <v>416</v>
      </c>
      <c r="J26" s="22" t="s">
        <v>1207</v>
      </c>
      <c r="K26" s="22" t="s">
        <v>2422</v>
      </c>
      <c r="L26" s="22" t="s">
        <v>1302</v>
      </c>
      <c r="M26" s="22">
        <v>1</v>
      </c>
      <c r="N26" s="43">
        <v>39873</v>
      </c>
      <c r="O26" s="43">
        <v>39873</v>
      </c>
      <c r="P26" s="22" t="s">
        <v>2948</v>
      </c>
      <c r="Q26" s="22" t="s">
        <v>2950</v>
      </c>
      <c r="R26" s="22" t="s">
        <v>2462</v>
      </c>
      <c r="S26" s="22" t="s">
        <v>257</v>
      </c>
      <c r="T26" s="22" t="s">
        <v>347</v>
      </c>
      <c r="U26" s="22" t="s">
        <v>722</v>
      </c>
      <c r="V26" s="22" t="s">
        <v>2178</v>
      </c>
      <c r="W26" s="22" t="s">
        <v>1302</v>
      </c>
      <c r="X26" s="22" t="s">
        <v>2904</v>
      </c>
      <c r="Y26" s="22" t="s">
        <v>2904</v>
      </c>
      <c r="Z26" s="22" t="s">
        <v>2904</v>
      </c>
      <c r="AA26" s="22" t="s">
        <v>1302</v>
      </c>
      <c r="AB26" s="22"/>
    </row>
    <row r="27" spans="1:28" s="67" customFormat="1" ht="30" customHeight="1" x14ac:dyDescent="0.3">
      <c r="A27" s="22" t="s">
        <v>2847</v>
      </c>
      <c r="B27" s="22" t="s">
        <v>1376</v>
      </c>
      <c r="C27" s="33">
        <v>94494989</v>
      </c>
      <c r="D27" s="99" t="s">
        <v>368</v>
      </c>
      <c r="E27" s="22" t="s">
        <v>1378</v>
      </c>
      <c r="F27" s="22" t="s">
        <v>1302</v>
      </c>
      <c r="G27" s="22" t="s">
        <v>13</v>
      </c>
      <c r="H27" s="22" t="s">
        <v>2857</v>
      </c>
      <c r="I27" s="22" t="s">
        <v>416</v>
      </c>
      <c r="J27" s="22" t="s">
        <v>2951</v>
      </c>
      <c r="K27" s="22" t="s">
        <v>2422</v>
      </c>
      <c r="L27" s="22" t="s">
        <v>1302</v>
      </c>
      <c r="M27" s="22">
        <v>2</v>
      </c>
      <c r="N27" s="43">
        <v>11018</v>
      </c>
      <c r="O27" s="43">
        <v>11383</v>
      </c>
      <c r="P27" s="22" t="s">
        <v>2948</v>
      </c>
      <c r="Q27" s="22" t="s">
        <v>1960</v>
      </c>
      <c r="R27" s="22" t="s">
        <v>1248</v>
      </c>
      <c r="S27" s="22" t="s">
        <v>2952</v>
      </c>
      <c r="T27" s="22" t="s">
        <v>347</v>
      </c>
      <c r="U27" s="22" t="s">
        <v>722</v>
      </c>
      <c r="V27" s="22" t="s">
        <v>2178</v>
      </c>
      <c r="W27" s="22" t="s">
        <v>1302</v>
      </c>
      <c r="X27" s="22" t="s">
        <v>2904</v>
      </c>
      <c r="Y27" s="22" t="s">
        <v>2904</v>
      </c>
      <c r="Z27" s="22" t="s">
        <v>2904</v>
      </c>
      <c r="AA27" s="22" t="s">
        <v>1302</v>
      </c>
      <c r="AB27" s="22"/>
    </row>
    <row r="28" spans="1:28" s="67" customFormat="1" ht="30" customHeight="1" x14ac:dyDescent="0.3">
      <c r="A28" s="22" t="s">
        <v>2847</v>
      </c>
      <c r="B28" s="22" t="s">
        <v>1437</v>
      </c>
      <c r="C28" s="33">
        <v>71712310</v>
      </c>
      <c r="D28" s="99" t="s">
        <v>2953</v>
      </c>
      <c r="E28" s="22" t="s">
        <v>2954</v>
      </c>
      <c r="F28" s="23" t="s">
        <v>490</v>
      </c>
      <c r="G28" s="22" t="s">
        <v>13</v>
      </c>
      <c r="H28" s="22" t="s">
        <v>2857</v>
      </c>
      <c r="I28" s="22" t="s">
        <v>416</v>
      </c>
      <c r="J28" s="22" t="s">
        <v>2955</v>
      </c>
      <c r="K28" s="22" t="s">
        <v>2422</v>
      </c>
      <c r="L28" s="22" t="s">
        <v>1302</v>
      </c>
      <c r="M28" s="22">
        <v>3</v>
      </c>
      <c r="N28" s="43">
        <v>42430</v>
      </c>
      <c r="O28" s="43">
        <v>43160</v>
      </c>
      <c r="P28" s="22" t="s">
        <v>2948</v>
      </c>
      <c r="Q28" s="22" t="s">
        <v>1442</v>
      </c>
      <c r="R28" s="22" t="s">
        <v>2462</v>
      </c>
      <c r="S28" s="22" t="s">
        <v>257</v>
      </c>
      <c r="T28" s="22" t="s">
        <v>347</v>
      </c>
      <c r="U28" s="22" t="s">
        <v>198</v>
      </c>
      <c r="V28" s="22" t="s">
        <v>2178</v>
      </c>
      <c r="W28" s="22" t="s">
        <v>1302</v>
      </c>
      <c r="X28" s="22" t="s">
        <v>2904</v>
      </c>
      <c r="Y28" s="22" t="s">
        <v>2904</v>
      </c>
      <c r="Z28" s="22" t="s">
        <v>2904</v>
      </c>
      <c r="AA28" s="22" t="s">
        <v>1302</v>
      </c>
      <c r="AB28" s="22"/>
    </row>
    <row r="29" spans="1:28" s="67" customFormat="1" ht="30" customHeight="1" x14ac:dyDescent="0.3">
      <c r="A29" s="22" t="s">
        <v>2847</v>
      </c>
      <c r="B29" s="22" t="s">
        <v>1299</v>
      </c>
      <c r="C29" s="33">
        <v>43153899</v>
      </c>
      <c r="D29" s="99" t="s">
        <v>1427</v>
      </c>
      <c r="E29" s="22" t="s">
        <v>2956</v>
      </c>
      <c r="F29" s="22" t="s">
        <v>1302</v>
      </c>
      <c r="G29" s="22" t="s">
        <v>2922</v>
      </c>
      <c r="H29" s="22" t="s">
        <v>2857</v>
      </c>
      <c r="I29" s="22" t="s">
        <v>416</v>
      </c>
      <c r="J29" s="22" t="s">
        <v>2950</v>
      </c>
      <c r="K29" s="22" t="s">
        <v>2422</v>
      </c>
      <c r="L29" s="22" t="s">
        <v>1302</v>
      </c>
      <c r="M29" s="22">
        <v>1</v>
      </c>
      <c r="N29" s="43">
        <v>39873</v>
      </c>
      <c r="O29" s="43">
        <v>39873</v>
      </c>
      <c r="P29" s="22" t="s">
        <v>2948</v>
      </c>
      <c r="Q29" s="22" t="s">
        <v>2950</v>
      </c>
      <c r="R29" s="22" t="s">
        <v>2462</v>
      </c>
      <c r="S29" s="22" t="s">
        <v>257</v>
      </c>
      <c r="T29" s="22" t="s">
        <v>347</v>
      </c>
      <c r="U29" s="22" t="s">
        <v>722</v>
      </c>
      <c r="V29" s="22" t="s">
        <v>2178</v>
      </c>
      <c r="W29" s="22" t="s">
        <v>1302</v>
      </c>
      <c r="X29" s="22" t="s">
        <v>2904</v>
      </c>
      <c r="Y29" s="22" t="s">
        <v>2904</v>
      </c>
      <c r="Z29" s="22" t="s">
        <v>2904</v>
      </c>
      <c r="AA29" s="22" t="s">
        <v>1302</v>
      </c>
      <c r="AB29" s="22"/>
    </row>
    <row r="30" spans="1:28" s="67" customFormat="1" ht="30" customHeight="1" x14ac:dyDescent="0.3">
      <c r="A30" s="22" t="s">
        <v>437</v>
      </c>
      <c r="B30" s="22" t="s">
        <v>2935</v>
      </c>
      <c r="C30" s="33">
        <v>43271098</v>
      </c>
      <c r="D30" s="99" t="s">
        <v>2936</v>
      </c>
      <c r="E30" s="22" t="s">
        <v>2874</v>
      </c>
      <c r="F30" s="22" t="s">
        <v>1302</v>
      </c>
      <c r="G30" s="22" t="s">
        <v>2937</v>
      </c>
      <c r="H30" s="22" t="s">
        <v>2957</v>
      </c>
      <c r="I30" s="22" t="s">
        <v>416</v>
      </c>
      <c r="J30" s="22" t="s">
        <v>2958</v>
      </c>
      <c r="K30" s="22" t="s">
        <v>2422</v>
      </c>
      <c r="L30" s="22" t="s">
        <v>1302</v>
      </c>
      <c r="M30" s="22">
        <v>1</v>
      </c>
      <c r="N30" s="43">
        <v>42064</v>
      </c>
      <c r="O30" s="43">
        <v>42064</v>
      </c>
      <c r="P30" s="22" t="s">
        <v>2948</v>
      </c>
      <c r="Q30" s="23" t="s">
        <v>2959</v>
      </c>
      <c r="R30" s="22" t="s">
        <v>2462</v>
      </c>
      <c r="S30" s="23" t="s">
        <v>257</v>
      </c>
      <c r="T30" s="22" t="s">
        <v>347</v>
      </c>
      <c r="U30" s="22" t="s">
        <v>981</v>
      </c>
      <c r="V30" s="22" t="s">
        <v>2178</v>
      </c>
      <c r="W30" s="22" t="s">
        <v>1302</v>
      </c>
      <c r="X30" s="22" t="s">
        <v>2871</v>
      </c>
      <c r="Y30" s="22" t="s">
        <v>2871</v>
      </c>
      <c r="Z30" s="22" t="s">
        <v>2871</v>
      </c>
      <c r="AA30" s="22" t="s">
        <v>1302</v>
      </c>
      <c r="AB30" s="22"/>
    </row>
    <row r="31" spans="1:28" s="67" customFormat="1" ht="30" customHeight="1" x14ac:dyDescent="0.3">
      <c r="A31" s="22" t="s">
        <v>437</v>
      </c>
      <c r="B31" s="22" t="s">
        <v>2960</v>
      </c>
      <c r="C31" s="33">
        <v>43759427</v>
      </c>
      <c r="D31" s="99" t="s">
        <v>2961</v>
      </c>
      <c r="E31" s="22" t="s">
        <v>2962</v>
      </c>
      <c r="F31" s="22" t="s">
        <v>1302</v>
      </c>
      <c r="G31" s="22" t="s">
        <v>2963</v>
      </c>
      <c r="H31" s="22" t="s">
        <v>1311</v>
      </c>
      <c r="I31" s="22" t="s">
        <v>2964</v>
      </c>
      <c r="J31" s="22" t="s">
        <v>2965</v>
      </c>
      <c r="K31" s="22" t="s">
        <v>2422</v>
      </c>
      <c r="L31" s="22" t="s">
        <v>1302</v>
      </c>
      <c r="M31" s="22">
        <v>2</v>
      </c>
      <c r="N31" s="43">
        <v>42064</v>
      </c>
      <c r="O31" s="43">
        <v>42795</v>
      </c>
      <c r="P31" s="22" t="s">
        <v>2948</v>
      </c>
      <c r="Q31" s="22" t="s">
        <v>2966</v>
      </c>
      <c r="R31" s="22" t="s">
        <v>2462</v>
      </c>
      <c r="S31" s="22" t="s">
        <v>257</v>
      </c>
      <c r="T31" s="22" t="s">
        <v>347</v>
      </c>
      <c r="U31" s="22" t="s">
        <v>722</v>
      </c>
      <c r="V31" s="22" t="s">
        <v>2178</v>
      </c>
      <c r="W31" s="22" t="s">
        <v>1302</v>
      </c>
      <c r="X31" s="22" t="s">
        <v>2871</v>
      </c>
      <c r="Y31" s="22" t="s">
        <v>2871</v>
      </c>
      <c r="Z31" s="22" t="s">
        <v>2871</v>
      </c>
      <c r="AA31" s="22" t="s">
        <v>1302</v>
      </c>
      <c r="AB31" s="22"/>
    </row>
    <row r="32" spans="1:28" s="67" customFormat="1" ht="30" customHeight="1" x14ac:dyDescent="0.3">
      <c r="A32" s="22" t="s">
        <v>305</v>
      </c>
      <c r="B32" s="22" t="s">
        <v>2967</v>
      </c>
      <c r="C32" s="33">
        <v>71267247</v>
      </c>
      <c r="D32" s="99" t="s">
        <v>2968</v>
      </c>
      <c r="E32" s="22" t="s">
        <v>2969</v>
      </c>
      <c r="F32" s="22" t="s">
        <v>1302</v>
      </c>
      <c r="G32" s="22" t="s">
        <v>13</v>
      </c>
      <c r="H32" s="22" t="s">
        <v>2857</v>
      </c>
      <c r="I32" s="22" t="s">
        <v>274</v>
      </c>
      <c r="J32" s="22" t="s">
        <v>2970</v>
      </c>
      <c r="K32" s="22" t="s">
        <v>178</v>
      </c>
      <c r="L32" s="23" t="s">
        <v>2971</v>
      </c>
      <c r="M32" s="22">
        <v>4</v>
      </c>
      <c r="N32" s="43">
        <v>41699</v>
      </c>
      <c r="O32" s="43">
        <v>43160</v>
      </c>
      <c r="P32" s="22" t="s">
        <v>2948</v>
      </c>
      <c r="Q32" s="22" t="s">
        <v>2972</v>
      </c>
      <c r="R32" s="22" t="s">
        <v>1248</v>
      </c>
      <c r="S32" s="22" t="s">
        <v>2973</v>
      </c>
      <c r="T32" s="22" t="s">
        <v>347</v>
      </c>
      <c r="U32" s="22" t="s">
        <v>981</v>
      </c>
      <c r="V32" s="22" t="s">
        <v>2178</v>
      </c>
      <c r="W32" s="22" t="s">
        <v>257</v>
      </c>
      <c r="X32" s="22" t="s">
        <v>2861</v>
      </c>
      <c r="Y32" s="22" t="s">
        <v>2861</v>
      </c>
      <c r="Z32" s="22" t="s">
        <v>2861</v>
      </c>
      <c r="AA32" s="22" t="s">
        <v>1302</v>
      </c>
      <c r="AB32" s="22"/>
    </row>
    <row r="33" spans="1:28" s="67" customFormat="1" ht="30" customHeight="1" x14ac:dyDescent="0.3">
      <c r="A33" s="22" t="s">
        <v>305</v>
      </c>
      <c r="B33" s="22" t="s">
        <v>2974</v>
      </c>
      <c r="C33" s="33">
        <v>1036400668</v>
      </c>
      <c r="D33" s="33" t="s">
        <v>2975</v>
      </c>
      <c r="E33" s="22" t="s">
        <v>14</v>
      </c>
      <c r="F33" s="33" t="s">
        <v>2931</v>
      </c>
      <c r="G33" s="22" t="s">
        <v>2878</v>
      </c>
      <c r="H33" s="22" t="s">
        <v>2857</v>
      </c>
      <c r="I33" s="22" t="s">
        <v>14</v>
      </c>
      <c r="J33" s="22" t="s">
        <v>2970</v>
      </c>
      <c r="K33" s="22" t="s">
        <v>178</v>
      </c>
      <c r="L33" s="22" t="s">
        <v>2976</v>
      </c>
      <c r="M33" s="22">
        <v>4</v>
      </c>
      <c r="N33" s="43">
        <v>41699</v>
      </c>
      <c r="O33" s="43">
        <v>43160</v>
      </c>
      <c r="P33" s="22" t="s">
        <v>2948</v>
      </c>
      <c r="Q33" s="22" t="s">
        <v>2972</v>
      </c>
      <c r="R33" s="22" t="s">
        <v>1248</v>
      </c>
      <c r="S33" s="22" t="s">
        <v>2973</v>
      </c>
      <c r="T33" s="22" t="s">
        <v>347</v>
      </c>
      <c r="U33" s="22" t="s">
        <v>981</v>
      </c>
      <c r="V33" s="22" t="s">
        <v>2178</v>
      </c>
      <c r="W33" s="22" t="s">
        <v>2977</v>
      </c>
      <c r="X33" s="22" t="s">
        <v>2861</v>
      </c>
      <c r="Y33" s="22" t="s">
        <v>2861</v>
      </c>
      <c r="Z33" s="22" t="s">
        <v>2861</v>
      </c>
      <c r="AA33" s="22" t="s">
        <v>1302</v>
      </c>
      <c r="AB33" s="22"/>
    </row>
    <row r="34" spans="1:28" s="67" customFormat="1" ht="30" customHeight="1" x14ac:dyDescent="0.3">
      <c r="A34" s="22" t="s">
        <v>2847</v>
      </c>
      <c r="B34" s="22" t="s">
        <v>2978</v>
      </c>
      <c r="C34" s="33">
        <v>71360379</v>
      </c>
      <c r="D34" s="99" t="s">
        <v>2979</v>
      </c>
      <c r="E34" s="22" t="s">
        <v>2980</v>
      </c>
      <c r="F34" s="22" t="s">
        <v>1302</v>
      </c>
      <c r="G34" s="22" t="s">
        <v>2947</v>
      </c>
      <c r="H34" s="22" t="s">
        <v>2857</v>
      </c>
      <c r="I34" s="22" t="s">
        <v>2964</v>
      </c>
      <c r="J34" s="22" t="s">
        <v>2981</v>
      </c>
      <c r="K34" s="22" t="s">
        <v>2422</v>
      </c>
      <c r="L34" s="22" t="s">
        <v>1302</v>
      </c>
      <c r="M34" s="22">
        <v>2</v>
      </c>
      <c r="N34" s="43">
        <v>11018</v>
      </c>
      <c r="O34" s="43">
        <v>11383</v>
      </c>
      <c r="P34" s="22" t="s">
        <v>2948</v>
      </c>
      <c r="Q34" s="22" t="s">
        <v>1414</v>
      </c>
      <c r="R34" s="22" t="s">
        <v>1248</v>
      </c>
      <c r="S34" s="22">
        <v>2011</v>
      </c>
      <c r="T34" s="22" t="s">
        <v>347</v>
      </c>
      <c r="U34" s="22" t="s">
        <v>1275</v>
      </c>
      <c r="V34" s="22" t="s">
        <v>2178</v>
      </c>
      <c r="W34" s="22" t="s">
        <v>1302</v>
      </c>
      <c r="X34" s="22" t="s">
        <v>2904</v>
      </c>
      <c r="Y34" s="22" t="s">
        <v>2904</v>
      </c>
      <c r="Z34" s="22" t="s">
        <v>2904</v>
      </c>
      <c r="AA34" s="22"/>
      <c r="AB34" s="22"/>
    </row>
    <row r="35" spans="1:28" s="67" customFormat="1" ht="30" customHeight="1" x14ac:dyDescent="0.3">
      <c r="A35" s="22" t="s">
        <v>2847</v>
      </c>
      <c r="B35" s="22" t="s">
        <v>2982</v>
      </c>
      <c r="C35" s="33">
        <v>91282382</v>
      </c>
      <c r="D35" s="99" t="s">
        <v>480</v>
      </c>
      <c r="E35" s="22" t="s">
        <v>2983</v>
      </c>
      <c r="F35" s="22" t="s">
        <v>1302</v>
      </c>
      <c r="G35" s="22" t="s">
        <v>2984</v>
      </c>
      <c r="H35" s="22" t="s">
        <v>2857</v>
      </c>
      <c r="I35" s="22" t="s">
        <v>2964</v>
      </c>
      <c r="J35" s="22" t="s">
        <v>2985</v>
      </c>
      <c r="K35" s="22" t="s">
        <v>2422</v>
      </c>
      <c r="L35" s="22" t="s">
        <v>1302</v>
      </c>
      <c r="M35" s="22">
        <v>2</v>
      </c>
      <c r="N35" s="43">
        <v>44986</v>
      </c>
      <c r="O35" s="43">
        <v>45717</v>
      </c>
      <c r="P35" s="22" t="s">
        <v>2986</v>
      </c>
      <c r="Q35" s="22" t="s">
        <v>2987</v>
      </c>
      <c r="R35" s="22" t="s">
        <v>1248</v>
      </c>
      <c r="S35" s="22" t="s">
        <v>2988</v>
      </c>
      <c r="T35" s="22" t="s">
        <v>347</v>
      </c>
      <c r="U35" s="22" t="s">
        <v>722</v>
      </c>
      <c r="V35" s="22" t="s">
        <v>2178</v>
      </c>
      <c r="W35" s="22" t="s">
        <v>1302</v>
      </c>
      <c r="X35" s="22" t="s">
        <v>2904</v>
      </c>
      <c r="Y35" s="22" t="s">
        <v>2904</v>
      </c>
      <c r="Z35" s="22" t="s">
        <v>2904</v>
      </c>
      <c r="AA35" s="22" t="s">
        <v>1302</v>
      </c>
      <c r="AB35" s="22"/>
    </row>
    <row r="36" spans="1:28" s="67" customFormat="1" ht="30" customHeight="1" x14ac:dyDescent="0.3">
      <c r="A36" s="22" t="s">
        <v>2847</v>
      </c>
      <c r="B36" s="22" t="s">
        <v>2179</v>
      </c>
      <c r="C36" s="33">
        <v>98455153</v>
      </c>
      <c r="D36" s="99" t="s">
        <v>2180</v>
      </c>
      <c r="E36" s="22" t="s">
        <v>309</v>
      </c>
      <c r="F36" s="22" t="s">
        <v>2942</v>
      </c>
      <c r="G36" s="22" t="s">
        <v>2943</v>
      </c>
      <c r="H36" s="22" t="s">
        <v>2857</v>
      </c>
      <c r="I36" s="22" t="s">
        <v>2422</v>
      </c>
      <c r="J36" s="22" t="s">
        <v>2989</v>
      </c>
      <c r="K36" s="22" t="s">
        <v>2422</v>
      </c>
      <c r="L36" s="22" t="s">
        <v>1302</v>
      </c>
      <c r="M36" s="22">
        <v>1</v>
      </c>
      <c r="N36" s="43">
        <v>44621</v>
      </c>
      <c r="O36" s="43">
        <v>44621</v>
      </c>
      <c r="P36" s="22" t="s">
        <v>2948</v>
      </c>
      <c r="Q36" s="22" t="s">
        <v>2945</v>
      </c>
      <c r="R36" s="22" t="s">
        <v>2462</v>
      </c>
      <c r="S36" s="22" t="s">
        <v>2462</v>
      </c>
      <c r="T36" s="22" t="s">
        <v>347</v>
      </c>
      <c r="U36" s="22" t="s">
        <v>722</v>
      </c>
      <c r="V36" s="22" t="s">
        <v>2178</v>
      </c>
      <c r="W36" s="22" t="s">
        <v>1302</v>
      </c>
      <c r="X36" s="22" t="s">
        <v>2904</v>
      </c>
      <c r="Y36" s="22" t="s">
        <v>2904</v>
      </c>
      <c r="Z36" s="22" t="s">
        <v>2904</v>
      </c>
      <c r="AA36" s="22" t="s">
        <v>1302</v>
      </c>
      <c r="AB36" s="22"/>
    </row>
    <row r="37" spans="1:28" s="67" customFormat="1" ht="30" customHeight="1" x14ac:dyDescent="0.3">
      <c r="A37" s="22" t="s">
        <v>250</v>
      </c>
      <c r="B37" s="22" t="s">
        <v>2990</v>
      </c>
      <c r="C37" s="33">
        <v>1033777141</v>
      </c>
      <c r="D37" s="100" t="s">
        <v>2991</v>
      </c>
      <c r="E37" s="22" t="s">
        <v>14</v>
      </c>
      <c r="F37" s="33" t="s">
        <v>2931</v>
      </c>
      <c r="G37" s="22" t="s">
        <v>2878</v>
      </c>
      <c r="H37" s="22" t="s">
        <v>2857</v>
      </c>
      <c r="I37" s="22" t="s">
        <v>2992</v>
      </c>
      <c r="J37" s="22" t="s">
        <v>2993</v>
      </c>
      <c r="K37" s="22" t="s">
        <v>2422</v>
      </c>
      <c r="L37" s="22" t="s">
        <v>1302</v>
      </c>
      <c r="M37" s="22">
        <v>2</v>
      </c>
      <c r="N37" s="43">
        <v>45352</v>
      </c>
      <c r="O37" s="43">
        <v>45717</v>
      </c>
      <c r="P37" s="22" t="s">
        <v>2948</v>
      </c>
      <c r="Q37" s="22" t="s">
        <v>2949</v>
      </c>
      <c r="R37" s="22" t="s">
        <v>2462</v>
      </c>
      <c r="S37" s="22" t="s">
        <v>257</v>
      </c>
      <c r="T37" s="22" t="s">
        <v>355</v>
      </c>
      <c r="U37" s="22" t="s">
        <v>722</v>
      </c>
      <c r="V37" s="22" t="s">
        <v>2178</v>
      </c>
      <c r="W37" s="22" t="s">
        <v>1302</v>
      </c>
      <c r="X37" s="22" t="s">
        <v>1248</v>
      </c>
      <c r="Y37" s="22" t="s">
        <v>2994</v>
      </c>
      <c r="Z37" s="22" t="s">
        <v>1248</v>
      </c>
      <c r="AA37" s="22" t="s">
        <v>1302</v>
      </c>
      <c r="AB37" s="22"/>
    </row>
    <row r="38" spans="1:28" s="67" customFormat="1" ht="30" customHeight="1" x14ac:dyDescent="0.3">
      <c r="A38" s="22" t="s">
        <v>250</v>
      </c>
      <c r="B38" s="22" t="s">
        <v>2995</v>
      </c>
      <c r="C38" s="33">
        <v>71277523</v>
      </c>
      <c r="D38" s="99" t="s">
        <v>2996</v>
      </c>
      <c r="E38" s="22" t="s">
        <v>2855</v>
      </c>
      <c r="F38" s="22" t="s">
        <v>60</v>
      </c>
      <c r="G38" s="22" t="s">
        <v>2922</v>
      </c>
      <c r="H38" s="22" t="s">
        <v>2857</v>
      </c>
      <c r="I38" s="22" t="s">
        <v>2858</v>
      </c>
      <c r="J38" s="22" t="s">
        <v>2997</v>
      </c>
      <c r="K38" s="22" t="s">
        <v>178</v>
      </c>
      <c r="L38" s="22" t="s">
        <v>2998</v>
      </c>
      <c r="M38" s="22">
        <v>6</v>
      </c>
      <c r="N38" s="43">
        <v>39995</v>
      </c>
      <c r="O38" s="43">
        <v>41821</v>
      </c>
      <c r="P38" s="22" t="s">
        <v>2999</v>
      </c>
      <c r="Q38" s="22" t="s">
        <v>3000</v>
      </c>
      <c r="R38" s="22" t="s">
        <v>2462</v>
      </c>
      <c r="S38" s="22" t="s">
        <v>1302</v>
      </c>
      <c r="T38" s="22" t="s">
        <v>1290</v>
      </c>
      <c r="U38" s="22" t="s">
        <v>3001</v>
      </c>
      <c r="V38" s="22" t="s">
        <v>17</v>
      </c>
      <c r="W38" s="22" t="s">
        <v>1302</v>
      </c>
      <c r="X38" s="22" t="s">
        <v>1248</v>
      </c>
      <c r="Y38" s="22" t="s">
        <v>3002</v>
      </c>
      <c r="Z38" s="22" t="s">
        <v>1248</v>
      </c>
      <c r="AA38" s="22" t="s">
        <v>1248</v>
      </c>
      <c r="AB38" s="22"/>
    </row>
    <row r="39" spans="1:28" s="67" customFormat="1" ht="30" customHeight="1" x14ac:dyDescent="0.3">
      <c r="A39" s="22" t="s">
        <v>2847</v>
      </c>
      <c r="B39" s="22" t="s">
        <v>3003</v>
      </c>
      <c r="C39" s="33">
        <v>70115430</v>
      </c>
      <c r="D39" s="99" t="s">
        <v>2022</v>
      </c>
      <c r="E39" s="22" t="s">
        <v>309</v>
      </c>
      <c r="F39" s="22" t="s">
        <v>3004</v>
      </c>
      <c r="G39" s="22" t="s">
        <v>2984</v>
      </c>
      <c r="H39" s="22" t="s">
        <v>2857</v>
      </c>
      <c r="I39" s="22" t="s">
        <v>416</v>
      </c>
      <c r="J39" s="22" t="s">
        <v>3005</v>
      </c>
      <c r="K39" s="22" t="s">
        <v>3006</v>
      </c>
      <c r="L39" s="22" t="s">
        <v>1302</v>
      </c>
      <c r="M39" s="22">
        <v>5</v>
      </c>
      <c r="N39" s="43">
        <v>46082</v>
      </c>
      <c r="O39" s="43">
        <v>11018</v>
      </c>
      <c r="P39" s="22" t="s">
        <v>2948</v>
      </c>
      <c r="Q39" s="22" t="s">
        <v>1302</v>
      </c>
      <c r="R39" s="22" t="s">
        <v>2462</v>
      </c>
      <c r="S39" s="22" t="s">
        <v>257</v>
      </c>
      <c r="T39" s="22" t="s">
        <v>1564</v>
      </c>
      <c r="U39" s="22" t="s">
        <v>722</v>
      </c>
      <c r="V39" s="22" t="s">
        <v>2178</v>
      </c>
      <c r="W39" s="22" t="s">
        <v>1302</v>
      </c>
      <c r="X39" s="22" t="s">
        <v>2904</v>
      </c>
      <c r="Y39" s="22" t="s">
        <v>2904</v>
      </c>
      <c r="Z39" s="22" t="s">
        <v>2904</v>
      </c>
      <c r="AA39" s="22" t="s">
        <v>257</v>
      </c>
      <c r="AB39" s="22"/>
    </row>
    <row r="40" spans="1:28" s="67" customFormat="1" ht="30" customHeight="1" x14ac:dyDescent="0.3">
      <c r="A40" s="22" t="s">
        <v>250</v>
      </c>
      <c r="B40" s="22" t="s">
        <v>3007</v>
      </c>
      <c r="C40" s="33">
        <v>1020417217</v>
      </c>
      <c r="D40" s="99" t="s">
        <v>3008</v>
      </c>
      <c r="E40" s="22" t="s">
        <v>309</v>
      </c>
      <c r="F40" s="22" t="s">
        <v>3009</v>
      </c>
      <c r="G40" s="22" t="s">
        <v>13</v>
      </c>
      <c r="H40" s="22" t="s">
        <v>2857</v>
      </c>
      <c r="I40" s="22" t="s">
        <v>2858</v>
      </c>
      <c r="J40" s="22" t="s">
        <v>3010</v>
      </c>
      <c r="K40" s="22" t="s">
        <v>178</v>
      </c>
      <c r="L40" s="22" t="s">
        <v>3011</v>
      </c>
      <c r="M40" s="22">
        <v>6</v>
      </c>
      <c r="N40" s="43">
        <v>37712</v>
      </c>
      <c r="O40" s="43">
        <v>39539</v>
      </c>
      <c r="P40" s="22" t="s">
        <v>3012</v>
      </c>
      <c r="Q40" s="22" t="s">
        <v>3013</v>
      </c>
      <c r="R40" s="22" t="s">
        <v>2462</v>
      </c>
      <c r="S40" s="22" t="s">
        <v>257</v>
      </c>
      <c r="T40" s="22" t="s">
        <v>3014</v>
      </c>
      <c r="U40" s="22" t="s">
        <v>3015</v>
      </c>
      <c r="V40" s="22" t="s">
        <v>17</v>
      </c>
      <c r="W40" s="22" t="s">
        <v>1302</v>
      </c>
      <c r="X40" s="22" t="s">
        <v>1248</v>
      </c>
      <c r="Y40" s="22" t="s">
        <v>3016</v>
      </c>
      <c r="Z40" s="22" t="s">
        <v>1248</v>
      </c>
      <c r="AA40" s="22" t="s">
        <v>1248</v>
      </c>
      <c r="AB40" s="22"/>
    </row>
    <row r="41" spans="1:28" s="67" customFormat="1" ht="30" customHeight="1" x14ac:dyDescent="0.3">
      <c r="A41" s="22" t="s">
        <v>2847</v>
      </c>
      <c r="B41" s="22" t="s">
        <v>1437</v>
      </c>
      <c r="C41" s="33">
        <v>71712310</v>
      </c>
      <c r="D41" s="99" t="s">
        <v>2953</v>
      </c>
      <c r="E41" s="22" t="s">
        <v>2954</v>
      </c>
      <c r="F41" s="23" t="s">
        <v>490</v>
      </c>
      <c r="G41" s="22" t="s">
        <v>13</v>
      </c>
      <c r="H41" s="22" t="s">
        <v>2857</v>
      </c>
      <c r="I41" s="22" t="s">
        <v>416</v>
      </c>
      <c r="J41" s="22" t="s">
        <v>3017</v>
      </c>
      <c r="K41" s="22" t="s">
        <v>2422</v>
      </c>
      <c r="L41" s="22" t="s">
        <v>1302</v>
      </c>
      <c r="M41" s="22">
        <v>1</v>
      </c>
      <c r="N41" s="43">
        <v>11018</v>
      </c>
      <c r="O41" s="43">
        <v>11018</v>
      </c>
      <c r="P41" s="22" t="s">
        <v>2948</v>
      </c>
      <c r="Q41" s="22" t="s">
        <v>3018</v>
      </c>
      <c r="R41" s="22" t="s">
        <v>2462</v>
      </c>
      <c r="S41" s="22" t="s">
        <v>257</v>
      </c>
      <c r="T41" s="22" t="s">
        <v>347</v>
      </c>
      <c r="U41" s="22" t="s">
        <v>722</v>
      </c>
      <c r="V41" s="22" t="s">
        <v>2178</v>
      </c>
      <c r="W41" s="22" t="s">
        <v>1302</v>
      </c>
      <c r="X41" s="22" t="s">
        <v>2904</v>
      </c>
      <c r="Y41" s="22" t="s">
        <v>2904</v>
      </c>
      <c r="Z41" s="22" t="s">
        <v>2904</v>
      </c>
      <c r="AA41" s="22" t="s">
        <v>1302</v>
      </c>
      <c r="AB41" s="22"/>
    </row>
    <row r="42" spans="1:28" s="103" customFormat="1" ht="30" customHeight="1" x14ac:dyDescent="0.3">
      <c r="A42" s="23" t="s">
        <v>250</v>
      </c>
      <c r="B42" s="23" t="s">
        <v>3019</v>
      </c>
      <c r="C42" s="30">
        <v>1128400022</v>
      </c>
      <c r="D42" s="101" t="s">
        <v>3020</v>
      </c>
      <c r="E42" s="23" t="s">
        <v>14</v>
      </c>
      <c r="F42" s="23" t="s">
        <v>3021</v>
      </c>
      <c r="G42" s="22" t="s">
        <v>13</v>
      </c>
      <c r="H42" s="22" t="s">
        <v>2857</v>
      </c>
      <c r="I42" s="23" t="s">
        <v>3022</v>
      </c>
      <c r="J42" s="23" t="s">
        <v>3023</v>
      </c>
      <c r="K42" s="23" t="s">
        <v>3023</v>
      </c>
      <c r="L42" s="23" t="s">
        <v>257</v>
      </c>
      <c r="M42" s="23">
        <v>18</v>
      </c>
      <c r="N42" s="48">
        <v>38504</v>
      </c>
      <c r="O42" s="48">
        <v>46174</v>
      </c>
      <c r="P42" s="102" t="s">
        <v>469</v>
      </c>
      <c r="Q42" s="23" t="s">
        <v>3024</v>
      </c>
      <c r="R42" s="22" t="s">
        <v>1248</v>
      </c>
      <c r="S42" s="23" t="s">
        <v>3025</v>
      </c>
      <c r="T42" s="23" t="s">
        <v>3026</v>
      </c>
      <c r="U42" s="23" t="s">
        <v>3026</v>
      </c>
      <c r="V42" s="22" t="s">
        <v>17</v>
      </c>
      <c r="W42" s="23" t="s">
        <v>257</v>
      </c>
      <c r="X42" s="22" t="s">
        <v>1248</v>
      </c>
      <c r="Y42" s="23" t="s">
        <v>3027</v>
      </c>
      <c r="Z42" s="23" t="s">
        <v>1248</v>
      </c>
      <c r="AA42" s="23" t="s">
        <v>1248</v>
      </c>
      <c r="AB42" s="22"/>
    </row>
    <row r="43" spans="1:28" s="103" customFormat="1" ht="30" customHeight="1" x14ac:dyDescent="0.3">
      <c r="A43" s="23" t="s">
        <v>250</v>
      </c>
      <c r="B43" s="23" t="s">
        <v>3028</v>
      </c>
      <c r="C43" s="30">
        <v>1017211304</v>
      </c>
      <c r="D43" s="101" t="s">
        <v>3029</v>
      </c>
      <c r="E43" s="23" t="s">
        <v>14</v>
      </c>
      <c r="F43" s="23" t="s">
        <v>3030</v>
      </c>
      <c r="G43" s="22" t="s">
        <v>13</v>
      </c>
      <c r="H43" s="22" t="s">
        <v>2857</v>
      </c>
      <c r="I43" s="23" t="s">
        <v>3022</v>
      </c>
      <c r="J43" s="23" t="s">
        <v>3023</v>
      </c>
      <c r="K43" s="23" t="s">
        <v>3023</v>
      </c>
      <c r="L43" s="23" t="s">
        <v>257</v>
      </c>
      <c r="M43" s="23">
        <v>14</v>
      </c>
      <c r="N43" s="48">
        <v>42644</v>
      </c>
      <c r="O43" s="48">
        <v>11263</v>
      </c>
      <c r="P43" s="23" t="s">
        <v>1017</v>
      </c>
      <c r="Q43" s="23" t="s">
        <v>3031</v>
      </c>
      <c r="R43" s="22" t="s">
        <v>2462</v>
      </c>
      <c r="S43" s="23" t="s">
        <v>3025</v>
      </c>
      <c r="T43" s="23" t="s">
        <v>3032</v>
      </c>
      <c r="U43" s="23" t="s">
        <v>3032</v>
      </c>
      <c r="V43" s="22" t="s">
        <v>17</v>
      </c>
      <c r="W43" s="23" t="s">
        <v>257</v>
      </c>
      <c r="X43" s="22" t="s">
        <v>1248</v>
      </c>
      <c r="Y43" s="23" t="s">
        <v>3027</v>
      </c>
      <c r="Z43" s="23" t="s">
        <v>1248</v>
      </c>
      <c r="AA43" s="23" t="s">
        <v>1248</v>
      </c>
      <c r="AB43" s="22"/>
    </row>
    <row r="44" spans="1:28" s="103" customFormat="1" ht="30" customHeight="1" x14ac:dyDescent="0.3">
      <c r="A44" s="23" t="s">
        <v>250</v>
      </c>
      <c r="B44" s="23" t="s">
        <v>3033</v>
      </c>
      <c r="C44" s="30">
        <v>1040260199</v>
      </c>
      <c r="D44" s="101" t="s">
        <v>3034</v>
      </c>
      <c r="E44" s="23" t="s">
        <v>14</v>
      </c>
      <c r="F44" s="23" t="s">
        <v>3030</v>
      </c>
      <c r="G44" s="22" t="s">
        <v>13</v>
      </c>
      <c r="H44" s="22" t="s">
        <v>2857</v>
      </c>
      <c r="I44" s="23" t="s">
        <v>3022</v>
      </c>
      <c r="J44" s="23" t="s">
        <v>3023</v>
      </c>
      <c r="K44" s="23" t="s">
        <v>3023</v>
      </c>
      <c r="L44" s="23" t="s">
        <v>257</v>
      </c>
      <c r="M44" s="23">
        <v>43</v>
      </c>
      <c r="N44" s="48">
        <v>45778</v>
      </c>
      <c r="O44" s="48">
        <v>38899</v>
      </c>
      <c r="P44" s="23" t="s">
        <v>454</v>
      </c>
      <c r="Q44" s="23" t="s">
        <v>3035</v>
      </c>
      <c r="R44" s="22" t="s">
        <v>2462</v>
      </c>
      <c r="S44" s="23" t="s">
        <v>3025</v>
      </c>
      <c r="T44" s="23" t="s">
        <v>143</v>
      </c>
      <c r="U44" s="23" t="s">
        <v>143</v>
      </c>
      <c r="V44" s="22" t="s">
        <v>17</v>
      </c>
      <c r="W44" s="23" t="s">
        <v>257</v>
      </c>
      <c r="X44" s="22" t="s">
        <v>1248</v>
      </c>
      <c r="Y44" s="23" t="s">
        <v>3027</v>
      </c>
      <c r="Z44" s="23" t="s">
        <v>1248</v>
      </c>
      <c r="AA44" s="23" t="s">
        <v>1248</v>
      </c>
      <c r="AB44" s="22"/>
    </row>
    <row r="45" spans="1:28" s="103" customFormat="1" ht="30" customHeight="1" x14ac:dyDescent="0.3">
      <c r="A45" s="23" t="s">
        <v>305</v>
      </c>
      <c r="B45" s="36" t="s">
        <v>3036</v>
      </c>
      <c r="C45" s="30">
        <v>1128438734</v>
      </c>
      <c r="D45" s="101" t="s">
        <v>2597</v>
      </c>
      <c r="E45" s="23" t="s">
        <v>14</v>
      </c>
      <c r="F45" s="23" t="s">
        <v>3030</v>
      </c>
      <c r="G45" s="22" t="s">
        <v>13</v>
      </c>
      <c r="H45" s="22" t="s">
        <v>2857</v>
      </c>
      <c r="I45" s="23" t="s">
        <v>3022</v>
      </c>
      <c r="J45" s="23" t="s">
        <v>3023</v>
      </c>
      <c r="K45" s="23" t="s">
        <v>3023</v>
      </c>
      <c r="L45" s="23" t="s">
        <v>257</v>
      </c>
      <c r="M45" s="23">
        <v>39</v>
      </c>
      <c r="N45" s="48">
        <v>42891</v>
      </c>
      <c r="O45" s="48">
        <v>42930</v>
      </c>
      <c r="P45" s="23" t="s">
        <v>469</v>
      </c>
      <c r="Q45" s="23" t="s">
        <v>3037</v>
      </c>
      <c r="R45" s="23" t="s">
        <v>257</v>
      </c>
      <c r="S45" s="23" t="s">
        <v>257</v>
      </c>
      <c r="T45" s="23" t="s">
        <v>184</v>
      </c>
      <c r="U45" s="23" t="s">
        <v>184</v>
      </c>
      <c r="V45" s="22" t="s">
        <v>17</v>
      </c>
      <c r="W45" s="23" t="s">
        <v>257</v>
      </c>
      <c r="X45" s="22" t="s">
        <v>2861</v>
      </c>
      <c r="Y45" s="22" t="s">
        <v>2861</v>
      </c>
      <c r="Z45" s="22" t="s">
        <v>2861</v>
      </c>
      <c r="AA45" s="22" t="s">
        <v>1248</v>
      </c>
      <c r="AB45" s="22"/>
    </row>
    <row r="46" spans="1:28" s="103" customFormat="1" ht="30" customHeight="1" x14ac:dyDescent="0.3">
      <c r="A46" s="23" t="s">
        <v>305</v>
      </c>
      <c r="B46" s="36" t="s">
        <v>3038</v>
      </c>
      <c r="C46" s="30">
        <v>72345911</v>
      </c>
      <c r="D46" s="101" t="s">
        <v>3039</v>
      </c>
      <c r="E46" s="23" t="s">
        <v>14</v>
      </c>
      <c r="F46" s="23" t="s">
        <v>3030</v>
      </c>
      <c r="G46" s="22" t="s">
        <v>13</v>
      </c>
      <c r="H46" s="22" t="s">
        <v>2857</v>
      </c>
      <c r="I46" s="23" t="s">
        <v>3022</v>
      </c>
      <c r="J46" s="23" t="s">
        <v>3023</v>
      </c>
      <c r="K46" s="23" t="s">
        <v>3023</v>
      </c>
      <c r="L46" s="23" t="s">
        <v>257</v>
      </c>
      <c r="M46" s="23">
        <v>43</v>
      </c>
      <c r="N46" s="48">
        <v>38596</v>
      </c>
      <c r="O46" s="48">
        <v>44470</v>
      </c>
      <c r="P46" s="23" t="s">
        <v>3040</v>
      </c>
      <c r="Q46" s="23" t="s">
        <v>3041</v>
      </c>
      <c r="R46" s="23" t="s">
        <v>257</v>
      </c>
      <c r="S46" s="23" t="s">
        <v>257</v>
      </c>
      <c r="T46" s="23" t="s">
        <v>143</v>
      </c>
      <c r="U46" s="23" t="s">
        <v>143</v>
      </c>
      <c r="V46" s="22" t="s">
        <v>17</v>
      </c>
      <c r="W46" s="23" t="s">
        <v>257</v>
      </c>
      <c r="X46" s="22" t="s">
        <v>2861</v>
      </c>
      <c r="Y46" s="22" t="s">
        <v>2861</v>
      </c>
      <c r="Z46" s="22" t="s">
        <v>2861</v>
      </c>
      <c r="AA46" s="22" t="s">
        <v>1248</v>
      </c>
      <c r="AB46" s="22"/>
    </row>
    <row r="47" spans="1:28" s="103" customFormat="1" ht="30" customHeight="1" x14ac:dyDescent="0.3">
      <c r="A47" s="23" t="s">
        <v>250</v>
      </c>
      <c r="B47" s="23" t="s">
        <v>1102</v>
      </c>
      <c r="C47" s="30">
        <v>1036632190</v>
      </c>
      <c r="D47" s="101" t="s">
        <v>1103</v>
      </c>
      <c r="E47" s="23" t="s">
        <v>14</v>
      </c>
      <c r="F47" s="23" t="s">
        <v>3021</v>
      </c>
      <c r="G47" s="22" t="s">
        <v>13</v>
      </c>
      <c r="H47" s="22" t="s">
        <v>2857</v>
      </c>
      <c r="I47" s="23" t="s">
        <v>3022</v>
      </c>
      <c r="J47" s="23" t="s">
        <v>3023</v>
      </c>
      <c r="K47" s="23" t="s">
        <v>3023</v>
      </c>
      <c r="L47" s="23" t="s">
        <v>257</v>
      </c>
      <c r="M47" s="23">
        <v>40</v>
      </c>
      <c r="N47" s="48">
        <v>37165</v>
      </c>
      <c r="O47" s="48">
        <v>40848</v>
      </c>
      <c r="P47" s="23" t="s">
        <v>1017</v>
      </c>
      <c r="Q47" s="23" t="s">
        <v>3042</v>
      </c>
      <c r="R47" s="22" t="s">
        <v>1248</v>
      </c>
      <c r="S47" s="23" t="s">
        <v>3025</v>
      </c>
      <c r="T47" s="23" t="s">
        <v>184</v>
      </c>
      <c r="U47" s="23" t="s">
        <v>184</v>
      </c>
      <c r="V47" s="22" t="s">
        <v>17</v>
      </c>
      <c r="W47" s="23" t="s">
        <v>257</v>
      </c>
      <c r="X47" s="22" t="s">
        <v>1248</v>
      </c>
      <c r="Y47" s="23" t="s">
        <v>3027</v>
      </c>
      <c r="Z47" s="23" t="s">
        <v>1248</v>
      </c>
      <c r="AA47" s="23" t="s">
        <v>1248</v>
      </c>
      <c r="AB47" s="22"/>
    </row>
    <row r="48" spans="1:28" s="103" customFormat="1" ht="30" customHeight="1" x14ac:dyDescent="0.3">
      <c r="A48" s="23" t="s">
        <v>305</v>
      </c>
      <c r="B48" s="36" t="s">
        <v>3043</v>
      </c>
      <c r="C48" s="30">
        <v>1152195365</v>
      </c>
      <c r="D48" s="101" t="s">
        <v>3044</v>
      </c>
      <c r="E48" s="23" t="s">
        <v>14</v>
      </c>
      <c r="F48" s="23" t="s">
        <v>3030</v>
      </c>
      <c r="G48" s="22" t="s">
        <v>13</v>
      </c>
      <c r="H48" s="22" t="s">
        <v>2857</v>
      </c>
      <c r="I48" s="23" t="s">
        <v>3022</v>
      </c>
      <c r="J48" s="23" t="s">
        <v>3023</v>
      </c>
      <c r="K48" s="23" t="s">
        <v>3023</v>
      </c>
      <c r="L48" s="23" t="s">
        <v>257</v>
      </c>
      <c r="M48" s="23">
        <v>30</v>
      </c>
      <c r="N48" s="48">
        <v>37104</v>
      </c>
      <c r="O48" s="48">
        <v>42248</v>
      </c>
      <c r="P48" s="23" t="s">
        <v>1616</v>
      </c>
      <c r="Q48" s="23" t="s">
        <v>3045</v>
      </c>
      <c r="R48" s="23" t="s">
        <v>257</v>
      </c>
      <c r="S48" s="23" t="s">
        <v>257</v>
      </c>
      <c r="T48" s="23" t="s">
        <v>28</v>
      </c>
      <c r="U48" s="23" t="s">
        <v>28</v>
      </c>
      <c r="V48" s="22" t="s">
        <v>17</v>
      </c>
      <c r="W48" s="23" t="s">
        <v>257</v>
      </c>
      <c r="X48" s="22" t="s">
        <v>2861</v>
      </c>
      <c r="Y48" s="22" t="s">
        <v>2861</v>
      </c>
      <c r="Z48" s="22" t="s">
        <v>2861</v>
      </c>
      <c r="AA48" s="22" t="s">
        <v>1248</v>
      </c>
      <c r="AB48" s="22"/>
    </row>
    <row r="49" spans="1:28" s="103" customFormat="1" ht="30" customHeight="1" x14ac:dyDescent="0.3">
      <c r="A49" s="23" t="s">
        <v>250</v>
      </c>
      <c r="B49" s="23" t="s">
        <v>3046</v>
      </c>
      <c r="C49" s="30">
        <v>1128453750</v>
      </c>
      <c r="D49" s="101" t="s">
        <v>3047</v>
      </c>
      <c r="E49" s="23" t="s">
        <v>14</v>
      </c>
      <c r="F49" s="23" t="s">
        <v>3021</v>
      </c>
      <c r="G49" s="22" t="s">
        <v>13</v>
      </c>
      <c r="H49" s="22" t="s">
        <v>2857</v>
      </c>
      <c r="I49" s="23" t="s">
        <v>3022</v>
      </c>
      <c r="J49" s="23" t="s">
        <v>3023</v>
      </c>
      <c r="K49" s="23" t="s">
        <v>3023</v>
      </c>
      <c r="L49" s="23" t="s">
        <v>257</v>
      </c>
      <c r="M49" s="23">
        <v>39</v>
      </c>
      <c r="N49" s="48">
        <v>38504</v>
      </c>
      <c r="O49" s="48">
        <v>41821</v>
      </c>
      <c r="P49" s="23" t="s">
        <v>469</v>
      </c>
      <c r="Q49" s="23" t="s">
        <v>3048</v>
      </c>
      <c r="R49" s="22" t="s">
        <v>2462</v>
      </c>
      <c r="S49" s="23" t="s">
        <v>3025</v>
      </c>
      <c r="T49" s="23" t="s">
        <v>184</v>
      </c>
      <c r="U49" s="23" t="s">
        <v>184</v>
      </c>
      <c r="V49" s="22" t="s">
        <v>17</v>
      </c>
      <c r="W49" s="23" t="s">
        <v>257</v>
      </c>
      <c r="X49" s="22" t="s">
        <v>1248</v>
      </c>
      <c r="Y49" s="23" t="s">
        <v>3027</v>
      </c>
      <c r="Z49" s="23" t="s">
        <v>1248</v>
      </c>
      <c r="AA49" s="23" t="s">
        <v>1248</v>
      </c>
      <c r="AB49" s="22"/>
    </row>
    <row r="50" spans="1:28" s="56" customFormat="1" ht="30" customHeight="1" x14ac:dyDescent="0.3">
      <c r="A50" s="23" t="s">
        <v>250</v>
      </c>
      <c r="B50" s="23" t="s">
        <v>3049</v>
      </c>
      <c r="C50" s="30">
        <v>1039460884</v>
      </c>
      <c r="D50" s="21" t="s">
        <v>3050</v>
      </c>
      <c r="E50" s="23" t="s">
        <v>14</v>
      </c>
      <c r="F50" s="23" t="s">
        <v>490</v>
      </c>
      <c r="G50" s="22" t="s">
        <v>13</v>
      </c>
      <c r="H50" s="22" t="s">
        <v>2857</v>
      </c>
      <c r="I50" s="23" t="s">
        <v>3022</v>
      </c>
      <c r="J50" s="22" t="s">
        <v>2932</v>
      </c>
      <c r="K50" s="22" t="s">
        <v>2906</v>
      </c>
      <c r="L50" s="23" t="s">
        <v>257</v>
      </c>
      <c r="M50" s="23">
        <v>180</v>
      </c>
      <c r="N50" s="102">
        <v>45839</v>
      </c>
      <c r="O50" s="102">
        <v>40513</v>
      </c>
      <c r="P50" s="23" t="s">
        <v>484</v>
      </c>
      <c r="Q50" s="23" t="s">
        <v>2933</v>
      </c>
      <c r="R50" s="23" t="s">
        <v>257</v>
      </c>
      <c r="S50" s="23" t="s">
        <v>257</v>
      </c>
      <c r="T50" s="23" t="s">
        <v>143</v>
      </c>
      <c r="U50" s="23" t="s">
        <v>143</v>
      </c>
      <c r="V50" s="22" t="s">
        <v>17</v>
      </c>
      <c r="W50" s="23" t="s">
        <v>257</v>
      </c>
      <c r="X50" s="23" t="s">
        <v>2158</v>
      </c>
      <c r="Y50" s="23" t="s">
        <v>3051</v>
      </c>
      <c r="Z50" s="23" t="s">
        <v>3052</v>
      </c>
      <c r="AA50" s="23" t="s">
        <v>1248</v>
      </c>
      <c r="AB50" s="22" t="s">
        <v>3053</v>
      </c>
    </row>
    <row r="51" spans="1:28" s="56" customFormat="1" ht="30" customHeight="1" x14ac:dyDescent="0.3">
      <c r="A51" s="23" t="s">
        <v>250</v>
      </c>
      <c r="B51" s="23" t="s">
        <v>3054</v>
      </c>
      <c r="C51" s="30">
        <v>1152210342</v>
      </c>
      <c r="D51" s="21" t="s">
        <v>3055</v>
      </c>
      <c r="E51" s="23" t="s">
        <v>14</v>
      </c>
      <c r="F51" s="23" t="s">
        <v>490</v>
      </c>
      <c r="G51" s="22" t="s">
        <v>13</v>
      </c>
      <c r="H51" s="22" t="s">
        <v>2857</v>
      </c>
      <c r="I51" s="23" t="s">
        <v>3022</v>
      </c>
      <c r="J51" s="22" t="s">
        <v>2932</v>
      </c>
      <c r="K51" s="22" t="s">
        <v>2906</v>
      </c>
      <c r="L51" s="23" t="s">
        <v>257</v>
      </c>
      <c r="M51" s="23">
        <v>180</v>
      </c>
      <c r="N51" s="102">
        <v>45839</v>
      </c>
      <c r="O51" s="102" t="s">
        <v>3056</v>
      </c>
      <c r="P51" s="23" t="s">
        <v>484</v>
      </c>
      <c r="Q51" s="23" t="s">
        <v>2933</v>
      </c>
      <c r="R51" s="23" t="s">
        <v>257</v>
      </c>
      <c r="S51" s="23" t="s">
        <v>257</v>
      </c>
      <c r="T51" s="23" t="s">
        <v>143</v>
      </c>
      <c r="U51" s="23" t="s">
        <v>143</v>
      </c>
      <c r="V51" s="22" t="s">
        <v>17</v>
      </c>
      <c r="W51" s="23" t="s">
        <v>257</v>
      </c>
      <c r="X51" s="22" t="s">
        <v>1248</v>
      </c>
      <c r="Y51" s="23" t="s">
        <v>3051</v>
      </c>
      <c r="Z51" s="23" t="s">
        <v>3052</v>
      </c>
      <c r="AA51" s="23" t="s">
        <v>1248</v>
      </c>
      <c r="AB51" s="22" t="s">
        <v>3053</v>
      </c>
    </row>
    <row r="52" spans="1:28" s="56" customFormat="1" ht="30" customHeight="1" x14ac:dyDescent="0.3">
      <c r="A52" s="23" t="s">
        <v>250</v>
      </c>
      <c r="B52" s="23" t="s">
        <v>3057</v>
      </c>
      <c r="C52" s="30">
        <v>1017125415</v>
      </c>
      <c r="D52" s="101" t="s">
        <v>3058</v>
      </c>
      <c r="E52" s="22" t="s">
        <v>309</v>
      </c>
      <c r="F52" s="22" t="s">
        <v>3009</v>
      </c>
      <c r="G52" s="22" t="s">
        <v>13</v>
      </c>
      <c r="H52" s="22" t="s">
        <v>2857</v>
      </c>
      <c r="I52" s="22" t="s">
        <v>2858</v>
      </c>
      <c r="J52" s="23" t="s">
        <v>3059</v>
      </c>
      <c r="K52" s="22" t="s">
        <v>178</v>
      </c>
      <c r="L52" s="23" t="s">
        <v>3060</v>
      </c>
      <c r="M52" s="23">
        <v>5</v>
      </c>
      <c r="N52" s="102">
        <v>42863</v>
      </c>
      <c r="O52" s="102">
        <v>42867</v>
      </c>
      <c r="P52" s="23" t="s">
        <v>2939</v>
      </c>
      <c r="Q52" s="23" t="s">
        <v>3061</v>
      </c>
      <c r="R52" s="23" t="s">
        <v>257</v>
      </c>
      <c r="S52" s="23" t="s">
        <v>257</v>
      </c>
      <c r="T52" s="23" t="s">
        <v>3062</v>
      </c>
      <c r="U52" s="23" t="s">
        <v>3063</v>
      </c>
      <c r="V52" s="22" t="s">
        <v>17</v>
      </c>
      <c r="W52" s="23" t="s">
        <v>3064</v>
      </c>
      <c r="X52" s="22" t="s">
        <v>1248</v>
      </c>
      <c r="Y52" s="23" t="s">
        <v>3065</v>
      </c>
      <c r="Z52" s="22" t="s">
        <v>1248</v>
      </c>
      <c r="AA52" s="22" t="s">
        <v>1248</v>
      </c>
      <c r="AB52" s="22" t="s">
        <v>2622</v>
      </c>
    </row>
    <row r="53" spans="1:28" s="56" customFormat="1" ht="30" customHeight="1" x14ac:dyDescent="0.3">
      <c r="A53" s="22" t="s">
        <v>2847</v>
      </c>
      <c r="B53" s="22" t="s">
        <v>2048</v>
      </c>
      <c r="C53" s="33">
        <v>70568315</v>
      </c>
      <c r="D53" s="99" t="s">
        <v>3066</v>
      </c>
      <c r="E53" s="22" t="s">
        <v>309</v>
      </c>
      <c r="F53" s="22" t="s">
        <v>2895</v>
      </c>
      <c r="G53" s="22" t="s">
        <v>2878</v>
      </c>
      <c r="H53" s="22" t="s">
        <v>2857</v>
      </c>
      <c r="I53" s="22" t="s">
        <v>2858</v>
      </c>
      <c r="J53" s="22" t="s">
        <v>3067</v>
      </c>
      <c r="K53" s="22" t="s">
        <v>178</v>
      </c>
      <c r="L53" s="22"/>
      <c r="M53" s="23">
        <v>5</v>
      </c>
      <c r="N53" s="104">
        <v>42765</v>
      </c>
      <c r="O53" s="104">
        <v>42769</v>
      </c>
      <c r="P53" s="22" t="s">
        <v>1250</v>
      </c>
      <c r="Q53" s="22" t="s">
        <v>1302</v>
      </c>
      <c r="R53" s="22" t="s">
        <v>257</v>
      </c>
      <c r="S53" s="23" t="s">
        <v>257</v>
      </c>
      <c r="T53" s="22" t="s">
        <v>355</v>
      </c>
      <c r="U53" s="22" t="s">
        <v>2338</v>
      </c>
      <c r="V53" s="22" t="s">
        <v>2178</v>
      </c>
      <c r="W53" s="33" t="s">
        <v>1302</v>
      </c>
      <c r="X53" s="22" t="s">
        <v>2904</v>
      </c>
      <c r="Y53" s="22" t="s">
        <v>2904</v>
      </c>
      <c r="Z53" s="22" t="s">
        <v>2904</v>
      </c>
      <c r="AA53" s="22"/>
      <c r="AB53" s="22" t="s">
        <v>3068</v>
      </c>
    </row>
    <row r="54" spans="1:28" s="67" customFormat="1" ht="30" customHeight="1" x14ac:dyDescent="0.3">
      <c r="A54" s="22" t="s">
        <v>437</v>
      </c>
      <c r="B54" s="22" t="s">
        <v>3069</v>
      </c>
      <c r="C54" s="33">
        <v>98516732</v>
      </c>
      <c r="D54" s="99" t="s">
        <v>2063</v>
      </c>
      <c r="E54" s="22" t="s">
        <v>309</v>
      </c>
      <c r="F54" s="22" t="s">
        <v>2895</v>
      </c>
      <c r="G54" s="22" t="s">
        <v>2878</v>
      </c>
      <c r="H54" s="22" t="s">
        <v>2857</v>
      </c>
      <c r="I54" s="22" t="s">
        <v>2858</v>
      </c>
      <c r="J54" s="22" t="s">
        <v>3070</v>
      </c>
      <c r="K54" s="22" t="s">
        <v>3071</v>
      </c>
      <c r="L54" s="22" t="s">
        <v>257</v>
      </c>
      <c r="M54" s="23">
        <v>6</v>
      </c>
      <c r="N54" s="26">
        <v>42779</v>
      </c>
      <c r="O54" s="26">
        <v>44593</v>
      </c>
      <c r="P54" s="22" t="s">
        <v>2637</v>
      </c>
      <c r="Q54" s="22" t="s">
        <v>3072</v>
      </c>
      <c r="R54" s="22" t="s">
        <v>1302</v>
      </c>
      <c r="S54" s="23" t="s">
        <v>257</v>
      </c>
      <c r="T54" s="22" t="s">
        <v>321</v>
      </c>
      <c r="U54" s="22" t="s">
        <v>321</v>
      </c>
      <c r="V54" s="22" t="s">
        <v>17</v>
      </c>
      <c r="W54" s="33" t="s">
        <v>1302</v>
      </c>
      <c r="X54" s="22" t="s">
        <v>2871</v>
      </c>
      <c r="Y54" s="22" t="s">
        <v>2871</v>
      </c>
      <c r="Z54" s="22" t="s">
        <v>2871</v>
      </c>
      <c r="AA54" s="22" t="s">
        <v>1248</v>
      </c>
      <c r="AB54" s="22"/>
    </row>
    <row r="55" spans="1:28" s="67" customFormat="1" ht="30" customHeight="1" x14ac:dyDescent="0.3">
      <c r="A55" s="22" t="s">
        <v>2847</v>
      </c>
      <c r="B55" s="22" t="s">
        <v>2901</v>
      </c>
      <c r="C55" s="33">
        <v>43626028</v>
      </c>
      <c r="D55" s="99" t="s">
        <v>1338</v>
      </c>
      <c r="E55" s="18" t="s">
        <v>2902</v>
      </c>
      <c r="F55" s="22" t="s">
        <v>1302</v>
      </c>
      <c r="G55" s="22" t="s">
        <v>466</v>
      </c>
      <c r="H55" s="22" t="s">
        <v>2857</v>
      </c>
      <c r="I55" s="22" t="s">
        <v>2964</v>
      </c>
      <c r="J55" s="22" t="s">
        <v>3073</v>
      </c>
      <c r="K55" s="22" t="s">
        <v>3006</v>
      </c>
      <c r="L55" s="22" t="s">
        <v>257</v>
      </c>
      <c r="M55" s="22">
        <v>2</v>
      </c>
      <c r="N55" s="43">
        <v>38443</v>
      </c>
      <c r="O55" s="43">
        <v>39173</v>
      </c>
      <c r="P55" s="22" t="s">
        <v>3012</v>
      </c>
      <c r="Q55" s="22"/>
      <c r="R55" s="22" t="s">
        <v>3074</v>
      </c>
      <c r="S55" s="22" t="s">
        <v>1302</v>
      </c>
      <c r="T55" s="22" t="s">
        <v>347</v>
      </c>
      <c r="U55" s="22" t="s">
        <v>722</v>
      </c>
      <c r="V55" s="22" t="s">
        <v>2178</v>
      </c>
      <c r="W55" s="22" t="s">
        <v>1302</v>
      </c>
      <c r="X55" s="22" t="s">
        <v>2904</v>
      </c>
      <c r="Y55" s="22" t="s">
        <v>2904</v>
      </c>
      <c r="Z55" s="22" t="s">
        <v>2904</v>
      </c>
      <c r="AA55" s="22"/>
      <c r="AB55" s="22"/>
    </row>
    <row r="56" spans="1:28" s="67" customFormat="1" ht="30" customHeight="1" x14ac:dyDescent="0.3">
      <c r="A56" s="22" t="s">
        <v>2847</v>
      </c>
      <c r="B56" s="22" t="s">
        <v>3075</v>
      </c>
      <c r="C56" s="33">
        <v>91256276</v>
      </c>
      <c r="D56" s="99" t="s">
        <v>3076</v>
      </c>
      <c r="E56" s="22" t="s">
        <v>3077</v>
      </c>
      <c r="F56" s="22" t="s">
        <v>1302</v>
      </c>
      <c r="G56" s="22" t="s">
        <v>2878</v>
      </c>
      <c r="H56" s="22" t="s">
        <v>2857</v>
      </c>
      <c r="I56" s="22" t="s">
        <v>2964</v>
      </c>
      <c r="J56" s="22" t="s">
        <v>3073</v>
      </c>
      <c r="K56" s="22" t="s">
        <v>3006</v>
      </c>
      <c r="L56" s="22" t="s">
        <v>257</v>
      </c>
      <c r="M56" s="22">
        <v>2</v>
      </c>
      <c r="N56" s="43">
        <v>38443</v>
      </c>
      <c r="O56" s="43">
        <v>39173</v>
      </c>
      <c r="P56" s="22" t="s">
        <v>3012</v>
      </c>
      <c r="Q56" s="22"/>
      <c r="R56" s="22" t="s">
        <v>3074</v>
      </c>
      <c r="S56" s="22" t="s">
        <v>1302</v>
      </c>
      <c r="T56" s="22" t="s">
        <v>347</v>
      </c>
      <c r="U56" s="22" t="s">
        <v>722</v>
      </c>
      <c r="V56" s="22" t="s">
        <v>2178</v>
      </c>
      <c r="W56" s="22" t="s">
        <v>1302</v>
      </c>
      <c r="X56" s="22" t="s">
        <v>2904</v>
      </c>
      <c r="Y56" s="22" t="s">
        <v>2904</v>
      </c>
      <c r="Z56" s="22" t="s">
        <v>2904</v>
      </c>
      <c r="AA56" s="22"/>
      <c r="AB56" s="22"/>
    </row>
    <row r="57" spans="1:28" s="67" customFormat="1" ht="30" customHeight="1" x14ac:dyDescent="0.3">
      <c r="A57" s="22" t="s">
        <v>437</v>
      </c>
      <c r="B57" s="22" t="s">
        <v>2883</v>
      </c>
      <c r="C57" s="33">
        <v>42823509</v>
      </c>
      <c r="D57" s="99" t="s">
        <v>2884</v>
      </c>
      <c r="E57" s="22" t="s">
        <v>2874</v>
      </c>
      <c r="F57" s="22" t="s">
        <v>1302</v>
      </c>
      <c r="G57" s="22" t="s">
        <v>2885</v>
      </c>
      <c r="H57" s="22" t="s">
        <v>2857</v>
      </c>
      <c r="I57" s="22" t="s">
        <v>416</v>
      </c>
      <c r="J57" s="22" t="s">
        <v>3078</v>
      </c>
      <c r="K57" s="22" t="s">
        <v>2422</v>
      </c>
      <c r="L57" s="22" t="s">
        <v>1302</v>
      </c>
      <c r="M57" s="22">
        <v>1</v>
      </c>
      <c r="N57" s="43">
        <v>38443</v>
      </c>
      <c r="O57" s="43">
        <v>38443</v>
      </c>
      <c r="P57" s="22" t="s">
        <v>3012</v>
      </c>
      <c r="Q57" s="22" t="s">
        <v>3079</v>
      </c>
      <c r="R57" s="22" t="s">
        <v>2462</v>
      </c>
      <c r="S57" s="22" t="s">
        <v>2462</v>
      </c>
      <c r="T57" s="22" t="s">
        <v>347</v>
      </c>
      <c r="U57" s="22" t="s">
        <v>981</v>
      </c>
      <c r="V57" s="22" t="s">
        <v>2178</v>
      </c>
      <c r="W57" s="22" t="s">
        <v>1302</v>
      </c>
      <c r="X57" s="22" t="s">
        <v>2871</v>
      </c>
      <c r="Y57" s="22" t="s">
        <v>2871</v>
      </c>
      <c r="Z57" s="22" t="s">
        <v>2871</v>
      </c>
      <c r="AA57" s="22" t="s">
        <v>1302</v>
      </c>
      <c r="AB57" s="22"/>
    </row>
    <row r="58" spans="1:28" s="67" customFormat="1" ht="30" customHeight="1" x14ac:dyDescent="0.3">
      <c r="A58" s="23" t="s">
        <v>305</v>
      </c>
      <c r="B58" s="23" t="s">
        <v>3080</v>
      </c>
      <c r="C58" s="30" t="s">
        <v>3081</v>
      </c>
      <c r="D58" s="101" t="s">
        <v>1201</v>
      </c>
      <c r="E58" s="22" t="s">
        <v>309</v>
      </c>
      <c r="F58" s="22" t="s">
        <v>2856</v>
      </c>
      <c r="G58" s="22" t="s">
        <v>13</v>
      </c>
      <c r="H58" s="22" t="s">
        <v>2857</v>
      </c>
      <c r="I58" s="22" t="s">
        <v>2858</v>
      </c>
      <c r="J58" s="23" t="s">
        <v>3082</v>
      </c>
      <c r="K58" s="22" t="s">
        <v>178</v>
      </c>
      <c r="L58" s="23" t="s">
        <v>3083</v>
      </c>
      <c r="M58" s="23">
        <v>4</v>
      </c>
      <c r="N58" s="43">
        <v>39569</v>
      </c>
      <c r="O58" s="43">
        <v>41030</v>
      </c>
      <c r="P58" s="23" t="s">
        <v>1288</v>
      </c>
      <c r="Q58" s="23" t="s">
        <v>3084</v>
      </c>
      <c r="R58" s="23" t="s">
        <v>750</v>
      </c>
      <c r="S58" s="23" t="s">
        <v>3085</v>
      </c>
      <c r="T58" s="23" t="s">
        <v>50</v>
      </c>
      <c r="U58" s="22" t="s">
        <v>3086</v>
      </c>
      <c r="V58" s="22" t="s">
        <v>17</v>
      </c>
      <c r="W58" s="23" t="s">
        <v>3087</v>
      </c>
      <c r="X58" s="22" t="s">
        <v>2861</v>
      </c>
      <c r="Y58" s="22" t="s">
        <v>2861</v>
      </c>
      <c r="Z58" s="22" t="s">
        <v>2861</v>
      </c>
      <c r="AA58" s="22" t="s">
        <v>1248</v>
      </c>
      <c r="AB58" s="22" t="s">
        <v>3088</v>
      </c>
    </row>
    <row r="59" spans="1:28" s="67" customFormat="1" ht="30" customHeight="1" x14ac:dyDescent="0.3">
      <c r="A59" s="22" t="s">
        <v>305</v>
      </c>
      <c r="B59" s="22" t="s">
        <v>3089</v>
      </c>
      <c r="C59" s="33">
        <v>71633908</v>
      </c>
      <c r="D59" s="99" t="s">
        <v>3090</v>
      </c>
      <c r="E59" s="22" t="s">
        <v>2855</v>
      </c>
      <c r="F59" s="22" t="s">
        <v>3004</v>
      </c>
      <c r="G59" s="22" t="s">
        <v>2984</v>
      </c>
      <c r="H59" s="22" t="s">
        <v>2857</v>
      </c>
      <c r="I59" s="22" t="s">
        <v>2858</v>
      </c>
      <c r="J59" s="22" t="s">
        <v>3091</v>
      </c>
      <c r="K59" s="22" t="s">
        <v>178</v>
      </c>
      <c r="L59" s="22" t="s">
        <v>3092</v>
      </c>
      <c r="M59" s="22">
        <v>3</v>
      </c>
      <c r="N59" s="43">
        <v>37742</v>
      </c>
      <c r="O59" s="43">
        <v>38473</v>
      </c>
      <c r="P59" s="22" t="s">
        <v>1288</v>
      </c>
      <c r="Q59" s="22" t="s">
        <v>1606</v>
      </c>
      <c r="R59" s="22" t="s">
        <v>2462</v>
      </c>
      <c r="S59" s="22" t="s">
        <v>2462</v>
      </c>
      <c r="T59" s="22" t="s">
        <v>347</v>
      </c>
      <c r="U59" s="22" t="s">
        <v>981</v>
      </c>
      <c r="V59" s="22" t="s">
        <v>2178</v>
      </c>
      <c r="W59" s="22" t="s">
        <v>1302</v>
      </c>
      <c r="X59" s="22" t="s">
        <v>2861</v>
      </c>
      <c r="Y59" s="22" t="s">
        <v>2861</v>
      </c>
      <c r="Z59" s="22" t="s">
        <v>2861</v>
      </c>
      <c r="AA59" s="22" t="s">
        <v>1302</v>
      </c>
      <c r="AB59" s="22"/>
    </row>
    <row r="60" spans="1:28" s="67" customFormat="1" ht="30" customHeight="1" x14ac:dyDescent="0.3">
      <c r="A60" s="22" t="s">
        <v>2847</v>
      </c>
      <c r="B60" s="22" t="s">
        <v>1165</v>
      </c>
      <c r="C60" s="33">
        <v>1053773647</v>
      </c>
      <c r="D60" s="99" t="s">
        <v>1167</v>
      </c>
      <c r="E60" s="22" t="s">
        <v>2855</v>
      </c>
      <c r="F60" s="23" t="s">
        <v>490</v>
      </c>
      <c r="G60" s="22" t="s">
        <v>13</v>
      </c>
      <c r="H60" s="22" t="s">
        <v>2857</v>
      </c>
      <c r="I60" s="22" t="s">
        <v>2858</v>
      </c>
      <c r="J60" s="22" t="s">
        <v>3093</v>
      </c>
      <c r="K60" s="22" t="s">
        <v>3006</v>
      </c>
      <c r="L60" s="22" t="s">
        <v>3094</v>
      </c>
      <c r="M60" s="22">
        <v>1</v>
      </c>
      <c r="N60" s="43">
        <v>45748</v>
      </c>
      <c r="O60" s="43">
        <v>45748</v>
      </c>
      <c r="P60" s="22" t="s">
        <v>3012</v>
      </c>
      <c r="Q60" s="23" t="s">
        <v>2959</v>
      </c>
      <c r="R60" s="22" t="s">
        <v>2462</v>
      </c>
      <c r="S60" s="22" t="s">
        <v>2462</v>
      </c>
      <c r="T60" s="22" t="s">
        <v>347</v>
      </c>
      <c r="U60" s="22" t="s">
        <v>822</v>
      </c>
      <c r="V60" s="22" t="s">
        <v>2178</v>
      </c>
      <c r="W60" s="22" t="s">
        <v>1302</v>
      </c>
      <c r="X60" s="22" t="s">
        <v>2904</v>
      </c>
      <c r="Y60" s="22" t="s">
        <v>2904</v>
      </c>
      <c r="Z60" s="22" t="s">
        <v>2904</v>
      </c>
      <c r="AA60" s="22" t="s">
        <v>1302</v>
      </c>
      <c r="AB60" s="22"/>
    </row>
    <row r="61" spans="1:28" s="67" customFormat="1" ht="30" customHeight="1" x14ac:dyDescent="0.3">
      <c r="A61" s="22" t="s">
        <v>305</v>
      </c>
      <c r="B61" s="22" t="s">
        <v>202</v>
      </c>
      <c r="C61" s="33">
        <v>1017225238</v>
      </c>
      <c r="D61" s="105" t="s">
        <v>3095</v>
      </c>
      <c r="E61" s="22" t="s">
        <v>14</v>
      </c>
      <c r="F61" s="22" t="s">
        <v>3096</v>
      </c>
      <c r="G61" s="22" t="s">
        <v>2984</v>
      </c>
      <c r="H61" s="22" t="s">
        <v>2857</v>
      </c>
      <c r="I61" s="22" t="s">
        <v>3097</v>
      </c>
      <c r="J61" s="22" t="s">
        <v>3098</v>
      </c>
      <c r="K61" s="22" t="s">
        <v>178</v>
      </c>
      <c r="L61" s="22" t="s">
        <v>3099</v>
      </c>
      <c r="M61" s="22">
        <v>2</v>
      </c>
      <c r="N61" s="43">
        <v>44682</v>
      </c>
      <c r="O61" s="43">
        <v>45047</v>
      </c>
      <c r="P61" s="22" t="s">
        <v>1288</v>
      </c>
      <c r="Q61" s="22" t="s">
        <v>3100</v>
      </c>
      <c r="R61" s="22" t="s">
        <v>2462</v>
      </c>
      <c r="S61" s="22" t="s">
        <v>2462</v>
      </c>
      <c r="T61" s="22" t="s">
        <v>756</v>
      </c>
      <c r="U61" s="22" t="s">
        <v>3101</v>
      </c>
      <c r="V61" s="22" t="s">
        <v>17</v>
      </c>
      <c r="W61" s="22" t="s">
        <v>257</v>
      </c>
      <c r="X61" s="22" t="s">
        <v>2861</v>
      </c>
      <c r="Y61" s="22" t="s">
        <v>2861</v>
      </c>
      <c r="Z61" s="22" t="s">
        <v>2861</v>
      </c>
      <c r="AA61" s="22" t="s">
        <v>1248</v>
      </c>
      <c r="AB61" s="22"/>
    </row>
    <row r="62" spans="1:28" s="67" customFormat="1" ht="30" customHeight="1" x14ac:dyDescent="0.3">
      <c r="A62" s="22" t="s">
        <v>437</v>
      </c>
      <c r="B62" s="22" t="s">
        <v>3102</v>
      </c>
      <c r="C62" s="33">
        <v>39350072</v>
      </c>
      <c r="D62" s="99" t="s">
        <v>1387</v>
      </c>
      <c r="E62" s="22" t="s">
        <v>3103</v>
      </c>
      <c r="F62" s="22" t="s">
        <v>1302</v>
      </c>
      <c r="G62" s="22" t="s">
        <v>3104</v>
      </c>
      <c r="H62" s="22" t="s">
        <v>1311</v>
      </c>
      <c r="I62" s="22" t="s">
        <v>2964</v>
      </c>
      <c r="J62" s="22" t="s">
        <v>3105</v>
      </c>
      <c r="K62" s="22" t="s">
        <v>2422</v>
      </c>
      <c r="L62" s="22" t="s">
        <v>1302</v>
      </c>
      <c r="M62" s="22">
        <v>2</v>
      </c>
      <c r="N62" s="43">
        <v>37377</v>
      </c>
      <c r="O62" s="43">
        <v>37742</v>
      </c>
      <c r="P62" s="22" t="s">
        <v>1288</v>
      </c>
      <c r="Q62" s="22" t="s">
        <v>3106</v>
      </c>
      <c r="R62" s="22" t="s">
        <v>2462</v>
      </c>
      <c r="S62" s="22" t="s">
        <v>2462</v>
      </c>
      <c r="T62" s="22" t="s">
        <v>568</v>
      </c>
      <c r="U62" s="22" t="s">
        <v>722</v>
      </c>
      <c r="V62" s="22" t="s">
        <v>2178</v>
      </c>
      <c r="W62" s="22" t="s">
        <v>1302</v>
      </c>
      <c r="X62" s="22" t="s">
        <v>2871</v>
      </c>
      <c r="Y62" s="22" t="s">
        <v>3107</v>
      </c>
      <c r="Z62" s="22" t="s">
        <v>2871</v>
      </c>
      <c r="AA62" s="22" t="s">
        <v>1302</v>
      </c>
      <c r="AB62" s="22"/>
    </row>
    <row r="63" spans="1:28" s="67" customFormat="1" ht="30" customHeight="1" x14ac:dyDescent="0.3">
      <c r="A63" s="22" t="s">
        <v>437</v>
      </c>
      <c r="B63" s="22" t="s">
        <v>3108</v>
      </c>
      <c r="C63" s="33">
        <v>43593782</v>
      </c>
      <c r="D63" s="99" t="s">
        <v>3109</v>
      </c>
      <c r="E63" s="22" t="s">
        <v>3110</v>
      </c>
      <c r="F63" s="22" t="s">
        <v>1302</v>
      </c>
      <c r="G63" s="22" t="s">
        <v>2922</v>
      </c>
      <c r="H63" s="22" t="s">
        <v>2857</v>
      </c>
      <c r="I63" s="22" t="s">
        <v>2964</v>
      </c>
      <c r="J63" s="22" t="s">
        <v>3111</v>
      </c>
      <c r="K63" s="22" t="s">
        <v>2422</v>
      </c>
      <c r="L63" s="22" t="s">
        <v>1302</v>
      </c>
      <c r="M63" s="22">
        <v>3</v>
      </c>
      <c r="N63" s="43">
        <v>37377</v>
      </c>
      <c r="O63" s="43">
        <v>38108</v>
      </c>
      <c r="P63" s="22" t="s">
        <v>3112</v>
      </c>
      <c r="Q63" s="22" t="s">
        <v>3113</v>
      </c>
      <c r="R63" s="22" t="s">
        <v>1248</v>
      </c>
      <c r="S63" s="22" t="s">
        <v>3114</v>
      </c>
      <c r="T63" s="22" t="s">
        <v>347</v>
      </c>
      <c r="U63" s="22" t="s">
        <v>3115</v>
      </c>
      <c r="V63" s="22" t="s">
        <v>2178</v>
      </c>
      <c r="W63" s="22" t="s">
        <v>1907</v>
      </c>
      <c r="X63" s="22" t="s">
        <v>2871</v>
      </c>
      <c r="Y63" s="22" t="s">
        <v>2871</v>
      </c>
      <c r="Z63" s="22" t="s">
        <v>3116</v>
      </c>
      <c r="AA63" s="22" t="s">
        <v>1302</v>
      </c>
      <c r="AB63" s="22"/>
    </row>
    <row r="64" spans="1:28" s="67" customFormat="1" ht="30" customHeight="1" x14ac:dyDescent="0.3">
      <c r="A64" s="22" t="s">
        <v>305</v>
      </c>
      <c r="B64" s="22" t="s">
        <v>3117</v>
      </c>
      <c r="C64" s="33">
        <v>63528149</v>
      </c>
      <c r="D64" s="99" t="s">
        <v>3118</v>
      </c>
      <c r="E64" s="22" t="s">
        <v>309</v>
      </c>
      <c r="F64" s="22" t="s">
        <v>2856</v>
      </c>
      <c r="G64" s="22" t="s">
        <v>13</v>
      </c>
      <c r="H64" s="22" t="s">
        <v>2857</v>
      </c>
      <c r="I64" s="22" t="s">
        <v>2858</v>
      </c>
      <c r="J64" s="22" t="s">
        <v>2305</v>
      </c>
      <c r="K64" s="22" t="s">
        <v>3119</v>
      </c>
      <c r="L64" s="22" t="s">
        <v>257</v>
      </c>
      <c r="M64" s="22">
        <v>33</v>
      </c>
      <c r="N64" s="43">
        <v>37377</v>
      </c>
      <c r="O64" s="43">
        <v>11505</v>
      </c>
      <c r="P64" s="22" t="s">
        <v>1288</v>
      </c>
      <c r="Q64" s="22" t="s">
        <v>3120</v>
      </c>
      <c r="R64" s="22" t="s">
        <v>1248</v>
      </c>
      <c r="S64" s="22" t="s">
        <v>3121</v>
      </c>
      <c r="T64" s="23" t="s">
        <v>3062</v>
      </c>
      <c r="U64" s="22" t="s">
        <v>3122</v>
      </c>
      <c r="V64" s="22" t="s">
        <v>17</v>
      </c>
      <c r="W64" s="22" t="s">
        <v>3087</v>
      </c>
      <c r="X64" s="22" t="s">
        <v>2861</v>
      </c>
      <c r="Y64" s="22" t="s">
        <v>2861</v>
      </c>
      <c r="Z64" s="22" t="s">
        <v>2861</v>
      </c>
      <c r="AA64" s="22" t="s">
        <v>1248</v>
      </c>
      <c r="AB64" s="22"/>
    </row>
    <row r="65" spans="1:28" s="67" customFormat="1" ht="30" customHeight="1" x14ac:dyDescent="0.3">
      <c r="A65" s="22" t="s">
        <v>2847</v>
      </c>
      <c r="B65" s="22" t="s">
        <v>3075</v>
      </c>
      <c r="C65" s="33">
        <v>91256276</v>
      </c>
      <c r="D65" s="99" t="s">
        <v>3076</v>
      </c>
      <c r="E65" s="22" t="s">
        <v>3077</v>
      </c>
      <c r="F65" s="22" t="s">
        <v>1302</v>
      </c>
      <c r="G65" s="22" t="s">
        <v>2878</v>
      </c>
      <c r="H65" s="22" t="s">
        <v>2857</v>
      </c>
      <c r="I65" s="22" t="s">
        <v>2964</v>
      </c>
      <c r="J65" s="22" t="s">
        <v>3123</v>
      </c>
      <c r="K65" s="22" t="s">
        <v>3006</v>
      </c>
      <c r="L65" s="22" t="s">
        <v>1302</v>
      </c>
      <c r="M65" s="22">
        <v>1</v>
      </c>
      <c r="N65" s="43">
        <v>46478</v>
      </c>
      <c r="O65" s="43">
        <v>46478</v>
      </c>
      <c r="P65" s="22" t="s">
        <v>3012</v>
      </c>
      <c r="Q65" s="22" t="s">
        <v>3124</v>
      </c>
      <c r="R65" s="22" t="s">
        <v>2462</v>
      </c>
      <c r="S65" s="22" t="s">
        <v>2462</v>
      </c>
      <c r="T65" s="22" t="s">
        <v>347</v>
      </c>
      <c r="U65" s="22" t="s">
        <v>722</v>
      </c>
      <c r="V65" s="22" t="s">
        <v>2178</v>
      </c>
      <c r="W65" s="22" t="s">
        <v>1302</v>
      </c>
      <c r="X65" s="22" t="s">
        <v>2904</v>
      </c>
      <c r="Y65" s="22" t="s">
        <v>2904</v>
      </c>
      <c r="Z65" s="22" t="s">
        <v>2904</v>
      </c>
      <c r="AA65" s="22"/>
      <c r="AB65" s="22"/>
    </row>
    <row r="66" spans="1:28" s="67" customFormat="1" ht="30" customHeight="1" x14ac:dyDescent="0.3">
      <c r="A66" s="22" t="s">
        <v>250</v>
      </c>
      <c r="B66" s="22" t="s">
        <v>2434</v>
      </c>
      <c r="C66" s="22" t="s">
        <v>2435</v>
      </c>
      <c r="D66" s="99" t="s">
        <v>3125</v>
      </c>
      <c r="E66" s="22" t="s">
        <v>309</v>
      </c>
      <c r="F66" s="22" t="s">
        <v>451</v>
      </c>
      <c r="G66" s="22" t="s">
        <v>2984</v>
      </c>
      <c r="H66" s="22" t="s">
        <v>2857</v>
      </c>
      <c r="I66" s="22" t="s">
        <v>2858</v>
      </c>
      <c r="J66" s="22" t="s">
        <v>3126</v>
      </c>
      <c r="K66" s="22" t="s">
        <v>178</v>
      </c>
      <c r="L66" s="22" t="s">
        <v>3127</v>
      </c>
      <c r="M66" s="22">
        <v>7</v>
      </c>
      <c r="N66" s="43">
        <v>37043</v>
      </c>
      <c r="O66" s="43">
        <v>43252</v>
      </c>
      <c r="P66" s="22" t="s">
        <v>3128</v>
      </c>
      <c r="Q66" s="22" t="s">
        <v>2478</v>
      </c>
      <c r="R66" s="22" t="s">
        <v>2462</v>
      </c>
      <c r="S66" s="22" t="s">
        <v>2462</v>
      </c>
      <c r="T66" s="22" t="s">
        <v>355</v>
      </c>
      <c r="U66" s="22" t="s">
        <v>822</v>
      </c>
      <c r="V66" s="22" t="s">
        <v>2178</v>
      </c>
      <c r="W66" s="22" t="s">
        <v>3129</v>
      </c>
      <c r="X66" s="22" t="s">
        <v>1248</v>
      </c>
      <c r="Y66" s="22" t="s">
        <v>3130</v>
      </c>
      <c r="Z66" s="22" t="s">
        <v>1248</v>
      </c>
      <c r="AA66" s="22" t="s">
        <v>257</v>
      </c>
      <c r="AB66" s="22"/>
    </row>
    <row r="67" spans="1:28" s="106" customFormat="1" ht="30" customHeight="1" x14ac:dyDescent="0.3">
      <c r="A67" s="22" t="s">
        <v>250</v>
      </c>
      <c r="B67" s="22" t="s">
        <v>2438</v>
      </c>
      <c r="C67" s="22" t="s">
        <v>2439</v>
      </c>
      <c r="D67" s="99" t="s">
        <v>3131</v>
      </c>
      <c r="E67" s="22" t="s">
        <v>14</v>
      </c>
      <c r="F67" s="22" t="s">
        <v>2437</v>
      </c>
      <c r="G67" s="22" t="s">
        <v>2984</v>
      </c>
      <c r="H67" s="22" t="s">
        <v>2857</v>
      </c>
      <c r="I67" s="22" t="s">
        <v>14</v>
      </c>
      <c r="J67" s="22" t="s">
        <v>3126</v>
      </c>
      <c r="K67" s="22" t="s">
        <v>178</v>
      </c>
      <c r="L67" s="22" t="s">
        <v>3127</v>
      </c>
      <c r="M67" s="22">
        <v>7</v>
      </c>
      <c r="N67" s="43">
        <v>37043</v>
      </c>
      <c r="O67" s="43">
        <v>43252</v>
      </c>
      <c r="P67" s="22" t="s">
        <v>3128</v>
      </c>
      <c r="Q67" s="22" t="s">
        <v>2478</v>
      </c>
      <c r="R67" s="22" t="s">
        <v>2462</v>
      </c>
      <c r="S67" s="22" t="s">
        <v>2462</v>
      </c>
      <c r="T67" s="22" t="s">
        <v>355</v>
      </c>
      <c r="U67" s="22" t="s">
        <v>822</v>
      </c>
      <c r="V67" s="22" t="s">
        <v>2178</v>
      </c>
      <c r="W67" s="22" t="s">
        <v>3129</v>
      </c>
      <c r="X67" s="22" t="s">
        <v>1248</v>
      </c>
      <c r="Y67" s="22" t="s">
        <v>3132</v>
      </c>
      <c r="Z67" s="22" t="s">
        <v>1248</v>
      </c>
      <c r="AA67" s="22"/>
      <c r="AB67" s="22"/>
    </row>
    <row r="68" spans="1:28" s="67" customFormat="1" ht="30" customHeight="1" x14ac:dyDescent="0.3">
      <c r="A68" s="22" t="s">
        <v>250</v>
      </c>
      <c r="B68" s="22" t="s">
        <v>2441</v>
      </c>
      <c r="C68" s="22" t="s">
        <v>2442</v>
      </c>
      <c r="D68" s="99" t="s">
        <v>2443</v>
      </c>
      <c r="E68" s="22" t="s">
        <v>14</v>
      </c>
      <c r="F68" s="22" t="s">
        <v>3096</v>
      </c>
      <c r="G68" s="22" t="s">
        <v>2984</v>
      </c>
      <c r="H68" s="22" t="s">
        <v>2857</v>
      </c>
      <c r="I68" s="22" t="s">
        <v>14</v>
      </c>
      <c r="J68" s="22" t="s">
        <v>3126</v>
      </c>
      <c r="K68" s="22" t="s">
        <v>178</v>
      </c>
      <c r="L68" s="22" t="s">
        <v>3127</v>
      </c>
      <c r="M68" s="22">
        <v>7</v>
      </c>
      <c r="N68" s="43">
        <v>37043</v>
      </c>
      <c r="O68" s="43">
        <v>43252</v>
      </c>
      <c r="P68" s="22" t="s">
        <v>3128</v>
      </c>
      <c r="Q68" s="22" t="s">
        <v>2478</v>
      </c>
      <c r="R68" s="22" t="s">
        <v>2462</v>
      </c>
      <c r="S68" s="22" t="s">
        <v>2462</v>
      </c>
      <c r="T68" s="22" t="s">
        <v>355</v>
      </c>
      <c r="U68" s="22" t="s">
        <v>822</v>
      </c>
      <c r="V68" s="22" t="s">
        <v>2178</v>
      </c>
      <c r="W68" s="22" t="s">
        <v>3129</v>
      </c>
      <c r="X68" s="22" t="s">
        <v>1248</v>
      </c>
      <c r="Y68" s="22" t="s">
        <v>3132</v>
      </c>
      <c r="Z68" s="22" t="s">
        <v>1248</v>
      </c>
      <c r="AA68" s="22"/>
      <c r="AB68" s="22"/>
    </row>
    <row r="69" spans="1:28" s="67" customFormat="1" ht="30" customHeight="1" x14ac:dyDescent="0.3">
      <c r="A69" s="22" t="s">
        <v>250</v>
      </c>
      <c r="B69" s="22" t="s">
        <v>3133</v>
      </c>
      <c r="C69" s="22" t="s">
        <v>2383</v>
      </c>
      <c r="D69" s="100" t="s">
        <v>3134</v>
      </c>
      <c r="E69" s="22" t="s">
        <v>14</v>
      </c>
      <c r="F69" s="22" t="s">
        <v>3096</v>
      </c>
      <c r="G69" s="22" t="s">
        <v>2984</v>
      </c>
      <c r="H69" s="22" t="s">
        <v>2857</v>
      </c>
      <c r="I69" s="22" t="s">
        <v>14</v>
      </c>
      <c r="J69" s="22" t="s">
        <v>3126</v>
      </c>
      <c r="K69" s="22" t="s">
        <v>178</v>
      </c>
      <c r="L69" s="22" t="s">
        <v>3127</v>
      </c>
      <c r="M69" s="22">
        <v>7</v>
      </c>
      <c r="N69" s="43">
        <v>37043</v>
      </c>
      <c r="O69" s="43">
        <v>43252</v>
      </c>
      <c r="P69" s="22" t="s">
        <v>3128</v>
      </c>
      <c r="Q69" s="22" t="s">
        <v>2478</v>
      </c>
      <c r="R69" s="22" t="s">
        <v>2462</v>
      </c>
      <c r="S69" s="22" t="s">
        <v>2462</v>
      </c>
      <c r="T69" s="22" t="s">
        <v>355</v>
      </c>
      <c r="U69" s="22" t="s">
        <v>822</v>
      </c>
      <c r="V69" s="22" t="s">
        <v>2178</v>
      </c>
      <c r="W69" s="22" t="s">
        <v>3129</v>
      </c>
      <c r="X69" s="22" t="s">
        <v>1248</v>
      </c>
      <c r="Y69" s="22" t="s">
        <v>3132</v>
      </c>
      <c r="Z69" s="22" t="s">
        <v>1248</v>
      </c>
      <c r="AA69" s="22" t="s">
        <v>257</v>
      </c>
      <c r="AB69" s="22"/>
    </row>
    <row r="70" spans="1:28" s="106" customFormat="1" ht="30" customHeight="1" x14ac:dyDescent="0.3">
      <c r="A70" s="22" t="s">
        <v>250</v>
      </c>
      <c r="B70" s="22" t="s">
        <v>3135</v>
      </c>
      <c r="C70" s="22" t="s">
        <v>3136</v>
      </c>
      <c r="D70" s="99" t="s">
        <v>3137</v>
      </c>
      <c r="E70" s="22" t="s">
        <v>14</v>
      </c>
      <c r="F70" s="22" t="s">
        <v>2437</v>
      </c>
      <c r="G70" s="22" t="s">
        <v>2984</v>
      </c>
      <c r="H70" s="22" t="s">
        <v>2857</v>
      </c>
      <c r="I70" s="22" t="s">
        <v>14</v>
      </c>
      <c r="J70" s="22" t="s">
        <v>3126</v>
      </c>
      <c r="K70" s="22" t="s">
        <v>178</v>
      </c>
      <c r="L70" s="22" t="s">
        <v>3127</v>
      </c>
      <c r="M70" s="22">
        <v>7</v>
      </c>
      <c r="N70" s="43">
        <v>37043</v>
      </c>
      <c r="O70" s="43">
        <v>43252</v>
      </c>
      <c r="P70" s="22" t="s">
        <v>3128</v>
      </c>
      <c r="Q70" s="22" t="s">
        <v>2478</v>
      </c>
      <c r="R70" s="22" t="s">
        <v>2462</v>
      </c>
      <c r="S70" s="22" t="s">
        <v>2462</v>
      </c>
      <c r="T70" s="22" t="s">
        <v>355</v>
      </c>
      <c r="U70" s="22" t="s">
        <v>822</v>
      </c>
      <c r="V70" s="22" t="s">
        <v>2178</v>
      </c>
      <c r="W70" s="22" t="s">
        <v>3129</v>
      </c>
      <c r="X70" s="22" t="s">
        <v>1248</v>
      </c>
      <c r="Y70" s="22" t="s">
        <v>3132</v>
      </c>
      <c r="Z70" s="22" t="s">
        <v>1248</v>
      </c>
      <c r="AA70" s="22"/>
      <c r="AB70" s="22"/>
    </row>
    <row r="71" spans="1:28" s="67" customFormat="1" ht="30" customHeight="1" x14ac:dyDescent="0.3">
      <c r="A71" s="22" t="s">
        <v>250</v>
      </c>
      <c r="B71" s="23" t="s">
        <v>3138</v>
      </c>
      <c r="C71" s="22" t="s">
        <v>3139</v>
      </c>
      <c r="D71" s="76" t="s">
        <v>3140</v>
      </c>
      <c r="E71" s="22" t="s">
        <v>14</v>
      </c>
      <c r="F71" s="23" t="s">
        <v>3141</v>
      </c>
      <c r="G71" s="22" t="s">
        <v>2984</v>
      </c>
      <c r="H71" s="22" t="s">
        <v>2857</v>
      </c>
      <c r="I71" s="22" t="s">
        <v>14</v>
      </c>
      <c r="J71" s="22" t="s">
        <v>3142</v>
      </c>
      <c r="K71" s="22" t="s">
        <v>3006</v>
      </c>
      <c r="L71" s="22" t="s">
        <v>3143</v>
      </c>
      <c r="M71" s="22">
        <v>16</v>
      </c>
      <c r="N71" s="43">
        <v>45413</v>
      </c>
      <c r="O71" s="43">
        <v>40330</v>
      </c>
      <c r="P71" s="22" t="s">
        <v>1288</v>
      </c>
      <c r="Q71" s="22" t="s">
        <v>3144</v>
      </c>
      <c r="R71" s="22" t="s">
        <v>2462</v>
      </c>
      <c r="S71" s="22" t="s">
        <v>2462</v>
      </c>
      <c r="T71" s="22" t="s">
        <v>3145</v>
      </c>
      <c r="U71" s="22" t="s">
        <v>3146</v>
      </c>
      <c r="V71" s="22" t="s">
        <v>17</v>
      </c>
      <c r="W71" s="22" t="s">
        <v>1302</v>
      </c>
      <c r="X71" s="22" t="s">
        <v>2462</v>
      </c>
      <c r="Y71" s="22" t="s">
        <v>3147</v>
      </c>
      <c r="Z71" s="23" t="s">
        <v>3148</v>
      </c>
      <c r="AA71" s="22" t="s">
        <v>1248</v>
      </c>
      <c r="AB71" s="22" t="s">
        <v>3149</v>
      </c>
    </row>
    <row r="72" spans="1:28" s="67" customFormat="1" ht="30" customHeight="1" x14ac:dyDescent="0.3">
      <c r="A72" s="22" t="s">
        <v>250</v>
      </c>
      <c r="B72" s="22" t="s">
        <v>3150</v>
      </c>
      <c r="C72" s="22" t="s">
        <v>3151</v>
      </c>
      <c r="D72" s="25" t="s">
        <v>3152</v>
      </c>
      <c r="E72" s="22" t="s">
        <v>14</v>
      </c>
      <c r="F72" s="23" t="s">
        <v>3153</v>
      </c>
      <c r="G72" s="22" t="s">
        <v>2984</v>
      </c>
      <c r="H72" s="22" t="s">
        <v>2857</v>
      </c>
      <c r="I72" s="22" t="s">
        <v>14</v>
      </c>
      <c r="J72" s="22" t="s">
        <v>3142</v>
      </c>
      <c r="K72" s="22" t="s">
        <v>3006</v>
      </c>
      <c r="L72" s="22" t="s">
        <v>3143</v>
      </c>
      <c r="M72" s="22">
        <v>16</v>
      </c>
      <c r="N72" s="43">
        <v>45413</v>
      </c>
      <c r="O72" s="43">
        <v>40330</v>
      </c>
      <c r="P72" s="22" t="s">
        <v>1288</v>
      </c>
      <c r="Q72" s="22" t="s">
        <v>3144</v>
      </c>
      <c r="R72" s="22" t="s">
        <v>2462</v>
      </c>
      <c r="S72" s="22" t="s">
        <v>2462</v>
      </c>
      <c r="T72" s="22" t="s">
        <v>3145</v>
      </c>
      <c r="U72" s="22" t="s">
        <v>3146</v>
      </c>
      <c r="V72" s="22" t="s">
        <v>17</v>
      </c>
      <c r="W72" s="22" t="s">
        <v>1302</v>
      </c>
      <c r="X72" s="22" t="s">
        <v>1248</v>
      </c>
      <c r="Y72" s="22" t="s">
        <v>3147</v>
      </c>
      <c r="Z72" s="22" t="s">
        <v>1248</v>
      </c>
      <c r="AA72" s="22" t="s">
        <v>3154</v>
      </c>
      <c r="AB72" s="22" t="s">
        <v>3155</v>
      </c>
    </row>
    <row r="73" spans="1:28" s="67" customFormat="1" ht="30" customHeight="1" x14ac:dyDescent="0.3">
      <c r="A73" s="22" t="s">
        <v>2847</v>
      </c>
      <c r="B73" s="22" t="s">
        <v>2967</v>
      </c>
      <c r="C73" s="33">
        <v>71267247</v>
      </c>
      <c r="D73" s="99" t="s">
        <v>2968</v>
      </c>
      <c r="E73" s="22" t="s">
        <v>3156</v>
      </c>
      <c r="F73" s="22" t="s">
        <v>1302</v>
      </c>
      <c r="G73" s="22" t="s">
        <v>13</v>
      </c>
      <c r="H73" s="22" t="s">
        <v>2857</v>
      </c>
      <c r="I73" s="22" t="s">
        <v>2964</v>
      </c>
      <c r="J73" s="22" t="s">
        <v>3157</v>
      </c>
      <c r="K73" s="22" t="s">
        <v>2422</v>
      </c>
      <c r="L73" s="22" t="s">
        <v>1302</v>
      </c>
      <c r="M73" s="22">
        <v>1</v>
      </c>
      <c r="N73" s="43">
        <v>37377</v>
      </c>
      <c r="O73" s="43">
        <v>37377</v>
      </c>
      <c r="P73" s="22" t="s">
        <v>1288</v>
      </c>
      <c r="Q73" s="22" t="s">
        <v>3158</v>
      </c>
      <c r="R73" s="22" t="s">
        <v>1248</v>
      </c>
      <c r="S73" s="22">
        <v>2011</v>
      </c>
      <c r="T73" s="22" t="s">
        <v>347</v>
      </c>
      <c r="U73" s="22" t="s">
        <v>198</v>
      </c>
      <c r="V73" s="22" t="s">
        <v>2178</v>
      </c>
      <c r="W73" s="22" t="s">
        <v>1302</v>
      </c>
      <c r="X73" s="22" t="s">
        <v>2904</v>
      </c>
      <c r="Y73" s="22" t="s">
        <v>2904</v>
      </c>
      <c r="Z73" s="22" t="s">
        <v>2904</v>
      </c>
      <c r="AA73" s="22"/>
      <c r="AB73" s="22"/>
    </row>
    <row r="74" spans="1:28" s="107" customFormat="1" ht="30" customHeight="1" x14ac:dyDescent="0.3">
      <c r="A74" s="22" t="s">
        <v>2847</v>
      </c>
      <c r="B74" s="23" t="s">
        <v>3159</v>
      </c>
      <c r="C74" s="30" t="s">
        <v>3160</v>
      </c>
      <c r="D74" s="101" t="s">
        <v>3161</v>
      </c>
      <c r="E74" s="22" t="s">
        <v>3162</v>
      </c>
      <c r="F74" s="23" t="s">
        <v>1302</v>
      </c>
      <c r="G74" s="22" t="s">
        <v>2984</v>
      </c>
      <c r="H74" s="22" t="s">
        <v>2857</v>
      </c>
      <c r="I74" s="23" t="s">
        <v>416</v>
      </c>
      <c r="J74" s="23" t="s">
        <v>3163</v>
      </c>
      <c r="K74" s="22" t="s">
        <v>3006</v>
      </c>
      <c r="L74" s="23" t="s">
        <v>257</v>
      </c>
      <c r="M74" s="23" t="s">
        <v>454</v>
      </c>
      <c r="N74" s="102">
        <v>42859</v>
      </c>
      <c r="O74" s="102">
        <v>42859</v>
      </c>
      <c r="P74" s="23" t="s">
        <v>3164</v>
      </c>
      <c r="Q74" s="23" t="s">
        <v>3165</v>
      </c>
      <c r="R74" s="22" t="s">
        <v>2462</v>
      </c>
      <c r="S74" s="22" t="s">
        <v>257</v>
      </c>
      <c r="T74" s="23" t="s">
        <v>355</v>
      </c>
      <c r="U74" s="23" t="s">
        <v>164</v>
      </c>
      <c r="V74" s="22" t="s">
        <v>2178</v>
      </c>
      <c r="W74" s="23" t="s">
        <v>257</v>
      </c>
      <c r="X74" s="22" t="s">
        <v>2904</v>
      </c>
      <c r="Y74" s="22" t="s">
        <v>2904</v>
      </c>
      <c r="Z74" s="22" t="s">
        <v>2904</v>
      </c>
      <c r="AA74" s="23" t="s">
        <v>257</v>
      </c>
      <c r="AB74" s="23"/>
    </row>
    <row r="75" spans="1:28" s="108" customFormat="1" ht="30" customHeight="1" x14ac:dyDescent="0.3">
      <c r="A75" s="22" t="s">
        <v>2847</v>
      </c>
      <c r="B75" s="23" t="s">
        <v>3159</v>
      </c>
      <c r="C75" s="30" t="s">
        <v>3160</v>
      </c>
      <c r="D75" s="101" t="s">
        <v>3161</v>
      </c>
      <c r="E75" s="22" t="s">
        <v>3162</v>
      </c>
      <c r="F75" s="23" t="s">
        <v>1302</v>
      </c>
      <c r="G75" s="22" t="s">
        <v>2984</v>
      </c>
      <c r="H75" s="22" t="s">
        <v>2857</v>
      </c>
      <c r="I75" s="23" t="s">
        <v>416</v>
      </c>
      <c r="J75" s="23" t="s">
        <v>3163</v>
      </c>
      <c r="K75" s="22" t="s">
        <v>3006</v>
      </c>
      <c r="L75" s="23" t="s">
        <v>257</v>
      </c>
      <c r="M75" s="23" t="s">
        <v>454</v>
      </c>
      <c r="N75" s="104">
        <v>42865</v>
      </c>
      <c r="O75" s="104">
        <v>42865</v>
      </c>
      <c r="P75" s="22" t="s">
        <v>1288</v>
      </c>
      <c r="Q75" s="23" t="s">
        <v>3165</v>
      </c>
      <c r="R75" s="22" t="s">
        <v>2462</v>
      </c>
      <c r="S75" s="22" t="s">
        <v>257</v>
      </c>
      <c r="T75" s="23" t="s">
        <v>355</v>
      </c>
      <c r="U75" s="23" t="s">
        <v>164</v>
      </c>
      <c r="V75" s="22" t="s">
        <v>2178</v>
      </c>
      <c r="W75" s="23" t="s">
        <v>257</v>
      </c>
      <c r="X75" s="22" t="s">
        <v>2904</v>
      </c>
      <c r="Y75" s="22" t="s">
        <v>2904</v>
      </c>
      <c r="Z75" s="22" t="s">
        <v>2904</v>
      </c>
      <c r="AA75" s="23" t="s">
        <v>257</v>
      </c>
      <c r="AB75" s="23"/>
    </row>
    <row r="76" spans="1:28" s="67" customFormat="1" ht="30" customHeight="1" x14ac:dyDescent="0.3">
      <c r="A76" s="22" t="s">
        <v>437</v>
      </c>
      <c r="B76" s="22" t="s">
        <v>2446</v>
      </c>
      <c r="C76" s="33">
        <v>63298337</v>
      </c>
      <c r="D76" s="99" t="s">
        <v>3166</v>
      </c>
      <c r="E76" s="22" t="s">
        <v>2855</v>
      </c>
      <c r="F76" s="22" t="s">
        <v>2942</v>
      </c>
      <c r="G76" s="22" t="s">
        <v>2943</v>
      </c>
      <c r="H76" s="22" t="s">
        <v>2857</v>
      </c>
      <c r="I76" s="22" t="s">
        <v>2858</v>
      </c>
      <c r="J76" s="22" t="s">
        <v>3167</v>
      </c>
      <c r="K76" s="22" t="s">
        <v>2422</v>
      </c>
      <c r="L76" s="22" t="s">
        <v>1302</v>
      </c>
      <c r="M76" s="22">
        <v>10</v>
      </c>
      <c r="N76" s="43">
        <v>44682</v>
      </c>
      <c r="O76" s="43">
        <v>37408</v>
      </c>
      <c r="P76" s="22" t="s">
        <v>1288</v>
      </c>
      <c r="Q76" s="22" t="s">
        <v>3168</v>
      </c>
      <c r="R76" s="22" t="s">
        <v>1302</v>
      </c>
      <c r="S76" s="22" t="s">
        <v>1302</v>
      </c>
      <c r="T76" s="22" t="s">
        <v>321</v>
      </c>
      <c r="U76" s="22" t="s">
        <v>3169</v>
      </c>
      <c r="V76" s="22" t="s">
        <v>17</v>
      </c>
      <c r="W76" s="22" t="s">
        <v>1302</v>
      </c>
      <c r="X76" s="22" t="s">
        <v>2871</v>
      </c>
      <c r="Y76" s="22" t="s">
        <v>2871</v>
      </c>
      <c r="Z76" s="22" t="s">
        <v>2871</v>
      </c>
      <c r="AA76" s="22" t="s">
        <v>1248</v>
      </c>
      <c r="AB76" s="22"/>
    </row>
    <row r="77" spans="1:28" s="67" customFormat="1" ht="30" customHeight="1" x14ac:dyDescent="0.3">
      <c r="A77" s="22" t="s">
        <v>305</v>
      </c>
      <c r="B77" s="22" t="s">
        <v>2892</v>
      </c>
      <c r="C77" s="33">
        <v>71768007</v>
      </c>
      <c r="D77" s="99" t="s">
        <v>1345</v>
      </c>
      <c r="E77" s="22" t="s">
        <v>2855</v>
      </c>
      <c r="F77" s="22" t="s">
        <v>460</v>
      </c>
      <c r="G77" s="22" t="s">
        <v>2878</v>
      </c>
      <c r="H77" s="22" t="s">
        <v>2857</v>
      </c>
      <c r="I77" s="22" t="s">
        <v>2858</v>
      </c>
      <c r="J77" s="22" t="s">
        <v>3170</v>
      </c>
      <c r="K77" s="22" t="s">
        <v>2422</v>
      </c>
      <c r="L77" s="22" t="s">
        <v>1302</v>
      </c>
      <c r="M77" s="22">
        <v>1</v>
      </c>
      <c r="N77" s="43">
        <v>41030</v>
      </c>
      <c r="O77" s="43">
        <v>41030</v>
      </c>
      <c r="P77" s="22" t="s">
        <v>1288</v>
      </c>
      <c r="Q77" s="22" t="s">
        <v>2894</v>
      </c>
      <c r="R77" s="22" t="s">
        <v>672</v>
      </c>
      <c r="S77" s="22"/>
      <c r="T77" s="22" t="s">
        <v>347</v>
      </c>
      <c r="U77" s="22" t="s">
        <v>1323</v>
      </c>
      <c r="V77" s="22" t="s">
        <v>2178</v>
      </c>
      <c r="W77" s="22" t="s">
        <v>2882</v>
      </c>
      <c r="X77" s="22" t="s">
        <v>2861</v>
      </c>
      <c r="Y77" s="22" t="s">
        <v>2861</v>
      </c>
      <c r="Z77" s="22" t="s">
        <v>2861</v>
      </c>
      <c r="AA77" s="22" t="s">
        <v>1302</v>
      </c>
      <c r="AB77" s="22"/>
    </row>
    <row r="78" spans="1:28" s="67" customFormat="1" ht="30" customHeight="1" x14ac:dyDescent="0.3">
      <c r="A78" s="22" t="s">
        <v>2847</v>
      </c>
      <c r="B78" s="22" t="s">
        <v>1393</v>
      </c>
      <c r="C78" s="33">
        <v>70125682</v>
      </c>
      <c r="D78" s="99" t="s">
        <v>3171</v>
      </c>
      <c r="E78" s="22" t="s">
        <v>1394</v>
      </c>
      <c r="F78" s="22" t="s">
        <v>1302</v>
      </c>
      <c r="G78" s="22" t="s">
        <v>2963</v>
      </c>
      <c r="H78" s="22" t="s">
        <v>1311</v>
      </c>
      <c r="I78" s="22" t="s">
        <v>2964</v>
      </c>
      <c r="J78" s="22" t="s">
        <v>3172</v>
      </c>
      <c r="K78" s="22" t="s">
        <v>3006</v>
      </c>
      <c r="L78" s="22" t="s">
        <v>1302</v>
      </c>
      <c r="M78" s="22">
        <v>2</v>
      </c>
      <c r="N78" s="43">
        <v>42125</v>
      </c>
      <c r="O78" s="43">
        <v>42491</v>
      </c>
      <c r="P78" s="22" t="s">
        <v>1288</v>
      </c>
      <c r="Q78" s="22" t="s">
        <v>3173</v>
      </c>
      <c r="R78" s="22" t="s">
        <v>1248</v>
      </c>
      <c r="S78" s="22" t="s">
        <v>3174</v>
      </c>
      <c r="T78" s="22" t="s">
        <v>347</v>
      </c>
      <c r="U78" s="22" t="s">
        <v>722</v>
      </c>
      <c r="V78" s="22" t="s">
        <v>2178</v>
      </c>
      <c r="W78" s="22" t="s">
        <v>1907</v>
      </c>
      <c r="X78" s="22" t="s">
        <v>2904</v>
      </c>
      <c r="Y78" s="22" t="s">
        <v>2904</v>
      </c>
      <c r="Z78" s="22" t="s">
        <v>2904</v>
      </c>
      <c r="AA78" s="22"/>
      <c r="AB78" s="22"/>
    </row>
    <row r="79" spans="1:28" s="56" customFormat="1" ht="30" customHeight="1" x14ac:dyDescent="0.3">
      <c r="A79" s="22" t="s">
        <v>250</v>
      </c>
      <c r="B79" s="22" t="s">
        <v>2633</v>
      </c>
      <c r="C79" s="33">
        <v>8126627</v>
      </c>
      <c r="D79" s="99" t="s">
        <v>2634</v>
      </c>
      <c r="E79" s="22" t="s">
        <v>309</v>
      </c>
      <c r="F79" s="22" t="s">
        <v>2856</v>
      </c>
      <c r="G79" s="22" t="s">
        <v>13</v>
      </c>
      <c r="H79" s="22" t="s">
        <v>2857</v>
      </c>
      <c r="I79" s="22" t="s">
        <v>2858</v>
      </c>
      <c r="J79" s="22" t="s">
        <v>754</v>
      </c>
      <c r="K79" s="18" t="s">
        <v>754</v>
      </c>
      <c r="L79" s="22" t="s">
        <v>1302</v>
      </c>
      <c r="M79" s="22">
        <v>30</v>
      </c>
      <c r="N79" s="43">
        <v>45078</v>
      </c>
      <c r="O79" s="43">
        <v>45108</v>
      </c>
      <c r="P79" s="22" t="s">
        <v>3128</v>
      </c>
      <c r="Q79" s="22" t="s">
        <v>3175</v>
      </c>
      <c r="R79" s="22" t="s">
        <v>2462</v>
      </c>
      <c r="S79" s="22" t="s">
        <v>3176</v>
      </c>
      <c r="T79" s="22" t="s">
        <v>3177</v>
      </c>
      <c r="U79" s="22" t="s">
        <v>3178</v>
      </c>
      <c r="V79" s="22" t="s">
        <v>17</v>
      </c>
      <c r="W79" s="22" t="s">
        <v>1302</v>
      </c>
      <c r="X79" s="22" t="s">
        <v>1248</v>
      </c>
      <c r="Y79" s="22" t="s">
        <v>3179</v>
      </c>
      <c r="Z79" s="22" t="s">
        <v>1248</v>
      </c>
      <c r="AA79" s="22" t="s">
        <v>1248</v>
      </c>
      <c r="AB79" s="22"/>
    </row>
    <row r="80" spans="1:28" s="67" customFormat="1" ht="30" customHeight="1" x14ac:dyDescent="0.3">
      <c r="A80" s="22" t="s">
        <v>437</v>
      </c>
      <c r="B80" s="22" t="s">
        <v>3180</v>
      </c>
      <c r="C80" s="33">
        <v>43581103</v>
      </c>
      <c r="D80" s="99" t="s">
        <v>2272</v>
      </c>
      <c r="E80" s="22" t="s">
        <v>309</v>
      </c>
      <c r="F80" s="22" t="s">
        <v>3181</v>
      </c>
      <c r="G80" s="22" t="s">
        <v>2943</v>
      </c>
      <c r="H80" s="22" t="s">
        <v>2857</v>
      </c>
      <c r="I80" s="22" t="s">
        <v>2858</v>
      </c>
      <c r="J80" s="22" t="s">
        <v>3182</v>
      </c>
      <c r="K80" s="22" t="s">
        <v>2422</v>
      </c>
      <c r="L80" s="22" t="s">
        <v>1302</v>
      </c>
      <c r="M80" s="22">
        <v>3</v>
      </c>
      <c r="N80" s="43">
        <v>38078</v>
      </c>
      <c r="O80" s="43">
        <v>39173</v>
      </c>
      <c r="P80" s="22" t="s">
        <v>3012</v>
      </c>
      <c r="Q80" s="22" t="s">
        <v>3183</v>
      </c>
      <c r="R80" s="22" t="s">
        <v>2462</v>
      </c>
      <c r="S80" s="22" t="s">
        <v>2462</v>
      </c>
      <c r="T80" s="22" t="s">
        <v>1919</v>
      </c>
      <c r="U80" s="22" t="s">
        <v>1920</v>
      </c>
      <c r="V80" s="22" t="s">
        <v>17</v>
      </c>
      <c r="W80" s="22" t="s">
        <v>1302</v>
      </c>
      <c r="X80" s="22" t="s">
        <v>2871</v>
      </c>
      <c r="Y80" s="22" t="s">
        <v>2871</v>
      </c>
      <c r="Z80" s="22" t="s">
        <v>2871</v>
      </c>
      <c r="AA80" s="22" t="s">
        <v>1248</v>
      </c>
      <c r="AB80" s="22"/>
    </row>
    <row r="81" spans="1:28" s="67" customFormat="1" ht="30" customHeight="1" x14ac:dyDescent="0.3">
      <c r="A81" s="22" t="s">
        <v>250</v>
      </c>
      <c r="B81" s="22" t="s">
        <v>3184</v>
      </c>
      <c r="C81" s="22" t="s">
        <v>2252</v>
      </c>
      <c r="D81" s="99" t="s">
        <v>2253</v>
      </c>
      <c r="E81" s="22" t="s">
        <v>309</v>
      </c>
      <c r="F81" s="22" t="s">
        <v>3181</v>
      </c>
      <c r="G81" s="22" t="s">
        <v>2922</v>
      </c>
      <c r="H81" s="22" t="s">
        <v>2857</v>
      </c>
      <c r="I81" s="22" t="s">
        <v>2858</v>
      </c>
      <c r="J81" s="22" t="s">
        <v>3185</v>
      </c>
      <c r="K81" s="22" t="s">
        <v>2422</v>
      </c>
      <c r="L81" s="22" t="s">
        <v>1302</v>
      </c>
      <c r="M81" s="22">
        <v>5</v>
      </c>
      <c r="N81" s="43">
        <v>40695</v>
      </c>
      <c r="O81" s="43">
        <v>42522</v>
      </c>
      <c r="P81" s="22" t="s">
        <v>469</v>
      </c>
      <c r="Q81" s="22" t="s">
        <v>3186</v>
      </c>
      <c r="R81" s="22" t="s">
        <v>1248</v>
      </c>
      <c r="S81" s="22" t="s">
        <v>3187</v>
      </c>
      <c r="T81" s="22" t="s">
        <v>355</v>
      </c>
      <c r="U81" s="22" t="s">
        <v>722</v>
      </c>
      <c r="V81" s="22" t="s">
        <v>2178</v>
      </c>
      <c r="W81" s="22" t="s">
        <v>1302</v>
      </c>
      <c r="X81" s="22" t="s">
        <v>1248</v>
      </c>
      <c r="Y81" s="22" t="s">
        <v>3188</v>
      </c>
      <c r="Z81" s="22" t="s">
        <v>1248</v>
      </c>
      <c r="AA81" s="22" t="s">
        <v>1302</v>
      </c>
      <c r="AB81" s="22"/>
    </row>
    <row r="82" spans="1:28" s="67" customFormat="1" ht="30" customHeight="1" x14ac:dyDescent="0.3">
      <c r="A82" s="22" t="s">
        <v>250</v>
      </c>
      <c r="B82" s="22" t="s">
        <v>3189</v>
      </c>
      <c r="C82" s="22" t="s">
        <v>3190</v>
      </c>
      <c r="D82" s="99" t="s">
        <v>3191</v>
      </c>
      <c r="E82" s="22" t="s">
        <v>309</v>
      </c>
      <c r="F82" s="22" t="s">
        <v>3181</v>
      </c>
      <c r="G82" s="22" t="s">
        <v>2922</v>
      </c>
      <c r="H82" s="22" t="s">
        <v>2857</v>
      </c>
      <c r="I82" s="22" t="s">
        <v>2858</v>
      </c>
      <c r="J82" s="22" t="s">
        <v>3185</v>
      </c>
      <c r="K82" s="22" t="s">
        <v>2422</v>
      </c>
      <c r="L82" s="22" t="s">
        <v>1302</v>
      </c>
      <c r="M82" s="22">
        <v>5</v>
      </c>
      <c r="N82" s="43">
        <v>40695</v>
      </c>
      <c r="O82" s="43">
        <v>42522</v>
      </c>
      <c r="P82" s="22" t="s">
        <v>469</v>
      </c>
      <c r="Q82" s="22" t="s">
        <v>3186</v>
      </c>
      <c r="R82" s="22" t="s">
        <v>1248</v>
      </c>
      <c r="S82" s="22" t="s">
        <v>3187</v>
      </c>
      <c r="T82" s="22" t="s">
        <v>355</v>
      </c>
      <c r="U82" s="22" t="s">
        <v>722</v>
      </c>
      <c r="V82" s="22" t="s">
        <v>2178</v>
      </c>
      <c r="W82" s="22" t="s">
        <v>1302</v>
      </c>
      <c r="X82" s="22" t="s">
        <v>1248</v>
      </c>
      <c r="Y82" s="22" t="s">
        <v>3192</v>
      </c>
      <c r="Z82" s="22" t="s">
        <v>1248</v>
      </c>
      <c r="AA82" s="22" t="s">
        <v>1302</v>
      </c>
      <c r="AB82" s="22" t="s">
        <v>3193</v>
      </c>
    </row>
    <row r="83" spans="1:28" s="67" customFormat="1" ht="30" customHeight="1" x14ac:dyDescent="0.3">
      <c r="A83" s="22" t="s">
        <v>250</v>
      </c>
      <c r="B83" s="22" t="s">
        <v>3194</v>
      </c>
      <c r="C83" s="22" t="s">
        <v>3195</v>
      </c>
      <c r="D83" s="99" t="s">
        <v>3196</v>
      </c>
      <c r="E83" s="22" t="s">
        <v>309</v>
      </c>
      <c r="F83" s="22" t="s">
        <v>3181</v>
      </c>
      <c r="G83" s="22" t="s">
        <v>2922</v>
      </c>
      <c r="H83" s="22" t="s">
        <v>2857</v>
      </c>
      <c r="I83" s="22" t="s">
        <v>2858</v>
      </c>
      <c r="J83" s="22" t="s">
        <v>3185</v>
      </c>
      <c r="K83" s="22" t="s">
        <v>2422</v>
      </c>
      <c r="L83" s="22" t="s">
        <v>1302</v>
      </c>
      <c r="M83" s="22">
        <v>5</v>
      </c>
      <c r="N83" s="43">
        <v>40695</v>
      </c>
      <c r="O83" s="43">
        <v>42522</v>
      </c>
      <c r="P83" s="22" t="s">
        <v>469</v>
      </c>
      <c r="Q83" s="22" t="s">
        <v>3186</v>
      </c>
      <c r="R83" s="22" t="s">
        <v>1248</v>
      </c>
      <c r="S83" s="22" t="s">
        <v>3187</v>
      </c>
      <c r="T83" s="22" t="s">
        <v>355</v>
      </c>
      <c r="U83" s="22" t="s">
        <v>722</v>
      </c>
      <c r="V83" s="22" t="s">
        <v>2178</v>
      </c>
      <c r="W83" s="22" t="s">
        <v>1302</v>
      </c>
      <c r="X83" s="22" t="s">
        <v>1248</v>
      </c>
      <c r="Y83" s="22" t="s">
        <v>3197</v>
      </c>
      <c r="Z83" s="22" t="s">
        <v>1248</v>
      </c>
      <c r="AA83" s="22"/>
      <c r="AB83" s="22" t="s">
        <v>3193</v>
      </c>
    </row>
    <row r="84" spans="1:28" s="67" customFormat="1" ht="30" customHeight="1" x14ac:dyDescent="0.3">
      <c r="A84" s="22" t="s">
        <v>250</v>
      </c>
      <c r="B84" s="22" t="s">
        <v>3198</v>
      </c>
      <c r="C84" s="22" t="s">
        <v>3199</v>
      </c>
      <c r="D84" s="99" t="s">
        <v>2272</v>
      </c>
      <c r="E84" s="22" t="s">
        <v>309</v>
      </c>
      <c r="F84" s="22" t="s">
        <v>3181</v>
      </c>
      <c r="G84" s="22" t="s">
        <v>2922</v>
      </c>
      <c r="H84" s="22" t="s">
        <v>2857</v>
      </c>
      <c r="I84" s="22" t="s">
        <v>2858</v>
      </c>
      <c r="J84" s="22" t="s">
        <v>3185</v>
      </c>
      <c r="K84" s="22" t="s">
        <v>2422</v>
      </c>
      <c r="L84" s="22" t="s">
        <v>1302</v>
      </c>
      <c r="M84" s="22">
        <v>5</v>
      </c>
      <c r="N84" s="43">
        <v>40695</v>
      </c>
      <c r="O84" s="43">
        <v>42522</v>
      </c>
      <c r="P84" s="22" t="s">
        <v>469</v>
      </c>
      <c r="Q84" s="22" t="s">
        <v>3186</v>
      </c>
      <c r="R84" s="22" t="s">
        <v>1248</v>
      </c>
      <c r="S84" s="22" t="s">
        <v>3187</v>
      </c>
      <c r="T84" s="22" t="s">
        <v>355</v>
      </c>
      <c r="U84" s="22" t="s">
        <v>722</v>
      </c>
      <c r="V84" s="22" t="s">
        <v>2178</v>
      </c>
      <c r="W84" s="22" t="s">
        <v>1302</v>
      </c>
      <c r="X84" s="22" t="s">
        <v>1248</v>
      </c>
      <c r="Y84" s="22" t="s">
        <v>3200</v>
      </c>
      <c r="Z84" s="22" t="s">
        <v>1248</v>
      </c>
      <c r="AA84" s="22"/>
      <c r="AB84" s="22" t="s">
        <v>3193</v>
      </c>
    </row>
    <row r="85" spans="1:28" s="67" customFormat="1" ht="30" customHeight="1" x14ac:dyDescent="0.3">
      <c r="A85" s="22" t="s">
        <v>2847</v>
      </c>
      <c r="B85" s="22" t="s">
        <v>1416</v>
      </c>
      <c r="C85" s="33">
        <v>71759913</v>
      </c>
      <c r="D85" s="99" t="s">
        <v>2946</v>
      </c>
      <c r="E85" s="22" t="s">
        <v>1418</v>
      </c>
      <c r="F85" s="22" t="s">
        <v>1302</v>
      </c>
      <c r="G85" s="22" t="s">
        <v>2947</v>
      </c>
      <c r="H85" s="22" t="s">
        <v>2857</v>
      </c>
      <c r="I85" s="22" t="s">
        <v>3201</v>
      </c>
      <c r="J85" s="22" t="s">
        <v>3202</v>
      </c>
      <c r="K85" s="22" t="s">
        <v>3006</v>
      </c>
      <c r="L85" s="22" t="s">
        <v>1302</v>
      </c>
      <c r="M85" s="22">
        <v>1</v>
      </c>
      <c r="N85" s="43">
        <v>43221</v>
      </c>
      <c r="O85" s="43">
        <v>43221</v>
      </c>
      <c r="P85" s="22" t="s">
        <v>1288</v>
      </c>
      <c r="Q85" s="22" t="s">
        <v>1302</v>
      </c>
      <c r="R85" s="22" t="s">
        <v>2462</v>
      </c>
      <c r="S85" s="22" t="s">
        <v>2462</v>
      </c>
      <c r="T85" s="22" t="s">
        <v>347</v>
      </c>
      <c r="U85" s="22" t="s">
        <v>722</v>
      </c>
      <c r="V85" s="22" t="s">
        <v>2178</v>
      </c>
      <c r="W85" s="22" t="s">
        <v>1302</v>
      </c>
      <c r="X85" s="22" t="s">
        <v>2904</v>
      </c>
      <c r="Y85" s="22" t="s">
        <v>2904</v>
      </c>
      <c r="Z85" s="22" t="s">
        <v>2904</v>
      </c>
      <c r="AA85" s="22"/>
      <c r="AB85" s="22"/>
    </row>
    <row r="86" spans="1:28" s="67" customFormat="1" ht="30" customHeight="1" x14ac:dyDescent="0.3">
      <c r="A86" s="22" t="s">
        <v>250</v>
      </c>
      <c r="B86" s="22" t="s">
        <v>3203</v>
      </c>
      <c r="C86" s="33">
        <v>10772359</v>
      </c>
      <c r="D86" s="99" t="s">
        <v>704</v>
      </c>
      <c r="E86" s="22" t="s">
        <v>2855</v>
      </c>
      <c r="F86" s="33" t="s">
        <v>2931</v>
      </c>
      <c r="G86" s="22" t="s">
        <v>2878</v>
      </c>
      <c r="H86" s="22" t="s">
        <v>2857</v>
      </c>
      <c r="I86" s="22" t="s">
        <v>2858</v>
      </c>
      <c r="J86" s="22" t="s">
        <v>3204</v>
      </c>
      <c r="K86" s="22" t="s">
        <v>178</v>
      </c>
      <c r="L86" s="22" t="s">
        <v>3205</v>
      </c>
      <c r="M86" s="22">
        <v>3</v>
      </c>
      <c r="N86" s="43">
        <v>39234</v>
      </c>
      <c r="O86" s="43">
        <v>40330</v>
      </c>
      <c r="P86" s="22" t="s">
        <v>1366</v>
      </c>
      <c r="Q86" s="22" t="s">
        <v>3206</v>
      </c>
      <c r="R86" s="22" t="s">
        <v>2462</v>
      </c>
      <c r="S86" s="22" t="s">
        <v>1254</v>
      </c>
      <c r="T86" s="22" t="s">
        <v>321</v>
      </c>
      <c r="U86" s="22" t="s">
        <v>2449</v>
      </c>
      <c r="V86" s="22" t="s">
        <v>17</v>
      </c>
      <c r="W86" s="22" t="s">
        <v>1302</v>
      </c>
      <c r="X86" s="22" t="s">
        <v>1248</v>
      </c>
      <c r="Y86" s="22" t="s">
        <v>3207</v>
      </c>
      <c r="Z86" s="22" t="s">
        <v>1248</v>
      </c>
      <c r="AA86" s="22" t="s">
        <v>1248</v>
      </c>
      <c r="AB86" s="22"/>
    </row>
    <row r="87" spans="1:28" s="67" customFormat="1" ht="30" customHeight="1" x14ac:dyDescent="0.3">
      <c r="A87" s="22" t="s">
        <v>2847</v>
      </c>
      <c r="B87" s="22" t="s">
        <v>3208</v>
      </c>
      <c r="C87" s="33">
        <v>71333978</v>
      </c>
      <c r="D87" s="99" t="s">
        <v>3209</v>
      </c>
      <c r="E87" s="22" t="s">
        <v>3210</v>
      </c>
      <c r="F87" s="22" t="s">
        <v>1302</v>
      </c>
      <c r="G87" s="22" t="s">
        <v>1327</v>
      </c>
      <c r="H87" s="22" t="s">
        <v>2857</v>
      </c>
      <c r="I87" s="22" t="s">
        <v>2964</v>
      </c>
      <c r="J87" s="22" t="s">
        <v>3211</v>
      </c>
      <c r="K87" s="22" t="s">
        <v>3212</v>
      </c>
      <c r="L87" s="22" t="s">
        <v>1302</v>
      </c>
      <c r="M87" s="22">
        <v>3</v>
      </c>
      <c r="N87" s="43">
        <v>45778</v>
      </c>
      <c r="O87" s="43">
        <v>46508</v>
      </c>
      <c r="P87" s="22" t="s">
        <v>1288</v>
      </c>
      <c r="Q87" s="22" t="s">
        <v>3213</v>
      </c>
      <c r="R87" s="22" t="s">
        <v>2462</v>
      </c>
      <c r="S87" s="22" t="s">
        <v>3214</v>
      </c>
      <c r="T87" s="22" t="s">
        <v>347</v>
      </c>
      <c r="U87" s="22" t="s">
        <v>3215</v>
      </c>
      <c r="V87" s="22" t="s">
        <v>2178</v>
      </c>
      <c r="W87" s="22" t="s">
        <v>1302</v>
      </c>
      <c r="X87" s="22" t="s">
        <v>2904</v>
      </c>
      <c r="Y87" s="22" t="s">
        <v>2904</v>
      </c>
      <c r="Z87" s="22" t="s">
        <v>2904</v>
      </c>
      <c r="AA87" s="22"/>
      <c r="AB87" s="22"/>
    </row>
    <row r="88" spans="1:28" s="67" customFormat="1" ht="30" customHeight="1" x14ac:dyDescent="0.3">
      <c r="A88" s="22" t="s">
        <v>1657</v>
      </c>
      <c r="B88" s="23" t="s">
        <v>3216</v>
      </c>
      <c r="C88" s="30">
        <v>1214734286</v>
      </c>
      <c r="D88" s="45" t="s">
        <v>3217</v>
      </c>
      <c r="E88" s="22" t="s">
        <v>14</v>
      </c>
      <c r="F88" s="23" t="s">
        <v>3218</v>
      </c>
      <c r="G88" s="22" t="s">
        <v>2922</v>
      </c>
      <c r="H88" s="22" t="s">
        <v>2857</v>
      </c>
      <c r="I88" s="22" t="s">
        <v>14</v>
      </c>
      <c r="J88" s="22" t="s">
        <v>3219</v>
      </c>
      <c r="K88" s="22" t="s">
        <v>178</v>
      </c>
      <c r="L88" s="23" t="s">
        <v>3220</v>
      </c>
      <c r="M88" s="22">
        <v>2</v>
      </c>
      <c r="N88" s="43">
        <v>43221</v>
      </c>
      <c r="O88" s="43">
        <v>43952</v>
      </c>
      <c r="P88" s="22" t="s">
        <v>1288</v>
      </c>
      <c r="Q88" s="22" t="s">
        <v>3221</v>
      </c>
      <c r="R88" s="22" t="s">
        <v>2462</v>
      </c>
      <c r="S88" s="22" t="s">
        <v>2462</v>
      </c>
      <c r="T88" s="22" t="s">
        <v>347</v>
      </c>
      <c r="U88" s="22" t="s">
        <v>61</v>
      </c>
      <c r="V88" s="22" t="s">
        <v>2178</v>
      </c>
      <c r="W88" s="23" t="s">
        <v>3222</v>
      </c>
      <c r="X88" s="22" t="s">
        <v>3223</v>
      </c>
      <c r="Y88" s="22" t="s">
        <v>3223</v>
      </c>
      <c r="Z88" s="22" t="s">
        <v>3223</v>
      </c>
      <c r="AA88" s="22" t="s">
        <v>257</v>
      </c>
      <c r="AB88" s="22"/>
    </row>
    <row r="89" spans="1:28" s="67" customFormat="1" ht="30" customHeight="1" x14ac:dyDescent="0.3">
      <c r="A89" s="22" t="s">
        <v>1657</v>
      </c>
      <c r="B89" s="23" t="s">
        <v>3224</v>
      </c>
      <c r="C89" s="23" t="s">
        <v>3225</v>
      </c>
      <c r="D89" s="45" t="s">
        <v>3226</v>
      </c>
      <c r="E89" s="22" t="s">
        <v>14</v>
      </c>
      <c r="F89" s="23" t="s">
        <v>3153</v>
      </c>
      <c r="G89" s="22" t="s">
        <v>2984</v>
      </c>
      <c r="H89" s="22" t="s">
        <v>2857</v>
      </c>
      <c r="I89" s="22" t="s">
        <v>14</v>
      </c>
      <c r="J89" s="22" t="s">
        <v>3219</v>
      </c>
      <c r="K89" s="22" t="s">
        <v>178</v>
      </c>
      <c r="L89" s="23" t="s">
        <v>3227</v>
      </c>
      <c r="M89" s="22">
        <v>2</v>
      </c>
      <c r="N89" s="43">
        <v>43221</v>
      </c>
      <c r="O89" s="43">
        <v>43952</v>
      </c>
      <c r="P89" s="22" t="s">
        <v>1288</v>
      </c>
      <c r="Q89" s="22" t="s">
        <v>3221</v>
      </c>
      <c r="R89" s="22" t="s">
        <v>2462</v>
      </c>
      <c r="S89" s="22" t="s">
        <v>2462</v>
      </c>
      <c r="T89" s="22" t="s">
        <v>347</v>
      </c>
      <c r="U89" s="22" t="s">
        <v>61</v>
      </c>
      <c r="V89" s="22" t="s">
        <v>2178</v>
      </c>
      <c r="W89" s="23" t="s">
        <v>3228</v>
      </c>
      <c r="X89" s="22" t="s">
        <v>3223</v>
      </c>
      <c r="Y89" s="22" t="s">
        <v>3223</v>
      </c>
      <c r="Z89" s="22" t="s">
        <v>3223</v>
      </c>
      <c r="AA89" s="22" t="s">
        <v>257</v>
      </c>
      <c r="AB89" s="22"/>
    </row>
    <row r="90" spans="1:28" s="67" customFormat="1" ht="30" customHeight="1" x14ac:dyDescent="0.3">
      <c r="A90" s="22" t="s">
        <v>1657</v>
      </c>
      <c r="B90" s="23" t="s">
        <v>3229</v>
      </c>
      <c r="C90" s="23" t="s">
        <v>3230</v>
      </c>
      <c r="D90" s="45" t="s">
        <v>3231</v>
      </c>
      <c r="E90" s="22" t="s">
        <v>14</v>
      </c>
      <c r="F90" s="22" t="s">
        <v>3096</v>
      </c>
      <c r="G90" s="22" t="s">
        <v>2984</v>
      </c>
      <c r="H90" s="22" t="s">
        <v>2857</v>
      </c>
      <c r="I90" s="22" t="s">
        <v>14</v>
      </c>
      <c r="J90" s="22" t="s">
        <v>3219</v>
      </c>
      <c r="K90" s="22" t="s">
        <v>178</v>
      </c>
      <c r="L90" s="23" t="s">
        <v>3232</v>
      </c>
      <c r="M90" s="22">
        <v>2</v>
      </c>
      <c r="N90" s="43">
        <v>43221</v>
      </c>
      <c r="O90" s="43">
        <v>43952</v>
      </c>
      <c r="P90" s="22" t="s">
        <v>1288</v>
      </c>
      <c r="Q90" s="22" t="s">
        <v>3221</v>
      </c>
      <c r="R90" s="22" t="s">
        <v>2462</v>
      </c>
      <c r="S90" s="22" t="s">
        <v>2462</v>
      </c>
      <c r="T90" s="22" t="s">
        <v>347</v>
      </c>
      <c r="U90" s="22" t="s">
        <v>61</v>
      </c>
      <c r="V90" s="22" t="s">
        <v>2178</v>
      </c>
      <c r="W90" s="23" t="s">
        <v>3233</v>
      </c>
      <c r="X90" s="22" t="s">
        <v>3223</v>
      </c>
      <c r="Y90" s="22" t="s">
        <v>3223</v>
      </c>
      <c r="Z90" s="22" t="s">
        <v>3223</v>
      </c>
      <c r="AA90" s="22" t="s">
        <v>257</v>
      </c>
      <c r="AB90" s="22"/>
    </row>
    <row r="91" spans="1:28" s="67" customFormat="1" ht="30" customHeight="1" x14ac:dyDescent="0.3">
      <c r="A91" s="22" t="s">
        <v>1657</v>
      </c>
      <c r="B91" s="23" t="s">
        <v>3234</v>
      </c>
      <c r="C91" s="23" t="s">
        <v>3235</v>
      </c>
      <c r="D91" s="23" t="s">
        <v>3236</v>
      </c>
      <c r="E91" s="22" t="s">
        <v>14</v>
      </c>
      <c r="F91" s="23" t="s">
        <v>490</v>
      </c>
      <c r="G91" s="22" t="s">
        <v>13</v>
      </c>
      <c r="H91" s="22" t="s">
        <v>2857</v>
      </c>
      <c r="I91" s="22" t="s">
        <v>14</v>
      </c>
      <c r="J91" s="22" t="s">
        <v>3219</v>
      </c>
      <c r="K91" s="22" t="s">
        <v>178</v>
      </c>
      <c r="L91" s="23" t="s">
        <v>3237</v>
      </c>
      <c r="M91" s="22">
        <v>2</v>
      </c>
      <c r="N91" s="43">
        <v>43221</v>
      </c>
      <c r="O91" s="43">
        <v>43952</v>
      </c>
      <c r="P91" s="22" t="s">
        <v>1288</v>
      </c>
      <c r="Q91" s="22" t="s">
        <v>3221</v>
      </c>
      <c r="R91" s="22" t="s">
        <v>2462</v>
      </c>
      <c r="S91" s="22" t="s">
        <v>2462</v>
      </c>
      <c r="T91" s="22" t="s">
        <v>347</v>
      </c>
      <c r="U91" s="22" t="s">
        <v>61</v>
      </c>
      <c r="V91" s="22" t="s">
        <v>2178</v>
      </c>
      <c r="W91" s="23" t="s">
        <v>3238</v>
      </c>
      <c r="X91" s="22" t="s">
        <v>3223</v>
      </c>
      <c r="Y91" s="22" t="s">
        <v>3223</v>
      </c>
      <c r="Z91" s="22" t="s">
        <v>3223</v>
      </c>
      <c r="AA91" s="22" t="s">
        <v>257</v>
      </c>
      <c r="AB91" s="22"/>
    </row>
    <row r="92" spans="1:28" s="67" customFormat="1" ht="30" customHeight="1" x14ac:dyDescent="0.3">
      <c r="A92" s="22" t="s">
        <v>1657</v>
      </c>
      <c r="B92" s="23" t="s">
        <v>3239</v>
      </c>
      <c r="C92" s="30">
        <v>1026142733</v>
      </c>
      <c r="D92" s="45" t="s">
        <v>3240</v>
      </c>
      <c r="E92" s="22" t="s">
        <v>14</v>
      </c>
      <c r="F92" s="23" t="s">
        <v>3241</v>
      </c>
      <c r="G92" s="22" t="s">
        <v>2922</v>
      </c>
      <c r="H92" s="22" t="s">
        <v>2857</v>
      </c>
      <c r="I92" s="22" t="s">
        <v>14</v>
      </c>
      <c r="J92" s="22" t="s">
        <v>3219</v>
      </c>
      <c r="K92" s="22" t="s">
        <v>178</v>
      </c>
      <c r="L92" s="23" t="s">
        <v>3242</v>
      </c>
      <c r="M92" s="22">
        <v>2</v>
      </c>
      <c r="N92" s="43">
        <v>43221</v>
      </c>
      <c r="O92" s="43">
        <v>43952</v>
      </c>
      <c r="P92" s="22" t="s">
        <v>1288</v>
      </c>
      <c r="Q92" s="22" t="s">
        <v>3221</v>
      </c>
      <c r="R92" s="22" t="s">
        <v>2462</v>
      </c>
      <c r="S92" s="22" t="s">
        <v>2462</v>
      </c>
      <c r="T92" s="22" t="s">
        <v>347</v>
      </c>
      <c r="U92" s="22" t="s">
        <v>61</v>
      </c>
      <c r="V92" s="22" t="s">
        <v>2178</v>
      </c>
      <c r="W92" s="23" t="s">
        <v>1757</v>
      </c>
      <c r="X92" s="22" t="s">
        <v>3223</v>
      </c>
      <c r="Y92" s="22" t="s">
        <v>3223</v>
      </c>
      <c r="Z92" s="22" t="s">
        <v>3223</v>
      </c>
      <c r="AA92" s="22" t="s">
        <v>257</v>
      </c>
      <c r="AB92" s="22"/>
    </row>
    <row r="93" spans="1:28" s="67" customFormat="1" ht="30" customHeight="1" x14ac:dyDescent="0.3">
      <c r="A93" s="22" t="s">
        <v>1657</v>
      </c>
      <c r="B93" s="23" t="s">
        <v>3243</v>
      </c>
      <c r="C93" s="30" t="s">
        <v>3244</v>
      </c>
      <c r="D93" s="47" t="s">
        <v>3245</v>
      </c>
      <c r="E93" s="22" t="s">
        <v>14</v>
      </c>
      <c r="F93" s="23" t="s">
        <v>60</v>
      </c>
      <c r="G93" s="22" t="s">
        <v>2922</v>
      </c>
      <c r="H93" s="22" t="s">
        <v>2857</v>
      </c>
      <c r="I93" s="22" t="s">
        <v>14</v>
      </c>
      <c r="J93" s="22" t="s">
        <v>3219</v>
      </c>
      <c r="K93" s="22" t="s">
        <v>178</v>
      </c>
      <c r="L93" s="23" t="s">
        <v>3246</v>
      </c>
      <c r="M93" s="22">
        <v>2</v>
      </c>
      <c r="N93" s="43">
        <v>43221</v>
      </c>
      <c r="O93" s="43">
        <v>43952</v>
      </c>
      <c r="P93" s="22" t="s">
        <v>1288</v>
      </c>
      <c r="Q93" s="22" t="s">
        <v>3221</v>
      </c>
      <c r="R93" s="22" t="s">
        <v>2462</v>
      </c>
      <c r="S93" s="22" t="s">
        <v>2462</v>
      </c>
      <c r="T93" s="22" t="s">
        <v>347</v>
      </c>
      <c r="U93" s="22" t="s">
        <v>61</v>
      </c>
      <c r="V93" s="22" t="s">
        <v>2178</v>
      </c>
      <c r="W93" s="23" t="s">
        <v>1813</v>
      </c>
      <c r="X93" s="22" t="s">
        <v>3223</v>
      </c>
      <c r="Y93" s="22" t="s">
        <v>3223</v>
      </c>
      <c r="Z93" s="22" t="s">
        <v>3223</v>
      </c>
      <c r="AA93" s="22" t="s">
        <v>257</v>
      </c>
      <c r="AB93" s="22"/>
    </row>
    <row r="94" spans="1:28" s="67" customFormat="1" ht="30" customHeight="1" x14ac:dyDescent="0.3">
      <c r="A94" s="22" t="s">
        <v>1657</v>
      </c>
      <c r="B94" s="23" t="s">
        <v>3247</v>
      </c>
      <c r="C94" s="30">
        <v>70955199</v>
      </c>
      <c r="D94" s="45" t="s">
        <v>3248</v>
      </c>
      <c r="E94" s="22" t="s">
        <v>14</v>
      </c>
      <c r="F94" s="22" t="s">
        <v>3181</v>
      </c>
      <c r="G94" s="22" t="s">
        <v>2922</v>
      </c>
      <c r="H94" s="22" t="s">
        <v>2857</v>
      </c>
      <c r="I94" s="22" t="s">
        <v>14</v>
      </c>
      <c r="J94" s="22" t="s">
        <v>3219</v>
      </c>
      <c r="K94" s="22" t="s">
        <v>178</v>
      </c>
      <c r="L94" s="23" t="s">
        <v>3249</v>
      </c>
      <c r="M94" s="22">
        <v>2</v>
      </c>
      <c r="N94" s="43">
        <v>43221</v>
      </c>
      <c r="O94" s="43">
        <v>43952</v>
      </c>
      <c r="P94" s="22" t="s">
        <v>1288</v>
      </c>
      <c r="Q94" s="22" t="s">
        <v>3221</v>
      </c>
      <c r="R94" s="22" t="s">
        <v>2462</v>
      </c>
      <c r="S94" s="22" t="s">
        <v>2462</v>
      </c>
      <c r="T94" s="22" t="s">
        <v>347</v>
      </c>
      <c r="U94" s="22" t="s">
        <v>61</v>
      </c>
      <c r="V94" s="22" t="s">
        <v>2178</v>
      </c>
      <c r="W94" s="23" t="s">
        <v>3250</v>
      </c>
      <c r="X94" s="22" t="s">
        <v>3223</v>
      </c>
      <c r="Y94" s="22" t="s">
        <v>3223</v>
      </c>
      <c r="Z94" s="22" t="s">
        <v>3223</v>
      </c>
      <c r="AA94" s="22" t="s">
        <v>257</v>
      </c>
      <c r="AB94" s="22"/>
    </row>
    <row r="95" spans="1:28" s="67" customFormat="1" ht="30" customHeight="1" x14ac:dyDescent="0.3">
      <c r="A95" s="22" t="s">
        <v>1657</v>
      </c>
      <c r="B95" s="23" t="s">
        <v>3251</v>
      </c>
      <c r="C95" s="30" t="s">
        <v>3252</v>
      </c>
      <c r="D95" s="23" t="s">
        <v>3253</v>
      </c>
      <c r="E95" s="22" t="s">
        <v>14</v>
      </c>
      <c r="F95" s="22" t="s">
        <v>3181</v>
      </c>
      <c r="G95" s="22" t="s">
        <v>2922</v>
      </c>
      <c r="H95" s="22" t="s">
        <v>2857</v>
      </c>
      <c r="I95" s="22" t="s">
        <v>14</v>
      </c>
      <c r="J95" s="22" t="s">
        <v>3219</v>
      </c>
      <c r="K95" s="22" t="s">
        <v>178</v>
      </c>
      <c r="L95" s="23" t="s">
        <v>3254</v>
      </c>
      <c r="M95" s="22">
        <v>2</v>
      </c>
      <c r="N95" s="43">
        <v>43221</v>
      </c>
      <c r="O95" s="43">
        <v>43952</v>
      </c>
      <c r="P95" s="22" t="s">
        <v>1288</v>
      </c>
      <c r="Q95" s="22" t="s">
        <v>3221</v>
      </c>
      <c r="R95" s="22" t="s">
        <v>2462</v>
      </c>
      <c r="S95" s="22" t="s">
        <v>2462</v>
      </c>
      <c r="T95" s="22" t="s">
        <v>347</v>
      </c>
      <c r="U95" s="22" t="s">
        <v>61</v>
      </c>
      <c r="V95" s="22" t="s">
        <v>2178</v>
      </c>
      <c r="W95" s="23" t="s">
        <v>3250</v>
      </c>
      <c r="X95" s="22" t="s">
        <v>3223</v>
      </c>
      <c r="Y95" s="22" t="s">
        <v>3223</v>
      </c>
      <c r="Z95" s="22" t="s">
        <v>3223</v>
      </c>
      <c r="AA95" s="22" t="s">
        <v>257</v>
      </c>
      <c r="AB95" s="22"/>
    </row>
    <row r="96" spans="1:28" s="67" customFormat="1" ht="30" customHeight="1" x14ac:dyDescent="0.3">
      <c r="A96" s="22" t="s">
        <v>1657</v>
      </c>
      <c r="B96" s="23" t="s">
        <v>3255</v>
      </c>
      <c r="C96" s="30" t="s">
        <v>3256</v>
      </c>
      <c r="D96" s="45" t="s">
        <v>3257</v>
      </c>
      <c r="E96" s="22" t="s">
        <v>14</v>
      </c>
      <c r="F96" s="23" t="s">
        <v>1373</v>
      </c>
      <c r="G96" s="22" t="s">
        <v>13</v>
      </c>
      <c r="H96" s="22" t="s">
        <v>2857</v>
      </c>
      <c r="I96" s="22" t="s">
        <v>14</v>
      </c>
      <c r="J96" s="22" t="s">
        <v>3219</v>
      </c>
      <c r="K96" s="22" t="s">
        <v>178</v>
      </c>
      <c r="L96" s="23" t="s">
        <v>3258</v>
      </c>
      <c r="M96" s="22">
        <v>2</v>
      </c>
      <c r="N96" s="43">
        <v>43221</v>
      </c>
      <c r="O96" s="43">
        <v>43952</v>
      </c>
      <c r="P96" s="22" t="s">
        <v>1288</v>
      </c>
      <c r="Q96" s="22" t="s">
        <v>3221</v>
      </c>
      <c r="R96" s="22" t="s">
        <v>2462</v>
      </c>
      <c r="S96" s="22" t="s">
        <v>2462</v>
      </c>
      <c r="T96" s="22" t="s">
        <v>347</v>
      </c>
      <c r="U96" s="22" t="s">
        <v>61</v>
      </c>
      <c r="V96" s="22" t="s">
        <v>2178</v>
      </c>
      <c r="W96" s="23" t="s">
        <v>3259</v>
      </c>
      <c r="X96" s="22" t="s">
        <v>3223</v>
      </c>
      <c r="Y96" s="22" t="s">
        <v>3223</v>
      </c>
      <c r="Z96" s="22" t="s">
        <v>3223</v>
      </c>
      <c r="AA96" s="22" t="s">
        <v>257</v>
      </c>
      <c r="AB96" s="22"/>
    </row>
    <row r="97" spans="1:28" s="67" customFormat="1" ht="30" customHeight="1" x14ac:dyDescent="0.3">
      <c r="A97" s="22" t="s">
        <v>1657</v>
      </c>
      <c r="B97" s="23" t="s">
        <v>3260</v>
      </c>
      <c r="C97" s="30" t="s">
        <v>3261</v>
      </c>
      <c r="D97" s="23" t="s">
        <v>3262</v>
      </c>
      <c r="E97" s="22" t="s">
        <v>14</v>
      </c>
      <c r="F97" s="23" t="s">
        <v>1373</v>
      </c>
      <c r="G97" s="22" t="s">
        <v>13</v>
      </c>
      <c r="H97" s="22" t="s">
        <v>2857</v>
      </c>
      <c r="I97" s="22" t="s">
        <v>14</v>
      </c>
      <c r="J97" s="22" t="s">
        <v>3219</v>
      </c>
      <c r="K97" s="22" t="s">
        <v>178</v>
      </c>
      <c r="L97" s="23" t="s">
        <v>3263</v>
      </c>
      <c r="M97" s="22">
        <v>2</v>
      </c>
      <c r="N97" s="43">
        <v>43221</v>
      </c>
      <c r="O97" s="43">
        <v>43952</v>
      </c>
      <c r="P97" s="22" t="s">
        <v>1288</v>
      </c>
      <c r="Q97" s="22" t="s">
        <v>3221</v>
      </c>
      <c r="R97" s="22" t="s">
        <v>2462</v>
      </c>
      <c r="S97" s="22" t="s">
        <v>2462</v>
      </c>
      <c r="T97" s="22" t="s">
        <v>347</v>
      </c>
      <c r="U97" s="22" t="s">
        <v>61</v>
      </c>
      <c r="V97" s="22" t="s">
        <v>2178</v>
      </c>
      <c r="W97" s="23" t="s">
        <v>3259</v>
      </c>
      <c r="X97" s="22" t="s">
        <v>3223</v>
      </c>
      <c r="Y97" s="22" t="s">
        <v>3223</v>
      </c>
      <c r="Z97" s="22" t="s">
        <v>3223</v>
      </c>
      <c r="AA97" s="22" t="s">
        <v>257</v>
      </c>
      <c r="AB97" s="22"/>
    </row>
    <row r="98" spans="1:28" s="67" customFormat="1" ht="30" customHeight="1" x14ac:dyDescent="0.3">
      <c r="A98" s="22" t="s">
        <v>1657</v>
      </c>
      <c r="B98" s="23" t="s">
        <v>3264</v>
      </c>
      <c r="C98" s="30" t="s">
        <v>3265</v>
      </c>
      <c r="D98" s="45" t="s">
        <v>3266</v>
      </c>
      <c r="E98" s="22" t="s">
        <v>14</v>
      </c>
      <c r="F98" s="23" t="s">
        <v>1373</v>
      </c>
      <c r="G98" s="22" t="s">
        <v>13</v>
      </c>
      <c r="H98" s="22" t="s">
        <v>2857</v>
      </c>
      <c r="I98" s="22" t="s">
        <v>14</v>
      </c>
      <c r="J98" s="22" t="s">
        <v>3219</v>
      </c>
      <c r="K98" s="22" t="s">
        <v>178</v>
      </c>
      <c r="L98" s="23" t="s">
        <v>3267</v>
      </c>
      <c r="M98" s="22">
        <v>2</v>
      </c>
      <c r="N98" s="43">
        <v>43221</v>
      </c>
      <c r="O98" s="43">
        <v>43952</v>
      </c>
      <c r="P98" s="22" t="s">
        <v>1288</v>
      </c>
      <c r="Q98" s="22" t="s">
        <v>3221</v>
      </c>
      <c r="R98" s="22" t="s">
        <v>2462</v>
      </c>
      <c r="S98" s="22" t="s">
        <v>2462</v>
      </c>
      <c r="T98" s="22" t="s">
        <v>347</v>
      </c>
      <c r="U98" s="22" t="s">
        <v>61</v>
      </c>
      <c r="V98" s="22" t="s">
        <v>2178</v>
      </c>
      <c r="W98" s="23" t="s">
        <v>3259</v>
      </c>
      <c r="X98" s="22" t="s">
        <v>3223</v>
      </c>
      <c r="Y98" s="22" t="s">
        <v>3223</v>
      </c>
      <c r="Z98" s="22" t="s">
        <v>3223</v>
      </c>
      <c r="AA98" s="22" t="s">
        <v>257</v>
      </c>
      <c r="AB98" s="22"/>
    </row>
    <row r="99" spans="1:28" s="67" customFormat="1" ht="30" customHeight="1" x14ac:dyDescent="0.3">
      <c r="A99" s="22" t="s">
        <v>1657</v>
      </c>
      <c r="B99" s="23" t="s">
        <v>3268</v>
      </c>
      <c r="C99" s="30">
        <v>1152437470</v>
      </c>
      <c r="D99" s="45" t="s">
        <v>3269</v>
      </c>
      <c r="E99" s="22" t="s">
        <v>14</v>
      </c>
      <c r="F99" s="23" t="s">
        <v>1373</v>
      </c>
      <c r="G99" s="22" t="s">
        <v>13</v>
      </c>
      <c r="H99" s="22" t="s">
        <v>2857</v>
      </c>
      <c r="I99" s="22" t="s">
        <v>14</v>
      </c>
      <c r="J99" s="22" t="s">
        <v>3219</v>
      </c>
      <c r="K99" s="22" t="s">
        <v>178</v>
      </c>
      <c r="L99" s="23" t="s">
        <v>3270</v>
      </c>
      <c r="M99" s="22">
        <v>2</v>
      </c>
      <c r="N99" s="43">
        <v>43221</v>
      </c>
      <c r="O99" s="43">
        <v>43952</v>
      </c>
      <c r="P99" s="22" t="s">
        <v>1288</v>
      </c>
      <c r="Q99" s="22" t="s">
        <v>3221</v>
      </c>
      <c r="R99" s="22" t="s">
        <v>2462</v>
      </c>
      <c r="S99" s="22" t="s">
        <v>2462</v>
      </c>
      <c r="T99" s="22" t="s">
        <v>347</v>
      </c>
      <c r="U99" s="22" t="s">
        <v>61</v>
      </c>
      <c r="V99" s="22" t="s">
        <v>2178</v>
      </c>
      <c r="W99" s="23" t="s">
        <v>3259</v>
      </c>
      <c r="X99" s="22" t="s">
        <v>3223</v>
      </c>
      <c r="Y99" s="22" t="s">
        <v>3223</v>
      </c>
      <c r="Z99" s="22" t="s">
        <v>3223</v>
      </c>
      <c r="AA99" s="22" t="s">
        <v>257</v>
      </c>
      <c r="AB99" s="22"/>
    </row>
    <row r="100" spans="1:28" s="67" customFormat="1" ht="30" customHeight="1" x14ac:dyDescent="0.3">
      <c r="A100" s="22" t="s">
        <v>1657</v>
      </c>
      <c r="B100" s="23" t="s">
        <v>3271</v>
      </c>
      <c r="C100" s="30">
        <v>1152703016</v>
      </c>
      <c r="D100" s="45" t="s">
        <v>3272</v>
      </c>
      <c r="E100" s="22" t="s">
        <v>14</v>
      </c>
      <c r="F100" s="23" t="s">
        <v>490</v>
      </c>
      <c r="G100" s="22" t="s">
        <v>13</v>
      </c>
      <c r="H100" s="22" t="s">
        <v>2857</v>
      </c>
      <c r="I100" s="22" t="s">
        <v>14</v>
      </c>
      <c r="J100" s="22" t="s">
        <v>3219</v>
      </c>
      <c r="K100" s="22" t="s">
        <v>178</v>
      </c>
      <c r="L100" s="23" t="s">
        <v>3273</v>
      </c>
      <c r="M100" s="22">
        <v>2</v>
      </c>
      <c r="N100" s="43">
        <v>43221</v>
      </c>
      <c r="O100" s="43">
        <v>43952</v>
      </c>
      <c r="P100" s="22" t="s">
        <v>1288</v>
      </c>
      <c r="Q100" s="22" t="s">
        <v>3221</v>
      </c>
      <c r="R100" s="22" t="s">
        <v>2462</v>
      </c>
      <c r="S100" s="22" t="s">
        <v>2462</v>
      </c>
      <c r="T100" s="22" t="s">
        <v>347</v>
      </c>
      <c r="U100" s="22" t="s">
        <v>61</v>
      </c>
      <c r="V100" s="22" t="s">
        <v>2178</v>
      </c>
      <c r="W100" s="23" t="s">
        <v>3274</v>
      </c>
      <c r="X100" s="22" t="s">
        <v>3223</v>
      </c>
      <c r="Y100" s="22" t="s">
        <v>3223</v>
      </c>
      <c r="Z100" s="22" t="s">
        <v>3223</v>
      </c>
      <c r="AA100" s="22" t="s">
        <v>257</v>
      </c>
      <c r="AB100" s="22"/>
    </row>
    <row r="101" spans="1:28" s="67" customFormat="1" ht="30" customHeight="1" x14ac:dyDescent="0.3">
      <c r="A101" s="22" t="s">
        <v>1657</v>
      </c>
      <c r="B101" s="23" t="s">
        <v>3275</v>
      </c>
      <c r="C101" s="30" t="s">
        <v>3276</v>
      </c>
      <c r="D101" s="45" t="s">
        <v>3277</v>
      </c>
      <c r="E101" s="22" t="s">
        <v>14</v>
      </c>
      <c r="F101" s="23" t="s">
        <v>490</v>
      </c>
      <c r="G101" s="22" t="s">
        <v>13</v>
      </c>
      <c r="H101" s="22" t="s">
        <v>2857</v>
      </c>
      <c r="I101" s="22" t="s">
        <v>14</v>
      </c>
      <c r="J101" s="22" t="s">
        <v>3219</v>
      </c>
      <c r="K101" s="22" t="s">
        <v>178</v>
      </c>
      <c r="L101" s="23" t="s">
        <v>3278</v>
      </c>
      <c r="M101" s="22">
        <v>2</v>
      </c>
      <c r="N101" s="43">
        <v>43221</v>
      </c>
      <c r="O101" s="43">
        <v>43952</v>
      </c>
      <c r="P101" s="22" t="s">
        <v>1288</v>
      </c>
      <c r="Q101" s="22" t="s">
        <v>3221</v>
      </c>
      <c r="R101" s="22" t="s">
        <v>2462</v>
      </c>
      <c r="S101" s="22" t="s">
        <v>2462</v>
      </c>
      <c r="T101" s="22" t="s">
        <v>347</v>
      </c>
      <c r="U101" s="22" t="s">
        <v>61</v>
      </c>
      <c r="V101" s="22" t="s">
        <v>2178</v>
      </c>
      <c r="W101" s="23" t="s">
        <v>3274</v>
      </c>
      <c r="X101" s="22" t="s">
        <v>3223</v>
      </c>
      <c r="Y101" s="22" t="s">
        <v>3223</v>
      </c>
      <c r="Z101" s="22" t="s">
        <v>3223</v>
      </c>
      <c r="AA101" s="22" t="s">
        <v>257</v>
      </c>
      <c r="AB101" s="22"/>
    </row>
    <row r="102" spans="1:28" s="67" customFormat="1" ht="30" customHeight="1" x14ac:dyDescent="0.3">
      <c r="A102" s="22" t="s">
        <v>1657</v>
      </c>
      <c r="B102" s="23" t="s">
        <v>3279</v>
      </c>
      <c r="C102" s="30">
        <v>1059699546</v>
      </c>
      <c r="D102" s="45" t="s">
        <v>3280</v>
      </c>
      <c r="E102" s="22" t="s">
        <v>14</v>
      </c>
      <c r="F102" s="23" t="s">
        <v>490</v>
      </c>
      <c r="G102" s="22" t="s">
        <v>13</v>
      </c>
      <c r="H102" s="22" t="s">
        <v>2857</v>
      </c>
      <c r="I102" s="22" t="s">
        <v>14</v>
      </c>
      <c r="J102" s="22" t="s">
        <v>3219</v>
      </c>
      <c r="K102" s="22" t="s">
        <v>178</v>
      </c>
      <c r="L102" s="23" t="s">
        <v>3281</v>
      </c>
      <c r="M102" s="22">
        <v>2</v>
      </c>
      <c r="N102" s="43">
        <v>43221</v>
      </c>
      <c r="O102" s="43">
        <v>43952</v>
      </c>
      <c r="P102" s="22" t="s">
        <v>1288</v>
      </c>
      <c r="Q102" s="22" t="s">
        <v>3221</v>
      </c>
      <c r="R102" s="22" t="s">
        <v>2462</v>
      </c>
      <c r="S102" s="22" t="s">
        <v>2462</v>
      </c>
      <c r="T102" s="22" t="s">
        <v>347</v>
      </c>
      <c r="U102" s="22" t="s">
        <v>61</v>
      </c>
      <c r="V102" s="22" t="s">
        <v>2178</v>
      </c>
      <c r="W102" s="23" t="s">
        <v>3274</v>
      </c>
      <c r="X102" s="22" t="s">
        <v>3223</v>
      </c>
      <c r="Y102" s="22" t="s">
        <v>3223</v>
      </c>
      <c r="Z102" s="22" t="s">
        <v>3223</v>
      </c>
      <c r="AA102" s="22" t="s">
        <v>257</v>
      </c>
      <c r="AB102" s="22"/>
    </row>
    <row r="103" spans="1:28" s="67" customFormat="1" ht="30" customHeight="1" x14ac:dyDescent="0.3">
      <c r="A103" s="22" t="s">
        <v>1657</v>
      </c>
      <c r="B103" s="23" t="s">
        <v>3282</v>
      </c>
      <c r="C103" s="30">
        <v>1152460813</v>
      </c>
      <c r="D103" s="45" t="s">
        <v>3283</v>
      </c>
      <c r="E103" s="22" t="s">
        <v>14</v>
      </c>
      <c r="F103" s="23" t="s">
        <v>490</v>
      </c>
      <c r="G103" s="22" t="s">
        <v>13</v>
      </c>
      <c r="H103" s="22" t="s">
        <v>2857</v>
      </c>
      <c r="I103" s="22" t="s">
        <v>14</v>
      </c>
      <c r="J103" s="22" t="s">
        <v>3219</v>
      </c>
      <c r="K103" s="22" t="s">
        <v>178</v>
      </c>
      <c r="L103" s="23" t="s">
        <v>3284</v>
      </c>
      <c r="M103" s="22">
        <v>2</v>
      </c>
      <c r="N103" s="43">
        <v>43221</v>
      </c>
      <c r="O103" s="43">
        <v>43952</v>
      </c>
      <c r="P103" s="22" t="s">
        <v>1288</v>
      </c>
      <c r="Q103" s="22" t="s">
        <v>3221</v>
      </c>
      <c r="R103" s="22" t="s">
        <v>2462</v>
      </c>
      <c r="S103" s="22" t="s">
        <v>2462</v>
      </c>
      <c r="T103" s="22" t="s">
        <v>347</v>
      </c>
      <c r="U103" s="22" t="s">
        <v>61</v>
      </c>
      <c r="V103" s="22" t="s">
        <v>2178</v>
      </c>
      <c r="W103" s="23" t="s">
        <v>3274</v>
      </c>
      <c r="X103" s="22" t="s">
        <v>3223</v>
      </c>
      <c r="Y103" s="22" t="s">
        <v>3223</v>
      </c>
      <c r="Z103" s="22" t="s">
        <v>3223</v>
      </c>
      <c r="AA103" s="22" t="s">
        <v>257</v>
      </c>
      <c r="AB103" s="22"/>
    </row>
    <row r="104" spans="1:28" s="67" customFormat="1" ht="30" customHeight="1" x14ac:dyDescent="0.3">
      <c r="A104" s="22" t="s">
        <v>1657</v>
      </c>
      <c r="B104" s="23" t="s">
        <v>3285</v>
      </c>
      <c r="C104" s="30">
        <v>1041611292</v>
      </c>
      <c r="D104" s="45" t="s">
        <v>3286</v>
      </c>
      <c r="E104" s="22" t="s">
        <v>14</v>
      </c>
      <c r="F104" s="22" t="s">
        <v>2942</v>
      </c>
      <c r="G104" s="22" t="s">
        <v>2922</v>
      </c>
      <c r="H104" s="22" t="s">
        <v>2857</v>
      </c>
      <c r="I104" s="22" t="s">
        <v>14</v>
      </c>
      <c r="J104" s="22" t="s">
        <v>3219</v>
      </c>
      <c r="K104" s="22" t="s">
        <v>178</v>
      </c>
      <c r="L104" s="23" t="s">
        <v>3287</v>
      </c>
      <c r="M104" s="22">
        <v>2</v>
      </c>
      <c r="N104" s="43">
        <v>43221</v>
      </c>
      <c r="O104" s="43">
        <v>43952</v>
      </c>
      <c r="P104" s="22" t="s">
        <v>1288</v>
      </c>
      <c r="Q104" s="22" t="s">
        <v>3221</v>
      </c>
      <c r="R104" s="22" t="s">
        <v>2462</v>
      </c>
      <c r="S104" s="22" t="s">
        <v>2462</v>
      </c>
      <c r="T104" s="22" t="s">
        <v>347</v>
      </c>
      <c r="U104" s="22" t="s">
        <v>61</v>
      </c>
      <c r="V104" s="22" t="s">
        <v>2178</v>
      </c>
      <c r="W104" s="23" t="s">
        <v>3288</v>
      </c>
      <c r="X104" s="22" t="s">
        <v>3223</v>
      </c>
      <c r="Y104" s="22" t="s">
        <v>3223</v>
      </c>
      <c r="Z104" s="22" t="s">
        <v>3223</v>
      </c>
      <c r="AA104" s="22" t="s">
        <v>257</v>
      </c>
      <c r="AB104" s="22"/>
    </row>
    <row r="105" spans="1:28" s="67" customFormat="1" ht="30" customHeight="1" x14ac:dyDescent="0.3">
      <c r="A105" s="22" t="s">
        <v>1657</v>
      </c>
      <c r="B105" s="23" t="s">
        <v>3289</v>
      </c>
      <c r="C105" s="30">
        <v>1035855325</v>
      </c>
      <c r="D105" s="45" t="s">
        <v>3290</v>
      </c>
      <c r="E105" s="22" t="s">
        <v>14</v>
      </c>
      <c r="F105" s="22" t="s">
        <v>3181</v>
      </c>
      <c r="G105" s="22" t="s">
        <v>2922</v>
      </c>
      <c r="H105" s="22" t="s">
        <v>2857</v>
      </c>
      <c r="I105" s="22" t="s">
        <v>14</v>
      </c>
      <c r="J105" s="22" t="s">
        <v>3219</v>
      </c>
      <c r="K105" s="22" t="s">
        <v>178</v>
      </c>
      <c r="L105" s="23" t="s">
        <v>3291</v>
      </c>
      <c r="M105" s="22">
        <v>2</v>
      </c>
      <c r="N105" s="43">
        <v>43221</v>
      </c>
      <c r="O105" s="43">
        <v>43952</v>
      </c>
      <c r="P105" s="22" t="s">
        <v>1288</v>
      </c>
      <c r="Q105" s="22" t="s">
        <v>3221</v>
      </c>
      <c r="R105" s="22" t="s">
        <v>2462</v>
      </c>
      <c r="S105" s="22" t="s">
        <v>2462</v>
      </c>
      <c r="T105" s="22" t="s">
        <v>347</v>
      </c>
      <c r="U105" s="22" t="s">
        <v>61</v>
      </c>
      <c r="V105" s="22" t="s">
        <v>2178</v>
      </c>
      <c r="W105" s="23" t="s">
        <v>3288</v>
      </c>
      <c r="X105" s="22" t="s">
        <v>3223</v>
      </c>
      <c r="Y105" s="22" t="s">
        <v>3223</v>
      </c>
      <c r="Z105" s="22" t="s">
        <v>3223</v>
      </c>
      <c r="AA105" s="22" t="s">
        <v>257</v>
      </c>
      <c r="AB105" s="22"/>
    </row>
    <row r="106" spans="1:28" s="67" customFormat="1" ht="30" customHeight="1" x14ac:dyDescent="0.3">
      <c r="A106" s="22" t="s">
        <v>1657</v>
      </c>
      <c r="B106" s="23" t="s">
        <v>3292</v>
      </c>
      <c r="C106" s="30">
        <v>1020421978</v>
      </c>
      <c r="D106" s="45" t="s">
        <v>1820</v>
      </c>
      <c r="E106" s="22" t="s">
        <v>14</v>
      </c>
      <c r="F106" s="22" t="s">
        <v>3181</v>
      </c>
      <c r="G106" s="22" t="s">
        <v>2922</v>
      </c>
      <c r="H106" s="22" t="s">
        <v>2857</v>
      </c>
      <c r="I106" s="22" t="s">
        <v>14</v>
      </c>
      <c r="J106" s="22" t="s">
        <v>3219</v>
      </c>
      <c r="K106" s="22" t="s">
        <v>178</v>
      </c>
      <c r="L106" s="23" t="s">
        <v>3293</v>
      </c>
      <c r="M106" s="22">
        <v>2</v>
      </c>
      <c r="N106" s="43">
        <v>43221</v>
      </c>
      <c r="O106" s="43">
        <v>43952</v>
      </c>
      <c r="P106" s="22" t="s">
        <v>1288</v>
      </c>
      <c r="Q106" s="22" t="s">
        <v>3221</v>
      </c>
      <c r="R106" s="22" t="s">
        <v>2462</v>
      </c>
      <c r="S106" s="22" t="s">
        <v>2462</v>
      </c>
      <c r="T106" s="22" t="s">
        <v>347</v>
      </c>
      <c r="U106" s="22" t="s">
        <v>61</v>
      </c>
      <c r="V106" s="22" t="s">
        <v>2178</v>
      </c>
      <c r="W106" s="23" t="s">
        <v>3288</v>
      </c>
      <c r="X106" s="22" t="s">
        <v>3223</v>
      </c>
      <c r="Y106" s="22" t="s">
        <v>3223</v>
      </c>
      <c r="Z106" s="22" t="s">
        <v>3223</v>
      </c>
      <c r="AA106" s="22" t="s">
        <v>257</v>
      </c>
      <c r="AB106" s="22"/>
    </row>
    <row r="107" spans="1:28" s="67" customFormat="1" ht="30" customHeight="1" x14ac:dyDescent="0.3">
      <c r="A107" s="22" t="s">
        <v>1657</v>
      </c>
      <c r="B107" s="23" t="s">
        <v>3294</v>
      </c>
      <c r="C107" s="30">
        <v>1036630998</v>
      </c>
      <c r="D107" s="45" t="s">
        <v>3295</v>
      </c>
      <c r="E107" s="22" t="s">
        <v>14</v>
      </c>
      <c r="F107" s="22" t="s">
        <v>2942</v>
      </c>
      <c r="G107" s="22" t="s">
        <v>2922</v>
      </c>
      <c r="H107" s="22" t="s">
        <v>2857</v>
      </c>
      <c r="I107" s="22" t="s">
        <v>14</v>
      </c>
      <c r="J107" s="22" t="s">
        <v>3219</v>
      </c>
      <c r="K107" s="22" t="s">
        <v>178</v>
      </c>
      <c r="L107" s="23" t="s">
        <v>3296</v>
      </c>
      <c r="M107" s="22">
        <v>2</v>
      </c>
      <c r="N107" s="43">
        <v>43221</v>
      </c>
      <c r="O107" s="43">
        <v>43952</v>
      </c>
      <c r="P107" s="22" t="s">
        <v>1288</v>
      </c>
      <c r="Q107" s="22" t="s">
        <v>3221</v>
      </c>
      <c r="R107" s="22" t="s">
        <v>2462</v>
      </c>
      <c r="S107" s="22" t="s">
        <v>2462</v>
      </c>
      <c r="T107" s="22" t="s">
        <v>347</v>
      </c>
      <c r="U107" s="22" t="s">
        <v>61</v>
      </c>
      <c r="V107" s="22" t="s">
        <v>2178</v>
      </c>
      <c r="W107" s="23" t="s">
        <v>3288</v>
      </c>
      <c r="X107" s="22" t="s">
        <v>3223</v>
      </c>
      <c r="Y107" s="22" t="s">
        <v>3223</v>
      </c>
      <c r="Z107" s="22" t="s">
        <v>3223</v>
      </c>
      <c r="AA107" s="22" t="s">
        <v>257</v>
      </c>
      <c r="AB107" s="22"/>
    </row>
    <row r="108" spans="1:28" s="67" customFormat="1" ht="30" customHeight="1" x14ac:dyDescent="0.3">
      <c r="A108" s="22" t="s">
        <v>1657</v>
      </c>
      <c r="B108" s="23" t="s">
        <v>3297</v>
      </c>
      <c r="C108" s="30">
        <v>1037605347</v>
      </c>
      <c r="D108" s="45" t="s">
        <v>3298</v>
      </c>
      <c r="E108" s="22" t="s">
        <v>14</v>
      </c>
      <c r="F108" s="22" t="s">
        <v>3181</v>
      </c>
      <c r="G108" s="22" t="s">
        <v>2922</v>
      </c>
      <c r="H108" s="22" t="s">
        <v>2857</v>
      </c>
      <c r="I108" s="22" t="s">
        <v>14</v>
      </c>
      <c r="J108" s="22" t="s">
        <v>3219</v>
      </c>
      <c r="K108" s="22" t="s">
        <v>178</v>
      </c>
      <c r="L108" s="23" t="s">
        <v>3299</v>
      </c>
      <c r="M108" s="22">
        <v>2</v>
      </c>
      <c r="N108" s="43">
        <v>43221</v>
      </c>
      <c r="O108" s="43">
        <v>43952</v>
      </c>
      <c r="P108" s="22" t="s">
        <v>1288</v>
      </c>
      <c r="Q108" s="22" t="s">
        <v>3221</v>
      </c>
      <c r="R108" s="22" t="s">
        <v>2462</v>
      </c>
      <c r="S108" s="22" t="s">
        <v>2462</v>
      </c>
      <c r="T108" s="22" t="s">
        <v>347</v>
      </c>
      <c r="U108" s="22" t="s">
        <v>61</v>
      </c>
      <c r="V108" s="22" t="s">
        <v>2178</v>
      </c>
      <c r="W108" s="23" t="s">
        <v>3288</v>
      </c>
      <c r="X108" s="22" t="s">
        <v>3223</v>
      </c>
      <c r="Y108" s="22" t="s">
        <v>3223</v>
      </c>
      <c r="Z108" s="22" t="s">
        <v>3223</v>
      </c>
      <c r="AA108" s="22" t="s">
        <v>257</v>
      </c>
      <c r="AB108" s="22"/>
    </row>
    <row r="109" spans="1:28" s="67" customFormat="1" ht="30" customHeight="1" x14ac:dyDescent="0.3">
      <c r="A109" s="22" t="s">
        <v>1657</v>
      </c>
      <c r="B109" s="23" t="s">
        <v>1827</v>
      </c>
      <c r="C109" s="30">
        <v>1036659444</v>
      </c>
      <c r="D109" s="45" t="s">
        <v>1828</v>
      </c>
      <c r="E109" s="22" t="s">
        <v>14</v>
      </c>
      <c r="F109" s="22" t="s">
        <v>2942</v>
      </c>
      <c r="G109" s="22" t="s">
        <v>2922</v>
      </c>
      <c r="H109" s="22" t="s">
        <v>2857</v>
      </c>
      <c r="I109" s="22" t="s">
        <v>14</v>
      </c>
      <c r="J109" s="22" t="s">
        <v>3219</v>
      </c>
      <c r="K109" s="22" t="s">
        <v>178</v>
      </c>
      <c r="L109" s="23" t="s">
        <v>3300</v>
      </c>
      <c r="M109" s="22">
        <v>2</v>
      </c>
      <c r="N109" s="43">
        <v>43221</v>
      </c>
      <c r="O109" s="43">
        <v>43952</v>
      </c>
      <c r="P109" s="22" t="s">
        <v>1288</v>
      </c>
      <c r="Q109" s="22" t="s">
        <v>3221</v>
      </c>
      <c r="R109" s="22" t="s">
        <v>2462</v>
      </c>
      <c r="S109" s="22" t="s">
        <v>2462</v>
      </c>
      <c r="T109" s="22" t="s">
        <v>347</v>
      </c>
      <c r="U109" s="22" t="s">
        <v>61</v>
      </c>
      <c r="V109" s="22" t="s">
        <v>2178</v>
      </c>
      <c r="W109" s="23" t="s">
        <v>3288</v>
      </c>
      <c r="X109" s="22" t="s">
        <v>3223</v>
      </c>
      <c r="Y109" s="22" t="s">
        <v>3223</v>
      </c>
      <c r="Z109" s="22" t="s">
        <v>3223</v>
      </c>
      <c r="AA109" s="22" t="s">
        <v>257</v>
      </c>
      <c r="AB109" s="22"/>
    </row>
    <row r="110" spans="1:28" s="67" customFormat="1" ht="30" customHeight="1" x14ac:dyDescent="0.3">
      <c r="A110" s="22" t="s">
        <v>1657</v>
      </c>
      <c r="B110" s="23" t="s">
        <v>3301</v>
      </c>
      <c r="C110" s="30">
        <v>1017225238</v>
      </c>
      <c r="D110" s="45" t="s">
        <v>1141</v>
      </c>
      <c r="E110" s="22" t="s">
        <v>14</v>
      </c>
      <c r="F110" s="22" t="s">
        <v>3096</v>
      </c>
      <c r="G110" s="22" t="s">
        <v>302</v>
      </c>
      <c r="H110" s="22" t="s">
        <v>2857</v>
      </c>
      <c r="I110" s="22" t="s">
        <v>14</v>
      </c>
      <c r="J110" s="22" t="s">
        <v>3219</v>
      </c>
      <c r="K110" s="22" t="s">
        <v>178</v>
      </c>
      <c r="L110" s="23" t="s">
        <v>3302</v>
      </c>
      <c r="M110" s="22">
        <v>2</v>
      </c>
      <c r="N110" s="43">
        <v>43221</v>
      </c>
      <c r="O110" s="43">
        <v>43952</v>
      </c>
      <c r="P110" s="22" t="s">
        <v>1288</v>
      </c>
      <c r="Q110" s="22" t="s">
        <v>3221</v>
      </c>
      <c r="R110" s="22" t="s">
        <v>2462</v>
      </c>
      <c r="S110" s="22" t="s">
        <v>2462</v>
      </c>
      <c r="T110" s="22" t="s">
        <v>347</v>
      </c>
      <c r="U110" s="22" t="s">
        <v>61</v>
      </c>
      <c r="V110" s="22" t="s">
        <v>2178</v>
      </c>
      <c r="W110" s="23" t="s">
        <v>3303</v>
      </c>
      <c r="X110" s="22" t="s">
        <v>3223</v>
      </c>
      <c r="Y110" s="22" t="s">
        <v>3223</v>
      </c>
      <c r="Z110" s="22" t="s">
        <v>3223</v>
      </c>
      <c r="AA110" s="22" t="s">
        <v>257</v>
      </c>
      <c r="AB110" s="22"/>
    </row>
    <row r="111" spans="1:28" s="67" customFormat="1" ht="30" customHeight="1" x14ac:dyDescent="0.3">
      <c r="A111" s="22" t="s">
        <v>305</v>
      </c>
      <c r="B111" s="22" t="s">
        <v>3304</v>
      </c>
      <c r="C111" s="33">
        <v>1035415999</v>
      </c>
      <c r="D111" s="99" t="s">
        <v>3305</v>
      </c>
      <c r="E111" s="22" t="s">
        <v>3306</v>
      </c>
      <c r="F111" s="22" t="s">
        <v>1302</v>
      </c>
      <c r="G111" s="18" t="s">
        <v>1327</v>
      </c>
      <c r="H111" s="22" t="s">
        <v>2857</v>
      </c>
      <c r="I111" s="22" t="s">
        <v>2964</v>
      </c>
      <c r="J111" s="22" t="s">
        <v>3307</v>
      </c>
      <c r="K111" s="22" t="s">
        <v>178</v>
      </c>
      <c r="L111" s="22" t="s">
        <v>3308</v>
      </c>
      <c r="M111" s="22">
        <v>7</v>
      </c>
      <c r="N111" s="43">
        <v>40330</v>
      </c>
      <c r="O111" s="43">
        <v>42887</v>
      </c>
      <c r="P111" s="22" t="s">
        <v>1366</v>
      </c>
      <c r="Q111" s="22"/>
      <c r="R111" s="22" t="s">
        <v>676</v>
      </c>
      <c r="S111" s="22" t="s">
        <v>3309</v>
      </c>
      <c r="T111" s="22" t="s">
        <v>1290</v>
      </c>
      <c r="U111" s="22" t="s">
        <v>3310</v>
      </c>
      <c r="V111" s="22" t="s">
        <v>17</v>
      </c>
      <c r="W111" s="22" t="s">
        <v>2882</v>
      </c>
      <c r="X111" s="22" t="s">
        <v>2861</v>
      </c>
      <c r="Y111" s="22" t="s">
        <v>2861</v>
      </c>
      <c r="Z111" s="22" t="s">
        <v>2861</v>
      </c>
      <c r="AA111" s="22" t="s">
        <v>1248</v>
      </c>
      <c r="AB111" s="22"/>
    </row>
    <row r="112" spans="1:28" s="67" customFormat="1" ht="30" customHeight="1" x14ac:dyDescent="0.3">
      <c r="A112" s="22" t="s">
        <v>305</v>
      </c>
      <c r="B112" s="22" t="s">
        <v>2892</v>
      </c>
      <c r="C112" s="33">
        <v>71768007</v>
      </c>
      <c r="D112" s="99" t="s">
        <v>1345</v>
      </c>
      <c r="E112" s="22" t="s">
        <v>2855</v>
      </c>
      <c r="F112" s="22" t="s">
        <v>460</v>
      </c>
      <c r="G112" s="22" t="s">
        <v>2878</v>
      </c>
      <c r="H112" s="22" t="s">
        <v>2857</v>
      </c>
      <c r="I112" s="22" t="s">
        <v>2858</v>
      </c>
      <c r="J112" s="22" t="s">
        <v>3307</v>
      </c>
      <c r="K112" s="22" t="s">
        <v>178</v>
      </c>
      <c r="L112" s="22"/>
      <c r="M112" s="22">
        <v>7</v>
      </c>
      <c r="N112" s="43">
        <v>40330</v>
      </c>
      <c r="O112" s="43">
        <v>42887</v>
      </c>
      <c r="P112" s="22" t="s">
        <v>1366</v>
      </c>
      <c r="Q112" s="22"/>
      <c r="R112" s="22" t="s">
        <v>2462</v>
      </c>
      <c r="S112" s="22"/>
      <c r="T112" s="22" t="s">
        <v>1290</v>
      </c>
      <c r="U112" s="22" t="s">
        <v>3310</v>
      </c>
      <c r="V112" s="22" t="s">
        <v>17</v>
      </c>
      <c r="W112" s="22" t="s">
        <v>2882</v>
      </c>
      <c r="X112" s="22" t="s">
        <v>2861</v>
      </c>
      <c r="Y112" s="22" t="s">
        <v>2861</v>
      </c>
      <c r="Z112" s="22" t="s">
        <v>2861</v>
      </c>
      <c r="AA112" s="22" t="s">
        <v>1248</v>
      </c>
      <c r="AB112" s="22"/>
    </row>
    <row r="113" spans="1:28" s="106" customFormat="1" ht="30" customHeight="1" x14ac:dyDescent="0.3">
      <c r="A113" s="22" t="s">
        <v>250</v>
      </c>
      <c r="B113" s="22" t="s">
        <v>1467</v>
      </c>
      <c r="C113" s="22" t="s">
        <v>2599</v>
      </c>
      <c r="D113" s="99" t="s">
        <v>3311</v>
      </c>
      <c r="E113" s="22" t="s">
        <v>14</v>
      </c>
      <c r="F113" s="22" t="s">
        <v>3312</v>
      </c>
      <c r="G113" s="22" t="s">
        <v>2984</v>
      </c>
      <c r="H113" s="22" t="s">
        <v>2857</v>
      </c>
      <c r="I113" s="22" t="s">
        <v>3313</v>
      </c>
      <c r="J113" s="22" t="s">
        <v>3314</v>
      </c>
      <c r="K113" s="22" t="s">
        <v>178</v>
      </c>
      <c r="L113" s="22" t="s">
        <v>3315</v>
      </c>
      <c r="M113" s="22">
        <v>8</v>
      </c>
      <c r="N113" s="43">
        <v>40695</v>
      </c>
      <c r="O113" s="43">
        <v>43252</v>
      </c>
      <c r="P113" s="43" t="s">
        <v>3128</v>
      </c>
      <c r="Q113" s="22" t="s">
        <v>2478</v>
      </c>
      <c r="R113" s="22" t="s">
        <v>2462</v>
      </c>
      <c r="S113" s="22" t="s">
        <v>2462</v>
      </c>
      <c r="T113" s="22" t="s">
        <v>355</v>
      </c>
      <c r="U113" s="22" t="s">
        <v>822</v>
      </c>
      <c r="V113" s="22" t="s">
        <v>2178</v>
      </c>
      <c r="W113" s="22" t="s">
        <v>1302</v>
      </c>
      <c r="X113" s="22" t="s">
        <v>1248</v>
      </c>
      <c r="Y113" s="22" t="s">
        <v>3316</v>
      </c>
      <c r="Z113" s="22" t="s">
        <v>1248</v>
      </c>
      <c r="AA113" s="22" t="s">
        <v>1302</v>
      </c>
      <c r="AB113" s="22"/>
    </row>
    <row r="114" spans="1:28" s="67" customFormat="1" ht="30" customHeight="1" x14ac:dyDescent="0.3">
      <c r="A114" s="22" t="s">
        <v>250</v>
      </c>
      <c r="B114" s="22" t="s">
        <v>3317</v>
      </c>
      <c r="C114" s="22" t="s">
        <v>3318</v>
      </c>
      <c r="D114" s="105" t="s">
        <v>489</v>
      </c>
      <c r="E114" s="22" t="s">
        <v>14</v>
      </c>
      <c r="F114" s="22" t="s">
        <v>3004</v>
      </c>
      <c r="G114" s="22" t="s">
        <v>2984</v>
      </c>
      <c r="H114" s="22" t="s">
        <v>2857</v>
      </c>
      <c r="I114" s="22" t="s">
        <v>3313</v>
      </c>
      <c r="J114" s="22" t="s">
        <v>3314</v>
      </c>
      <c r="K114" s="22" t="s">
        <v>178</v>
      </c>
      <c r="L114" s="23" t="s">
        <v>3319</v>
      </c>
      <c r="M114" s="22">
        <v>8</v>
      </c>
      <c r="N114" s="43">
        <v>40695</v>
      </c>
      <c r="O114" s="43">
        <v>43252</v>
      </c>
      <c r="P114" s="22" t="s">
        <v>3128</v>
      </c>
      <c r="Q114" s="22" t="s">
        <v>2478</v>
      </c>
      <c r="R114" s="22" t="s">
        <v>2462</v>
      </c>
      <c r="S114" s="22" t="s">
        <v>3214</v>
      </c>
      <c r="T114" s="22" t="s">
        <v>355</v>
      </c>
      <c r="U114" s="22" t="s">
        <v>822</v>
      </c>
      <c r="V114" s="22" t="s">
        <v>2178</v>
      </c>
      <c r="W114" s="22" t="s">
        <v>1302</v>
      </c>
      <c r="X114" s="22" t="s">
        <v>1248</v>
      </c>
      <c r="Y114" s="22" t="s">
        <v>3320</v>
      </c>
      <c r="Z114" s="22" t="s">
        <v>1248</v>
      </c>
      <c r="AA114" s="22" t="s">
        <v>1302</v>
      </c>
      <c r="AB114" s="22" t="s">
        <v>3321</v>
      </c>
    </row>
    <row r="115" spans="1:28" s="67" customFormat="1" ht="30" customHeight="1" x14ac:dyDescent="0.3">
      <c r="A115" s="22" t="s">
        <v>305</v>
      </c>
      <c r="B115" s="22" t="s">
        <v>633</v>
      </c>
      <c r="C115" s="33">
        <v>98703974</v>
      </c>
      <c r="D115" s="99" t="s">
        <v>3322</v>
      </c>
      <c r="E115" s="22" t="s">
        <v>2855</v>
      </c>
      <c r="F115" s="22" t="s">
        <v>3323</v>
      </c>
      <c r="G115" s="22" t="s">
        <v>13</v>
      </c>
      <c r="H115" s="22" t="s">
        <v>2857</v>
      </c>
      <c r="I115" s="22" t="s">
        <v>2858</v>
      </c>
      <c r="J115" s="22" t="s">
        <v>2305</v>
      </c>
      <c r="K115" s="22" t="s">
        <v>754</v>
      </c>
      <c r="L115" s="22" t="s">
        <v>1302</v>
      </c>
      <c r="M115" s="22">
        <v>186</v>
      </c>
      <c r="N115" s="43">
        <v>38504</v>
      </c>
      <c r="O115" s="43">
        <v>38322</v>
      </c>
      <c r="P115" s="22" t="s">
        <v>1366</v>
      </c>
      <c r="Q115" s="22" t="s">
        <v>3324</v>
      </c>
      <c r="R115" s="22" t="s">
        <v>1248</v>
      </c>
      <c r="S115" s="22" t="s">
        <v>3121</v>
      </c>
      <c r="T115" s="22" t="s">
        <v>260</v>
      </c>
      <c r="U115" s="22" t="s">
        <v>3325</v>
      </c>
      <c r="V115" s="22" t="s">
        <v>17</v>
      </c>
      <c r="W115" s="22" t="s">
        <v>3087</v>
      </c>
      <c r="X115" s="22" t="s">
        <v>2861</v>
      </c>
      <c r="Y115" s="22" t="s">
        <v>2861</v>
      </c>
      <c r="Z115" s="22" t="s">
        <v>2861</v>
      </c>
      <c r="AA115" s="22" t="s">
        <v>1248</v>
      </c>
      <c r="AB115" s="22"/>
    </row>
    <row r="116" spans="1:28" s="67" customFormat="1" ht="30" customHeight="1" x14ac:dyDescent="0.3">
      <c r="A116" s="22" t="s">
        <v>2847</v>
      </c>
      <c r="B116" s="22" t="s">
        <v>2511</v>
      </c>
      <c r="C116" s="33">
        <v>71697459</v>
      </c>
      <c r="D116" s="99" t="s">
        <v>3326</v>
      </c>
      <c r="E116" s="22" t="s">
        <v>3327</v>
      </c>
      <c r="F116" s="22" t="s">
        <v>3328</v>
      </c>
      <c r="G116" s="22" t="s">
        <v>13</v>
      </c>
      <c r="H116" s="22" t="s">
        <v>2857</v>
      </c>
      <c r="I116" s="22" t="s">
        <v>2964</v>
      </c>
      <c r="J116" s="22" t="s">
        <v>3329</v>
      </c>
      <c r="K116" s="22" t="s">
        <v>2422</v>
      </c>
      <c r="L116" s="22" t="s">
        <v>1302</v>
      </c>
      <c r="M116" s="22">
        <v>2</v>
      </c>
      <c r="N116" s="43">
        <v>11079</v>
      </c>
      <c r="O116" s="43">
        <v>11444</v>
      </c>
      <c r="P116" s="22" t="s">
        <v>1288</v>
      </c>
      <c r="Q116" s="22"/>
      <c r="R116" s="22" t="s">
        <v>2462</v>
      </c>
      <c r="S116" s="22" t="s">
        <v>2462</v>
      </c>
      <c r="T116" s="22" t="s">
        <v>347</v>
      </c>
      <c r="U116" s="22" t="s">
        <v>722</v>
      </c>
      <c r="V116" s="22" t="s">
        <v>2178</v>
      </c>
      <c r="W116" s="22" t="s">
        <v>1302</v>
      </c>
      <c r="X116" s="22" t="s">
        <v>2904</v>
      </c>
      <c r="Y116" s="22" t="s">
        <v>2904</v>
      </c>
      <c r="Z116" s="22" t="s">
        <v>2904</v>
      </c>
      <c r="AA116" s="22"/>
      <c r="AB116" s="22"/>
    </row>
    <row r="117" spans="1:28" s="67" customFormat="1" ht="30" customHeight="1" x14ac:dyDescent="0.3">
      <c r="A117" s="22" t="s">
        <v>250</v>
      </c>
      <c r="B117" s="22" t="s">
        <v>3330</v>
      </c>
      <c r="C117" s="33">
        <v>1152448059</v>
      </c>
      <c r="D117" s="99" t="s">
        <v>3331</v>
      </c>
      <c r="E117" s="22" t="s">
        <v>14</v>
      </c>
      <c r="F117" s="22" t="s">
        <v>3096</v>
      </c>
      <c r="G117" s="22" t="s">
        <v>2984</v>
      </c>
      <c r="H117" s="22" t="s">
        <v>2857</v>
      </c>
      <c r="I117" s="22" t="s">
        <v>14</v>
      </c>
      <c r="J117" s="22" t="s">
        <v>2305</v>
      </c>
      <c r="K117" s="22" t="s">
        <v>754</v>
      </c>
      <c r="L117" s="22" t="s">
        <v>1302</v>
      </c>
      <c r="M117" s="22">
        <v>38</v>
      </c>
      <c r="N117" s="43">
        <v>39234</v>
      </c>
      <c r="O117" s="43">
        <v>11505</v>
      </c>
      <c r="P117" s="22" t="s">
        <v>3128</v>
      </c>
      <c r="Q117" s="22" t="s">
        <v>670</v>
      </c>
      <c r="R117" s="22" t="s">
        <v>1248</v>
      </c>
      <c r="S117" s="22" t="s">
        <v>3332</v>
      </c>
      <c r="T117" s="22" t="s">
        <v>143</v>
      </c>
      <c r="U117" s="22" t="s">
        <v>2449</v>
      </c>
      <c r="V117" s="22" t="s">
        <v>17</v>
      </c>
      <c r="W117" s="22" t="s">
        <v>3233</v>
      </c>
      <c r="X117" s="22" t="s">
        <v>1248</v>
      </c>
      <c r="Y117" s="22" t="s">
        <v>3333</v>
      </c>
      <c r="Z117" s="22" t="s">
        <v>676</v>
      </c>
      <c r="AA117" s="22"/>
      <c r="AB117" s="22"/>
    </row>
    <row r="118" spans="1:28" s="67" customFormat="1" ht="30" customHeight="1" x14ac:dyDescent="0.3">
      <c r="A118" s="22" t="s">
        <v>250</v>
      </c>
      <c r="B118" s="22" t="s">
        <v>3334</v>
      </c>
      <c r="C118" s="33">
        <v>1216713079</v>
      </c>
      <c r="D118" s="99" t="s">
        <v>3335</v>
      </c>
      <c r="E118" s="22" t="s">
        <v>14</v>
      </c>
      <c r="F118" s="22" t="s">
        <v>1422</v>
      </c>
      <c r="G118" s="22" t="s">
        <v>13</v>
      </c>
      <c r="H118" s="22" t="s">
        <v>2857</v>
      </c>
      <c r="I118" s="22" t="s">
        <v>14</v>
      </c>
      <c r="J118" s="22" t="s">
        <v>2305</v>
      </c>
      <c r="K118" s="22" t="s">
        <v>754</v>
      </c>
      <c r="L118" s="22" t="s">
        <v>1302</v>
      </c>
      <c r="M118" s="22">
        <v>38</v>
      </c>
      <c r="N118" s="43">
        <v>39234</v>
      </c>
      <c r="O118" s="43">
        <v>11505</v>
      </c>
      <c r="P118" s="22" t="s">
        <v>3128</v>
      </c>
      <c r="Q118" s="22" t="s">
        <v>670</v>
      </c>
      <c r="R118" s="22" t="s">
        <v>1248</v>
      </c>
      <c r="S118" s="22" t="s">
        <v>3332</v>
      </c>
      <c r="T118" s="22" t="s">
        <v>143</v>
      </c>
      <c r="U118" s="22" t="s">
        <v>2449</v>
      </c>
      <c r="V118" s="22" t="s">
        <v>17</v>
      </c>
      <c r="W118" s="22" t="s">
        <v>3336</v>
      </c>
      <c r="X118" s="22" t="s">
        <v>1248</v>
      </c>
      <c r="Y118" s="22" t="s">
        <v>3333</v>
      </c>
      <c r="Z118" s="22" t="s">
        <v>676</v>
      </c>
      <c r="AA118" s="22"/>
      <c r="AB118" s="22"/>
    </row>
    <row r="119" spans="1:28" s="67" customFormat="1" ht="30" customHeight="1" x14ac:dyDescent="0.3">
      <c r="A119" s="22" t="s">
        <v>250</v>
      </c>
      <c r="B119" s="23" t="s">
        <v>3337</v>
      </c>
      <c r="C119" s="33">
        <v>1152684053</v>
      </c>
      <c r="D119" s="99" t="s">
        <v>3338</v>
      </c>
      <c r="E119" s="22" t="s">
        <v>14</v>
      </c>
      <c r="F119" s="22" t="s">
        <v>421</v>
      </c>
      <c r="G119" s="22" t="s">
        <v>13</v>
      </c>
      <c r="H119" s="22" t="s">
        <v>2857</v>
      </c>
      <c r="I119" s="22" t="s">
        <v>14</v>
      </c>
      <c r="J119" s="22" t="s">
        <v>2305</v>
      </c>
      <c r="K119" s="22" t="s">
        <v>754</v>
      </c>
      <c r="L119" s="22" t="s">
        <v>1302</v>
      </c>
      <c r="M119" s="22">
        <v>38</v>
      </c>
      <c r="N119" s="43">
        <v>39234</v>
      </c>
      <c r="O119" s="43">
        <v>11505</v>
      </c>
      <c r="P119" s="22" t="s">
        <v>3128</v>
      </c>
      <c r="Q119" s="22" t="s">
        <v>670</v>
      </c>
      <c r="R119" s="22" t="s">
        <v>1248</v>
      </c>
      <c r="S119" s="22" t="s">
        <v>3332</v>
      </c>
      <c r="T119" s="22" t="s">
        <v>143</v>
      </c>
      <c r="U119" s="22" t="s">
        <v>2449</v>
      </c>
      <c r="V119" s="22" t="s">
        <v>17</v>
      </c>
      <c r="W119" s="22" t="s">
        <v>3339</v>
      </c>
      <c r="X119" s="22" t="s">
        <v>1248</v>
      </c>
      <c r="Y119" s="22" t="s">
        <v>3333</v>
      </c>
      <c r="Z119" s="22" t="s">
        <v>676</v>
      </c>
      <c r="AA119" s="22"/>
      <c r="AB119" s="22"/>
    </row>
    <row r="120" spans="1:28" s="67" customFormat="1" ht="30" customHeight="1" x14ac:dyDescent="0.3">
      <c r="A120" s="22" t="s">
        <v>250</v>
      </c>
      <c r="B120" s="22" t="s">
        <v>3340</v>
      </c>
      <c r="C120" s="33">
        <v>1214729433</v>
      </c>
      <c r="D120" s="99" t="s">
        <v>3341</v>
      </c>
      <c r="E120" s="22" t="s">
        <v>14</v>
      </c>
      <c r="F120" s="23" t="s">
        <v>490</v>
      </c>
      <c r="G120" s="22" t="s">
        <v>13</v>
      </c>
      <c r="H120" s="22" t="s">
        <v>2857</v>
      </c>
      <c r="I120" s="22" t="s">
        <v>14</v>
      </c>
      <c r="J120" s="22" t="s">
        <v>2305</v>
      </c>
      <c r="K120" s="22" t="s">
        <v>754</v>
      </c>
      <c r="L120" s="22" t="s">
        <v>1302</v>
      </c>
      <c r="M120" s="22">
        <v>38</v>
      </c>
      <c r="N120" s="43">
        <v>39234</v>
      </c>
      <c r="O120" s="43">
        <v>11505</v>
      </c>
      <c r="P120" s="22" t="s">
        <v>3128</v>
      </c>
      <c r="Q120" s="22" t="s">
        <v>670</v>
      </c>
      <c r="R120" s="22" t="s">
        <v>1248</v>
      </c>
      <c r="S120" s="22" t="s">
        <v>3332</v>
      </c>
      <c r="T120" s="22" t="s">
        <v>143</v>
      </c>
      <c r="U120" s="22" t="s">
        <v>2449</v>
      </c>
      <c r="V120" s="22" t="s">
        <v>17</v>
      </c>
      <c r="W120" s="22" t="s">
        <v>3342</v>
      </c>
      <c r="X120" s="22" t="s">
        <v>1248</v>
      </c>
      <c r="Y120" s="22" t="s">
        <v>3333</v>
      </c>
      <c r="Z120" s="22" t="s">
        <v>676</v>
      </c>
      <c r="AA120" s="22"/>
      <c r="AB120" s="22"/>
    </row>
    <row r="121" spans="1:28" s="67" customFormat="1" ht="30" customHeight="1" x14ac:dyDescent="0.3">
      <c r="A121" s="22" t="s">
        <v>250</v>
      </c>
      <c r="B121" s="22" t="s">
        <v>3343</v>
      </c>
      <c r="C121" s="33">
        <v>1214733187</v>
      </c>
      <c r="D121" s="99" t="s">
        <v>3344</v>
      </c>
      <c r="E121" s="22" t="s">
        <v>14</v>
      </c>
      <c r="F121" s="22" t="s">
        <v>3096</v>
      </c>
      <c r="G121" s="22" t="s">
        <v>2984</v>
      </c>
      <c r="H121" s="22" t="s">
        <v>2857</v>
      </c>
      <c r="I121" s="22" t="s">
        <v>14</v>
      </c>
      <c r="J121" s="22" t="s">
        <v>2305</v>
      </c>
      <c r="K121" s="22" t="s">
        <v>754</v>
      </c>
      <c r="L121" s="22" t="s">
        <v>1302</v>
      </c>
      <c r="M121" s="22">
        <v>38</v>
      </c>
      <c r="N121" s="43">
        <v>39234</v>
      </c>
      <c r="O121" s="43">
        <v>11505</v>
      </c>
      <c r="P121" s="22" t="s">
        <v>3128</v>
      </c>
      <c r="Q121" s="22" t="s">
        <v>670</v>
      </c>
      <c r="R121" s="22" t="s">
        <v>1248</v>
      </c>
      <c r="S121" s="22" t="s">
        <v>3332</v>
      </c>
      <c r="T121" s="22" t="s">
        <v>143</v>
      </c>
      <c r="U121" s="22" t="s">
        <v>2449</v>
      </c>
      <c r="V121" s="22" t="s">
        <v>17</v>
      </c>
      <c r="W121" s="22" t="s">
        <v>3345</v>
      </c>
      <c r="X121" s="22" t="s">
        <v>1248</v>
      </c>
      <c r="Y121" s="22" t="s">
        <v>3333</v>
      </c>
      <c r="Z121" s="22" t="s">
        <v>676</v>
      </c>
      <c r="AA121" s="22"/>
      <c r="AB121" s="22"/>
    </row>
    <row r="122" spans="1:28" s="67" customFormat="1" ht="30" customHeight="1" x14ac:dyDescent="0.3">
      <c r="A122" s="22" t="s">
        <v>1657</v>
      </c>
      <c r="B122" s="22" t="s">
        <v>3346</v>
      </c>
      <c r="C122" s="33">
        <v>1037598125</v>
      </c>
      <c r="D122" s="33" t="s">
        <v>257</v>
      </c>
      <c r="E122" s="22" t="s">
        <v>14</v>
      </c>
      <c r="F122" s="33" t="s">
        <v>1722</v>
      </c>
      <c r="G122" s="22" t="s">
        <v>2922</v>
      </c>
      <c r="H122" s="22" t="s">
        <v>2857</v>
      </c>
      <c r="I122" s="22" t="s">
        <v>11</v>
      </c>
      <c r="J122" s="22" t="s">
        <v>3347</v>
      </c>
      <c r="K122" s="22" t="s">
        <v>178</v>
      </c>
      <c r="L122" s="22" t="s">
        <v>3348</v>
      </c>
      <c r="M122" s="22">
        <v>5</v>
      </c>
      <c r="N122" s="43">
        <v>38504</v>
      </c>
      <c r="O122" s="43">
        <v>38504</v>
      </c>
      <c r="P122" s="22" t="s">
        <v>2000</v>
      </c>
      <c r="Q122" s="22" t="s">
        <v>3349</v>
      </c>
      <c r="R122" s="22" t="s">
        <v>2462</v>
      </c>
      <c r="S122" s="22" t="s">
        <v>2462</v>
      </c>
      <c r="T122" s="22" t="s">
        <v>321</v>
      </c>
      <c r="U122" s="22" t="s">
        <v>3350</v>
      </c>
      <c r="V122" s="22" t="s">
        <v>17</v>
      </c>
      <c r="W122" s="22" t="s">
        <v>257</v>
      </c>
      <c r="X122" s="22" t="s">
        <v>3223</v>
      </c>
      <c r="Y122" s="22" t="s">
        <v>3223</v>
      </c>
      <c r="Z122" s="22" t="s">
        <v>3223</v>
      </c>
      <c r="AA122" s="22" t="s">
        <v>257</v>
      </c>
      <c r="AB122" s="22"/>
    </row>
    <row r="123" spans="1:28" s="67" customFormat="1" ht="30" customHeight="1" x14ac:dyDescent="0.3">
      <c r="A123" s="22" t="s">
        <v>2847</v>
      </c>
      <c r="B123" s="22" t="s">
        <v>3351</v>
      </c>
      <c r="C123" s="33">
        <v>43575366</v>
      </c>
      <c r="D123" s="99" t="s">
        <v>876</v>
      </c>
      <c r="E123" s="22" t="s">
        <v>3352</v>
      </c>
      <c r="F123" s="22" t="s">
        <v>1302</v>
      </c>
      <c r="G123" s="22" t="s">
        <v>3353</v>
      </c>
      <c r="H123" s="22" t="s">
        <v>2857</v>
      </c>
      <c r="I123" s="22" t="s">
        <v>2964</v>
      </c>
      <c r="J123" s="22" t="s">
        <v>3354</v>
      </c>
      <c r="K123" s="22" t="s">
        <v>2422</v>
      </c>
      <c r="L123" s="22" t="s">
        <v>257</v>
      </c>
      <c r="M123" s="22">
        <v>1</v>
      </c>
      <c r="N123" s="43">
        <v>42156</v>
      </c>
      <c r="O123" s="43">
        <v>42156</v>
      </c>
      <c r="P123" s="22" t="s">
        <v>3128</v>
      </c>
      <c r="Q123" s="22"/>
      <c r="R123" s="22" t="s">
        <v>2462</v>
      </c>
      <c r="S123" s="22" t="s">
        <v>257</v>
      </c>
      <c r="T123" s="22" t="s">
        <v>347</v>
      </c>
      <c r="U123" s="22" t="s">
        <v>722</v>
      </c>
      <c r="V123" s="22" t="s">
        <v>2178</v>
      </c>
      <c r="W123" s="22" t="s">
        <v>1302</v>
      </c>
      <c r="X123" s="22" t="s">
        <v>2904</v>
      </c>
      <c r="Y123" s="22" t="s">
        <v>2904</v>
      </c>
      <c r="Z123" s="22" t="s">
        <v>2904</v>
      </c>
      <c r="AA123" s="22"/>
      <c r="AB123" s="22"/>
    </row>
    <row r="124" spans="1:28" s="67" customFormat="1" ht="30" customHeight="1" x14ac:dyDescent="0.3">
      <c r="A124" s="22" t="s">
        <v>2847</v>
      </c>
      <c r="B124" s="22" t="s">
        <v>1393</v>
      </c>
      <c r="C124" s="33">
        <v>70125682</v>
      </c>
      <c r="D124" s="99" t="s">
        <v>3171</v>
      </c>
      <c r="E124" s="22" t="s">
        <v>1394</v>
      </c>
      <c r="F124" s="22" t="s">
        <v>1302</v>
      </c>
      <c r="G124" s="22" t="s">
        <v>2963</v>
      </c>
      <c r="H124" s="22" t="s">
        <v>1311</v>
      </c>
      <c r="I124" s="22" t="s">
        <v>2964</v>
      </c>
      <c r="J124" s="22" t="s">
        <v>3355</v>
      </c>
      <c r="K124" s="22" t="s">
        <v>3006</v>
      </c>
      <c r="L124" s="22" t="s">
        <v>1302</v>
      </c>
      <c r="M124" s="22">
        <v>1</v>
      </c>
      <c r="N124" s="43">
        <v>39234</v>
      </c>
      <c r="O124" s="43">
        <v>39234</v>
      </c>
      <c r="P124" s="22" t="s">
        <v>3128</v>
      </c>
      <c r="Q124" s="22"/>
      <c r="R124" s="22" t="s">
        <v>2462</v>
      </c>
      <c r="S124" s="22" t="s">
        <v>2462</v>
      </c>
      <c r="T124" s="22" t="s">
        <v>347</v>
      </c>
      <c r="U124" s="22" t="s">
        <v>722</v>
      </c>
      <c r="V124" s="22" t="s">
        <v>2178</v>
      </c>
      <c r="W124" s="22" t="s">
        <v>1907</v>
      </c>
      <c r="X124" s="22" t="s">
        <v>2904</v>
      </c>
      <c r="Y124" s="22" t="s">
        <v>2904</v>
      </c>
      <c r="Z124" s="22" t="s">
        <v>2904</v>
      </c>
      <c r="AA124" s="22"/>
      <c r="AB124" s="22"/>
    </row>
    <row r="125" spans="1:28" s="67" customFormat="1" ht="30" customHeight="1" x14ac:dyDescent="0.3">
      <c r="A125" s="22" t="s">
        <v>2847</v>
      </c>
      <c r="B125" s="22" t="s">
        <v>3102</v>
      </c>
      <c r="C125" s="33">
        <v>39350072</v>
      </c>
      <c r="D125" s="99" t="s">
        <v>1387</v>
      </c>
      <c r="E125" s="22" t="s">
        <v>3103</v>
      </c>
      <c r="F125" s="22" t="s">
        <v>1302</v>
      </c>
      <c r="G125" s="22" t="s">
        <v>3104</v>
      </c>
      <c r="H125" s="22" t="s">
        <v>1311</v>
      </c>
      <c r="I125" s="22" t="s">
        <v>3356</v>
      </c>
      <c r="J125" s="22" t="s">
        <v>3357</v>
      </c>
      <c r="K125" s="22" t="s">
        <v>2422</v>
      </c>
      <c r="L125" s="22" t="s">
        <v>1302</v>
      </c>
      <c r="M125" s="22">
        <v>5</v>
      </c>
      <c r="N125" s="43">
        <v>44774</v>
      </c>
      <c r="O125" s="43">
        <v>46600</v>
      </c>
      <c r="P125" s="23" t="s">
        <v>1616</v>
      </c>
      <c r="Q125" s="22" t="s">
        <v>3358</v>
      </c>
      <c r="R125" s="22" t="s">
        <v>2462</v>
      </c>
      <c r="S125" s="22" t="s">
        <v>1302</v>
      </c>
      <c r="T125" s="22" t="s">
        <v>321</v>
      </c>
      <c r="U125" s="22" t="s">
        <v>321</v>
      </c>
      <c r="V125" s="22" t="s">
        <v>17</v>
      </c>
      <c r="W125" s="22" t="s">
        <v>1302</v>
      </c>
      <c r="X125" s="22" t="s">
        <v>2904</v>
      </c>
      <c r="Y125" s="22" t="s">
        <v>2904</v>
      </c>
      <c r="Z125" s="22" t="s">
        <v>2904</v>
      </c>
      <c r="AA125" s="22" t="s">
        <v>1248</v>
      </c>
      <c r="AB125" s="22"/>
    </row>
    <row r="126" spans="1:28" s="67" customFormat="1" ht="30" customHeight="1" x14ac:dyDescent="0.3">
      <c r="A126" s="22" t="s">
        <v>437</v>
      </c>
      <c r="B126" s="22" t="s">
        <v>3359</v>
      </c>
      <c r="C126" s="33">
        <v>43913849</v>
      </c>
      <c r="D126" s="99" t="s">
        <v>3360</v>
      </c>
      <c r="E126" s="22" t="s">
        <v>2855</v>
      </c>
      <c r="F126" s="22" t="s">
        <v>3181</v>
      </c>
      <c r="G126" s="22" t="s">
        <v>2943</v>
      </c>
      <c r="H126" s="22" t="s">
        <v>2857</v>
      </c>
      <c r="I126" s="22" t="s">
        <v>2858</v>
      </c>
      <c r="J126" s="22" t="s">
        <v>3185</v>
      </c>
      <c r="K126" s="22" t="s">
        <v>2422</v>
      </c>
      <c r="L126" s="22" t="s">
        <v>1302</v>
      </c>
      <c r="M126" s="22">
        <v>4</v>
      </c>
      <c r="N126" s="43">
        <v>41061</v>
      </c>
      <c r="O126" s="43">
        <v>42156</v>
      </c>
      <c r="P126" s="22" t="s">
        <v>1366</v>
      </c>
      <c r="Q126" s="22" t="s">
        <v>2862</v>
      </c>
      <c r="R126" s="22" t="s">
        <v>2462</v>
      </c>
      <c r="S126" s="22" t="s">
        <v>1302</v>
      </c>
      <c r="T126" s="22" t="s">
        <v>3361</v>
      </c>
      <c r="U126" s="22" t="s">
        <v>722</v>
      </c>
      <c r="V126" s="22" t="s">
        <v>2178</v>
      </c>
      <c r="W126" s="22" t="s">
        <v>1302</v>
      </c>
      <c r="X126" s="22" t="s">
        <v>2871</v>
      </c>
      <c r="Y126" s="22" t="s">
        <v>2871</v>
      </c>
      <c r="Z126" s="22" t="s">
        <v>2871</v>
      </c>
      <c r="AA126" s="22" t="s">
        <v>1302</v>
      </c>
      <c r="AB126" s="22"/>
    </row>
    <row r="127" spans="1:28" s="67" customFormat="1" ht="30" customHeight="1" x14ac:dyDescent="0.3">
      <c r="A127" s="22" t="s">
        <v>437</v>
      </c>
      <c r="B127" s="22" t="s">
        <v>3362</v>
      </c>
      <c r="C127" s="33">
        <v>32320599</v>
      </c>
      <c r="D127" s="99" t="s">
        <v>3363</v>
      </c>
      <c r="E127" s="22" t="s">
        <v>3364</v>
      </c>
      <c r="F127" s="22" t="s">
        <v>1302</v>
      </c>
      <c r="G127" s="22" t="s">
        <v>2868</v>
      </c>
      <c r="H127" s="22" t="s">
        <v>2957</v>
      </c>
      <c r="I127" s="22" t="s">
        <v>2964</v>
      </c>
      <c r="J127" s="22" t="s">
        <v>3365</v>
      </c>
      <c r="K127" s="22" t="s">
        <v>3071</v>
      </c>
      <c r="L127" s="22" t="s">
        <v>1302</v>
      </c>
      <c r="M127" s="22">
        <v>2</v>
      </c>
      <c r="N127" s="43">
        <v>42156</v>
      </c>
      <c r="O127" s="43">
        <v>42887</v>
      </c>
      <c r="P127" s="22" t="s">
        <v>1366</v>
      </c>
      <c r="Q127" s="22" t="s">
        <v>3366</v>
      </c>
      <c r="R127" s="22" t="s">
        <v>2462</v>
      </c>
      <c r="S127" s="22" t="s">
        <v>1302</v>
      </c>
      <c r="T127" s="22" t="s">
        <v>347</v>
      </c>
      <c r="U127" s="22" t="s">
        <v>1275</v>
      </c>
      <c r="V127" s="22" t="s">
        <v>2178</v>
      </c>
      <c r="W127" s="22" t="s">
        <v>1302</v>
      </c>
      <c r="X127" s="22" t="s">
        <v>2871</v>
      </c>
      <c r="Y127" s="22" t="s">
        <v>2871</v>
      </c>
      <c r="Z127" s="22" t="s">
        <v>2871</v>
      </c>
      <c r="AA127" s="22" t="s">
        <v>1302</v>
      </c>
      <c r="AB127" s="22"/>
    </row>
    <row r="128" spans="1:28" s="67" customFormat="1" ht="30" customHeight="1" x14ac:dyDescent="0.3">
      <c r="A128" s="22" t="s">
        <v>2847</v>
      </c>
      <c r="B128" s="22" t="s">
        <v>1416</v>
      </c>
      <c r="C128" s="33">
        <v>71759913</v>
      </c>
      <c r="D128" s="99" t="s">
        <v>2946</v>
      </c>
      <c r="E128" s="22" t="s">
        <v>1418</v>
      </c>
      <c r="F128" s="22" t="s">
        <v>1302</v>
      </c>
      <c r="G128" s="22" t="s">
        <v>2947</v>
      </c>
      <c r="H128" s="22" t="s">
        <v>2857</v>
      </c>
      <c r="I128" s="22" t="s">
        <v>3201</v>
      </c>
      <c r="J128" s="22" t="s">
        <v>3367</v>
      </c>
      <c r="K128" s="22" t="s">
        <v>3006</v>
      </c>
      <c r="L128" s="22" t="s">
        <v>1302</v>
      </c>
      <c r="M128" s="22">
        <v>1</v>
      </c>
      <c r="N128" s="43">
        <v>41791</v>
      </c>
      <c r="O128" s="43">
        <v>41791</v>
      </c>
      <c r="P128" s="22" t="s">
        <v>1366</v>
      </c>
      <c r="Q128" s="22" t="s">
        <v>2950</v>
      </c>
      <c r="R128" s="22" t="s">
        <v>2462</v>
      </c>
      <c r="S128" s="22" t="s">
        <v>2462</v>
      </c>
      <c r="T128" s="22" t="s">
        <v>347</v>
      </c>
      <c r="U128" s="22" t="s">
        <v>722</v>
      </c>
      <c r="V128" s="22" t="s">
        <v>2178</v>
      </c>
      <c r="W128" s="22" t="s">
        <v>1302</v>
      </c>
      <c r="X128" s="22" t="s">
        <v>2904</v>
      </c>
      <c r="Y128" s="22" t="s">
        <v>2904</v>
      </c>
      <c r="Z128" s="22" t="s">
        <v>2904</v>
      </c>
      <c r="AA128" s="22"/>
      <c r="AB128" s="22"/>
    </row>
    <row r="129" spans="1:28" s="67" customFormat="1" ht="30" customHeight="1" x14ac:dyDescent="0.3">
      <c r="A129" s="22" t="s">
        <v>250</v>
      </c>
      <c r="B129" s="22" t="s">
        <v>3368</v>
      </c>
      <c r="C129" s="33">
        <v>1128423701</v>
      </c>
      <c r="D129" s="99" t="s">
        <v>3369</v>
      </c>
      <c r="E129" s="22" t="s">
        <v>3306</v>
      </c>
      <c r="F129" s="22" t="s">
        <v>1302</v>
      </c>
      <c r="G129" s="22" t="s">
        <v>3370</v>
      </c>
      <c r="H129" s="22" t="s">
        <v>2857</v>
      </c>
      <c r="I129" s="22" t="s">
        <v>274</v>
      </c>
      <c r="J129" s="22" t="s">
        <v>3371</v>
      </c>
      <c r="K129" s="22" t="s">
        <v>3006</v>
      </c>
      <c r="L129" s="22" t="s">
        <v>1302</v>
      </c>
      <c r="M129" s="22">
        <v>2</v>
      </c>
      <c r="N129" s="43">
        <v>44348</v>
      </c>
      <c r="O129" s="43">
        <v>44713</v>
      </c>
      <c r="P129" s="22" t="s">
        <v>1366</v>
      </c>
      <c r="Q129" s="22" t="s">
        <v>3372</v>
      </c>
      <c r="R129" s="22" t="s">
        <v>1302</v>
      </c>
      <c r="S129" s="22" t="s">
        <v>1302</v>
      </c>
      <c r="T129" s="22" t="s">
        <v>355</v>
      </c>
      <c r="U129" s="22" t="s">
        <v>198</v>
      </c>
      <c r="V129" s="22" t="s">
        <v>2178</v>
      </c>
      <c r="W129" s="22" t="s">
        <v>1302</v>
      </c>
      <c r="X129" s="22" t="s">
        <v>1248</v>
      </c>
      <c r="Y129" s="22" t="s">
        <v>1342</v>
      </c>
      <c r="Z129" s="22" t="s">
        <v>966</v>
      </c>
      <c r="AA129" s="22" t="s">
        <v>1302</v>
      </c>
      <c r="AB129" s="22"/>
    </row>
    <row r="130" spans="1:28" s="67" customFormat="1" ht="30" customHeight="1" x14ac:dyDescent="0.3">
      <c r="A130" s="22" t="s">
        <v>2847</v>
      </c>
      <c r="B130" s="22" t="s">
        <v>1393</v>
      </c>
      <c r="C130" s="33">
        <v>70125682</v>
      </c>
      <c r="D130" s="99" t="s">
        <v>3171</v>
      </c>
      <c r="E130" s="22" t="s">
        <v>1394</v>
      </c>
      <c r="F130" s="22" t="s">
        <v>1302</v>
      </c>
      <c r="G130" s="22" t="s">
        <v>2963</v>
      </c>
      <c r="H130" s="22" t="s">
        <v>2857</v>
      </c>
      <c r="I130" s="22" t="s">
        <v>2964</v>
      </c>
      <c r="J130" s="22" t="s">
        <v>1207</v>
      </c>
      <c r="K130" s="22" t="s">
        <v>3006</v>
      </c>
      <c r="L130" s="22" t="s">
        <v>1302</v>
      </c>
      <c r="M130" s="22">
        <v>2</v>
      </c>
      <c r="N130" s="43">
        <v>43983</v>
      </c>
      <c r="O130" s="43">
        <v>44348</v>
      </c>
      <c r="P130" s="22" t="s">
        <v>1366</v>
      </c>
      <c r="Q130" s="22" t="s">
        <v>3373</v>
      </c>
      <c r="R130" s="22"/>
      <c r="S130" s="22" t="s">
        <v>1254</v>
      </c>
      <c r="T130" s="22" t="s">
        <v>347</v>
      </c>
      <c r="U130" s="22" t="s">
        <v>164</v>
      </c>
      <c r="V130" s="22" t="s">
        <v>2178</v>
      </c>
      <c r="W130" s="22" t="s">
        <v>1302</v>
      </c>
      <c r="X130" s="22" t="s">
        <v>2904</v>
      </c>
      <c r="Y130" s="22" t="s">
        <v>2904</v>
      </c>
      <c r="Z130" s="22" t="s">
        <v>2904</v>
      </c>
      <c r="AA130" s="22"/>
      <c r="AB130" s="22"/>
    </row>
    <row r="131" spans="1:28" s="67" customFormat="1" ht="30" customHeight="1" x14ac:dyDescent="0.3">
      <c r="A131" s="22" t="s">
        <v>437</v>
      </c>
      <c r="B131" s="22" t="s">
        <v>3374</v>
      </c>
      <c r="C131" s="33">
        <v>1017158632</v>
      </c>
      <c r="D131" s="99" t="s">
        <v>3375</v>
      </c>
      <c r="E131" s="22" t="s">
        <v>2855</v>
      </c>
      <c r="F131" s="33" t="s">
        <v>1722</v>
      </c>
      <c r="G131" s="22" t="s">
        <v>2943</v>
      </c>
      <c r="H131" s="22" t="s">
        <v>2857</v>
      </c>
      <c r="I131" s="22" t="s">
        <v>2858</v>
      </c>
      <c r="J131" s="22" t="s">
        <v>3376</v>
      </c>
      <c r="K131" s="22" t="s">
        <v>178</v>
      </c>
      <c r="L131" s="22"/>
      <c r="M131" s="22">
        <v>5</v>
      </c>
      <c r="N131" s="43">
        <v>45839</v>
      </c>
      <c r="O131" s="43">
        <v>47300</v>
      </c>
      <c r="P131" s="22" t="s">
        <v>2999</v>
      </c>
      <c r="Q131" s="22"/>
      <c r="R131" s="22" t="s">
        <v>2462</v>
      </c>
      <c r="S131" s="22" t="s">
        <v>1254</v>
      </c>
      <c r="T131" s="22" t="s">
        <v>2318</v>
      </c>
      <c r="U131" s="22" t="s">
        <v>3377</v>
      </c>
      <c r="V131" s="22" t="s">
        <v>17</v>
      </c>
      <c r="W131" s="22" t="s">
        <v>1302</v>
      </c>
      <c r="X131" s="22" t="s">
        <v>2871</v>
      </c>
      <c r="Y131" s="22" t="s">
        <v>2871</v>
      </c>
      <c r="Z131" s="22" t="s">
        <v>2871</v>
      </c>
      <c r="AA131" s="22" t="s">
        <v>1248</v>
      </c>
      <c r="AB131" s="22"/>
    </row>
    <row r="132" spans="1:28" s="67" customFormat="1" ht="30" customHeight="1" x14ac:dyDescent="0.3">
      <c r="A132" s="22" t="s">
        <v>250</v>
      </c>
      <c r="B132" s="22" t="s">
        <v>3378</v>
      </c>
      <c r="C132" s="22" t="s">
        <v>3379</v>
      </c>
      <c r="D132" s="99" t="s">
        <v>1946</v>
      </c>
      <c r="E132" s="22" t="s">
        <v>309</v>
      </c>
      <c r="F132" s="33" t="s">
        <v>2931</v>
      </c>
      <c r="G132" s="22" t="s">
        <v>2878</v>
      </c>
      <c r="H132" s="22" t="s">
        <v>2857</v>
      </c>
      <c r="I132" s="22" t="s">
        <v>2858</v>
      </c>
      <c r="J132" s="22" t="s">
        <v>3380</v>
      </c>
      <c r="K132" s="22" t="s">
        <v>178</v>
      </c>
      <c r="L132" s="22" t="s">
        <v>3381</v>
      </c>
      <c r="M132" s="22">
        <v>5.5</v>
      </c>
      <c r="N132" s="43">
        <v>42917</v>
      </c>
      <c r="O132" s="43">
        <v>44743</v>
      </c>
      <c r="P132" s="22" t="s">
        <v>2999</v>
      </c>
      <c r="Q132" s="22" t="s">
        <v>3382</v>
      </c>
      <c r="R132" s="22" t="s">
        <v>2462</v>
      </c>
      <c r="S132" s="22" t="s">
        <v>1254</v>
      </c>
      <c r="T132" s="18" t="s">
        <v>3383</v>
      </c>
      <c r="U132" s="22" t="s">
        <v>330</v>
      </c>
      <c r="V132" s="22" t="s">
        <v>17</v>
      </c>
      <c r="W132" s="22" t="s">
        <v>1302</v>
      </c>
      <c r="X132" s="22" t="s">
        <v>1248</v>
      </c>
      <c r="Y132" s="22" t="s">
        <v>3384</v>
      </c>
      <c r="Z132" s="22" t="s">
        <v>1248</v>
      </c>
      <c r="AA132" s="22" t="s">
        <v>1248</v>
      </c>
      <c r="AB132" s="22"/>
    </row>
    <row r="133" spans="1:28" s="67" customFormat="1" ht="30" customHeight="1" x14ac:dyDescent="0.3">
      <c r="A133" s="22" t="s">
        <v>250</v>
      </c>
      <c r="B133" s="22" t="s">
        <v>3385</v>
      </c>
      <c r="C133" s="22" t="s">
        <v>3386</v>
      </c>
      <c r="D133" s="99" t="s">
        <v>3387</v>
      </c>
      <c r="E133" s="22" t="s">
        <v>2855</v>
      </c>
      <c r="F133" s="33" t="s">
        <v>2931</v>
      </c>
      <c r="G133" s="22" t="s">
        <v>2878</v>
      </c>
      <c r="H133" s="22" t="s">
        <v>2857</v>
      </c>
      <c r="I133" s="22" t="s">
        <v>2858</v>
      </c>
      <c r="J133" s="22" t="s">
        <v>3388</v>
      </c>
      <c r="K133" s="22" t="s">
        <v>178</v>
      </c>
      <c r="L133" s="22" t="s">
        <v>3389</v>
      </c>
      <c r="M133" s="22">
        <v>6.5</v>
      </c>
      <c r="N133" s="43">
        <v>39995</v>
      </c>
      <c r="O133" s="43">
        <v>41821</v>
      </c>
      <c r="P133" s="22" t="s">
        <v>2999</v>
      </c>
      <c r="Q133" s="22" t="s">
        <v>1302</v>
      </c>
      <c r="R133" s="22" t="s">
        <v>1302</v>
      </c>
      <c r="S133" s="22" t="s">
        <v>1302</v>
      </c>
      <c r="T133" s="18" t="s">
        <v>3383</v>
      </c>
      <c r="U133" s="22" t="s">
        <v>3390</v>
      </c>
      <c r="V133" s="22" t="s">
        <v>17</v>
      </c>
      <c r="W133" s="22" t="s">
        <v>1302</v>
      </c>
      <c r="X133" s="22" t="s">
        <v>1248</v>
      </c>
      <c r="Y133" s="22" t="s">
        <v>3391</v>
      </c>
      <c r="Z133" s="22" t="s">
        <v>1248</v>
      </c>
      <c r="AA133" s="22" t="s">
        <v>1248</v>
      </c>
      <c r="AB133" s="54" t="s">
        <v>3392</v>
      </c>
    </row>
    <row r="134" spans="1:28" s="67" customFormat="1" ht="30" customHeight="1" x14ac:dyDescent="0.3">
      <c r="A134" s="22" t="s">
        <v>250</v>
      </c>
      <c r="B134" s="22" t="s">
        <v>3393</v>
      </c>
      <c r="C134" s="22" t="s">
        <v>3394</v>
      </c>
      <c r="D134" s="99" t="s">
        <v>3395</v>
      </c>
      <c r="E134" s="22" t="s">
        <v>2855</v>
      </c>
      <c r="F134" s="22" t="s">
        <v>3004</v>
      </c>
      <c r="G134" s="22" t="s">
        <v>2984</v>
      </c>
      <c r="H134" s="22" t="s">
        <v>2857</v>
      </c>
      <c r="I134" s="22" t="s">
        <v>2858</v>
      </c>
      <c r="J134" s="22" t="s">
        <v>3396</v>
      </c>
      <c r="K134" s="22" t="s">
        <v>178</v>
      </c>
      <c r="L134" s="22" t="s">
        <v>3397</v>
      </c>
      <c r="M134" s="22">
        <v>6.5</v>
      </c>
      <c r="N134" s="43">
        <v>37438</v>
      </c>
      <c r="O134" s="43">
        <v>39630</v>
      </c>
      <c r="P134" s="22" t="s">
        <v>2999</v>
      </c>
      <c r="Q134" s="22" t="s">
        <v>3398</v>
      </c>
      <c r="R134" s="22" t="s">
        <v>2462</v>
      </c>
      <c r="S134" s="22" t="s">
        <v>1302</v>
      </c>
      <c r="T134" s="22" t="s">
        <v>756</v>
      </c>
      <c r="U134" s="22" t="s">
        <v>3399</v>
      </c>
      <c r="V134" s="22" t="s">
        <v>17</v>
      </c>
      <c r="W134" s="22" t="s">
        <v>1302</v>
      </c>
      <c r="X134" s="22" t="s">
        <v>1248</v>
      </c>
      <c r="Y134" s="22" t="s">
        <v>3400</v>
      </c>
      <c r="Z134" s="43" t="s">
        <v>1248</v>
      </c>
      <c r="AA134" s="22" t="s">
        <v>1248</v>
      </c>
      <c r="AB134" s="22" t="s">
        <v>3401</v>
      </c>
    </row>
    <row r="135" spans="1:28" s="67" customFormat="1" ht="30" customHeight="1" x14ac:dyDescent="0.3">
      <c r="A135" s="22" t="s">
        <v>250</v>
      </c>
      <c r="B135" s="22" t="s">
        <v>3402</v>
      </c>
      <c r="C135" s="22" t="s">
        <v>3403</v>
      </c>
      <c r="D135" s="99" t="s">
        <v>3404</v>
      </c>
      <c r="E135" s="22" t="s">
        <v>309</v>
      </c>
      <c r="F135" s="33" t="s">
        <v>1722</v>
      </c>
      <c r="G135" s="22" t="s">
        <v>2922</v>
      </c>
      <c r="H135" s="22" t="s">
        <v>2857</v>
      </c>
      <c r="I135" s="22" t="s">
        <v>2858</v>
      </c>
      <c r="J135" s="22" t="s">
        <v>3405</v>
      </c>
      <c r="K135" s="22" t="s">
        <v>178</v>
      </c>
      <c r="L135" s="22" t="s">
        <v>3406</v>
      </c>
      <c r="M135" s="22">
        <v>4.5</v>
      </c>
      <c r="N135" s="43">
        <v>37438</v>
      </c>
      <c r="O135" s="43">
        <v>38899</v>
      </c>
      <c r="P135" s="22" t="s">
        <v>2999</v>
      </c>
      <c r="Q135" s="22" t="s">
        <v>1302</v>
      </c>
      <c r="R135" s="22" t="s">
        <v>2462</v>
      </c>
      <c r="S135" s="22" t="s">
        <v>1302</v>
      </c>
      <c r="T135" s="22" t="s">
        <v>1262</v>
      </c>
      <c r="U135" s="22" t="s">
        <v>1262</v>
      </c>
      <c r="V135" s="22" t="s">
        <v>17</v>
      </c>
      <c r="W135" s="22" t="s">
        <v>1302</v>
      </c>
      <c r="X135" s="22" t="s">
        <v>1248</v>
      </c>
      <c r="Y135" s="22" t="s">
        <v>3407</v>
      </c>
      <c r="Z135" s="22" t="s">
        <v>1248</v>
      </c>
      <c r="AA135" s="22" t="s">
        <v>1248</v>
      </c>
      <c r="AB135" s="22"/>
    </row>
    <row r="136" spans="1:28" s="67" customFormat="1" ht="30" customHeight="1" x14ac:dyDescent="0.3">
      <c r="A136" s="22" t="s">
        <v>250</v>
      </c>
      <c r="B136" s="22" t="s">
        <v>3408</v>
      </c>
      <c r="C136" s="22" t="s">
        <v>3409</v>
      </c>
      <c r="D136" s="99" t="s">
        <v>3410</v>
      </c>
      <c r="E136" s="22" t="s">
        <v>309</v>
      </c>
      <c r="F136" s="22" t="s">
        <v>3009</v>
      </c>
      <c r="G136" s="22" t="s">
        <v>13</v>
      </c>
      <c r="H136" s="22" t="s">
        <v>2857</v>
      </c>
      <c r="I136" s="22" t="s">
        <v>2858</v>
      </c>
      <c r="J136" s="22" t="s">
        <v>3411</v>
      </c>
      <c r="K136" s="18" t="s">
        <v>754</v>
      </c>
      <c r="L136" s="22" t="s">
        <v>1302</v>
      </c>
      <c r="M136" s="22">
        <v>11</v>
      </c>
      <c r="N136" s="43">
        <v>38534</v>
      </c>
      <c r="O136" s="43">
        <v>40360</v>
      </c>
      <c r="P136" s="22" t="s">
        <v>2999</v>
      </c>
      <c r="Q136" s="22" t="s">
        <v>3412</v>
      </c>
      <c r="R136" s="22" t="s">
        <v>2462</v>
      </c>
      <c r="S136" s="22" t="s">
        <v>1302</v>
      </c>
      <c r="T136" s="22" t="s">
        <v>279</v>
      </c>
      <c r="U136" s="22" t="s">
        <v>280</v>
      </c>
      <c r="V136" s="22" t="s">
        <v>17</v>
      </c>
      <c r="W136" s="22" t="s">
        <v>1302</v>
      </c>
      <c r="X136" s="22" t="s">
        <v>1248</v>
      </c>
      <c r="Y136" s="22" t="s">
        <v>3413</v>
      </c>
      <c r="Z136" s="22" t="s">
        <v>1248</v>
      </c>
      <c r="AA136" s="22" t="s">
        <v>1248</v>
      </c>
      <c r="AB136" s="22"/>
    </row>
    <row r="137" spans="1:28" s="106" customFormat="1" ht="30" customHeight="1" x14ac:dyDescent="0.3">
      <c r="A137" s="22" t="s">
        <v>250</v>
      </c>
      <c r="B137" s="22" t="s">
        <v>3414</v>
      </c>
      <c r="C137" s="33">
        <v>52045448</v>
      </c>
      <c r="D137" s="99" t="s">
        <v>3415</v>
      </c>
      <c r="E137" s="22" t="s">
        <v>309</v>
      </c>
      <c r="F137" s="22" t="s">
        <v>3312</v>
      </c>
      <c r="G137" s="22" t="s">
        <v>2984</v>
      </c>
      <c r="H137" s="22" t="s">
        <v>2857</v>
      </c>
      <c r="I137" s="22" t="s">
        <v>2858</v>
      </c>
      <c r="J137" s="22" t="s">
        <v>2305</v>
      </c>
      <c r="K137" s="18" t="s">
        <v>754</v>
      </c>
      <c r="L137" s="22" t="s">
        <v>1302</v>
      </c>
      <c r="M137" s="22">
        <v>30</v>
      </c>
      <c r="N137" s="43">
        <v>46174</v>
      </c>
      <c r="O137" s="43">
        <v>46935</v>
      </c>
      <c r="P137" s="22" t="s">
        <v>1366</v>
      </c>
      <c r="Q137" s="22" t="s">
        <v>3416</v>
      </c>
      <c r="R137" s="22" t="s">
        <v>2462</v>
      </c>
      <c r="S137" s="22" t="s">
        <v>1302</v>
      </c>
      <c r="T137" s="22" t="s">
        <v>756</v>
      </c>
      <c r="U137" s="22" t="s">
        <v>3417</v>
      </c>
      <c r="V137" s="22" t="s">
        <v>17</v>
      </c>
      <c r="W137" s="22" t="s">
        <v>2285</v>
      </c>
      <c r="X137" s="22" t="s">
        <v>1248</v>
      </c>
      <c r="Y137" s="22" t="s">
        <v>3418</v>
      </c>
      <c r="Z137" s="22" t="s">
        <v>1248</v>
      </c>
      <c r="AA137" s="22" t="s">
        <v>1248</v>
      </c>
      <c r="AB137" s="22"/>
    </row>
    <row r="138" spans="1:28" s="67" customFormat="1" ht="30" customHeight="1" x14ac:dyDescent="0.3">
      <c r="A138" s="22" t="s">
        <v>2847</v>
      </c>
      <c r="B138" s="22" t="s">
        <v>3419</v>
      </c>
      <c r="C138" s="33">
        <v>71214105</v>
      </c>
      <c r="D138" s="99" t="s">
        <v>3420</v>
      </c>
      <c r="E138" s="22" t="s">
        <v>3421</v>
      </c>
      <c r="F138" s="18" t="s">
        <v>2453</v>
      </c>
      <c r="G138" s="22" t="s">
        <v>13</v>
      </c>
      <c r="H138" s="22" t="s">
        <v>2857</v>
      </c>
      <c r="I138" s="22" t="s">
        <v>2964</v>
      </c>
      <c r="J138" s="22" t="s">
        <v>3422</v>
      </c>
      <c r="K138" s="22" t="s">
        <v>3006</v>
      </c>
      <c r="L138" s="22" t="s">
        <v>1302</v>
      </c>
      <c r="M138" s="22">
        <v>1</v>
      </c>
      <c r="N138" s="43">
        <v>46905</v>
      </c>
      <c r="O138" s="43">
        <v>46905</v>
      </c>
      <c r="P138" s="22" t="s">
        <v>1366</v>
      </c>
      <c r="Q138" s="22"/>
      <c r="R138" s="22" t="s">
        <v>2462</v>
      </c>
      <c r="S138" s="22" t="s">
        <v>1302</v>
      </c>
      <c r="T138" s="22" t="s">
        <v>347</v>
      </c>
      <c r="U138" s="22" t="s">
        <v>722</v>
      </c>
      <c r="V138" s="22" t="s">
        <v>2178</v>
      </c>
      <c r="W138" s="22" t="s">
        <v>1302</v>
      </c>
      <c r="X138" s="22" t="s">
        <v>2904</v>
      </c>
      <c r="Y138" s="22" t="s">
        <v>2904</v>
      </c>
      <c r="Z138" s="22" t="s">
        <v>2904</v>
      </c>
      <c r="AA138" s="22"/>
      <c r="AB138" s="22"/>
    </row>
    <row r="139" spans="1:28" s="67" customFormat="1" ht="30" customHeight="1" x14ac:dyDescent="0.3">
      <c r="A139" s="22" t="s">
        <v>250</v>
      </c>
      <c r="B139" s="22" t="s">
        <v>3423</v>
      </c>
      <c r="C139" s="33">
        <v>1035876498</v>
      </c>
      <c r="D139" s="109" t="s">
        <v>3424</v>
      </c>
      <c r="E139" s="22" t="s">
        <v>14</v>
      </c>
      <c r="F139" s="33" t="s">
        <v>2931</v>
      </c>
      <c r="G139" s="22" t="s">
        <v>2878</v>
      </c>
      <c r="H139" s="22" t="s">
        <v>2857</v>
      </c>
      <c r="I139" s="22" t="s">
        <v>3425</v>
      </c>
      <c r="J139" s="22" t="s">
        <v>3426</v>
      </c>
      <c r="K139" s="22" t="s">
        <v>2422</v>
      </c>
      <c r="L139" s="22" t="s">
        <v>1302</v>
      </c>
      <c r="M139" s="22">
        <v>9</v>
      </c>
      <c r="N139" s="43">
        <v>37803</v>
      </c>
      <c r="O139" s="43">
        <v>40725</v>
      </c>
      <c r="P139" s="22" t="s">
        <v>2999</v>
      </c>
      <c r="Q139" s="22" t="s">
        <v>3427</v>
      </c>
      <c r="R139" s="22" t="s">
        <v>2462</v>
      </c>
      <c r="S139" s="22" t="s">
        <v>1302</v>
      </c>
      <c r="T139" s="22" t="s">
        <v>260</v>
      </c>
      <c r="U139" s="22" t="s">
        <v>3428</v>
      </c>
      <c r="V139" s="22" t="s">
        <v>17</v>
      </c>
      <c r="W139" s="22" t="s">
        <v>3429</v>
      </c>
      <c r="X139" s="22" t="s">
        <v>1248</v>
      </c>
      <c r="Y139" s="22" t="s">
        <v>3430</v>
      </c>
      <c r="Z139" s="22" t="s">
        <v>1248</v>
      </c>
      <c r="AA139" s="22" t="s">
        <v>672</v>
      </c>
      <c r="AB139" s="22" t="s">
        <v>3431</v>
      </c>
    </row>
    <row r="140" spans="1:28" s="56" customFormat="1" ht="30" customHeight="1" x14ac:dyDescent="0.3">
      <c r="A140" s="23" t="s">
        <v>250</v>
      </c>
      <c r="B140" s="22" t="s">
        <v>3432</v>
      </c>
      <c r="C140" s="30">
        <v>1152449945</v>
      </c>
      <c r="D140" s="54" t="s">
        <v>3433</v>
      </c>
      <c r="E140" s="23" t="s">
        <v>14</v>
      </c>
      <c r="F140" s="23" t="s">
        <v>490</v>
      </c>
      <c r="G140" s="22" t="s">
        <v>13</v>
      </c>
      <c r="H140" s="22" t="s">
        <v>2857</v>
      </c>
      <c r="I140" s="23" t="s">
        <v>3022</v>
      </c>
      <c r="J140" s="22" t="s">
        <v>2932</v>
      </c>
      <c r="K140" s="22" t="s">
        <v>2906</v>
      </c>
      <c r="L140" s="23" t="s">
        <v>257</v>
      </c>
      <c r="M140" s="23">
        <v>180</v>
      </c>
      <c r="N140" s="102">
        <v>45839</v>
      </c>
      <c r="O140" s="102" t="s">
        <v>3056</v>
      </c>
      <c r="P140" s="23" t="s">
        <v>484</v>
      </c>
      <c r="Q140" s="23" t="s">
        <v>2933</v>
      </c>
      <c r="R140" s="23" t="s">
        <v>257</v>
      </c>
      <c r="S140" s="23" t="s">
        <v>257</v>
      </c>
      <c r="T140" s="23" t="s">
        <v>143</v>
      </c>
      <c r="U140" s="23" t="s">
        <v>143</v>
      </c>
      <c r="V140" s="22" t="s">
        <v>17</v>
      </c>
      <c r="W140" s="23" t="s">
        <v>257</v>
      </c>
      <c r="X140" s="22" t="s">
        <v>1248</v>
      </c>
      <c r="Y140" s="23" t="s">
        <v>3434</v>
      </c>
      <c r="Z140" s="23" t="s">
        <v>3052</v>
      </c>
      <c r="AA140" s="23" t="s">
        <v>1248</v>
      </c>
      <c r="AB140" s="22" t="s">
        <v>3435</v>
      </c>
    </row>
    <row r="141" spans="1:28" s="67" customFormat="1" ht="30" customHeight="1" x14ac:dyDescent="0.3">
      <c r="A141" s="22" t="s">
        <v>2847</v>
      </c>
      <c r="B141" s="22" t="s">
        <v>2418</v>
      </c>
      <c r="C141" s="33">
        <v>71267247</v>
      </c>
      <c r="D141" s="99" t="s">
        <v>2968</v>
      </c>
      <c r="E141" s="22" t="s">
        <v>3436</v>
      </c>
      <c r="F141" s="22" t="s">
        <v>1302</v>
      </c>
      <c r="G141" s="22" t="s">
        <v>13</v>
      </c>
      <c r="H141" s="22" t="s">
        <v>2857</v>
      </c>
      <c r="I141" s="22" t="s">
        <v>2964</v>
      </c>
      <c r="J141" s="22" t="s">
        <v>3437</v>
      </c>
      <c r="K141" s="22" t="s">
        <v>3006</v>
      </c>
      <c r="L141" s="22" t="s">
        <v>1302</v>
      </c>
      <c r="M141" s="22">
        <v>8</v>
      </c>
      <c r="N141" s="43">
        <v>42979</v>
      </c>
      <c r="O141" s="43">
        <v>45536</v>
      </c>
      <c r="P141" s="23" t="s">
        <v>3040</v>
      </c>
      <c r="Q141" s="22" t="s">
        <v>3438</v>
      </c>
      <c r="R141" s="22" t="s">
        <v>2462</v>
      </c>
      <c r="S141" s="22" t="s">
        <v>1302</v>
      </c>
      <c r="T141" s="22" t="s">
        <v>1290</v>
      </c>
      <c r="U141" s="22" t="s">
        <v>3439</v>
      </c>
      <c r="V141" s="22" t="s">
        <v>17</v>
      </c>
      <c r="W141" s="22" t="s">
        <v>1302</v>
      </c>
      <c r="X141" s="22" t="s">
        <v>2904</v>
      </c>
      <c r="Y141" s="22" t="s">
        <v>2904</v>
      </c>
      <c r="Z141" s="22" t="s">
        <v>2904</v>
      </c>
      <c r="AA141" s="22" t="s">
        <v>1248</v>
      </c>
      <c r="AB141" s="22"/>
    </row>
    <row r="142" spans="1:28" s="67" customFormat="1" ht="30" customHeight="1" x14ac:dyDescent="0.3">
      <c r="A142" s="22" t="s">
        <v>2847</v>
      </c>
      <c r="B142" s="22" t="s">
        <v>2897</v>
      </c>
      <c r="C142" s="33">
        <v>94494989</v>
      </c>
      <c r="D142" s="99" t="s">
        <v>368</v>
      </c>
      <c r="E142" s="22" t="s">
        <v>1378</v>
      </c>
      <c r="F142" s="22" t="s">
        <v>1302</v>
      </c>
      <c r="G142" s="22" t="s">
        <v>13</v>
      </c>
      <c r="H142" s="22" t="s">
        <v>2857</v>
      </c>
      <c r="I142" s="22" t="s">
        <v>2964</v>
      </c>
      <c r="J142" s="22" t="s">
        <v>3440</v>
      </c>
      <c r="K142" s="22" t="s">
        <v>3006</v>
      </c>
      <c r="L142" s="22" t="s">
        <v>1302</v>
      </c>
      <c r="M142" s="22">
        <v>5</v>
      </c>
      <c r="N142" s="43">
        <v>45901</v>
      </c>
      <c r="O142" s="43">
        <v>46997</v>
      </c>
      <c r="P142" s="23" t="s">
        <v>3040</v>
      </c>
      <c r="Q142" s="22" t="s">
        <v>1960</v>
      </c>
      <c r="R142" s="22" t="s">
        <v>1248</v>
      </c>
      <c r="S142" s="22" t="s">
        <v>2952</v>
      </c>
      <c r="T142" s="22" t="s">
        <v>347</v>
      </c>
      <c r="U142" s="22" t="s">
        <v>1275</v>
      </c>
      <c r="V142" s="22" t="s">
        <v>2178</v>
      </c>
      <c r="W142" s="22" t="s">
        <v>1302</v>
      </c>
      <c r="X142" s="22" t="s">
        <v>2904</v>
      </c>
      <c r="Y142" s="22" t="s">
        <v>2904</v>
      </c>
      <c r="Z142" s="22" t="s">
        <v>2904</v>
      </c>
      <c r="AA142" s="22"/>
      <c r="AB142" s="22"/>
    </row>
    <row r="143" spans="1:28" s="110" customFormat="1" ht="30" customHeight="1" x14ac:dyDescent="0.3">
      <c r="A143" s="18" t="s">
        <v>305</v>
      </c>
      <c r="B143" s="18" t="s">
        <v>2455</v>
      </c>
      <c r="C143" s="16">
        <v>1040730113</v>
      </c>
      <c r="D143" s="105" t="s">
        <v>2060</v>
      </c>
      <c r="E143" s="22" t="s">
        <v>309</v>
      </c>
      <c r="F143" s="22" t="s">
        <v>2895</v>
      </c>
      <c r="G143" s="22" t="s">
        <v>2878</v>
      </c>
      <c r="H143" s="22" t="s">
        <v>2857</v>
      </c>
      <c r="I143" s="22" t="s">
        <v>2858</v>
      </c>
      <c r="J143" s="18" t="s">
        <v>3441</v>
      </c>
      <c r="K143" s="22" t="s">
        <v>2422</v>
      </c>
      <c r="L143" s="18" t="s">
        <v>257</v>
      </c>
      <c r="M143" s="18">
        <v>4</v>
      </c>
      <c r="N143" s="26">
        <v>43983</v>
      </c>
      <c r="O143" s="26">
        <v>45078</v>
      </c>
      <c r="P143" s="18" t="s">
        <v>3128</v>
      </c>
      <c r="Q143" s="18" t="s">
        <v>3442</v>
      </c>
      <c r="R143" s="18" t="s">
        <v>1248</v>
      </c>
      <c r="S143" s="18"/>
      <c r="T143" s="18" t="s">
        <v>355</v>
      </c>
      <c r="U143" s="18" t="s">
        <v>1323</v>
      </c>
      <c r="V143" s="22" t="s">
        <v>2178</v>
      </c>
      <c r="W143" s="18" t="s">
        <v>2882</v>
      </c>
      <c r="X143" s="22" t="s">
        <v>2861</v>
      </c>
      <c r="Y143" s="22" t="s">
        <v>2861</v>
      </c>
      <c r="Z143" s="22" t="s">
        <v>2861</v>
      </c>
      <c r="AA143" s="22" t="s">
        <v>1302</v>
      </c>
      <c r="AB143" s="18"/>
    </row>
    <row r="144" spans="1:28" s="110" customFormat="1" ht="30" customHeight="1" x14ac:dyDescent="0.3">
      <c r="A144" s="18" t="s">
        <v>305</v>
      </c>
      <c r="B144" s="18" t="s">
        <v>3443</v>
      </c>
      <c r="C144" s="16">
        <v>71313969</v>
      </c>
      <c r="D144" s="105" t="s">
        <v>1962</v>
      </c>
      <c r="E144" s="22" t="s">
        <v>309</v>
      </c>
      <c r="F144" s="18" t="s">
        <v>25</v>
      </c>
      <c r="G144" s="22" t="s">
        <v>2878</v>
      </c>
      <c r="H144" s="22" t="s">
        <v>2857</v>
      </c>
      <c r="I144" s="22" t="s">
        <v>2858</v>
      </c>
      <c r="J144" s="18" t="s">
        <v>3441</v>
      </c>
      <c r="K144" s="22" t="s">
        <v>2422</v>
      </c>
      <c r="L144" s="18" t="s">
        <v>257</v>
      </c>
      <c r="M144" s="18">
        <v>4</v>
      </c>
      <c r="N144" s="26">
        <v>43983</v>
      </c>
      <c r="O144" s="26">
        <v>45078</v>
      </c>
      <c r="P144" s="18" t="s">
        <v>3128</v>
      </c>
      <c r="Q144" s="18" t="s">
        <v>3442</v>
      </c>
      <c r="R144" s="18" t="s">
        <v>1248</v>
      </c>
      <c r="S144" s="18"/>
      <c r="T144" s="18" t="s">
        <v>355</v>
      </c>
      <c r="U144" s="18" t="s">
        <v>1323</v>
      </c>
      <c r="V144" s="22" t="s">
        <v>2178</v>
      </c>
      <c r="W144" s="18" t="s">
        <v>2882</v>
      </c>
      <c r="X144" s="22" t="s">
        <v>2861</v>
      </c>
      <c r="Y144" s="22" t="s">
        <v>2861</v>
      </c>
      <c r="Z144" s="22" t="s">
        <v>2861</v>
      </c>
      <c r="AA144" s="22" t="s">
        <v>1302</v>
      </c>
      <c r="AB144" s="18"/>
    </row>
    <row r="145" spans="1:28" s="110" customFormat="1" ht="30" customHeight="1" x14ac:dyDescent="0.3">
      <c r="A145" s="18" t="s">
        <v>305</v>
      </c>
      <c r="B145" s="18" t="s">
        <v>2876</v>
      </c>
      <c r="C145" s="16">
        <v>98697937</v>
      </c>
      <c r="D145" s="105" t="s">
        <v>2877</v>
      </c>
      <c r="E145" s="22" t="s">
        <v>309</v>
      </c>
      <c r="F145" s="18" t="s">
        <v>25</v>
      </c>
      <c r="G145" s="22" t="s">
        <v>2878</v>
      </c>
      <c r="H145" s="22" t="s">
        <v>2857</v>
      </c>
      <c r="I145" s="22" t="s">
        <v>2858</v>
      </c>
      <c r="J145" s="18" t="s">
        <v>3441</v>
      </c>
      <c r="K145" s="22" t="s">
        <v>2422</v>
      </c>
      <c r="L145" s="18" t="s">
        <v>257</v>
      </c>
      <c r="M145" s="18">
        <v>4</v>
      </c>
      <c r="N145" s="26">
        <v>43983</v>
      </c>
      <c r="O145" s="26">
        <v>45078</v>
      </c>
      <c r="P145" s="18" t="s">
        <v>3128</v>
      </c>
      <c r="Q145" s="18" t="s">
        <v>3442</v>
      </c>
      <c r="R145" s="18" t="s">
        <v>1248</v>
      </c>
      <c r="S145" s="18"/>
      <c r="T145" s="18" t="s">
        <v>355</v>
      </c>
      <c r="U145" s="18" t="s">
        <v>1323</v>
      </c>
      <c r="V145" s="22" t="s">
        <v>2178</v>
      </c>
      <c r="W145" s="18" t="s">
        <v>2882</v>
      </c>
      <c r="X145" s="22" t="s">
        <v>2861</v>
      </c>
      <c r="Y145" s="22" t="s">
        <v>2861</v>
      </c>
      <c r="Z145" s="22" t="s">
        <v>2861</v>
      </c>
      <c r="AA145" s="22" t="s">
        <v>1302</v>
      </c>
      <c r="AB145" s="18"/>
    </row>
    <row r="146" spans="1:28" s="110" customFormat="1" ht="30" customHeight="1" x14ac:dyDescent="0.3">
      <c r="A146" s="18" t="s">
        <v>305</v>
      </c>
      <c r="B146" s="18" t="s">
        <v>3444</v>
      </c>
      <c r="C146" s="16">
        <v>15510510</v>
      </c>
      <c r="D146" s="105" t="s">
        <v>2016</v>
      </c>
      <c r="E146" s="22" t="s">
        <v>309</v>
      </c>
      <c r="F146" s="22" t="s">
        <v>2856</v>
      </c>
      <c r="G146" s="22" t="s">
        <v>13</v>
      </c>
      <c r="H146" s="22" t="s">
        <v>2857</v>
      </c>
      <c r="I146" s="22" t="s">
        <v>2858</v>
      </c>
      <c r="J146" s="18" t="s">
        <v>3441</v>
      </c>
      <c r="K146" s="22" t="s">
        <v>2422</v>
      </c>
      <c r="L146" s="18" t="s">
        <v>257</v>
      </c>
      <c r="M146" s="18">
        <v>4</v>
      </c>
      <c r="N146" s="26">
        <v>43983</v>
      </c>
      <c r="O146" s="26">
        <v>45078</v>
      </c>
      <c r="P146" s="18" t="s">
        <v>3128</v>
      </c>
      <c r="Q146" s="18" t="s">
        <v>3442</v>
      </c>
      <c r="R146" s="18" t="s">
        <v>1248</v>
      </c>
      <c r="S146" s="18"/>
      <c r="T146" s="18" t="s">
        <v>355</v>
      </c>
      <c r="U146" s="18" t="s">
        <v>1323</v>
      </c>
      <c r="V146" s="22" t="s">
        <v>2178</v>
      </c>
      <c r="W146" s="18" t="s">
        <v>2882</v>
      </c>
      <c r="X146" s="22" t="s">
        <v>2861</v>
      </c>
      <c r="Y146" s="22" t="s">
        <v>2861</v>
      </c>
      <c r="Z146" s="22" t="s">
        <v>2861</v>
      </c>
      <c r="AA146" s="22" t="s">
        <v>1302</v>
      </c>
      <c r="AB146" s="18"/>
    </row>
    <row r="147" spans="1:28" s="110" customFormat="1" ht="30" customHeight="1" x14ac:dyDescent="0.3">
      <c r="A147" s="18" t="s">
        <v>305</v>
      </c>
      <c r="B147" s="18" t="s">
        <v>2067</v>
      </c>
      <c r="C147" s="16">
        <v>71211569</v>
      </c>
      <c r="D147" s="105" t="s">
        <v>3445</v>
      </c>
      <c r="E147" s="22" t="s">
        <v>309</v>
      </c>
      <c r="F147" s="33" t="s">
        <v>2931</v>
      </c>
      <c r="G147" s="22" t="s">
        <v>2878</v>
      </c>
      <c r="H147" s="22" t="s">
        <v>2857</v>
      </c>
      <c r="I147" s="22" t="s">
        <v>2858</v>
      </c>
      <c r="J147" s="18" t="s">
        <v>3441</v>
      </c>
      <c r="K147" s="22" t="s">
        <v>2422</v>
      </c>
      <c r="L147" s="18" t="s">
        <v>257</v>
      </c>
      <c r="M147" s="18">
        <v>4</v>
      </c>
      <c r="N147" s="26">
        <v>43983</v>
      </c>
      <c r="O147" s="26">
        <v>45078</v>
      </c>
      <c r="P147" s="18" t="s">
        <v>3128</v>
      </c>
      <c r="Q147" s="18" t="s">
        <v>3442</v>
      </c>
      <c r="R147" s="18" t="s">
        <v>1248</v>
      </c>
      <c r="S147" s="18"/>
      <c r="T147" s="18" t="s">
        <v>355</v>
      </c>
      <c r="U147" s="18" t="s">
        <v>1323</v>
      </c>
      <c r="V147" s="22" t="s">
        <v>2178</v>
      </c>
      <c r="W147" s="18" t="s">
        <v>2882</v>
      </c>
      <c r="X147" s="22" t="s">
        <v>2861</v>
      </c>
      <c r="Y147" s="22" t="s">
        <v>2861</v>
      </c>
      <c r="Z147" s="22" t="s">
        <v>2861</v>
      </c>
      <c r="AA147" s="22" t="s">
        <v>1302</v>
      </c>
      <c r="AB147" s="18"/>
    </row>
    <row r="148" spans="1:28" s="110" customFormat="1" ht="30" customHeight="1" x14ac:dyDescent="0.3">
      <c r="A148" s="18" t="s">
        <v>305</v>
      </c>
      <c r="B148" s="18" t="s">
        <v>3446</v>
      </c>
      <c r="C148" s="16">
        <v>98516732</v>
      </c>
      <c r="D148" s="105" t="s">
        <v>2063</v>
      </c>
      <c r="E148" s="22" t="s">
        <v>309</v>
      </c>
      <c r="F148" s="22" t="s">
        <v>2895</v>
      </c>
      <c r="G148" s="22" t="s">
        <v>2878</v>
      </c>
      <c r="H148" s="22" t="s">
        <v>2857</v>
      </c>
      <c r="I148" s="22" t="s">
        <v>2858</v>
      </c>
      <c r="J148" s="18" t="s">
        <v>3441</v>
      </c>
      <c r="K148" s="22" t="s">
        <v>2422</v>
      </c>
      <c r="L148" s="18" t="s">
        <v>257</v>
      </c>
      <c r="M148" s="18">
        <v>4</v>
      </c>
      <c r="N148" s="26">
        <v>43983</v>
      </c>
      <c r="O148" s="26">
        <v>45078</v>
      </c>
      <c r="P148" s="18" t="s">
        <v>3128</v>
      </c>
      <c r="Q148" s="18" t="s">
        <v>3442</v>
      </c>
      <c r="R148" s="18" t="s">
        <v>1248</v>
      </c>
      <c r="S148" s="18"/>
      <c r="T148" s="18" t="s">
        <v>355</v>
      </c>
      <c r="U148" s="18" t="s">
        <v>1323</v>
      </c>
      <c r="V148" s="22" t="s">
        <v>2178</v>
      </c>
      <c r="W148" s="18" t="s">
        <v>2882</v>
      </c>
      <c r="X148" s="22" t="s">
        <v>2861</v>
      </c>
      <c r="Y148" s="22" t="s">
        <v>2861</v>
      </c>
      <c r="Z148" s="22" t="s">
        <v>2861</v>
      </c>
      <c r="AA148" s="22" t="s">
        <v>1302</v>
      </c>
      <c r="AB148" s="18"/>
    </row>
    <row r="149" spans="1:28" s="110" customFormat="1" ht="30" customHeight="1" x14ac:dyDescent="0.3">
      <c r="A149" s="18" t="s">
        <v>305</v>
      </c>
      <c r="B149" s="18" t="s">
        <v>2065</v>
      </c>
      <c r="C149" s="16">
        <v>43729686</v>
      </c>
      <c r="D149" s="105" t="s">
        <v>3447</v>
      </c>
      <c r="E149" s="22" t="s">
        <v>309</v>
      </c>
      <c r="F149" s="22" t="s">
        <v>2895</v>
      </c>
      <c r="G149" s="22" t="s">
        <v>2878</v>
      </c>
      <c r="H149" s="22" t="s">
        <v>2857</v>
      </c>
      <c r="I149" s="22" t="s">
        <v>2858</v>
      </c>
      <c r="J149" s="18" t="s">
        <v>3441</v>
      </c>
      <c r="K149" s="22" t="s">
        <v>2422</v>
      </c>
      <c r="L149" s="18" t="s">
        <v>257</v>
      </c>
      <c r="M149" s="18">
        <v>4</v>
      </c>
      <c r="N149" s="26">
        <v>43983</v>
      </c>
      <c r="O149" s="26">
        <v>45078</v>
      </c>
      <c r="P149" s="18" t="s">
        <v>3128</v>
      </c>
      <c r="Q149" s="18" t="s">
        <v>3442</v>
      </c>
      <c r="R149" s="18" t="s">
        <v>1248</v>
      </c>
      <c r="S149" s="18"/>
      <c r="T149" s="18" t="s">
        <v>355</v>
      </c>
      <c r="U149" s="18" t="s">
        <v>1323</v>
      </c>
      <c r="V149" s="22" t="s">
        <v>2178</v>
      </c>
      <c r="W149" s="18" t="s">
        <v>2882</v>
      </c>
      <c r="X149" s="22" t="s">
        <v>2861</v>
      </c>
      <c r="Y149" s="22" t="s">
        <v>2861</v>
      </c>
      <c r="Z149" s="22" t="s">
        <v>2861</v>
      </c>
      <c r="AA149" s="22" t="s">
        <v>1302</v>
      </c>
      <c r="AB149" s="18"/>
    </row>
    <row r="150" spans="1:28" s="110" customFormat="1" ht="30" customHeight="1" x14ac:dyDescent="0.3">
      <c r="A150" s="18" t="s">
        <v>305</v>
      </c>
      <c r="B150" s="18" t="s">
        <v>3448</v>
      </c>
      <c r="C150" s="16">
        <v>1017127370</v>
      </c>
      <c r="D150" s="16" t="s">
        <v>257</v>
      </c>
      <c r="E150" s="18" t="s">
        <v>14</v>
      </c>
      <c r="F150" s="18" t="s">
        <v>460</v>
      </c>
      <c r="G150" s="22" t="s">
        <v>2878</v>
      </c>
      <c r="H150" s="18" t="s">
        <v>2857</v>
      </c>
      <c r="I150" s="18" t="s">
        <v>274</v>
      </c>
      <c r="J150" s="18" t="s">
        <v>3441</v>
      </c>
      <c r="K150" s="18" t="s">
        <v>2422</v>
      </c>
      <c r="L150" s="18" t="s">
        <v>257</v>
      </c>
      <c r="M150" s="18">
        <v>4</v>
      </c>
      <c r="N150" s="26">
        <v>43983</v>
      </c>
      <c r="O150" s="26">
        <v>45078</v>
      </c>
      <c r="P150" s="18" t="s">
        <v>3128</v>
      </c>
      <c r="Q150" s="18" t="s">
        <v>3442</v>
      </c>
      <c r="R150" s="22" t="s">
        <v>1248</v>
      </c>
      <c r="S150" s="18"/>
      <c r="T150" s="18" t="s">
        <v>355</v>
      </c>
      <c r="U150" s="18" t="s">
        <v>1323</v>
      </c>
      <c r="V150" s="22" t="s">
        <v>2178</v>
      </c>
      <c r="W150" s="18" t="s">
        <v>2882</v>
      </c>
      <c r="X150" s="22" t="s">
        <v>2861</v>
      </c>
      <c r="Y150" s="22" t="s">
        <v>2861</v>
      </c>
      <c r="Z150" s="22" t="s">
        <v>2861</v>
      </c>
      <c r="AA150" s="22" t="s">
        <v>1302</v>
      </c>
      <c r="AB150" s="18"/>
    </row>
    <row r="151" spans="1:28" s="110" customFormat="1" ht="30" customHeight="1" x14ac:dyDescent="0.3">
      <c r="A151" s="18" t="s">
        <v>305</v>
      </c>
      <c r="B151" s="18" t="s">
        <v>2912</v>
      </c>
      <c r="C151" s="16">
        <v>1017196060</v>
      </c>
      <c r="D151" s="100" t="s">
        <v>2914</v>
      </c>
      <c r="E151" s="18" t="s">
        <v>14</v>
      </c>
      <c r="F151" s="18" t="s">
        <v>460</v>
      </c>
      <c r="G151" s="22" t="s">
        <v>2878</v>
      </c>
      <c r="H151" s="18" t="s">
        <v>2857</v>
      </c>
      <c r="I151" s="18" t="s">
        <v>274</v>
      </c>
      <c r="J151" s="18" t="s">
        <v>3441</v>
      </c>
      <c r="K151" s="18" t="s">
        <v>2422</v>
      </c>
      <c r="L151" s="18" t="s">
        <v>257</v>
      </c>
      <c r="M151" s="18">
        <v>4</v>
      </c>
      <c r="N151" s="26">
        <v>43983</v>
      </c>
      <c r="O151" s="26">
        <v>45078</v>
      </c>
      <c r="P151" s="18" t="s">
        <v>3128</v>
      </c>
      <c r="Q151" s="18" t="s">
        <v>3442</v>
      </c>
      <c r="R151" s="22" t="s">
        <v>1248</v>
      </c>
      <c r="S151" s="18"/>
      <c r="T151" s="18" t="s">
        <v>355</v>
      </c>
      <c r="U151" s="18" t="s">
        <v>1323</v>
      </c>
      <c r="V151" s="22" t="s">
        <v>2178</v>
      </c>
      <c r="W151" s="18" t="s">
        <v>2882</v>
      </c>
      <c r="X151" s="22" t="s">
        <v>2861</v>
      </c>
      <c r="Y151" s="22" t="s">
        <v>2861</v>
      </c>
      <c r="Z151" s="22" t="s">
        <v>2861</v>
      </c>
      <c r="AA151" s="22" t="s">
        <v>1302</v>
      </c>
      <c r="AB151" s="18"/>
    </row>
    <row r="152" spans="1:28" s="110" customFormat="1" ht="30" customHeight="1" x14ac:dyDescent="0.3">
      <c r="A152" s="18" t="s">
        <v>305</v>
      </c>
      <c r="B152" s="18" t="s">
        <v>681</v>
      </c>
      <c r="C152" s="16">
        <v>1128470222</v>
      </c>
      <c r="D152" s="22" t="s">
        <v>682</v>
      </c>
      <c r="E152" s="18" t="s">
        <v>14</v>
      </c>
      <c r="F152" s="18" t="s">
        <v>460</v>
      </c>
      <c r="G152" s="22" t="s">
        <v>2878</v>
      </c>
      <c r="H152" s="18" t="s">
        <v>2857</v>
      </c>
      <c r="I152" s="18" t="s">
        <v>274</v>
      </c>
      <c r="J152" s="18" t="s">
        <v>3441</v>
      </c>
      <c r="K152" s="18" t="s">
        <v>2422</v>
      </c>
      <c r="L152" s="18" t="s">
        <v>257</v>
      </c>
      <c r="M152" s="18">
        <v>4</v>
      </c>
      <c r="N152" s="26">
        <v>43983</v>
      </c>
      <c r="O152" s="26">
        <v>45078</v>
      </c>
      <c r="P152" s="18" t="s">
        <v>3128</v>
      </c>
      <c r="Q152" s="18" t="s">
        <v>3442</v>
      </c>
      <c r="R152" s="22" t="s">
        <v>1248</v>
      </c>
      <c r="S152" s="18"/>
      <c r="T152" s="18" t="s">
        <v>355</v>
      </c>
      <c r="U152" s="18" t="s">
        <v>1323</v>
      </c>
      <c r="V152" s="22" t="s">
        <v>2178</v>
      </c>
      <c r="W152" s="18" t="s">
        <v>2882</v>
      </c>
      <c r="X152" s="22" t="s">
        <v>2861</v>
      </c>
      <c r="Y152" s="22" t="s">
        <v>2861</v>
      </c>
      <c r="Z152" s="22" t="s">
        <v>2861</v>
      </c>
      <c r="AA152" s="22" t="s">
        <v>1302</v>
      </c>
      <c r="AB152" s="18"/>
    </row>
    <row r="153" spans="1:28" s="110" customFormat="1" ht="30" customHeight="1" x14ac:dyDescent="0.3">
      <c r="A153" s="18" t="s">
        <v>305</v>
      </c>
      <c r="B153" s="18" t="s">
        <v>2916</v>
      </c>
      <c r="C153" s="16">
        <v>1037595523</v>
      </c>
      <c r="D153" s="100" t="s">
        <v>2918</v>
      </c>
      <c r="E153" s="18" t="s">
        <v>14</v>
      </c>
      <c r="F153" s="18" t="s">
        <v>460</v>
      </c>
      <c r="G153" s="22" t="s">
        <v>2878</v>
      </c>
      <c r="H153" s="18" t="s">
        <v>2857</v>
      </c>
      <c r="I153" s="18" t="s">
        <v>274</v>
      </c>
      <c r="J153" s="18" t="s">
        <v>3441</v>
      </c>
      <c r="K153" s="18" t="s">
        <v>2422</v>
      </c>
      <c r="L153" s="18" t="s">
        <v>257</v>
      </c>
      <c r="M153" s="18">
        <v>4</v>
      </c>
      <c r="N153" s="26">
        <v>43983</v>
      </c>
      <c r="O153" s="26">
        <v>45078</v>
      </c>
      <c r="P153" s="18" t="s">
        <v>3128</v>
      </c>
      <c r="Q153" s="18" t="s">
        <v>3442</v>
      </c>
      <c r="R153" s="22" t="s">
        <v>1248</v>
      </c>
      <c r="S153" s="18"/>
      <c r="T153" s="18" t="s">
        <v>355</v>
      </c>
      <c r="U153" s="18" t="s">
        <v>1323</v>
      </c>
      <c r="V153" s="22" t="s">
        <v>2178</v>
      </c>
      <c r="W153" s="18" t="s">
        <v>2882</v>
      </c>
      <c r="X153" s="22" t="s">
        <v>2861</v>
      </c>
      <c r="Y153" s="22" t="s">
        <v>2861</v>
      </c>
      <c r="Z153" s="22" t="s">
        <v>2861</v>
      </c>
      <c r="AA153" s="22" t="s">
        <v>1302</v>
      </c>
      <c r="AB153" s="18"/>
    </row>
    <row r="154" spans="1:28" s="40" customFormat="1" ht="30" customHeight="1" x14ac:dyDescent="0.3">
      <c r="A154" s="18" t="s">
        <v>250</v>
      </c>
      <c r="B154" s="18" t="s">
        <v>2048</v>
      </c>
      <c r="C154" s="16">
        <v>79568315</v>
      </c>
      <c r="D154" s="105" t="s">
        <v>3066</v>
      </c>
      <c r="E154" s="22" t="s">
        <v>309</v>
      </c>
      <c r="F154" s="22" t="s">
        <v>2895</v>
      </c>
      <c r="G154" s="22" t="s">
        <v>2878</v>
      </c>
      <c r="H154" s="18" t="s">
        <v>2857</v>
      </c>
      <c r="I154" s="22" t="s">
        <v>2858</v>
      </c>
      <c r="J154" s="18" t="s">
        <v>3449</v>
      </c>
      <c r="K154" s="22" t="s">
        <v>178</v>
      </c>
      <c r="L154" s="18" t="s">
        <v>3450</v>
      </c>
      <c r="M154" s="18">
        <v>6</v>
      </c>
      <c r="N154" s="26">
        <v>45383</v>
      </c>
      <c r="O154" s="26">
        <v>47209</v>
      </c>
      <c r="P154" s="18" t="s">
        <v>3012</v>
      </c>
      <c r="Q154" s="18" t="s">
        <v>3451</v>
      </c>
      <c r="R154" s="18" t="s">
        <v>2462</v>
      </c>
      <c r="S154" s="18" t="s">
        <v>1302</v>
      </c>
      <c r="T154" s="18" t="s">
        <v>347</v>
      </c>
      <c r="U154" s="22" t="s">
        <v>1180</v>
      </c>
      <c r="V154" s="22" t="s">
        <v>2178</v>
      </c>
      <c r="W154" s="18" t="s">
        <v>257</v>
      </c>
      <c r="X154" s="18" t="s">
        <v>3452</v>
      </c>
      <c r="Y154" s="18" t="s">
        <v>3452</v>
      </c>
      <c r="Z154" s="18" t="s">
        <v>3452</v>
      </c>
      <c r="AA154" s="18" t="s">
        <v>257</v>
      </c>
      <c r="AB154" s="18" t="s">
        <v>3453</v>
      </c>
    </row>
    <row r="155" spans="1:28" s="40" customFormat="1" ht="30" customHeight="1" x14ac:dyDescent="0.3">
      <c r="A155" s="18" t="s">
        <v>250</v>
      </c>
      <c r="B155" s="18" t="s">
        <v>3454</v>
      </c>
      <c r="C155" s="16">
        <v>43082062</v>
      </c>
      <c r="D155" s="105" t="s">
        <v>2653</v>
      </c>
      <c r="E155" s="22" t="s">
        <v>309</v>
      </c>
      <c r="F155" s="18" t="s">
        <v>3455</v>
      </c>
      <c r="G155" s="22" t="s">
        <v>2878</v>
      </c>
      <c r="H155" s="18" t="s">
        <v>2857</v>
      </c>
      <c r="I155" s="22" t="s">
        <v>2858</v>
      </c>
      <c r="J155" s="18" t="s">
        <v>3456</v>
      </c>
      <c r="K155" s="22" t="s">
        <v>178</v>
      </c>
      <c r="L155" s="18" t="s">
        <v>3457</v>
      </c>
      <c r="M155" s="18">
        <v>3</v>
      </c>
      <c r="N155" s="26">
        <v>37742</v>
      </c>
      <c r="O155" s="26">
        <v>38473</v>
      </c>
      <c r="P155" s="18" t="s">
        <v>2939</v>
      </c>
      <c r="Q155" s="18" t="s">
        <v>3458</v>
      </c>
      <c r="R155" s="18" t="s">
        <v>2462</v>
      </c>
      <c r="S155" s="18" t="s">
        <v>1302</v>
      </c>
      <c r="T155" s="18" t="s">
        <v>347</v>
      </c>
      <c r="U155" s="22" t="s">
        <v>61</v>
      </c>
      <c r="V155" s="18" t="s">
        <v>364</v>
      </c>
      <c r="W155" s="18" t="s">
        <v>3459</v>
      </c>
      <c r="X155" s="18" t="s">
        <v>3452</v>
      </c>
      <c r="Y155" s="18" t="s">
        <v>3452</v>
      </c>
      <c r="Z155" s="18" t="s">
        <v>3452</v>
      </c>
      <c r="AA155" s="18" t="s">
        <v>257</v>
      </c>
      <c r="AB155" s="18" t="s">
        <v>3460</v>
      </c>
    </row>
    <row r="156" spans="1:28" s="40" customFormat="1" ht="30" customHeight="1" x14ac:dyDescent="0.3">
      <c r="A156" s="18" t="s">
        <v>250</v>
      </c>
      <c r="B156" s="18" t="s">
        <v>3461</v>
      </c>
      <c r="C156" s="16">
        <v>43516679</v>
      </c>
      <c r="D156" s="105" t="s">
        <v>360</v>
      </c>
      <c r="E156" s="22" t="s">
        <v>309</v>
      </c>
      <c r="F156" s="33" t="s">
        <v>2931</v>
      </c>
      <c r="G156" s="22" t="s">
        <v>2878</v>
      </c>
      <c r="H156" s="18" t="s">
        <v>2857</v>
      </c>
      <c r="I156" s="22" t="s">
        <v>2858</v>
      </c>
      <c r="J156" s="18" t="s">
        <v>3456</v>
      </c>
      <c r="K156" s="22" t="s">
        <v>178</v>
      </c>
      <c r="L156" s="18" t="s">
        <v>3462</v>
      </c>
      <c r="M156" s="18">
        <v>3</v>
      </c>
      <c r="N156" s="26">
        <v>37742</v>
      </c>
      <c r="O156" s="26">
        <v>38473</v>
      </c>
      <c r="P156" s="18" t="s">
        <v>2939</v>
      </c>
      <c r="Q156" s="18" t="s">
        <v>3458</v>
      </c>
      <c r="R156" s="18" t="s">
        <v>2462</v>
      </c>
      <c r="S156" s="18" t="s">
        <v>1302</v>
      </c>
      <c r="T156" s="18" t="s">
        <v>347</v>
      </c>
      <c r="U156" s="22" t="s">
        <v>61</v>
      </c>
      <c r="V156" s="18" t="s">
        <v>364</v>
      </c>
      <c r="W156" s="18" t="s">
        <v>1302</v>
      </c>
      <c r="X156" s="18" t="s">
        <v>3452</v>
      </c>
      <c r="Y156" s="18" t="s">
        <v>3452</v>
      </c>
      <c r="Z156" s="18" t="s">
        <v>3452</v>
      </c>
      <c r="AA156" s="18" t="s">
        <v>257</v>
      </c>
      <c r="AB156" s="18" t="s">
        <v>3460</v>
      </c>
    </row>
    <row r="157" spans="1:28" s="40" customFormat="1" ht="30" customHeight="1" x14ac:dyDescent="0.3">
      <c r="A157" s="18" t="s">
        <v>250</v>
      </c>
      <c r="B157" s="18" t="s">
        <v>3463</v>
      </c>
      <c r="C157" s="16">
        <v>71606404</v>
      </c>
      <c r="D157" s="105" t="s">
        <v>3464</v>
      </c>
      <c r="E157" s="22" t="s">
        <v>309</v>
      </c>
      <c r="F157" s="18" t="s">
        <v>460</v>
      </c>
      <c r="G157" s="22" t="s">
        <v>2878</v>
      </c>
      <c r="H157" s="18" t="s">
        <v>2857</v>
      </c>
      <c r="I157" s="22" t="s">
        <v>2858</v>
      </c>
      <c r="J157" s="18" t="s">
        <v>3456</v>
      </c>
      <c r="K157" s="22" t="s">
        <v>178</v>
      </c>
      <c r="L157" s="18" t="s">
        <v>3465</v>
      </c>
      <c r="M157" s="18">
        <v>3</v>
      </c>
      <c r="N157" s="26">
        <v>37742</v>
      </c>
      <c r="O157" s="26">
        <v>38473</v>
      </c>
      <c r="P157" s="18" t="s">
        <v>2939</v>
      </c>
      <c r="Q157" s="18" t="s">
        <v>3458</v>
      </c>
      <c r="R157" s="18" t="s">
        <v>2462</v>
      </c>
      <c r="S157" s="18" t="s">
        <v>1302</v>
      </c>
      <c r="T157" s="18" t="s">
        <v>347</v>
      </c>
      <c r="U157" s="22" t="s">
        <v>61</v>
      </c>
      <c r="V157" s="18" t="s">
        <v>364</v>
      </c>
      <c r="W157" s="18" t="s">
        <v>1302</v>
      </c>
      <c r="X157" s="18" t="s">
        <v>3452</v>
      </c>
      <c r="Y157" s="18" t="s">
        <v>3452</v>
      </c>
      <c r="Z157" s="18" t="s">
        <v>3452</v>
      </c>
      <c r="AA157" s="18" t="s">
        <v>257</v>
      </c>
      <c r="AB157" s="18" t="s">
        <v>3460</v>
      </c>
    </row>
    <row r="158" spans="1:28" s="110" customFormat="1" ht="30" customHeight="1" x14ac:dyDescent="0.3">
      <c r="A158" s="22" t="s">
        <v>2847</v>
      </c>
      <c r="B158" s="18" t="s">
        <v>3466</v>
      </c>
      <c r="C158" s="16">
        <v>39179426</v>
      </c>
      <c r="D158" s="105" t="s">
        <v>3467</v>
      </c>
      <c r="E158" s="18" t="s">
        <v>3306</v>
      </c>
      <c r="F158" s="18" t="s">
        <v>1302</v>
      </c>
      <c r="G158" s="18" t="s">
        <v>3468</v>
      </c>
      <c r="H158" s="18"/>
      <c r="I158" s="18" t="s">
        <v>2964</v>
      </c>
      <c r="J158" s="18" t="s">
        <v>3469</v>
      </c>
      <c r="K158" s="18" t="s">
        <v>2422</v>
      </c>
      <c r="L158" s="18" t="s">
        <v>2493</v>
      </c>
      <c r="M158" s="18">
        <v>1</v>
      </c>
      <c r="N158" s="26">
        <v>38899</v>
      </c>
      <c r="O158" s="26">
        <v>38899</v>
      </c>
      <c r="P158" s="18" t="s">
        <v>2999</v>
      </c>
      <c r="Q158" s="18" t="s">
        <v>3470</v>
      </c>
      <c r="R158" s="18" t="s">
        <v>676</v>
      </c>
      <c r="S158" s="18"/>
      <c r="T158" s="18" t="s">
        <v>347</v>
      </c>
      <c r="U158" s="18" t="s">
        <v>722</v>
      </c>
      <c r="V158" s="22" t="s">
        <v>2178</v>
      </c>
      <c r="W158" s="18" t="s">
        <v>1302</v>
      </c>
      <c r="X158" s="22" t="s">
        <v>2904</v>
      </c>
      <c r="Y158" s="22" t="s">
        <v>2904</v>
      </c>
      <c r="Z158" s="22" t="s">
        <v>2904</v>
      </c>
      <c r="AA158" s="18" t="s">
        <v>1302</v>
      </c>
      <c r="AB158" s="18"/>
    </row>
    <row r="159" spans="1:28" s="110" customFormat="1" ht="30" customHeight="1" x14ac:dyDescent="0.3">
      <c r="A159" s="22" t="s">
        <v>437</v>
      </c>
      <c r="B159" s="18" t="s">
        <v>2867</v>
      </c>
      <c r="C159" s="16">
        <v>43548090</v>
      </c>
      <c r="D159" s="105" t="s">
        <v>1308</v>
      </c>
      <c r="E159" s="18" t="s">
        <v>2874</v>
      </c>
      <c r="F159" s="18" t="s">
        <v>1302</v>
      </c>
      <c r="G159" s="18" t="s">
        <v>2868</v>
      </c>
      <c r="H159" s="18"/>
      <c r="I159" s="18" t="s">
        <v>2964</v>
      </c>
      <c r="J159" s="18" t="s">
        <v>3471</v>
      </c>
      <c r="K159" s="18" t="s">
        <v>2422</v>
      </c>
      <c r="L159" s="18" t="s">
        <v>257</v>
      </c>
      <c r="M159" s="18">
        <v>2</v>
      </c>
      <c r="N159" s="26">
        <v>38899</v>
      </c>
      <c r="O159" s="26">
        <v>39264</v>
      </c>
      <c r="P159" s="18" t="s">
        <v>1993</v>
      </c>
      <c r="Q159" s="18" t="s">
        <v>2966</v>
      </c>
      <c r="R159" s="18" t="s">
        <v>1254</v>
      </c>
      <c r="S159" s="18" t="s">
        <v>1302</v>
      </c>
      <c r="T159" s="18" t="s">
        <v>347</v>
      </c>
      <c r="U159" s="18" t="s">
        <v>722</v>
      </c>
      <c r="V159" s="22" t="s">
        <v>2178</v>
      </c>
      <c r="W159" s="18" t="s">
        <v>1302</v>
      </c>
      <c r="X159" s="22" t="s">
        <v>2871</v>
      </c>
      <c r="Y159" s="22" t="s">
        <v>2871</v>
      </c>
      <c r="Z159" s="22" t="s">
        <v>2871</v>
      </c>
      <c r="AA159" s="22" t="s">
        <v>1302</v>
      </c>
      <c r="AB159" s="18"/>
    </row>
    <row r="160" spans="1:28" s="110" customFormat="1" ht="30" customHeight="1" x14ac:dyDescent="0.3">
      <c r="A160" s="22" t="s">
        <v>2847</v>
      </c>
      <c r="B160" s="18" t="s">
        <v>3419</v>
      </c>
      <c r="C160" s="16">
        <v>71214105</v>
      </c>
      <c r="D160" s="105" t="s">
        <v>3420</v>
      </c>
      <c r="E160" s="22" t="s">
        <v>3421</v>
      </c>
      <c r="F160" s="18" t="s">
        <v>2453</v>
      </c>
      <c r="G160" s="22" t="s">
        <v>13</v>
      </c>
      <c r="H160" s="18" t="s">
        <v>2857</v>
      </c>
      <c r="I160" s="18" t="s">
        <v>2964</v>
      </c>
      <c r="J160" s="18" t="s">
        <v>3472</v>
      </c>
      <c r="K160" s="22" t="s">
        <v>3006</v>
      </c>
      <c r="L160" s="18" t="s">
        <v>1302</v>
      </c>
      <c r="M160" s="18">
        <v>2</v>
      </c>
      <c r="N160" s="26">
        <v>41091</v>
      </c>
      <c r="O160" s="26">
        <v>41456</v>
      </c>
      <c r="P160" s="18" t="s">
        <v>2999</v>
      </c>
      <c r="Q160" s="18"/>
      <c r="R160" s="18" t="s">
        <v>1254</v>
      </c>
      <c r="S160" s="18"/>
      <c r="T160" s="18" t="s">
        <v>1564</v>
      </c>
      <c r="U160" s="18" t="s">
        <v>722</v>
      </c>
      <c r="V160" s="22" t="s">
        <v>2178</v>
      </c>
      <c r="W160" s="18" t="s">
        <v>1302</v>
      </c>
      <c r="X160" s="22" t="s">
        <v>2904</v>
      </c>
      <c r="Y160" s="22" t="s">
        <v>2904</v>
      </c>
      <c r="Z160" s="22" t="s">
        <v>2904</v>
      </c>
      <c r="AA160" s="18"/>
      <c r="AB160" s="18"/>
    </row>
    <row r="161" spans="1:28" s="110" customFormat="1" ht="30" customHeight="1" x14ac:dyDescent="0.3">
      <c r="A161" s="22" t="s">
        <v>437</v>
      </c>
      <c r="B161" s="18" t="s">
        <v>3473</v>
      </c>
      <c r="C161" s="16">
        <v>98624985</v>
      </c>
      <c r="D161" s="105" t="s">
        <v>3474</v>
      </c>
      <c r="E161" s="18" t="s">
        <v>2855</v>
      </c>
      <c r="F161" s="33" t="s">
        <v>1722</v>
      </c>
      <c r="G161" s="22" t="s">
        <v>2943</v>
      </c>
      <c r="H161" s="18" t="s">
        <v>2857</v>
      </c>
      <c r="I161" s="22" t="s">
        <v>2858</v>
      </c>
      <c r="J161" s="18" t="s">
        <v>1359</v>
      </c>
      <c r="K161" s="18" t="s">
        <v>754</v>
      </c>
      <c r="L161" s="18" t="s">
        <v>1302</v>
      </c>
      <c r="M161" s="18">
        <v>30</v>
      </c>
      <c r="N161" s="26">
        <v>37104</v>
      </c>
      <c r="O161" s="26">
        <v>11536</v>
      </c>
      <c r="P161" s="23" t="s">
        <v>1616</v>
      </c>
      <c r="Q161" s="18" t="s">
        <v>3475</v>
      </c>
      <c r="R161" s="18" t="s">
        <v>2372</v>
      </c>
      <c r="S161" s="18" t="s">
        <v>1302</v>
      </c>
      <c r="T161" s="18" t="s">
        <v>260</v>
      </c>
      <c r="U161" s="18" t="s">
        <v>3476</v>
      </c>
      <c r="V161" s="22" t="s">
        <v>17</v>
      </c>
      <c r="W161" s="18" t="s">
        <v>1302</v>
      </c>
      <c r="X161" s="22" t="s">
        <v>2871</v>
      </c>
      <c r="Y161" s="22" t="s">
        <v>2871</v>
      </c>
      <c r="Z161" s="22" t="s">
        <v>2871</v>
      </c>
      <c r="AA161" s="22" t="s">
        <v>1248</v>
      </c>
      <c r="AB161" s="18"/>
    </row>
    <row r="162" spans="1:28" s="110" customFormat="1" ht="30" customHeight="1" x14ac:dyDescent="0.3">
      <c r="A162" s="18" t="s">
        <v>305</v>
      </c>
      <c r="B162" s="18" t="s">
        <v>3208</v>
      </c>
      <c r="C162" s="16">
        <v>71333978</v>
      </c>
      <c r="D162" s="105" t="s">
        <v>3209</v>
      </c>
      <c r="E162" s="22" t="s">
        <v>3210</v>
      </c>
      <c r="F162" s="18" t="s">
        <v>1302</v>
      </c>
      <c r="G162" s="18" t="s">
        <v>1327</v>
      </c>
      <c r="H162" s="22" t="s">
        <v>2857</v>
      </c>
      <c r="I162" s="18" t="s">
        <v>2964</v>
      </c>
      <c r="J162" s="18" t="s">
        <v>3477</v>
      </c>
      <c r="K162" s="22" t="s">
        <v>3006</v>
      </c>
      <c r="L162" s="18" t="s">
        <v>1302</v>
      </c>
      <c r="M162" s="18">
        <v>6</v>
      </c>
      <c r="N162" s="26">
        <v>45474</v>
      </c>
      <c r="O162" s="26">
        <v>47300</v>
      </c>
      <c r="P162" s="18" t="s">
        <v>3478</v>
      </c>
      <c r="Q162" s="18" t="s">
        <v>3479</v>
      </c>
      <c r="R162" s="18" t="s">
        <v>1254</v>
      </c>
      <c r="S162" s="18" t="s">
        <v>1302</v>
      </c>
      <c r="T162" s="18" t="s">
        <v>756</v>
      </c>
      <c r="U162" s="18" t="s">
        <v>3480</v>
      </c>
      <c r="V162" s="22" t="s">
        <v>17</v>
      </c>
      <c r="W162" s="18" t="s">
        <v>1302</v>
      </c>
      <c r="X162" s="22" t="s">
        <v>2861</v>
      </c>
      <c r="Y162" s="22" t="s">
        <v>2861</v>
      </c>
      <c r="Z162" s="22" t="s">
        <v>2861</v>
      </c>
      <c r="AA162" s="22" t="s">
        <v>1248</v>
      </c>
      <c r="AB162" s="18"/>
    </row>
    <row r="163" spans="1:28" s="110" customFormat="1" ht="30" customHeight="1" x14ac:dyDescent="0.3">
      <c r="A163" s="18" t="s">
        <v>305</v>
      </c>
      <c r="B163" s="18" t="s">
        <v>3446</v>
      </c>
      <c r="C163" s="16">
        <v>98516732</v>
      </c>
      <c r="D163" s="105" t="s">
        <v>2063</v>
      </c>
      <c r="E163" s="22" t="s">
        <v>309</v>
      </c>
      <c r="F163" s="22" t="s">
        <v>2895</v>
      </c>
      <c r="G163" s="22" t="s">
        <v>2878</v>
      </c>
      <c r="H163" s="18" t="s">
        <v>2622</v>
      </c>
      <c r="I163" s="22" t="s">
        <v>2858</v>
      </c>
      <c r="J163" s="18" t="s">
        <v>1359</v>
      </c>
      <c r="K163" s="18" t="s">
        <v>754</v>
      </c>
      <c r="L163" s="18" t="s">
        <v>1302</v>
      </c>
      <c r="M163" s="18">
        <v>30</v>
      </c>
      <c r="N163" s="26">
        <v>37104</v>
      </c>
      <c r="O163" s="26">
        <v>11263</v>
      </c>
      <c r="P163" s="23" t="s">
        <v>1616</v>
      </c>
      <c r="Q163" s="18" t="s">
        <v>3481</v>
      </c>
      <c r="R163" s="18" t="s">
        <v>1254</v>
      </c>
      <c r="S163" s="18" t="s">
        <v>1302</v>
      </c>
      <c r="T163" s="18" t="s">
        <v>1919</v>
      </c>
      <c r="U163" s="18" t="s">
        <v>1920</v>
      </c>
      <c r="V163" s="22" t="s">
        <v>17</v>
      </c>
      <c r="W163" s="18" t="s">
        <v>2882</v>
      </c>
      <c r="X163" s="22" t="s">
        <v>2861</v>
      </c>
      <c r="Y163" s="22" t="s">
        <v>2861</v>
      </c>
      <c r="Z163" s="22" t="s">
        <v>2861</v>
      </c>
      <c r="AA163" s="22" t="s">
        <v>1248</v>
      </c>
      <c r="AB163" s="18"/>
    </row>
    <row r="164" spans="1:28" s="110" customFormat="1" ht="30" customHeight="1" x14ac:dyDescent="0.3">
      <c r="A164" s="22" t="s">
        <v>437</v>
      </c>
      <c r="B164" s="18" t="s">
        <v>3482</v>
      </c>
      <c r="C164" s="16">
        <v>98638803</v>
      </c>
      <c r="D164" s="105" t="s">
        <v>3483</v>
      </c>
      <c r="E164" s="18" t="s">
        <v>3484</v>
      </c>
      <c r="F164" s="18" t="s">
        <v>1302</v>
      </c>
      <c r="G164" s="18" t="s">
        <v>3485</v>
      </c>
      <c r="H164" s="18" t="s">
        <v>1311</v>
      </c>
      <c r="I164" s="18" t="s">
        <v>3486</v>
      </c>
      <c r="J164" s="18" t="s">
        <v>3487</v>
      </c>
      <c r="K164" s="18" t="s">
        <v>2422</v>
      </c>
      <c r="L164" s="18" t="s">
        <v>1302</v>
      </c>
      <c r="M164" s="18">
        <v>3</v>
      </c>
      <c r="N164" s="26">
        <v>42552</v>
      </c>
      <c r="O164" s="26">
        <v>43647</v>
      </c>
      <c r="P164" s="18" t="s">
        <v>2999</v>
      </c>
      <c r="Q164" s="18" t="s">
        <v>3488</v>
      </c>
      <c r="R164" s="18" t="s">
        <v>1254</v>
      </c>
      <c r="S164" s="18" t="s">
        <v>257</v>
      </c>
      <c r="T164" s="18" t="s">
        <v>330</v>
      </c>
      <c r="U164" s="18" t="s">
        <v>3489</v>
      </c>
      <c r="V164" s="22" t="s">
        <v>17</v>
      </c>
      <c r="W164" s="18" t="s">
        <v>1302</v>
      </c>
      <c r="X164" s="22" t="s">
        <v>2871</v>
      </c>
      <c r="Y164" s="22" t="s">
        <v>2871</v>
      </c>
      <c r="Z164" s="22" t="s">
        <v>2871</v>
      </c>
      <c r="AA164" s="22" t="s">
        <v>1248</v>
      </c>
      <c r="AB164" s="18"/>
    </row>
    <row r="165" spans="1:28" s="110" customFormat="1" ht="30" customHeight="1" x14ac:dyDescent="0.3">
      <c r="A165" s="22" t="s">
        <v>2847</v>
      </c>
      <c r="B165" s="18" t="s">
        <v>3490</v>
      </c>
      <c r="C165" s="16">
        <v>71376917</v>
      </c>
      <c r="D165" s="105" t="s">
        <v>3491</v>
      </c>
      <c r="E165" s="18" t="s">
        <v>2874</v>
      </c>
      <c r="F165" s="18" t="s">
        <v>1302</v>
      </c>
      <c r="G165" s="18" t="s">
        <v>3492</v>
      </c>
      <c r="H165" s="18"/>
      <c r="I165" s="18" t="s">
        <v>3493</v>
      </c>
      <c r="J165" s="18" t="s">
        <v>3494</v>
      </c>
      <c r="K165" s="22" t="s">
        <v>3006</v>
      </c>
      <c r="L165" s="18" t="s">
        <v>1302</v>
      </c>
      <c r="M165" s="18">
        <v>4</v>
      </c>
      <c r="N165" s="26">
        <v>45839</v>
      </c>
      <c r="O165" s="26">
        <v>47300</v>
      </c>
      <c r="P165" s="18" t="s">
        <v>2999</v>
      </c>
      <c r="Q165" s="18" t="s">
        <v>3495</v>
      </c>
      <c r="R165" s="18" t="s">
        <v>1254</v>
      </c>
      <c r="S165" s="18" t="s">
        <v>1302</v>
      </c>
      <c r="T165" s="18" t="s">
        <v>321</v>
      </c>
      <c r="U165" s="18" t="s">
        <v>2145</v>
      </c>
      <c r="V165" s="22" t="s">
        <v>17</v>
      </c>
      <c r="W165" s="18" t="s">
        <v>1302</v>
      </c>
      <c r="X165" s="22" t="s">
        <v>2904</v>
      </c>
      <c r="Y165" s="22" t="s">
        <v>2904</v>
      </c>
      <c r="Z165" s="22" t="s">
        <v>2904</v>
      </c>
      <c r="AA165" s="22" t="s">
        <v>1248</v>
      </c>
      <c r="AB165" s="18"/>
    </row>
    <row r="166" spans="1:28" s="110" customFormat="1" ht="30" customHeight="1" x14ac:dyDescent="0.3">
      <c r="A166" s="22" t="s">
        <v>2847</v>
      </c>
      <c r="B166" s="18" t="s">
        <v>3496</v>
      </c>
      <c r="C166" s="16">
        <v>43747035</v>
      </c>
      <c r="D166" s="105" t="s">
        <v>3497</v>
      </c>
      <c r="E166" s="18" t="s">
        <v>3498</v>
      </c>
      <c r="F166" s="18" t="s">
        <v>1302</v>
      </c>
      <c r="G166" s="18" t="s">
        <v>3499</v>
      </c>
      <c r="H166" s="18" t="s">
        <v>2957</v>
      </c>
      <c r="I166" s="18" t="s">
        <v>3500</v>
      </c>
      <c r="J166" s="18" t="s">
        <v>3501</v>
      </c>
      <c r="K166" s="22" t="s">
        <v>3006</v>
      </c>
      <c r="L166" s="18" t="s">
        <v>1302</v>
      </c>
      <c r="M166" s="18">
        <v>12</v>
      </c>
      <c r="N166" s="26">
        <v>41091</v>
      </c>
      <c r="O166" s="26">
        <v>41091</v>
      </c>
      <c r="P166" s="18" t="s">
        <v>3478</v>
      </c>
      <c r="Q166" s="18" t="s">
        <v>3502</v>
      </c>
      <c r="R166" s="18" t="s">
        <v>2372</v>
      </c>
      <c r="S166" s="18" t="s">
        <v>1302</v>
      </c>
      <c r="T166" s="18" t="s">
        <v>347</v>
      </c>
      <c r="U166" s="18" t="s">
        <v>722</v>
      </c>
      <c r="V166" s="22" t="s">
        <v>2178</v>
      </c>
      <c r="W166" s="18" t="s">
        <v>1302</v>
      </c>
      <c r="X166" s="22" t="s">
        <v>2904</v>
      </c>
      <c r="Y166" s="22" t="s">
        <v>2904</v>
      </c>
      <c r="Z166" s="22" t="s">
        <v>2904</v>
      </c>
      <c r="AA166" s="18"/>
      <c r="AB166" s="18"/>
    </row>
    <row r="167" spans="1:28" s="110" customFormat="1" ht="30" customHeight="1" x14ac:dyDescent="0.3">
      <c r="A167" s="18" t="s">
        <v>250</v>
      </c>
      <c r="B167" s="22" t="s">
        <v>2901</v>
      </c>
      <c r="C167" s="16">
        <v>43626028</v>
      </c>
      <c r="D167" s="105" t="s">
        <v>1338</v>
      </c>
      <c r="E167" s="18" t="s">
        <v>2902</v>
      </c>
      <c r="F167" s="18" t="s">
        <v>1302</v>
      </c>
      <c r="G167" s="18" t="s">
        <v>466</v>
      </c>
      <c r="H167" s="18" t="s">
        <v>2857</v>
      </c>
      <c r="I167" s="18" t="s">
        <v>2964</v>
      </c>
      <c r="J167" s="18" t="s">
        <v>3503</v>
      </c>
      <c r="K167" s="22" t="s">
        <v>3006</v>
      </c>
      <c r="L167" s="18" t="s">
        <v>1302</v>
      </c>
      <c r="M167" s="18">
        <v>2</v>
      </c>
      <c r="N167" s="26">
        <v>41456</v>
      </c>
      <c r="O167" s="26">
        <v>41821</v>
      </c>
      <c r="P167" s="18" t="s">
        <v>2999</v>
      </c>
      <c r="Q167" s="18" t="s">
        <v>3504</v>
      </c>
      <c r="R167" s="18" t="s">
        <v>2372</v>
      </c>
      <c r="S167" s="18" t="s">
        <v>1302</v>
      </c>
      <c r="T167" s="22" t="s">
        <v>355</v>
      </c>
      <c r="U167" s="18" t="s">
        <v>722</v>
      </c>
      <c r="V167" s="22" t="s">
        <v>2178</v>
      </c>
      <c r="W167" s="18" t="s">
        <v>1302</v>
      </c>
      <c r="X167" s="22" t="s">
        <v>1248</v>
      </c>
      <c r="Y167" s="18" t="s">
        <v>1302</v>
      </c>
      <c r="Z167" s="18"/>
      <c r="AA167" s="22" t="s">
        <v>1302</v>
      </c>
      <c r="AB167" s="18"/>
    </row>
    <row r="168" spans="1:28" s="110" customFormat="1" ht="30" customHeight="1" x14ac:dyDescent="0.3">
      <c r="A168" s="18" t="s">
        <v>250</v>
      </c>
      <c r="B168" s="19" t="s">
        <v>3505</v>
      </c>
      <c r="C168" s="19" t="s">
        <v>3506</v>
      </c>
      <c r="D168" s="25" t="s">
        <v>3507</v>
      </c>
      <c r="E168" s="18" t="s">
        <v>14</v>
      </c>
      <c r="F168" s="33" t="s">
        <v>2931</v>
      </c>
      <c r="G168" s="22" t="s">
        <v>2878</v>
      </c>
      <c r="H168" s="18" t="s">
        <v>2857</v>
      </c>
      <c r="I168" s="18" t="s">
        <v>14</v>
      </c>
      <c r="J168" s="18" t="s">
        <v>2932</v>
      </c>
      <c r="K168" s="22" t="s">
        <v>2906</v>
      </c>
      <c r="L168" s="18" t="s">
        <v>1302</v>
      </c>
      <c r="M168" s="18">
        <v>180</v>
      </c>
      <c r="N168" s="18" t="s">
        <v>3508</v>
      </c>
      <c r="O168" s="18" t="s">
        <v>3056</v>
      </c>
      <c r="P168" s="23" t="s">
        <v>1616</v>
      </c>
      <c r="Q168" s="18" t="s">
        <v>670</v>
      </c>
      <c r="R168" s="22" t="s">
        <v>1248</v>
      </c>
      <c r="S168" s="18" t="s">
        <v>3332</v>
      </c>
      <c r="T168" s="23" t="s">
        <v>143</v>
      </c>
      <c r="U168" s="18" t="s">
        <v>2449</v>
      </c>
      <c r="V168" s="22" t="s">
        <v>17</v>
      </c>
      <c r="W168" s="18" t="s">
        <v>3509</v>
      </c>
      <c r="X168" s="18" t="s">
        <v>1248</v>
      </c>
      <c r="Y168" s="23" t="s">
        <v>3510</v>
      </c>
      <c r="Z168" s="22" t="s">
        <v>1248</v>
      </c>
      <c r="AA168" s="18" t="s">
        <v>1248</v>
      </c>
      <c r="AB168" s="18"/>
    </row>
    <row r="169" spans="1:28" customFormat="1" ht="30" customHeight="1" x14ac:dyDescent="0.3">
      <c r="A169" s="18" t="s">
        <v>250</v>
      </c>
      <c r="B169" s="19" t="s">
        <v>3511</v>
      </c>
      <c r="C169" s="19" t="s">
        <v>3512</v>
      </c>
      <c r="D169" s="105" t="s">
        <v>3513</v>
      </c>
      <c r="E169" s="18" t="s">
        <v>14</v>
      </c>
      <c r="F169" s="33" t="s">
        <v>2931</v>
      </c>
      <c r="G169" s="22" t="s">
        <v>2878</v>
      </c>
      <c r="H169" s="18" t="s">
        <v>2857</v>
      </c>
      <c r="I169" s="18" t="s">
        <v>14</v>
      </c>
      <c r="J169" s="18" t="s">
        <v>2932</v>
      </c>
      <c r="K169" s="22" t="s">
        <v>2906</v>
      </c>
      <c r="L169" s="18" t="s">
        <v>1302</v>
      </c>
      <c r="M169" s="18">
        <v>180</v>
      </c>
      <c r="N169" s="18" t="s">
        <v>3508</v>
      </c>
      <c r="O169" s="18" t="s">
        <v>3056</v>
      </c>
      <c r="P169" s="23" t="s">
        <v>1616</v>
      </c>
      <c r="Q169" s="18" t="s">
        <v>670</v>
      </c>
      <c r="R169" s="22" t="s">
        <v>1248</v>
      </c>
      <c r="S169" s="18" t="s">
        <v>3332</v>
      </c>
      <c r="T169" s="23" t="s">
        <v>143</v>
      </c>
      <c r="U169" s="18" t="s">
        <v>2449</v>
      </c>
      <c r="V169" s="22" t="s">
        <v>17</v>
      </c>
      <c r="W169" s="18" t="s">
        <v>3514</v>
      </c>
      <c r="X169" s="18" t="s">
        <v>2158</v>
      </c>
      <c r="Y169" s="23" t="s">
        <v>3434</v>
      </c>
      <c r="Z169" s="22" t="s">
        <v>1248</v>
      </c>
      <c r="AA169" s="18"/>
      <c r="AB169" s="18"/>
    </row>
    <row r="170" spans="1:28" customFormat="1" ht="30" customHeight="1" x14ac:dyDescent="0.3">
      <c r="A170" s="18" t="s">
        <v>250</v>
      </c>
      <c r="B170" s="19" t="s">
        <v>3515</v>
      </c>
      <c r="C170" s="19" t="s">
        <v>3516</v>
      </c>
      <c r="D170" s="111" t="s">
        <v>3517</v>
      </c>
      <c r="E170" s="18" t="s">
        <v>14</v>
      </c>
      <c r="F170" s="19" t="s">
        <v>68</v>
      </c>
      <c r="G170" s="22" t="s">
        <v>2922</v>
      </c>
      <c r="H170" s="18" t="s">
        <v>2857</v>
      </c>
      <c r="I170" s="18" t="s">
        <v>14</v>
      </c>
      <c r="J170" s="18" t="s">
        <v>2932</v>
      </c>
      <c r="K170" s="22" t="s">
        <v>2906</v>
      </c>
      <c r="L170" s="18" t="s">
        <v>1302</v>
      </c>
      <c r="M170" s="18">
        <v>180</v>
      </c>
      <c r="N170" s="18" t="s">
        <v>3508</v>
      </c>
      <c r="O170" s="18" t="s">
        <v>3056</v>
      </c>
      <c r="P170" s="23" t="s">
        <v>1616</v>
      </c>
      <c r="Q170" s="18" t="s">
        <v>670</v>
      </c>
      <c r="R170" s="22" t="s">
        <v>1248</v>
      </c>
      <c r="S170" s="18" t="s">
        <v>3332</v>
      </c>
      <c r="T170" s="23" t="s">
        <v>143</v>
      </c>
      <c r="U170" s="18" t="s">
        <v>2449</v>
      </c>
      <c r="V170" s="22" t="s">
        <v>17</v>
      </c>
      <c r="W170" s="18"/>
      <c r="X170" s="22" t="s">
        <v>1248</v>
      </c>
      <c r="Y170" s="23" t="s">
        <v>3518</v>
      </c>
      <c r="Z170" s="22" t="s">
        <v>1248</v>
      </c>
      <c r="AA170" s="18" t="s">
        <v>676</v>
      </c>
      <c r="AB170" s="18"/>
    </row>
    <row r="171" spans="1:28" customFormat="1" ht="30" customHeight="1" x14ac:dyDescent="0.3">
      <c r="A171" s="18" t="s">
        <v>250</v>
      </c>
      <c r="B171" s="19" t="s">
        <v>3519</v>
      </c>
      <c r="C171" s="19" t="s">
        <v>3520</v>
      </c>
      <c r="D171" s="105" t="s">
        <v>3521</v>
      </c>
      <c r="E171" s="18" t="s">
        <v>14</v>
      </c>
      <c r="F171" s="33" t="s">
        <v>2931</v>
      </c>
      <c r="G171" s="22" t="s">
        <v>2878</v>
      </c>
      <c r="H171" s="18" t="s">
        <v>2857</v>
      </c>
      <c r="I171" s="18" t="s">
        <v>14</v>
      </c>
      <c r="J171" s="18" t="s">
        <v>2932</v>
      </c>
      <c r="K171" s="22" t="s">
        <v>2906</v>
      </c>
      <c r="L171" s="18" t="s">
        <v>1302</v>
      </c>
      <c r="M171" s="18">
        <v>180</v>
      </c>
      <c r="N171" s="18" t="s">
        <v>3508</v>
      </c>
      <c r="O171" s="18" t="s">
        <v>3056</v>
      </c>
      <c r="P171" s="23" t="s">
        <v>1616</v>
      </c>
      <c r="Q171" s="18" t="s">
        <v>670</v>
      </c>
      <c r="R171" s="22" t="s">
        <v>1248</v>
      </c>
      <c r="S171" s="18" t="s">
        <v>3332</v>
      </c>
      <c r="T171" s="23" t="s">
        <v>143</v>
      </c>
      <c r="U171" s="18" t="s">
        <v>2449</v>
      </c>
      <c r="V171" s="22" t="s">
        <v>17</v>
      </c>
      <c r="W171" s="18" t="s">
        <v>257</v>
      </c>
      <c r="X171" s="22" t="s">
        <v>1248</v>
      </c>
      <c r="Y171" s="23" t="s">
        <v>3434</v>
      </c>
      <c r="Z171" s="23" t="s">
        <v>3052</v>
      </c>
      <c r="AA171" s="23" t="s">
        <v>1248</v>
      </c>
      <c r="AB171" s="18" t="s">
        <v>3522</v>
      </c>
    </row>
    <row r="172" spans="1:28" customFormat="1" ht="30" customHeight="1" x14ac:dyDescent="0.3">
      <c r="A172" s="18" t="s">
        <v>250</v>
      </c>
      <c r="B172" s="19" t="s">
        <v>3523</v>
      </c>
      <c r="C172" s="19" t="s">
        <v>3524</v>
      </c>
      <c r="D172" s="105" t="s">
        <v>3525</v>
      </c>
      <c r="E172" s="18" t="s">
        <v>14</v>
      </c>
      <c r="F172" s="33" t="s">
        <v>2931</v>
      </c>
      <c r="G172" s="22" t="s">
        <v>2878</v>
      </c>
      <c r="H172" s="18" t="s">
        <v>2857</v>
      </c>
      <c r="I172" s="18" t="s">
        <v>14</v>
      </c>
      <c r="J172" s="18" t="s">
        <v>2932</v>
      </c>
      <c r="K172" s="22" t="s">
        <v>2906</v>
      </c>
      <c r="L172" s="18" t="s">
        <v>1302</v>
      </c>
      <c r="M172" s="18">
        <v>180</v>
      </c>
      <c r="N172" s="18" t="s">
        <v>3508</v>
      </c>
      <c r="O172" s="18" t="s">
        <v>3056</v>
      </c>
      <c r="P172" s="23" t="s">
        <v>1616</v>
      </c>
      <c r="Q172" s="18" t="s">
        <v>670</v>
      </c>
      <c r="R172" s="22" t="s">
        <v>1248</v>
      </c>
      <c r="S172" s="18" t="s">
        <v>3332</v>
      </c>
      <c r="T172" s="23" t="s">
        <v>143</v>
      </c>
      <c r="U172" s="18" t="s">
        <v>2449</v>
      </c>
      <c r="V172" s="22" t="s">
        <v>17</v>
      </c>
      <c r="W172" s="18" t="s">
        <v>1302</v>
      </c>
      <c r="X172" s="22" t="s">
        <v>1248</v>
      </c>
      <c r="Y172" s="23" t="s">
        <v>3434</v>
      </c>
      <c r="Z172" s="23" t="s">
        <v>3052</v>
      </c>
      <c r="AA172" s="23" t="s">
        <v>1248</v>
      </c>
      <c r="AB172" s="18" t="s">
        <v>3522</v>
      </c>
    </row>
    <row r="173" spans="1:28" customFormat="1" ht="30" customHeight="1" x14ac:dyDescent="0.3">
      <c r="A173" s="18" t="s">
        <v>250</v>
      </c>
      <c r="B173" s="19" t="s">
        <v>3526</v>
      </c>
      <c r="C173" s="19" t="s">
        <v>3527</v>
      </c>
      <c r="D173" s="25" t="s">
        <v>3528</v>
      </c>
      <c r="E173" s="18" t="s">
        <v>14</v>
      </c>
      <c r="F173" s="19" t="s">
        <v>660</v>
      </c>
      <c r="G173" s="22" t="s">
        <v>2922</v>
      </c>
      <c r="H173" s="18" t="s">
        <v>2857</v>
      </c>
      <c r="I173" s="18" t="s">
        <v>14</v>
      </c>
      <c r="J173" s="18" t="s">
        <v>2932</v>
      </c>
      <c r="K173" s="22" t="s">
        <v>2906</v>
      </c>
      <c r="L173" s="18" t="s">
        <v>1302</v>
      </c>
      <c r="M173" s="18">
        <v>180</v>
      </c>
      <c r="N173" s="18" t="s">
        <v>3508</v>
      </c>
      <c r="O173" s="18" t="s">
        <v>3056</v>
      </c>
      <c r="P173" s="23" t="s">
        <v>1616</v>
      </c>
      <c r="Q173" s="18" t="s">
        <v>670</v>
      </c>
      <c r="R173" s="22" t="s">
        <v>1248</v>
      </c>
      <c r="S173" s="18" t="s">
        <v>3332</v>
      </c>
      <c r="T173" s="23" t="s">
        <v>143</v>
      </c>
      <c r="U173" s="18" t="s">
        <v>2449</v>
      </c>
      <c r="V173" s="22" t="s">
        <v>17</v>
      </c>
      <c r="W173" s="18"/>
      <c r="X173" s="18" t="s">
        <v>1248</v>
      </c>
      <c r="Y173" s="23" t="s">
        <v>3434</v>
      </c>
      <c r="Z173" s="22" t="s">
        <v>1248</v>
      </c>
      <c r="AA173" s="18" t="s">
        <v>1248</v>
      </c>
      <c r="AB173" s="18"/>
    </row>
    <row r="174" spans="1:28" customFormat="1" ht="30" customHeight="1" x14ac:dyDescent="0.3">
      <c r="A174" s="18" t="s">
        <v>250</v>
      </c>
      <c r="B174" s="18" t="s">
        <v>3529</v>
      </c>
      <c r="C174" s="16">
        <v>71212957</v>
      </c>
      <c r="D174" s="25" t="s">
        <v>380</v>
      </c>
      <c r="E174" s="22" t="s">
        <v>309</v>
      </c>
      <c r="F174" s="22" t="s">
        <v>3004</v>
      </c>
      <c r="G174" s="22" t="s">
        <v>2984</v>
      </c>
      <c r="H174" s="18" t="s">
        <v>2857</v>
      </c>
      <c r="I174" s="22" t="s">
        <v>2858</v>
      </c>
      <c r="J174" s="18" t="s">
        <v>3530</v>
      </c>
      <c r="K174" s="22" t="s">
        <v>178</v>
      </c>
      <c r="L174" s="18" t="s">
        <v>3531</v>
      </c>
      <c r="M174" s="18">
        <v>4</v>
      </c>
      <c r="N174" s="26">
        <v>11505</v>
      </c>
      <c r="O174" s="26">
        <v>37834</v>
      </c>
      <c r="P174" s="18" t="s">
        <v>484</v>
      </c>
      <c r="Q174" s="18" t="s">
        <v>1918</v>
      </c>
      <c r="R174" s="18" t="s">
        <v>1254</v>
      </c>
      <c r="S174" s="18" t="s">
        <v>1302</v>
      </c>
      <c r="T174" s="18" t="s">
        <v>1919</v>
      </c>
      <c r="U174" s="18" t="s">
        <v>1920</v>
      </c>
      <c r="V174" s="22" t="s">
        <v>17</v>
      </c>
      <c r="W174" s="18" t="s">
        <v>1302</v>
      </c>
      <c r="X174" s="22" t="s">
        <v>1248</v>
      </c>
      <c r="Y174" s="18" t="s">
        <v>3532</v>
      </c>
      <c r="Z174" s="22" t="s">
        <v>1248</v>
      </c>
      <c r="AA174" s="22" t="s">
        <v>1248</v>
      </c>
      <c r="AB174" s="18" t="s">
        <v>3533</v>
      </c>
    </row>
    <row r="175" spans="1:28" customFormat="1" ht="30" customHeight="1" x14ac:dyDescent="0.3">
      <c r="A175" s="18" t="s">
        <v>250</v>
      </c>
      <c r="B175" s="18" t="s">
        <v>3534</v>
      </c>
      <c r="C175" s="16">
        <v>1035861484</v>
      </c>
      <c r="D175" s="105" t="s">
        <v>3535</v>
      </c>
      <c r="E175" s="18" t="s">
        <v>14</v>
      </c>
      <c r="F175" s="22" t="s">
        <v>3004</v>
      </c>
      <c r="G175" s="22" t="s">
        <v>2984</v>
      </c>
      <c r="H175" s="18" t="s">
        <v>2857</v>
      </c>
      <c r="I175" s="18" t="s">
        <v>274</v>
      </c>
      <c r="J175" s="18" t="s">
        <v>3530</v>
      </c>
      <c r="K175" s="22" t="s">
        <v>178</v>
      </c>
      <c r="L175" s="18" t="s">
        <v>3531</v>
      </c>
      <c r="M175" s="18">
        <v>4</v>
      </c>
      <c r="N175" s="26">
        <v>11505</v>
      </c>
      <c r="O175" s="26">
        <v>37834</v>
      </c>
      <c r="P175" s="18" t="s">
        <v>484</v>
      </c>
      <c r="Q175" s="18" t="s">
        <v>1918</v>
      </c>
      <c r="R175" s="22" t="s">
        <v>2462</v>
      </c>
      <c r="S175" s="18" t="s">
        <v>1302</v>
      </c>
      <c r="T175" s="18" t="s">
        <v>1919</v>
      </c>
      <c r="U175" s="18" t="s">
        <v>1920</v>
      </c>
      <c r="V175" s="22" t="s">
        <v>17</v>
      </c>
      <c r="W175" s="18" t="s">
        <v>1302</v>
      </c>
      <c r="X175" s="22" t="s">
        <v>1248</v>
      </c>
      <c r="Y175" s="18" t="s">
        <v>3536</v>
      </c>
      <c r="Z175" s="18" t="s">
        <v>676</v>
      </c>
      <c r="AA175" s="18"/>
      <c r="AB175" s="18"/>
    </row>
    <row r="176" spans="1:28" customFormat="1" ht="30" customHeight="1" x14ac:dyDescent="0.3">
      <c r="A176" s="22" t="s">
        <v>2847</v>
      </c>
      <c r="B176" s="18" t="s">
        <v>3537</v>
      </c>
      <c r="C176" s="16">
        <v>43576318</v>
      </c>
      <c r="D176" s="105" t="s">
        <v>3538</v>
      </c>
      <c r="E176" s="18" t="s">
        <v>1428</v>
      </c>
      <c r="F176" s="18" t="s">
        <v>1302</v>
      </c>
      <c r="G176" s="22" t="s">
        <v>2984</v>
      </c>
      <c r="H176" s="18" t="s">
        <v>2857</v>
      </c>
      <c r="I176" s="18" t="s">
        <v>3539</v>
      </c>
      <c r="J176" s="18" t="s">
        <v>3540</v>
      </c>
      <c r="K176" s="22" t="s">
        <v>3006</v>
      </c>
      <c r="L176" s="18" t="s">
        <v>1302</v>
      </c>
      <c r="M176" s="18">
        <v>3</v>
      </c>
      <c r="N176" s="26">
        <v>44013</v>
      </c>
      <c r="O176" s="26">
        <v>44743</v>
      </c>
      <c r="P176" s="18" t="s">
        <v>2999</v>
      </c>
      <c r="Q176" s="18" t="s">
        <v>3541</v>
      </c>
      <c r="R176" s="18" t="s">
        <v>1254</v>
      </c>
      <c r="S176" s="18" t="s">
        <v>1302</v>
      </c>
      <c r="T176" s="18" t="s">
        <v>347</v>
      </c>
      <c r="U176" s="18" t="s">
        <v>3542</v>
      </c>
      <c r="V176" s="22" t="s">
        <v>2178</v>
      </c>
      <c r="W176" s="18" t="s">
        <v>1302</v>
      </c>
      <c r="X176" s="22" t="s">
        <v>2904</v>
      </c>
      <c r="Y176" s="22" t="s">
        <v>2904</v>
      </c>
      <c r="Z176" s="22" t="s">
        <v>2904</v>
      </c>
      <c r="AA176" s="18"/>
      <c r="AB176" s="18"/>
    </row>
    <row r="177" spans="1:28" s="110" customFormat="1" ht="30" customHeight="1" x14ac:dyDescent="0.3">
      <c r="A177" s="22" t="s">
        <v>2847</v>
      </c>
      <c r="B177" s="18" t="s">
        <v>3543</v>
      </c>
      <c r="C177" s="16">
        <v>91828382</v>
      </c>
      <c r="D177" s="105" t="s">
        <v>480</v>
      </c>
      <c r="E177" s="22" t="s">
        <v>2983</v>
      </c>
      <c r="F177" s="22" t="s">
        <v>3004</v>
      </c>
      <c r="G177" s="22" t="s">
        <v>2984</v>
      </c>
      <c r="H177" s="18" t="s">
        <v>2857</v>
      </c>
      <c r="I177" s="18" t="s">
        <v>3539</v>
      </c>
      <c r="J177" s="18" t="s">
        <v>3544</v>
      </c>
      <c r="K177" s="22" t="s">
        <v>3006</v>
      </c>
      <c r="L177" s="18" t="s">
        <v>1302</v>
      </c>
      <c r="M177" s="18">
        <v>1</v>
      </c>
      <c r="N177" s="26">
        <v>44378</v>
      </c>
      <c r="O177" s="26">
        <v>44378</v>
      </c>
      <c r="P177" s="18" t="s">
        <v>2999</v>
      </c>
      <c r="Q177" s="18" t="s">
        <v>3545</v>
      </c>
      <c r="R177" s="18" t="s">
        <v>1254</v>
      </c>
      <c r="S177" s="18" t="s">
        <v>1302</v>
      </c>
      <c r="T177" s="18" t="s">
        <v>347</v>
      </c>
      <c r="U177" s="18" t="s">
        <v>1323</v>
      </c>
      <c r="V177" s="22" t="s">
        <v>2178</v>
      </c>
      <c r="W177" s="18" t="s">
        <v>1302</v>
      </c>
      <c r="X177" s="22" t="s">
        <v>2904</v>
      </c>
      <c r="Y177" s="22" t="s">
        <v>2904</v>
      </c>
      <c r="Z177" s="22" t="s">
        <v>2904</v>
      </c>
      <c r="AA177" s="18"/>
      <c r="AB177" s="18"/>
    </row>
    <row r="178" spans="1:28" s="110" customFormat="1" ht="30" customHeight="1" x14ac:dyDescent="0.3">
      <c r="A178" s="22" t="s">
        <v>2847</v>
      </c>
      <c r="B178" s="18" t="s">
        <v>1467</v>
      </c>
      <c r="C178" s="16">
        <v>32887861</v>
      </c>
      <c r="D178" s="105" t="s">
        <v>3311</v>
      </c>
      <c r="E178" s="18" t="s">
        <v>3306</v>
      </c>
      <c r="F178" s="18" t="s">
        <v>1302</v>
      </c>
      <c r="G178" s="22" t="s">
        <v>2984</v>
      </c>
      <c r="H178" s="18" t="s">
        <v>2857</v>
      </c>
      <c r="I178" s="18" t="s">
        <v>3546</v>
      </c>
      <c r="J178" s="18" t="s">
        <v>3547</v>
      </c>
      <c r="K178" s="22" t="s">
        <v>3006</v>
      </c>
      <c r="L178" s="18" t="s">
        <v>1302</v>
      </c>
      <c r="M178" s="18">
        <v>3</v>
      </c>
      <c r="N178" s="26">
        <v>44013</v>
      </c>
      <c r="O178" s="26">
        <v>44743</v>
      </c>
      <c r="P178" s="18" t="s">
        <v>2999</v>
      </c>
      <c r="Q178" s="18" t="s">
        <v>3548</v>
      </c>
      <c r="R178" s="18" t="s">
        <v>676</v>
      </c>
      <c r="S178" s="18"/>
      <c r="T178" s="18" t="s">
        <v>347</v>
      </c>
      <c r="U178" s="18" t="s">
        <v>947</v>
      </c>
      <c r="V178" s="22" t="s">
        <v>2178</v>
      </c>
      <c r="W178" s="18" t="s">
        <v>1302</v>
      </c>
      <c r="X178" s="22" t="s">
        <v>2904</v>
      </c>
      <c r="Y178" s="22" t="s">
        <v>2904</v>
      </c>
      <c r="Z178" s="22" t="s">
        <v>2904</v>
      </c>
      <c r="AA178" s="18"/>
      <c r="AB178" s="18"/>
    </row>
    <row r="179" spans="1:28" s="110" customFormat="1" ht="30" customHeight="1" x14ac:dyDescent="0.3">
      <c r="A179" s="18" t="s">
        <v>250</v>
      </c>
      <c r="B179" s="18" t="s">
        <v>3549</v>
      </c>
      <c r="C179" s="16">
        <v>78079861</v>
      </c>
      <c r="D179" s="105" t="s">
        <v>3550</v>
      </c>
      <c r="E179" s="22" t="s">
        <v>309</v>
      </c>
      <c r="F179" s="22" t="s">
        <v>3181</v>
      </c>
      <c r="G179" s="22" t="s">
        <v>2922</v>
      </c>
      <c r="H179" s="18" t="s">
        <v>2857</v>
      </c>
      <c r="I179" s="22" t="s">
        <v>2858</v>
      </c>
      <c r="J179" s="18" t="s">
        <v>3551</v>
      </c>
      <c r="K179" s="22" t="s">
        <v>178</v>
      </c>
      <c r="L179" s="18" t="s">
        <v>3552</v>
      </c>
      <c r="M179" s="18">
        <v>5</v>
      </c>
      <c r="N179" s="26">
        <v>39661</v>
      </c>
      <c r="O179" s="26">
        <v>41122</v>
      </c>
      <c r="P179" s="23" t="s">
        <v>1616</v>
      </c>
      <c r="Q179" s="18"/>
      <c r="R179" s="18" t="s">
        <v>1254</v>
      </c>
      <c r="S179" s="18" t="s">
        <v>1302</v>
      </c>
      <c r="T179" s="22" t="s">
        <v>355</v>
      </c>
      <c r="U179" s="18" t="s">
        <v>981</v>
      </c>
      <c r="V179" s="22" t="s">
        <v>2178</v>
      </c>
      <c r="W179" s="18" t="s">
        <v>1302</v>
      </c>
      <c r="X179" s="22" t="s">
        <v>1248</v>
      </c>
      <c r="Y179" s="18" t="s">
        <v>3553</v>
      </c>
      <c r="Z179" s="22" t="s">
        <v>1248</v>
      </c>
      <c r="AA179" s="22" t="s">
        <v>1302</v>
      </c>
      <c r="AB179" s="18"/>
    </row>
    <row r="180" spans="1:28" s="112" customFormat="1" ht="30" customHeight="1" x14ac:dyDescent="0.3">
      <c r="A180" s="18" t="s">
        <v>250</v>
      </c>
      <c r="B180" s="18" t="s">
        <v>3554</v>
      </c>
      <c r="C180" s="16">
        <v>1128414808</v>
      </c>
      <c r="D180" s="105" t="s">
        <v>3555</v>
      </c>
      <c r="E180" s="18" t="s">
        <v>14</v>
      </c>
      <c r="F180" s="23" t="s">
        <v>3021</v>
      </c>
      <c r="G180" s="22" t="s">
        <v>13</v>
      </c>
      <c r="H180" s="18" t="s">
        <v>2857</v>
      </c>
      <c r="I180" s="18" t="s">
        <v>274</v>
      </c>
      <c r="J180" s="18" t="s">
        <v>3556</v>
      </c>
      <c r="K180" s="18" t="s">
        <v>3557</v>
      </c>
      <c r="L180" s="18" t="s">
        <v>3558</v>
      </c>
      <c r="M180" s="18">
        <v>2</v>
      </c>
      <c r="N180" s="26">
        <v>46569</v>
      </c>
      <c r="O180" s="26">
        <v>46935</v>
      </c>
      <c r="P180" s="18" t="s">
        <v>2999</v>
      </c>
      <c r="Q180" s="18" t="s">
        <v>3559</v>
      </c>
      <c r="R180" s="22" t="s">
        <v>2462</v>
      </c>
      <c r="S180" s="18" t="s">
        <v>1302</v>
      </c>
      <c r="T180" s="22" t="s">
        <v>355</v>
      </c>
      <c r="U180" s="18" t="s">
        <v>198</v>
      </c>
      <c r="V180" s="22" t="s">
        <v>2178</v>
      </c>
      <c r="W180" s="18" t="s">
        <v>1302</v>
      </c>
      <c r="X180" s="22" t="s">
        <v>1248</v>
      </c>
      <c r="Y180" s="18" t="s">
        <v>3560</v>
      </c>
      <c r="Z180" s="18" t="s">
        <v>750</v>
      </c>
      <c r="AA180" s="22" t="s">
        <v>1302</v>
      </c>
      <c r="AB180" s="18" t="s">
        <v>3561</v>
      </c>
    </row>
    <row r="181" spans="1:28" s="110" customFormat="1" ht="30" customHeight="1" x14ac:dyDescent="0.3">
      <c r="A181" s="18" t="s">
        <v>250</v>
      </c>
      <c r="B181" s="18" t="s">
        <v>3562</v>
      </c>
      <c r="C181" s="16">
        <v>98660188</v>
      </c>
      <c r="D181" s="105" t="s">
        <v>3563</v>
      </c>
      <c r="E181" s="22" t="s">
        <v>309</v>
      </c>
      <c r="F181" s="18" t="s">
        <v>2267</v>
      </c>
      <c r="G181" s="22" t="s">
        <v>2984</v>
      </c>
      <c r="H181" s="18" t="s">
        <v>2857</v>
      </c>
      <c r="I181" s="22" t="s">
        <v>2858</v>
      </c>
      <c r="J181" s="18" t="s">
        <v>3564</v>
      </c>
      <c r="K181" s="22" t="s">
        <v>178</v>
      </c>
      <c r="L181" s="18" t="s">
        <v>3565</v>
      </c>
      <c r="M181" s="18">
        <v>6</v>
      </c>
      <c r="N181" s="26">
        <v>37469</v>
      </c>
      <c r="O181" s="26">
        <v>39295</v>
      </c>
      <c r="P181" s="23" t="s">
        <v>1616</v>
      </c>
      <c r="Q181" s="18" t="s">
        <v>3566</v>
      </c>
      <c r="R181" s="18" t="s">
        <v>1254</v>
      </c>
      <c r="S181" s="18" t="s">
        <v>1302</v>
      </c>
      <c r="T181" s="18" t="s">
        <v>1919</v>
      </c>
      <c r="U181" s="18" t="s">
        <v>1920</v>
      </c>
      <c r="V181" s="22" t="s">
        <v>17</v>
      </c>
      <c r="W181" s="18" t="s">
        <v>1302</v>
      </c>
      <c r="X181" s="22" t="s">
        <v>1248</v>
      </c>
      <c r="Y181" s="18" t="s">
        <v>3567</v>
      </c>
      <c r="Z181" s="22" t="s">
        <v>1248</v>
      </c>
      <c r="AA181" s="22" t="s">
        <v>1248</v>
      </c>
      <c r="AB181" s="18"/>
    </row>
    <row r="182" spans="1:28" s="110" customFormat="1" ht="30" customHeight="1" x14ac:dyDescent="0.3">
      <c r="A182" s="18" t="s">
        <v>305</v>
      </c>
      <c r="B182" s="18" t="s">
        <v>3568</v>
      </c>
      <c r="C182" s="16">
        <v>1037626188</v>
      </c>
      <c r="D182" s="16"/>
      <c r="E182" s="18" t="s">
        <v>14</v>
      </c>
      <c r="F182" s="18" t="s">
        <v>504</v>
      </c>
      <c r="G182" s="22" t="s">
        <v>13</v>
      </c>
      <c r="H182" s="18" t="s">
        <v>2857</v>
      </c>
      <c r="I182" s="18" t="s">
        <v>3425</v>
      </c>
      <c r="J182" s="23" t="s">
        <v>3023</v>
      </c>
      <c r="K182" s="23" t="s">
        <v>3023</v>
      </c>
      <c r="L182" s="18" t="s">
        <v>1302</v>
      </c>
      <c r="M182" s="18">
        <v>33</v>
      </c>
      <c r="N182" s="26">
        <v>37104</v>
      </c>
      <c r="O182" s="26">
        <v>37135</v>
      </c>
      <c r="P182" s="23" t="s">
        <v>1616</v>
      </c>
      <c r="Q182" s="18" t="s">
        <v>3569</v>
      </c>
      <c r="R182" s="22" t="s">
        <v>1248</v>
      </c>
      <c r="S182" s="23" t="s">
        <v>257</v>
      </c>
      <c r="T182" s="18" t="s">
        <v>260</v>
      </c>
      <c r="U182" s="23" t="s">
        <v>28</v>
      </c>
      <c r="V182" s="22" t="s">
        <v>17</v>
      </c>
      <c r="W182" s="18" t="s">
        <v>1302</v>
      </c>
      <c r="X182" s="22" t="s">
        <v>2861</v>
      </c>
      <c r="Y182" s="22" t="s">
        <v>2861</v>
      </c>
      <c r="Z182" s="22" t="s">
        <v>2861</v>
      </c>
      <c r="AA182" s="22" t="s">
        <v>1248</v>
      </c>
      <c r="AB182" s="18"/>
    </row>
    <row r="183" spans="1:28" s="110" customFormat="1" ht="30" customHeight="1" x14ac:dyDescent="0.3">
      <c r="A183" s="18" t="s">
        <v>250</v>
      </c>
      <c r="B183" s="18" t="s">
        <v>3570</v>
      </c>
      <c r="C183" s="16">
        <v>1128416329</v>
      </c>
      <c r="D183" s="18" t="s">
        <v>3571</v>
      </c>
      <c r="E183" s="18" t="s">
        <v>14</v>
      </c>
      <c r="F183" s="18" t="s">
        <v>421</v>
      </c>
      <c r="G183" s="22" t="s">
        <v>13</v>
      </c>
      <c r="H183" s="18" t="s">
        <v>2857</v>
      </c>
      <c r="I183" s="18" t="s">
        <v>11</v>
      </c>
      <c r="J183" s="18" t="s">
        <v>3572</v>
      </c>
      <c r="K183" s="18" t="s">
        <v>754</v>
      </c>
      <c r="L183" s="18" t="s">
        <v>1302</v>
      </c>
      <c r="M183" s="18">
        <v>13</v>
      </c>
      <c r="N183" s="26">
        <v>11505</v>
      </c>
      <c r="O183" s="26">
        <v>41122</v>
      </c>
      <c r="P183" s="18" t="s">
        <v>2999</v>
      </c>
      <c r="Q183" s="18" t="s">
        <v>3573</v>
      </c>
      <c r="R183" s="22" t="s">
        <v>2462</v>
      </c>
      <c r="S183" s="18" t="s">
        <v>1302</v>
      </c>
      <c r="T183" s="23" t="s">
        <v>143</v>
      </c>
      <c r="U183" s="18"/>
      <c r="V183" s="22" t="s">
        <v>17</v>
      </c>
      <c r="W183" s="18" t="s">
        <v>1302</v>
      </c>
      <c r="X183" s="22" t="s">
        <v>1248</v>
      </c>
      <c r="Y183" s="18" t="s">
        <v>3574</v>
      </c>
      <c r="Z183" s="18" t="s">
        <v>966</v>
      </c>
      <c r="AA183" s="18"/>
      <c r="AB183" s="18" t="s">
        <v>3575</v>
      </c>
    </row>
    <row r="184" spans="1:28" s="112" customFormat="1" ht="30" customHeight="1" x14ac:dyDescent="0.3">
      <c r="A184" s="18" t="s">
        <v>250</v>
      </c>
      <c r="B184" s="18" t="s">
        <v>3576</v>
      </c>
      <c r="C184" s="16">
        <v>1152194469</v>
      </c>
      <c r="D184" s="105" t="s">
        <v>3577</v>
      </c>
      <c r="E184" s="18" t="s">
        <v>14</v>
      </c>
      <c r="F184" s="18" t="s">
        <v>3578</v>
      </c>
      <c r="G184" s="22" t="s">
        <v>2878</v>
      </c>
      <c r="H184" s="18" t="s">
        <v>2857</v>
      </c>
      <c r="I184" s="18" t="s">
        <v>11</v>
      </c>
      <c r="J184" s="18" t="s">
        <v>3579</v>
      </c>
      <c r="K184" s="22" t="s">
        <v>178</v>
      </c>
      <c r="L184" s="18" t="s">
        <v>3580</v>
      </c>
      <c r="M184" s="18">
        <v>4</v>
      </c>
      <c r="N184" s="26">
        <v>37469</v>
      </c>
      <c r="O184" s="26">
        <v>38565</v>
      </c>
      <c r="P184" s="23" t="s">
        <v>1616</v>
      </c>
      <c r="Q184" s="18" t="s">
        <v>3581</v>
      </c>
      <c r="R184" s="22" t="s">
        <v>2462</v>
      </c>
      <c r="S184" s="18" t="s">
        <v>1302</v>
      </c>
      <c r="T184" s="18" t="s">
        <v>1919</v>
      </c>
      <c r="U184" s="18" t="s">
        <v>1920</v>
      </c>
      <c r="V184" s="22" t="s">
        <v>17</v>
      </c>
      <c r="W184" s="18" t="s">
        <v>3582</v>
      </c>
      <c r="X184" s="22" t="s">
        <v>1248</v>
      </c>
      <c r="Y184" s="18" t="s">
        <v>3583</v>
      </c>
      <c r="Z184" s="18" t="s">
        <v>676</v>
      </c>
      <c r="AA184" s="18" t="s">
        <v>676</v>
      </c>
      <c r="AB184" s="47"/>
    </row>
    <row r="185" spans="1:28" s="110" customFormat="1" ht="30" customHeight="1" x14ac:dyDescent="0.3">
      <c r="A185" s="22" t="s">
        <v>2847</v>
      </c>
      <c r="B185" s="18" t="s">
        <v>1393</v>
      </c>
      <c r="C185" s="16">
        <v>70125682</v>
      </c>
      <c r="D185" s="105" t="s">
        <v>3171</v>
      </c>
      <c r="E185" s="18" t="s">
        <v>1394</v>
      </c>
      <c r="F185" s="18" t="s">
        <v>1302</v>
      </c>
      <c r="G185" s="18" t="s">
        <v>3584</v>
      </c>
      <c r="H185" s="18"/>
      <c r="I185" s="18" t="s">
        <v>2964</v>
      </c>
      <c r="J185" s="18" t="s">
        <v>3585</v>
      </c>
      <c r="K185" s="22" t="s">
        <v>3006</v>
      </c>
      <c r="L185" s="18" t="s">
        <v>1302</v>
      </c>
      <c r="M185" s="18">
        <v>1</v>
      </c>
      <c r="N185" s="26">
        <v>40026</v>
      </c>
      <c r="O185" s="26">
        <v>40026</v>
      </c>
      <c r="P185" s="23" t="s">
        <v>1616</v>
      </c>
      <c r="Q185" s="18" t="s">
        <v>3586</v>
      </c>
      <c r="R185" s="18" t="s">
        <v>1254</v>
      </c>
      <c r="S185" s="18" t="s">
        <v>1302</v>
      </c>
      <c r="T185" s="18" t="s">
        <v>347</v>
      </c>
      <c r="U185" s="18" t="s">
        <v>722</v>
      </c>
      <c r="V185" s="22" t="s">
        <v>2178</v>
      </c>
      <c r="W185" s="18" t="s">
        <v>1302</v>
      </c>
      <c r="X185" s="22" t="s">
        <v>2904</v>
      </c>
      <c r="Y185" s="22" t="s">
        <v>2904</v>
      </c>
      <c r="Z185" s="22" t="s">
        <v>2904</v>
      </c>
      <c r="AA185" s="18"/>
      <c r="AB185" s="18"/>
    </row>
    <row r="186" spans="1:28" s="110" customFormat="1" ht="30" customHeight="1" x14ac:dyDescent="0.3">
      <c r="A186" s="18" t="s">
        <v>250</v>
      </c>
      <c r="B186" s="18" t="s">
        <v>3587</v>
      </c>
      <c r="C186" s="16">
        <v>45538430</v>
      </c>
      <c r="D186" s="105" t="s">
        <v>3588</v>
      </c>
      <c r="E186" s="22" t="s">
        <v>309</v>
      </c>
      <c r="F186" s="22" t="s">
        <v>2942</v>
      </c>
      <c r="G186" s="22" t="s">
        <v>2922</v>
      </c>
      <c r="H186" s="18" t="s">
        <v>2857</v>
      </c>
      <c r="I186" s="22" t="s">
        <v>2858</v>
      </c>
      <c r="J186" s="18" t="s">
        <v>3589</v>
      </c>
      <c r="K186" s="22" t="s">
        <v>178</v>
      </c>
      <c r="L186" s="18" t="s">
        <v>3590</v>
      </c>
      <c r="M186" s="18">
        <v>3</v>
      </c>
      <c r="N186" s="26">
        <v>40026</v>
      </c>
      <c r="O186" s="26">
        <v>40756</v>
      </c>
      <c r="P186" s="23" t="s">
        <v>1616</v>
      </c>
      <c r="Q186" s="18" t="s">
        <v>3591</v>
      </c>
      <c r="R186" s="18" t="s">
        <v>1254</v>
      </c>
      <c r="S186" s="18" t="s">
        <v>1302</v>
      </c>
      <c r="T186" s="18" t="s">
        <v>355</v>
      </c>
      <c r="U186" s="18" t="s">
        <v>1275</v>
      </c>
      <c r="V186" s="22" t="s">
        <v>2178</v>
      </c>
      <c r="W186" s="18" t="s">
        <v>1302</v>
      </c>
      <c r="X186" s="22" t="s">
        <v>1248</v>
      </c>
      <c r="Y186" s="18" t="s">
        <v>1342</v>
      </c>
      <c r="Z186" s="22" t="s">
        <v>1248</v>
      </c>
      <c r="AA186" s="18" t="s">
        <v>1302</v>
      </c>
      <c r="AB186" s="18"/>
    </row>
    <row r="187" spans="1:28" s="110" customFormat="1" ht="30" customHeight="1" x14ac:dyDescent="0.3">
      <c r="A187" s="22" t="s">
        <v>2847</v>
      </c>
      <c r="B187" s="22" t="s">
        <v>2901</v>
      </c>
      <c r="C187" s="16">
        <v>43626028</v>
      </c>
      <c r="D187" s="105" t="s">
        <v>1338</v>
      </c>
      <c r="E187" s="18" t="s">
        <v>2902</v>
      </c>
      <c r="F187" s="18" t="s">
        <v>1302</v>
      </c>
      <c r="G187" s="18" t="s">
        <v>466</v>
      </c>
      <c r="H187" s="18" t="s">
        <v>2857</v>
      </c>
      <c r="I187" s="18" t="s">
        <v>840</v>
      </c>
      <c r="J187" s="18" t="s">
        <v>3592</v>
      </c>
      <c r="K187" s="22" t="s">
        <v>3006</v>
      </c>
      <c r="L187" s="18" t="s">
        <v>1302</v>
      </c>
      <c r="M187" s="18">
        <v>1</v>
      </c>
      <c r="N187" s="26">
        <v>40756</v>
      </c>
      <c r="O187" s="26">
        <v>40756</v>
      </c>
      <c r="P187" s="23" t="s">
        <v>1616</v>
      </c>
      <c r="Q187" s="18" t="s">
        <v>2020</v>
      </c>
      <c r="R187" s="18" t="s">
        <v>676</v>
      </c>
      <c r="S187" s="18"/>
      <c r="T187" s="18" t="s">
        <v>347</v>
      </c>
      <c r="U187" s="18" t="s">
        <v>722</v>
      </c>
      <c r="V187" s="22" t="s">
        <v>2178</v>
      </c>
      <c r="W187" s="18" t="s">
        <v>1302</v>
      </c>
      <c r="X187" s="22" t="s">
        <v>2904</v>
      </c>
      <c r="Y187" s="22" t="s">
        <v>2904</v>
      </c>
      <c r="Z187" s="22" t="s">
        <v>2904</v>
      </c>
      <c r="AA187" s="18"/>
      <c r="AB187" s="18"/>
    </row>
    <row r="188" spans="1:28" s="110" customFormat="1" ht="30" customHeight="1" x14ac:dyDescent="0.3">
      <c r="A188" s="18" t="s">
        <v>305</v>
      </c>
      <c r="B188" s="18" t="s">
        <v>1961</v>
      </c>
      <c r="C188" s="16">
        <v>71313969</v>
      </c>
      <c r="D188" s="105" t="s">
        <v>1962</v>
      </c>
      <c r="E188" s="22" t="s">
        <v>309</v>
      </c>
      <c r="F188" s="18" t="s">
        <v>25</v>
      </c>
      <c r="G188" s="22" t="s">
        <v>2878</v>
      </c>
      <c r="H188" s="18" t="s">
        <v>2857</v>
      </c>
      <c r="I188" s="18" t="s">
        <v>840</v>
      </c>
      <c r="J188" s="18" t="s">
        <v>3593</v>
      </c>
      <c r="K188" s="18" t="s">
        <v>754</v>
      </c>
      <c r="L188" s="18" t="s">
        <v>2006</v>
      </c>
      <c r="M188" s="18">
        <v>90</v>
      </c>
      <c r="N188" s="26">
        <v>44409</v>
      </c>
      <c r="O188" s="26">
        <v>44501</v>
      </c>
      <c r="P188" s="23" t="s">
        <v>1616</v>
      </c>
      <c r="Q188" s="18" t="s">
        <v>3594</v>
      </c>
      <c r="R188" s="18" t="s">
        <v>676</v>
      </c>
      <c r="S188" s="18"/>
      <c r="T188" s="18" t="s">
        <v>347</v>
      </c>
      <c r="U188" s="18" t="s">
        <v>1323</v>
      </c>
      <c r="V188" s="22" t="s">
        <v>2178</v>
      </c>
      <c r="W188" s="18" t="s">
        <v>2882</v>
      </c>
      <c r="X188" s="22" t="s">
        <v>2861</v>
      </c>
      <c r="Y188" s="22" t="s">
        <v>2861</v>
      </c>
      <c r="Z188" s="22" t="s">
        <v>2861</v>
      </c>
      <c r="AA188" s="22" t="s">
        <v>1302</v>
      </c>
      <c r="AB188" s="18"/>
    </row>
    <row r="189" spans="1:28" s="106" customFormat="1" ht="30" customHeight="1" x14ac:dyDescent="0.3">
      <c r="A189" s="23" t="s">
        <v>305</v>
      </c>
      <c r="B189" s="23" t="s">
        <v>3038</v>
      </c>
      <c r="C189" s="30">
        <v>72345911</v>
      </c>
      <c r="D189" s="101" t="s">
        <v>3039</v>
      </c>
      <c r="E189" s="23" t="s">
        <v>14</v>
      </c>
      <c r="F189" s="23" t="s">
        <v>3030</v>
      </c>
      <c r="G189" s="22" t="s">
        <v>13</v>
      </c>
      <c r="H189" s="22" t="s">
        <v>2857</v>
      </c>
      <c r="I189" s="23" t="s">
        <v>3022</v>
      </c>
      <c r="J189" s="23" t="s">
        <v>3595</v>
      </c>
      <c r="K189" s="22" t="s">
        <v>178</v>
      </c>
      <c r="L189" s="23" t="s">
        <v>257</v>
      </c>
      <c r="M189" s="23">
        <v>6</v>
      </c>
      <c r="N189" s="48">
        <v>46600</v>
      </c>
      <c r="O189" s="48">
        <v>37135</v>
      </c>
      <c r="P189" s="23" t="s">
        <v>3040</v>
      </c>
      <c r="Q189" s="23" t="s">
        <v>3596</v>
      </c>
      <c r="R189" s="23" t="s">
        <v>257</v>
      </c>
      <c r="S189" s="23" t="s">
        <v>257</v>
      </c>
      <c r="T189" s="23" t="s">
        <v>143</v>
      </c>
      <c r="U189" s="23" t="s">
        <v>143</v>
      </c>
      <c r="V189" s="22" t="s">
        <v>17</v>
      </c>
      <c r="W189" s="23" t="s">
        <v>257</v>
      </c>
      <c r="X189" s="22" t="s">
        <v>2861</v>
      </c>
      <c r="Y189" s="22" t="s">
        <v>2861</v>
      </c>
      <c r="Z189" s="22" t="s">
        <v>2861</v>
      </c>
      <c r="AA189" s="22" t="s">
        <v>1248</v>
      </c>
      <c r="AB189" s="22"/>
    </row>
    <row r="190" spans="1:28" s="110" customFormat="1" ht="30" customHeight="1" x14ac:dyDescent="0.3">
      <c r="A190" s="22" t="s">
        <v>2847</v>
      </c>
      <c r="B190" s="18" t="s">
        <v>1416</v>
      </c>
      <c r="C190" s="16">
        <v>71759913</v>
      </c>
      <c r="D190" s="105" t="s">
        <v>2946</v>
      </c>
      <c r="E190" s="22" t="s">
        <v>1418</v>
      </c>
      <c r="F190" s="18" t="s">
        <v>1302</v>
      </c>
      <c r="G190" s="18" t="s">
        <v>907</v>
      </c>
      <c r="H190" s="18" t="s">
        <v>2857</v>
      </c>
      <c r="I190" s="18" t="s">
        <v>3597</v>
      </c>
      <c r="J190" s="18" t="s">
        <v>3598</v>
      </c>
      <c r="K190" s="22" t="s">
        <v>3006</v>
      </c>
      <c r="L190" s="18" t="s">
        <v>1302</v>
      </c>
      <c r="M190" s="18">
        <v>11</v>
      </c>
      <c r="N190" s="26">
        <v>40756</v>
      </c>
      <c r="O190" s="26">
        <v>40756</v>
      </c>
      <c r="P190" s="23" t="s">
        <v>1616</v>
      </c>
      <c r="Q190" s="18" t="s">
        <v>2950</v>
      </c>
      <c r="R190" s="18" t="s">
        <v>1302</v>
      </c>
      <c r="S190" s="18" t="s">
        <v>1302</v>
      </c>
      <c r="T190" s="18" t="s">
        <v>347</v>
      </c>
      <c r="U190" s="18" t="s">
        <v>722</v>
      </c>
      <c r="V190" s="22" t="s">
        <v>2178</v>
      </c>
      <c r="W190" s="18" t="s">
        <v>2285</v>
      </c>
      <c r="X190" s="22" t="s">
        <v>2904</v>
      </c>
      <c r="Y190" s="22" t="s">
        <v>2904</v>
      </c>
      <c r="Z190" s="22" t="s">
        <v>2904</v>
      </c>
      <c r="AA190" s="18"/>
      <c r="AB190" s="18"/>
    </row>
    <row r="191" spans="1:28" s="110" customFormat="1" ht="30" customHeight="1" x14ac:dyDescent="0.3">
      <c r="A191" s="22" t="s">
        <v>437</v>
      </c>
      <c r="B191" s="18" t="s">
        <v>3599</v>
      </c>
      <c r="C191" s="16">
        <v>43093696</v>
      </c>
      <c r="D191" s="105" t="s">
        <v>3600</v>
      </c>
      <c r="E191" s="18" t="s">
        <v>3601</v>
      </c>
      <c r="F191" s="18" t="s">
        <v>1302</v>
      </c>
      <c r="G191" s="18" t="s">
        <v>3602</v>
      </c>
      <c r="H191" s="18"/>
      <c r="I191" s="18" t="s">
        <v>2964</v>
      </c>
      <c r="J191" s="18" t="s">
        <v>3603</v>
      </c>
      <c r="K191" s="18" t="s">
        <v>3071</v>
      </c>
      <c r="L191" s="18" t="s">
        <v>1302</v>
      </c>
      <c r="M191" s="18">
        <v>5</v>
      </c>
      <c r="N191" s="26">
        <v>41852</v>
      </c>
      <c r="O191" s="26">
        <v>43313</v>
      </c>
      <c r="P191" s="23" t="s">
        <v>1616</v>
      </c>
      <c r="Q191" s="18" t="s">
        <v>3604</v>
      </c>
      <c r="R191" s="18" t="s">
        <v>1302</v>
      </c>
      <c r="S191" s="18" t="s">
        <v>1302</v>
      </c>
      <c r="T191" s="18" t="s">
        <v>347</v>
      </c>
      <c r="U191" s="18" t="s">
        <v>722</v>
      </c>
      <c r="V191" s="22" t="s">
        <v>2178</v>
      </c>
      <c r="W191" s="18" t="s">
        <v>1302</v>
      </c>
      <c r="X191" s="22" t="s">
        <v>2871</v>
      </c>
      <c r="Y191" s="22" t="s">
        <v>2871</v>
      </c>
      <c r="Z191" s="22" t="s">
        <v>2871</v>
      </c>
      <c r="AA191" s="22" t="s">
        <v>1302</v>
      </c>
      <c r="AB191" s="18"/>
    </row>
    <row r="192" spans="1:28" s="110" customFormat="1" ht="30" customHeight="1" x14ac:dyDescent="0.3">
      <c r="A192" s="18" t="s">
        <v>305</v>
      </c>
      <c r="B192" s="19" t="s">
        <v>2541</v>
      </c>
      <c r="C192" s="19" t="s">
        <v>3605</v>
      </c>
      <c r="D192" s="16"/>
      <c r="E192" s="18" t="s">
        <v>14</v>
      </c>
      <c r="F192" s="33" t="s">
        <v>2931</v>
      </c>
      <c r="G192" s="22" t="s">
        <v>2878</v>
      </c>
      <c r="H192" s="18" t="s">
        <v>2857</v>
      </c>
      <c r="I192" s="18" t="s">
        <v>3606</v>
      </c>
      <c r="J192" s="23" t="s">
        <v>3023</v>
      </c>
      <c r="K192" s="23" t="s">
        <v>3023</v>
      </c>
      <c r="L192" s="18" t="s">
        <v>1302</v>
      </c>
      <c r="M192" s="18">
        <v>30</v>
      </c>
      <c r="N192" s="26">
        <v>44044</v>
      </c>
      <c r="O192" s="26">
        <v>43709</v>
      </c>
      <c r="P192" s="23" t="s">
        <v>1616</v>
      </c>
      <c r="Q192" s="19" t="s">
        <v>3607</v>
      </c>
      <c r="R192" s="22" t="s">
        <v>1248</v>
      </c>
      <c r="S192" s="23" t="s">
        <v>257</v>
      </c>
      <c r="T192" s="18" t="s">
        <v>50</v>
      </c>
      <c r="U192" s="18" t="s">
        <v>834</v>
      </c>
      <c r="V192" s="22" t="s">
        <v>17</v>
      </c>
      <c r="W192" s="18" t="s">
        <v>1302</v>
      </c>
      <c r="X192" s="22" t="s">
        <v>2861</v>
      </c>
      <c r="Y192" s="22" t="s">
        <v>2861</v>
      </c>
      <c r="Z192" s="22" t="s">
        <v>2861</v>
      </c>
      <c r="AA192" s="22" t="s">
        <v>1248</v>
      </c>
      <c r="AB192" s="18"/>
    </row>
    <row r="193" spans="1:28" ht="30" customHeight="1" x14ac:dyDescent="0.3">
      <c r="A193" s="18" t="s">
        <v>305</v>
      </c>
      <c r="B193" s="19" t="s">
        <v>3608</v>
      </c>
      <c r="C193" s="19" t="s">
        <v>2228</v>
      </c>
      <c r="D193" s="16"/>
      <c r="E193" s="18" t="s">
        <v>14</v>
      </c>
      <c r="F193" s="19" t="s">
        <v>2220</v>
      </c>
      <c r="G193" s="22" t="s">
        <v>2878</v>
      </c>
      <c r="H193" s="18" t="s">
        <v>2857</v>
      </c>
      <c r="I193" s="18" t="s">
        <v>3606</v>
      </c>
      <c r="J193" s="23" t="s">
        <v>3023</v>
      </c>
      <c r="K193" s="23" t="s">
        <v>3023</v>
      </c>
      <c r="L193" s="18" t="s">
        <v>257</v>
      </c>
      <c r="M193" s="18">
        <v>30</v>
      </c>
      <c r="N193" s="26">
        <v>44409</v>
      </c>
      <c r="O193" s="26">
        <v>44805</v>
      </c>
      <c r="P193" s="23" t="s">
        <v>1616</v>
      </c>
      <c r="Q193" s="19" t="s">
        <v>3609</v>
      </c>
      <c r="R193" s="22" t="s">
        <v>1248</v>
      </c>
      <c r="S193" s="23" t="s">
        <v>257</v>
      </c>
      <c r="T193" s="18" t="s">
        <v>260</v>
      </c>
      <c r="U193" s="18" t="s">
        <v>1964</v>
      </c>
      <c r="V193" s="22" t="s">
        <v>17</v>
      </c>
      <c r="W193" s="18" t="s">
        <v>1302</v>
      </c>
      <c r="X193" s="22" t="s">
        <v>2861</v>
      </c>
      <c r="Y193" s="22" t="s">
        <v>2861</v>
      </c>
      <c r="Z193" s="22" t="s">
        <v>2861</v>
      </c>
      <c r="AA193" s="22" t="s">
        <v>1248</v>
      </c>
      <c r="AB193" s="18"/>
    </row>
    <row r="194" spans="1:28" customFormat="1" ht="30" customHeight="1" x14ac:dyDescent="0.3">
      <c r="A194" s="18" t="s">
        <v>250</v>
      </c>
      <c r="B194" s="18" t="s">
        <v>3610</v>
      </c>
      <c r="C194" s="16">
        <v>43594898</v>
      </c>
      <c r="D194" s="105" t="s">
        <v>3611</v>
      </c>
      <c r="E194" s="22" t="s">
        <v>309</v>
      </c>
      <c r="F194" s="18" t="s">
        <v>2267</v>
      </c>
      <c r="G194" s="22" t="s">
        <v>2984</v>
      </c>
      <c r="H194" s="18" t="s">
        <v>2857</v>
      </c>
      <c r="I194" s="22" t="s">
        <v>2858</v>
      </c>
      <c r="J194" s="18" t="s">
        <v>3612</v>
      </c>
      <c r="K194" s="22" t="s">
        <v>178</v>
      </c>
      <c r="L194" s="18" t="s">
        <v>3613</v>
      </c>
      <c r="M194" s="26">
        <v>6</v>
      </c>
      <c r="N194" s="26">
        <v>40087</v>
      </c>
      <c r="O194" s="26">
        <v>41913</v>
      </c>
      <c r="P194" s="18" t="s">
        <v>1048</v>
      </c>
      <c r="Q194" s="18" t="s">
        <v>3614</v>
      </c>
      <c r="R194" s="18" t="s">
        <v>1254</v>
      </c>
      <c r="S194" s="18" t="s">
        <v>1302</v>
      </c>
      <c r="T194" s="18" t="s">
        <v>3615</v>
      </c>
      <c r="U194" s="18" t="s">
        <v>3616</v>
      </c>
      <c r="V194" s="22" t="s">
        <v>17</v>
      </c>
      <c r="W194" s="18" t="s">
        <v>1302</v>
      </c>
      <c r="X194" s="22" t="s">
        <v>1248</v>
      </c>
      <c r="Y194" s="18" t="s">
        <v>3617</v>
      </c>
      <c r="Z194" s="22" t="s">
        <v>1248</v>
      </c>
      <c r="AA194" s="22" t="s">
        <v>1248</v>
      </c>
      <c r="AB194" s="18"/>
    </row>
    <row r="195" spans="1:28" s="110" customFormat="1" ht="30" customHeight="1" x14ac:dyDescent="0.3">
      <c r="A195" s="18" t="s">
        <v>250</v>
      </c>
      <c r="B195" s="19" t="s">
        <v>3618</v>
      </c>
      <c r="C195" s="18" t="s">
        <v>3619</v>
      </c>
      <c r="D195" s="105" t="s">
        <v>3620</v>
      </c>
      <c r="E195" s="18" t="s">
        <v>1428</v>
      </c>
      <c r="F195" s="18" t="s">
        <v>1302</v>
      </c>
      <c r="G195" s="22" t="s">
        <v>2878</v>
      </c>
      <c r="H195" s="18" t="s">
        <v>2857</v>
      </c>
      <c r="I195" s="18" t="s">
        <v>274</v>
      </c>
      <c r="J195" s="18" t="s">
        <v>3621</v>
      </c>
      <c r="K195" s="22" t="s">
        <v>1207</v>
      </c>
      <c r="L195" s="18" t="s">
        <v>257</v>
      </c>
      <c r="M195" s="18">
        <v>7</v>
      </c>
      <c r="N195" s="26">
        <v>40057</v>
      </c>
      <c r="O195" s="26">
        <v>42614</v>
      </c>
      <c r="P195" s="23" t="s">
        <v>3040</v>
      </c>
      <c r="Q195" s="18" t="s">
        <v>3621</v>
      </c>
      <c r="R195" s="18" t="s">
        <v>1254</v>
      </c>
      <c r="S195" s="18" t="s">
        <v>1302</v>
      </c>
      <c r="T195" s="18" t="s">
        <v>184</v>
      </c>
      <c r="U195" s="18" t="s">
        <v>3622</v>
      </c>
      <c r="V195" s="22" t="s">
        <v>17</v>
      </c>
      <c r="W195" s="18" t="s">
        <v>1302</v>
      </c>
      <c r="X195" s="22" t="s">
        <v>1248</v>
      </c>
      <c r="Y195" s="18" t="s">
        <v>1302</v>
      </c>
      <c r="Z195" s="18"/>
      <c r="AA195" s="18"/>
      <c r="AB195" s="18"/>
    </row>
    <row r="196" spans="1:28" s="110" customFormat="1" ht="30" customHeight="1" x14ac:dyDescent="0.3">
      <c r="A196" s="18" t="s">
        <v>250</v>
      </c>
      <c r="B196" s="19" t="s">
        <v>3623</v>
      </c>
      <c r="C196" s="18" t="s">
        <v>3624</v>
      </c>
      <c r="D196" s="105" t="s">
        <v>3538</v>
      </c>
      <c r="E196" s="18" t="s">
        <v>1428</v>
      </c>
      <c r="F196" s="18" t="s">
        <v>1302</v>
      </c>
      <c r="G196" s="22" t="s">
        <v>2984</v>
      </c>
      <c r="H196" s="18" t="s">
        <v>2857</v>
      </c>
      <c r="I196" s="18" t="s">
        <v>274</v>
      </c>
      <c r="J196" s="18" t="s">
        <v>3621</v>
      </c>
      <c r="K196" s="22" t="s">
        <v>1207</v>
      </c>
      <c r="L196" s="18" t="s">
        <v>257</v>
      </c>
      <c r="M196" s="18">
        <v>7</v>
      </c>
      <c r="N196" s="26">
        <v>40057</v>
      </c>
      <c r="O196" s="26">
        <v>42614</v>
      </c>
      <c r="P196" s="23" t="s">
        <v>3040</v>
      </c>
      <c r="Q196" s="18" t="s">
        <v>3621</v>
      </c>
      <c r="R196" s="18" t="s">
        <v>1254</v>
      </c>
      <c r="S196" s="18" t="s">
        <v>257</v>
      </c>
      <c r="T196" s="18" t="s">
        <v>756</v>
      </c>
      <c r="U196" s="18" t="s">
        <v>3622</v>
      </c>
      <c r="V196" s="22" t="s">
        <v>17</v>
      </c>
      <c r="W196" s="18" t="s">
        <v>1302</v>
      </c>
      <c r="X196" s="22" t="s">
        <v>1248</v>
      </c>
      <c r="Y196" s="18" t="s">
        <v>1302</v>
      </c>
      <c r="Z196" s="18"/>
      <c r="AA196" s="18"/>
      <c r="AB196" s="18"/>
    </row>
    <row r="197" spans="1:28" s="110" customFormat="1" ht="30" customHeight="1" x14ac:dyDescent="0.3">
      <c r="A197" s="18" t="s">
        <v>250</v>
      </c>
      <c r="B197" s="22" t="s">
        <v>2901</v>
      </c>
      <c r="C197" s="18" t="s">
        <v>3625</v>
      </c>
      <c r="D197" s="105" t="s">
        <v>1338</v>
      </c>
      <c r="E197" s="18" t="s">
        <v>1428</v>
      </c>
      <c r="F197" s="18" t="s">
        <v>1302</v>
      </c>
      <c r="G197" s="18" t="s">
        <v>466</v>
      </c>
      <c r="H197" s="18" t="s">
        <v>2857</v>
      </c>
      <c r="I197" s="18" t="s">
        <v>274</v>
      </c>
      <c r="J197" s="18" t="s">
        <v>3621</v>
      </c>
      <c r="K197" s="22" t="s">
        <v>1207</v>
      </c>
      <c r="L197" s="18" t="s">
        <v>257</v>
      </c>
      <c r="M197" s="18">
        <v>7</v>
      </c>
      <c r="N197" s="26">
        <v>40057</v>
      </c>
      <c r="O197" s="26">
        <v>42614</v>
      </c>
      <c r="P197" s="23" t="s">
        <v>3040</v>
      </c>
      <c r="Q197" s="18" t="s">
        <v>3621</v>
      </c>
      <c r="R197" s="18" t="s">
        <v>1254</v>
      </c>
      <c r="S197" s="18" t="s">
        <v>1302</v>
      </c>
      <c r="T197" s="18" t="s">
        <v>756</v>
      </c>
      <c r="U197" s="18" t="s">
        <v>3622</v>
      </c>
      <c r="V197" s="22" t="s">
        <v>17</v>
      </c>
      <c r="W197" s="18" t="s">
        <v>1302</v>
      </c>
      <c r="X197" s="22" t="s">
        <v>1248</v>
      </c>
      <c r="Y197" s="18" t="s">
        <v>1302</v>
      </c>
      <c r="Z197" s="18"/>
      <c r="AA197" s="18"/>
      <c r="AB197" s="18"/>
    </row>
    <row r="198" spans="1:28" s="106" customFormat="1" ht="30" customHeight="1" x14ac:dyDescent="0.3">
      <c r="A198" s="23" t="s">
        <v>305</v>
      </c>
      <c r="B198" s="23" t="s">
        <v>3038</v>
      </c>
      <c r="C198" s="30">
        <v>72345911</v>
      </c>
      <c r="D198" s="101" t="s">
        <v>3039</v>
      </c>
      <c r="E198" s="23" t="s">
        <v>14</v>
      </c>
      <c r="F198" s="23" t="s">
        <v>3030</v>
      </c>
      <c r="G198" s="22" t="s">
        <v>13</v>
      </c>
      <c r="H198" s="22" t="s">
        <v>2857</v>
      </c>
      <c r="I198" s="23" t="s">
        <v>3022</v>
      </c>
      <c r="J198" s="23" t="s">
        <v>3626</v>
      </c>
      <c r="K198" s="22" t="s">
        <v>178</v>
      </c>
      <c r="L198" s="23" t="s">
        <v>257</v>
      </c>
      <c r="M198" s="23">
        <v>2</v>
      </c>
      <c r="N198" s="48">
        <v>45139</v>
      </c>
      <c r="O198" s="48" t="s">
        <v>3627</v>
      </c>
      <c r="P198" s="23" t="s">
        <v>1616</v>
      </c>
      <c r="Q198" s="23" t="s">
        <v>3628</v>
      </c>
      <c r="R198" s="22" t="s">
        <v>2462</v>
      </c>
      <c r="S198" s="23" t="s">
        <v>257</v>
      </c>
      <c r="T198" s="23" t="s">
        <v>347</v>
      </c>
      <c r="U198" s="23" t="s">
        <v>722</v>
      </c>
      <c r="V198" s="22" t="s">
        <v>2178</v>
      </c>
      <c r="W198" s="23" t="s">
        <v>257</v>
      </c>
      <c r="X198" s="22" t="s">
        <v>2861</v>
      </c>
      <c r="Y198" s="22" t="s">
        <v>2861</v>
      </c>
      <c r="Z198" s="22" t="s">
        <v>2861</v>
      </c>
      <c r="AA198" s="22" t="s">
        <v>1302</v>
      </c>
      <c r="AB198" s="22"/>
    </row>
    <row r="199" spans="1:28" s="110" customFormat="1" ht="30" customHeight="1" x14ac:dyDescent="0.3">
      <c r="A199" s="22" t="s">
        <v>2847</v>
      </c>
      <c r="B199" s="18" t="s">
        <v>3629</v>
      </c>
      <c r="C199" s="16">
        <v>78752898</v>
      </c>
      <c r="D199" s="105" t="s">
        <v>2315</v>
      </c>
      <c r="E199" s="22" t="s">
        <v>2855</v>
      </c>
      <c r="F199" s="22" t="s">
        <v>60</v>
      </c>
      <c r="G199" s="22" t="s">
        <v>2943</v>
      </c>
      <c r="H199" s="18" t="s">
        <v>2857</v>
      </c>
      <c r="I199" s="18" t="s">
        <v>3486</v>
      </c>
      <c r="J199" s="18" t="s">
        <v>3630</v>
      </c>
      <c r="K199" s="18" t="s">
        <v>3071</v>
      </c>
      <c r="L199" s="18" t="s">
        <v>1302</v>
      </c>
      <c r="M199" s="18">
        <v>5</v>
      </c>
      <c r="N199" s="26">
        <v>42979</v>
      </c>
      <c r="O199" s="26">
        <v>44440</v>
      </c>
      <c r="P199" s="23" t="s">
        <v>3040</v>
      </c>
      <c r="Q199" s="18" t="s">
        <v>3631</v>
      </c>
      <c r="R199" s="18" t="s">
        <v>1254</v>
      </c>
      <c r="S199" s="18" t="s">
        <v>1302</v>
      </c>
      <c r="T199" s="18" t="s">
        <v>756</v>
      </c>
      <c r="U199" s="18" t="s">
        <v>3101</v>
      </c>
      <c r="V199" s="22" t="s">
        <v>17</v>
      </c>
      <c r="W199" s="18" t="s">
        <v>1907</v>
      </c>
      <c r="X199" s="22" t="s">
        <v>2904</v>
      </c>
      <c r="Y199" s="22" t="s">
        <v>2904</v>
      </c>
      <c r="Z199" s="22" t="s">
        <v>2904</v>
      </c>
      <c r="AA199" s="22" t="s">
        <v>1248</v>
      </c>
      <c r="AB199" s="18"/>
    </row>
    <row r="200" spans="1:28" s="110" customFormat="1" ht="30" customHeight="1" x14ac:dyDescent="0.3">
      <c r="A200" s="22" t="s">
        <v>2847</v>
      </c>
      <c r="B200" s="18" t="s">
        <v>3496</v>
      </c>
      <c r="C200" s="16">
        <v>43747035</v>
      </c>
      <c r="D200" s="105" t="s">
        <v>3497</v>
      </c>
      <c r="E200" s="18" t="s">
        <v>3498</v>
      </c>
      <c r="F200" s="18" t="s">
        <v>1302</v>
      </c>
      <c r="G200" s="18" t="s">
        <v>3499</v>
      </c>
      <c r="H200" s="18" t="s">
        <v>2957</v>
      </c>
      <c r="I200" s="18" t="s">
        <v>3500</v>
      </c>
      <c r="J200" s="18" t="s">
        <v>3632</v>
      </c>
      <c r="K200" s="22" t="s">
        <v>3006</v>
      </c>
      <c r="L200" s="18" t="s">
        <v>1302</v>
      </c>
      <c r="M200" s="18">
        <v>1</v>
      </c>
      <c r="N200" s="26">
        <v>46966</v>
      </c>
      <c r="O200" s="26">
        <v>46966</v>
      </c>
      <c r="P200" s="23" t="s">
        <v>1616</v>
      </c>
      <c r="Q200" s="18" t="s">
        <v>3633</v>
      </c>
      <c r="R200" s="18" t="s">
        <v>2372</v>
      </c>
      <c r="S200" s="18" t="s">
        <v>1302</v>
      </c>
      <c r="T200" s="18" t="s">
        <v>347</v>
      </c>
      <c r="U200" s="18" t="s">
        <v>722</v>
      </c>
      <c r="V200" s="22" t="s">
        <v>2178</v>
      </c>
      <c r="W200" s="18" t="s">
        <v>1302</v>
      </c>
      <c r="X200" s="22" t="s">
        <v>2904</v>
      </c>
      <c r="Y200" s="22" t="s">
        <v>2904</v>
      </c>
      <c r="Z200" s="22" t="s">
        <v>2904</v>
      </c>
      <c r="AA200" s="18"/>
      <c r="AB200" s="18"/>
    </row>
    <row r="201" spans="1:28" s="110" customFormat="1" ht="30" customHeight="1" x14ac:dyDescent="0.3">
      <c r="A201" s="22" t="s">
        <v>437</v>
      </c>
      <c r="B201" s="18" t="s">
        <v>3634</v>
      </c>
      <c r="C201" s="16">
        <v>1128272532</v>
      </c>
      <c r="D201" s="16"/>
      <c r="E201" s="18" t="s">
        <v>2874</v>
      </c>
      <c r="F201" s="18" t="s">
        <v>1302</v>
      </c>
      <c r="G201" s="18" t="s">
        <v>3635</v>
      </c>
      <c r="H201" s="18"/>
      <c r="I201" s="18" t="s">
        <v>2964</v>
      </c>
      <c r="J201" s="18" t="s">
        <v>3636</v>
      </c>
      <c r="K201" s="18" t="s">
        <v>3071</v>
      </c>
      <c r="L201" s="18" t="s">
        <v>1302</v>
      </c>
      <c r="M201" s="18">
        <v>2</v>
      </c>
      <c r="N201" s="26">
        <v>45505</v>
      </c>
      <c r="O201" s="26">
        <v>45870</v>
      </c>
      <c r="P201" s="23" t="s">
        <v>1616</v>
      </c>
      <c r="Q201" s="18" t="s">
        <v>3637</v>
      </c>
      <c r="R201" s="18" t="s">
        <v>1254</v>
      </c>
      <c r="S201" s="18" t="s">
        <v>1302</v>
      </c>
      <c r="T201" s="18" t="s">
        <v>347</v>
      </c>
      <c r="U201" s="18" t="s">
        <v>722</v>
      </c>
      <c r="V201" s="22" t="s">
        <v>2178</v>
      </c>
      <c r="W201" s="18" t="s">
        <v>1302</v>
      </c>
      <c r="X201" s="22" t="s">
        <v>2871</v>
      </c>
      <c r="Y201" s="22" t="s">
        <v>2871</v>
      </c>
      <c r="Z201" s="22" t="s">
        <v>2871</v>
      </c>
      <c r="AA201" s="22" t="s">
        <v>1302</v>
      </c>
      <c r="AB201" s="18"/>
    </row>
    <row r="202" spans="1:28" customFormat="1" ht="30" customHeight="1" x14ac:dyDescent="0.3">
      <c r="A202" s="18" t="s">
        <v>305</v>
      </c>
      <c r="B202" s="18" t="s">
        <v>3638</v>
      </c>
      <c r="C202" s="16">
        <v>43632715</v>
      </c>
      <c r="D202" s="105" t="s">
        <v>3639</v>
      </c>
      <c r="E202" s="22" t="s">
        <v>309</v>
      </c>
      <c r="F202" s="33" t="s">
        <v>1722</v>
      </c>
      <c r="G202" s="22" t="s">
        <v>2943</v>
      </c>
      <c r="H202" s="18" t="s">
        <v>2857</v>
      </c>
      <c r="I202" s="22" t="s">
        <v>2858</v>
      </c>
      <c r="J202" s="18" t="s">
        <v>3640</v>
      </c>
      <c r="K202" s="22" t="s">
        <v>178</v>
      </c>
      <c r="L202" s="18" t="s">
        <v>3641</v>
      </c>
      <c r="M202" s="18">
        <v>5</v>
      </c>
      <c r="N202" s="26">
        <v>42278</v>
      </c>
      <c r="O202" s="26">
        <v>43739</v>
      </c>
      <c r="P202" s="18" t="s">
        <v>3642</v>
      </c>
      <c r="Q202" s="18" t="s">
        <v>3643</v>
      </c>
      <c r="R202" s="18" t="s">
        <v>3644</v>
      </c>
      <c r="S202" s="18" t="s">
        <v>2493</v>
      </c>
      <c r="T202" s="18" t="s">
        <v>321</v>
      </c>
      <c r="U202" s="18" t="s">
        <v>321</v>
      </c>
      <c r="V202" s="22" t="s">
        <v>17</v>
      </c>
      <c r="W202" s="18" t="s">
        <v>1302</v>
      </c>
      <c r="X202" s="22" t="s">
        <v>2861</v>
      </c>
      <c r="Y202" s="22" t="s">
        <v>2861</v>
      </c>
      <c r="Z202" s="22" t="s">
        <v>2861</v>
      </c>
      <c r="AA202" s="22" t="s">
        <v>1248</v>
      </c>
      <c r="AB202" s="18"/>
    </row>
    <row r="203" spans="1:28" s="110" customFormat="1" ht="30" customHeight="1" x14ac:dyDescent="0.3">
      <c r="A203" s="22" t="s">
        <v>2847</v>
      </c>
      <c r="B203" s="18" t="s">
        <v>3645</v>
      </c>
      <c r="C203" s="16">
        <v>39184106</v>
      </c>
      <c r="D203" s="105" t="s">
        <v>598</v>
      </c>
      <c r="E203" s="18" t="s">
        <v>1010</v>
      </c>
      <c r="F203" s="18" t="s">
        <v>1302</v>
      </c>
      <c r="G203" s="18" t="s">
        <v>1349</v>
      </c>
      <c r="H203" s="18" t="s">
        <v>2857</v>
      </c>
      <c r="I203" s="18" t="s">
        <v>274</v>
      </c>
      <c r="J203" s="18" t="s">
        <v>3621</v>
      </c>
      <c r="K203" s="22" t="s">
        <v>1207</v>
      </c>
      <c r="L203" s="18" t="s">
        <v>257</v>
      </c>
      <c r="M203" s="18">
        <v>7</v>
      </c>
      <c r="N203" s="26">
        <v>40057</v>
      </c>
      <c r="O203" s="26">
        <v>42614</v>
      </c>
      <c r="P203" s="23" t="s">
        <v>3040</v>
      </c>
      <c r="Q203" s="18" t="s">
        <v>3621</v>
      </c>
      <c r="R203" s="18" t="s">
        <v>1254</v>
      </c>
      <c r="S203" s="18" t="s">
        <v>1302</v>
      </c>
      <c r="T203" s="18" t="s">
        <v>756</v>
      </c>
      <c r="U203" s="18" t="s">
        <v>3622</v>
      </c>
      <c r="V203" s="22" t="s">
        <v>17</v>
      </c>
      <c r="W203" s="18" t="s">
        <v>1302</v>
      </c>
      <c r="X203" s="22" t="s">
        <v>2904</v>
      </c>
      <c r="Y203" s="22" t="s">
        <v>2904</v>
      </c>
      <c r="Z203" s="22" t="s">
        <v>2904</v>
      </c>
      <c r="AA203" s="22" t="s">
        <v>1248</v>
      </c>
      <c r="AB203" s="18"/>
    </row>
    <row r="204" spans="1:28" customFormat="1" ht="30" customHeight="1" x14ac:dyDescent="0.3">
      <c r="A204" s="22" t="s">
        <v>2847</v>
      </c>
      <c r="B204" s="18" t="s">
        <v>3537</v>
      </c>
      <c r="C204" s="16">
        <v>43576318</v>
      </c>
      <c r="D204" s="105" t="s">
        <v>3538</v>
      </c>
      <c r="E204" s="18" t="s">
        <v>1428</v>
      </c>
      <c r="F204" s="18" t="s">
        <v>1302</v>
      </c>
      <c r="G204" s="22" t="s">
        <v>2984</v>
      </c>
      <c r="H204" s="18" t="s">
        <v>2857</v>
      </c>
      <c r="I204" s="18" t="s">
        <v>3539</v>
      </c>
      <c r="J204" s="18" t="s">
        <v>3646</v>
      </c>
      <c r="K204" s="22" t="s">
        <v>3006</v>
      </c>
      <c r="L204" s="18" t="s">
        <v>1302</v>
      </c>
      <c r="M204" s="18">
        <v>3</v>
      </c>
      <c r="N204" s="26">
        <v>11171</v>
      </c>
      <c r="O204" s="26">
        <v>11536</v>
      </c>
      <c r="P204" s="23" t="s">
        <v>1616</v>
      </c>
      <c r="Q204" s="18" t="s">
        <v>3647</v>
      </c>
      <c r="R204" s="18" t="s">
        <v>1254</v>
      </c>
      <c r="S204" s="18" t="s">
        <v>1302</v>
      </c>
      <c r="T204" s="18" t="s">
        <v>347</v>
      </c>
      <c r="U204" s="18" t="s">
        <v>722</v>
      </c>
      <c r="V204" s="22" t="s">
        <v>2178</v>
      </c>
      <c r="W204" s="18" t="s">
        <v>1302</v>
      </c>
      <c r="X204" s="22" t="s">
        <v>2904</v>
      </c>
      <c r="Y204" s="22" t="s">
        <v>2904</v>
      </c>
      <c r="Z204" s="22" t="s">
        <v>2904</v>
      </c>
      <c r="AA204" s="18"/>
      <c r="AB204" s="18"/>
    </row>
    <row r="205" spans="1:28" s="110" customFormat="1" ht="30" customHeight="1" x14ac:dyDescent="0.3">
      <c r="A205" s="18" t="s">
        <v>305</v>
      </c>
      <c r="B205" s="18" t="s">
        <v>681</v>
      </c>
      <c r="C205" s="16">
        <v>1128470222</v>
      </c>
      <c r="D205" s="22" t="s">
        <v>682</v>
      </c>
      <c r="E205" s="18" t="s">
        <v>14</v>
      </c>
      <c r="F205" s="18" t="s">
        <v>460</v>
      </c>
      <c r="G205" s="22" t="s">
        <v>2878</v>
      </c>
      <c r="H205" s="18" t="s">
        <v>2857</v>
      </c>
      <c r="I205" s="18" t="s">
        <v>274</v>
      </c>
      <c r="J205" s="18" t="s">
        <v>3648</v>
      </c>
      <c r="K205" s="18" t="s">
        <v>178</v>
      </c>
      <c r="L205" s="18" t="s">
        <v>257</v>
      </c>
      <c r="M205" s="18">
        <v>5</v>
      </c>
      <c r="N205" s="26">
        <v>46966</v>
      </c>
      <c r="O205" s="26">
        <v>37135</v>
      </c>
      <c r="P205" s="23" t="s">
        <v>1616</v>
      </c>
      <c r="Q205" s="18" t="s">
        <v>3649</v>
      </c>
      <c r="R205" s="22" t="s">
        <v>1248</v>
      </c>
      <c r="S205" s="18"/>
      <c r="T205" s="18" t="s">
        <v>355</v>
      </c>
      <c r="U205" s="18" t="s">
        <v>1268</v>
      </c>
      <c r="V205" s="22" t="s">
        <v>2178</v>
      </c>
      <c r="W205" s="18" t="s">
        <v>2882</v>
      </c>
      <c r="X205" s="22" t="s">
        <v>2861</v>
      </c>
      <c r="Y205" s="22" t="s">
        <v>2861</v>
      </c>
      <c r="Z205" s="22" t="s">
        <v>2861</v>
      </c>
      <c r="AA205" s="22" t="s">
        <v>1302</v>
      </c>
      <c r="AB205" s="18"/>
    </row>
    <row r="206" spans="1:28" s="67" customFormat="1" ht="30" customHeight="1" x14ac:dyDescent="0.3">
      <c r="A206" s="22" t="s">
        <v>2847</v>
      </c>
      <c r="B206" s="22" t="s">
        <v>2179</v>
      </c>
      <c r="C206" s="33">
        <v>98455153</v>
      </c>
      <c r="D206" s="99" t="s">
        <v>2180</v>
      </c>
      <c r="E206" s="22" t="s">
        <v>309</v>
      </c>
      <c r="F206" s="22" t="s">
        <v>2942</v>
      </c>
      <c r="G206" s="22" t="s">
        <v>2943</v>
      </c>
      <c r="H206" s="22" t="s">
        <v>2857</v>
      </c>
      <c r="I206" s="22" t="s">
        <v>2422</v>
      </c>
      <c r="J206" s="22" t="s">
        <v>3650</v>
      </c>
      <c r="K206" s="22" t="s">
        <v>2422</v>
      </c>
      <c r="L206" s="22" t="s">
        <v>1302</v>
      </c>
      <c r="M206" s="22">
        <v>2</v>
      </c>
      <c r="N206" s="43">
        <v>39326</v>
      </c>
      <c r="O206" s="43">
        <v>39692</v>
      </c>
      <c r="P206" s="23" t="s">
        <v>3040</v>
      </c>
      <c r="Q206" s="22" t="s">
        <v>3651</v>
      </c>
      <c r="R206" s="22" t="s">
        <v>2462</v>
      </c>
      <c r="S206" s="22" t="s">
        <v>257</v>
      </c>
      <c r="T206" s="22" t="s">
        <v>347</v>
      </c>
      <c r="U206" s="22" t="s">
        <v>3652</v>
      </c>
      <c r="V206" s="22" t="s">
        <v>2178</v>
      </c>
      <c r="W206" s="22" t="s">
        <v>1302</v>
      </c>
      <c r="X206" s="22" t="s">
        <v>2904</v>
      </c>
      <c r="Y206" s="22" t="s">
        <v>2904</v>
      </c>
      <c r="Z206" s="22" t="s">
        <v>2904</v>
      </c>
      <c r="AA206" s="22" t="s">
        <v>1302</v>
      </c>
      <c r="AB206" s="22"/>
    </row>
    <row r="207" spans="1:28" ht="30" customHeight="1" x14ac:dyDescent="0.3">
      <c r="A207" s="18" t="s">
        <v>250</v>
      </c>
      <c r="B207" s="19" t="s">
        <v>3653</v>
      </c>
      <c r="C207" s="19" t="s">
        <v>3654</v>
      </c>
      <c r="D207" s="105" t="s">
        <v>3655</v>
      </c>
      <c r="E207" s="18" t="s">
        <v>14</v>
      </c>
      <c r="F207" s="19" t="s">
        <v>3656</v>
      </c>
      <c r="G207" s="22" t="s">
        <v>2878</v>
      </c>
      <c r="H207" s="22" t="s">
        <v>2857</v>
      </c>
      <c r="I207" s="18" t="s">
        <v>3097</v>
      </c>
      <c r="J207" s="18" t="s">
        <v>3657</v>
      </c>
      <c r="K207" s="22" t="s">
        <v>178</v>
      </c>
      <c r="L207" s="18" t="s">
        <v>3658</v>
      </c>
      <c r="M207" s="18">
        <v>4</v>
      </c>
      <c r="N207" s="26">
        <v>40087</v>
      </c>
      <c r="O207" s="26">
        <v>41548</v>
      </c>
      <c r="P207" s="18" t="s">
        <v>1048</v>
      </c>
      <c r="Q207" s="18" t="s">
        <v>3659</v>
      </c>
      <c r="R207" s="22" t="s">
        <v>2462</v>
      </c>
      <c r="S207" s="18" t="s">
        <v>1907</v>
      </c>
      <c r="T207" s="18" t="s">
        <v>1919</v>
      </c>
      <c r="U207" s="18" t="s">
        <v>3660</v>
      </c>
      <c r="V207" s="22" t="s">
        <v>17</v>
      </c>
      <c r="W207" s="18" t="s">
        <v>1302</v>
      </c>
      <c r="X207" s="22" t="s">
        <v>1248</v>
      </c>
      <c r="Y207" s="18" t="s">
        <v>3661</v>
      </c>
      <c r="Z207" s="18" t="s">
        <v>966</v>
      </c>
      <c r="AA207" s="18"/>
      <c r="AB207" s="18"/>
    </row>
    <row r="208" spans="1:28" ht="30" customHeight="1" x14ac:dyDescent="0.3">
      <c r="A208" s="18" t="s">
        <v>250</v>
      </c>
      <c r="B208" s="19" t="s">
        <v>3662</v>
      </c>
      <c r="C208" s="18" t="s">
        <v>3663</v>
      </c>
      <c r="D208" s="25" t="s">
        <v>3664</v>
      </c>
      <c r="E208" s="18" t="s">
        <v>14</v>
      </c>
      <c r="F208" s="18" t="s">
        <v>3656</v>
      </c>
      <c r="G208" s="22" t="s">
        <v>2878</v>
      </c>
      <c r="H208" s="22" t="s">
        <v>2857</v>
      </c>
      <c r="I208" s="18" t="s">
        <v>3097</v>
      </c>
      <c r="J208" s="18" t="s">
        <v>3665</v>
      </c>
      <c r="K208" s="22" t="s">
        <v>178</v>
      </c>
      <c r="L208" s="18" t="s">
        <v>3666</v>
      </c>
      <c r="M208" s="18">
        <v>3</v>
      </c>
      <c r="N208" s="26">
        <v>39326</v>
      </c>
      <c r="O208" s="18" t="s">
        <v>3667</v>
      </c>
      <c r="P208" s="23" t="s">
        <v>3040</v>
      </c>
      <c r="Q208" s="18" t="s">
        <v>3668</v>
      </c>
      <c r="R208" s="22" t="s">
        <v>2462</v>
      </c>
      <c r="S208" s="18" t="s">
        <v>1302</v>
      </c>
      <c r="T208" s="22" t="s">
        <v>355</v>
      </c>
      <c r="U208" s="18" t="s">
        <v>822</v>
      </c>
      <c r="V208" s="22" t="s">
        <v>2178</v>
      </c>
      <c r="W208" s="18" t="s">
        <v>1302</v>
      </c>
      <c r="X208" s="22" t="s">
        <v>1248</v>
      </c>
      <c r="Y208" s="18" t="s">
        <v>3669</v>
      </c>
      <c r="Z208" s="18" t="s">
        <v>3670</v>
      </c>
      <c r="AA208" s="22" t="s">
        <v>1302</v>
      </c>
      <c r="AB208" s="18" t="s">
        <v>3671</v>
      </c>
    </row>
    <row r="209" spans="1:28" ht="30" customHeight="1" x14ac:dyDescent="0.3">
      <c r="A209" s="18" t="s">
        <v>250</v>
      </c>
      <c r="B209" s="19" t="s">
        <v>3672</v>
      </c>
      <c r="C209" s="19" t="s">
        <v>3673</v>
      </c>
      <c r="D209" s="16"/>
      <c r="E209" s="18" t="s">
        <v>14</v>
      </c>
      <c r="F209" s="18" t="s">
        <v>3656</v>
      </c>
      <c r="G209" s="22" t="s">
        <v>2878</v>
      </c>
      <c r="H209" s="22" t="s">
        <v>2857</v>
      </c>
      <c r="I209" s="18" t="s">
        <v>3097</v>
      </c>
      <c r="J209" s="19" t="s">
        <v>3665</v>
      </c>
      <c r="K209" s="22" t="s">
        <v>178</v>
      </c>
      <c r="L209" s="18" t="s">
        <v>3674</v>
      </c>
      <c r="M209" s="18">
        <v>3</v>
      </c>
      <c r="N209" s="26">
        <v>39326</v>
      </c>
      <c r="O209" s="18" t="s">
        <v>3667</v>
      </c>
      <c r="P209" s="23" t="s">
        <v>3040</v>
      </c>
      <c r="Q209" s="18" t="s">
        <v>2959</v>
      </c>
      <c r="R209" s="22" t="s">
        <v>2462</v>
      </c>
      <c r="S209" s="18" t="s">
        <v>1302</v>
      </c>
      <c r="T209" s="22" t="s">
        <v>355</v>
      </c>
      <c r="U209" s="18" t="s">
        <v>822</v>
      </c>
      <c r="V209" s="22" t="s">
        <v>2178</v>
      </c>
      <c r="W209" s="18" t="s">
        <v>1302</v>
      </c>
      <c r="X209" s="22" t="s">
        <v>1248</v>
      </c>
      <c r="Y209" s="18" t="s">
        <v>3669</v>
      </c>
      <c r="Z209" s="18" t="s">
        <v>3670</v>
      </c>
      <c r="AA209" s="22" t="s">
        <v>1302</v>
      </c>
      <c r="AB209" s="18" t="s">
        <v>3671</v>
      </c>
    </row>
    <row r="210" spans="1:28" customFormat="1" ht="30" customHeight="1" x14ac:dyDescent="0.3">
      <c r="A210" s="22" t="s">
        <v>437</v>
      </c>
      <c r="B210" s="18" t="s">
        <v>3675</v>
      </c>
      <c r="C210" s="19">
        <v>43580706</v>
      </c>
      <c r="D210" s="105" t="s">
        <v>3676</v>
      </c>
      <c r="E210" s="22" t="s">
        <v>309</v>
      </c>
      <c r="F210" s="22" t="s">
        <v>2942</v>
      </c>
      <c r="G210" s="22" t="s">
        <v>2943</v>
      </c>
      <c r="H210" s="18" t="s">
        <v>2857</v>
      </c>
      <c r="I210" s="22" t="s">
        <v>2858</v>
      </c>
      <c r="J210" s="18" t="s">
        <v>3677</v>
      </c>
      <c r="K210" s="22" t="s">
        <v>2422</v>
      </c>
      <c r="L210" s="18" t="s">
        <v>1302</v>
      </c>
      <c r="M210" s="18">
        <v>5</v>
      </c>
      <c r="N210" s="18" t="s">
        <v>3678</v>
      </c>
      <c r="O210" s="18" t="s">
        <v>3667</v>
      </c>
      <c r="P210" s="23" t="s">
        <v>3040</v>
      </c>
      <c r="Q210" s="18" t="s">
        <v>3679</v>
      </c>
      <c r="R210" s="18" t="s">
        <v>2462</v>
      </c>
      <c r="S210" s="18" t="s">
        <v>1302</v>
      </c>
      <c r="T210" s="18" t="s">
        <v>321</v>
      </c>
      <c r="U210" s="18" t="s">
        <v>321</v>
      </c>
      <c r="V210" s="22" t="s">
        <v>17</v>
      </c>
      <c r="W210" s="18" t="s">
        <v>1302</v>
      </c>
      <c r="X210" s="22" t="s">
        <v>2871</v>
      </c>
      <c r="Y210" s="22" t="s">
        <v>2871</v>
      </c>
      <c r="Z210" s="22" t="s">
        <v>2871</v>
      </c>
      <c r="AA210" s="22" t="s">
        <v>1248</v>
      </c>
      <c r="AB210" s="18"/>
    </row>
    <row r="211" spans="1:28" customFormat="1" ht="30" customHeight="1" x14ac:dyDescent="0.3">
      <c r="A211" s="22" t="s">
        <v>437</v>
      </c>
      <c r="B211" s="18" t="s">
        <v>3680</v>
      </c>
      <c r="C211" s="19">
        <v>98569672</v>
      </c>
      <c r="D211" s="16" t="s">
        <v>3681</v>
      </c>
      <c r="E211" s="22" t="s">
        <v>2855</v>
      </c>
      <c r="F211" s="18" t="s">
        <v>3682</v>
      </c>
      <c r="G211" s="22" t="s">
        <v>2984</v>
      </c>
      <c r="H211" s="18" t="s">
        <v>2857</v>
      </c>
      <c r="I211" s="22" t="s">
        <v>2858</v>
      </c>
      <c r="J211" s="18" t="s">
        <v>3683</v>
      </c>
      <c r="K211" s="22" t="s">
        <v>178</v>
      </c>
      <c r="L211" s="18" t="s">
        <v>3684</v>
      </c>
      <c r="M211" s="18">
        <v>6</v>
      </c>
      <c r="N211" s="18" t="s">
        <v>3678</v>
      </c>
      <c r="O211" s="26">
        <v>40422</v>
      </c>
      <c r="P211" s="23" t="s">
        <v>3040</v>
      </c>
      <c r="Q211" s="18" t="s">
        <v>3685</v>
      </c>
      <c r="R211" s="18" t="s">
        <v>3214</v>
      </c>
      <c r="S211" s="18" t="s">
        <v>1302</v>
      </c>
      <c r="T211" s="18" t="s">
        <v>1919</v>
      </c>
      <c r="U211" s="18" t="s">
        <v>3686</v>
      </c>
      <c r="V211" s="22" t="s">
        <v>17</v>
      </c>
      <c r="W211" s="18" t="s">
        <v>1302</v>
      </c>
      <c r="X211" s="22" t="s">
        <v>2871</v>
      </c>
      <c r="Y211" s="22" t="s">
        <v>2871</v>
      </c>
      <c r="Z211" s="22" t="s">
        <v>2871</v>
      </c>
      <c r="AA211" s="22" t="s">
        <v>1248</v>
      </c>
      <c r="AB211" s="18"/>
    </row>
    <row r="212" spans="1:28" customFormat="1" ht="30" customHeight="1" x14ac:dyDescent="0.3">
      <c r="A212" s="22" t="s">
        <v>437</v>
      </c>
      <c r="B212" s="18" t="s">
        <v>2883</v>
      </c>
      <c r="C212" s="18">
        <v>42823509</v>
      </c>
      <c r="D212" s="105" t="s">
        <v>2884</v>
      </c>
      <c r="E212" s="18" t="s">
        <v>2874</v>
      </c>
      <c r="F212" s="18" t="s">
        <v>1302</v>
      </c>
      <c r="G212" s="18" t="s">
        <v>3687</v>
      </c>
      <c r="H212" s="18"/>
      <c r="I212" s="18" t="s">
        <v>2964</v>
      </c>
      <c r="J212" s="18" t="s">
        <v>3688</v>
      </c>
      <c r="K212" s="18" t="s">
        <v>3071</v>
      </c>
      <c r="L212" s="18" t="s">
        <v>1302</v>
      </c>
      <c r="M212" s="18">
        <v>9</v>
      </c>
      <c r="N212" s="18" t="s">
        <v>3689</v>
      </c>
      <c r="O212" s="18" t="s">
        <v>3667</v>
      </c>
      <c r="P212" s="23" t="s">
        <v>3040</v>
      </c>
      <c r="Q212" s="18" t="s">
        <v>2891</v>
      </c>
      <c r="R212" s="18" t="s">
        <v>2462</v>
      </c>
      <c r="S212" s="18" t="s">
        <v>1302</v>
      </c>
      <c r="T212" s="18" t="s">
        <v>347</v>
      </c>
      <c r="U212" s="18" t="s">
        <v>981</v>
      </c>
      <c r="V212" s="22" t="s">
        <v>2178</v>
      </c>
      <c r="W212" s="18" t="s">
        <v>1907</v>
      </c>
      <c r="X212" s="22" t="s">
        <v>2871</v>
      </c>
      <c r="Y212" s="22" t="s">
        <v>2871</v>
      </c>
      <c r="Z212" s="22" t="s">
        <v>2871</v>
      </c>
      <c r="AA212" s="22" t="s">
        <v>1302</v>
      </c>
      <c r="AB212" s="18"/>
    </row>
    <row r="213" spans="1:28" customFormat="1" ht="30" customHeight="1" x14ac:dyDescent="0.3">
      <c r="A213" s="22" t="s">
        <v>437</v>
      </c>
      <c r="B213" s="18" t="s">
        <v>2446</v>
      </c>
      <c r="C213" s="16">
        <v>63298337</v>
      </c>
      <c r="D213" s="105" t="s">
        <v>3166</v>
      </c>
      <c r="E213" s="22" t="s">
        <v>2855</v>
      </c>
      <c r="F213" s="22" t="s">
        <v>2942</v>
      </c>
      <c r="G213" s="22" t="s">
        <v>2943</v>
      </c>
      <c r="H213" s="18" t="s">
        <v>2857</v>
      </c>
      <c r="I213" s="22" t="s">
        <v>2858</v>
      </c>
      <c r="J213" s="18" t="s">
        <v>3690</v>
      </c>
      <c r="K213" s="18" t="s">
        <v>754</v>
      </c>
      <c r="L213" s="18" t="s">
        <v>1302</v>
      </c>
      <c r="M213" s="18">
        <v>23</v>
      </c>
      <c r="N213" s="26">
        <v>45200</v>
      </c>
      <c r="O213" s="26">
        <v>43040</v>
      </c>
      <c r="P213" s="18" t="s">
        <v>1048</v>
      </c>
      <c r="Q213" s="18" t="s">
        <v>3691</v>
      </c>
      <c r="R213" s="18" t="s">
        <v>676</v>
      </c>
      <c r="S213" s="18"/>
      <c r="T213" s="18" t="s">
        <v>321</v>
      </c>
      <c r="U213" s="18" t="s">
        <v>321</v>
      </c>
      <c r="V213" s="22" t="s">
        <v>17</v>
      </c>
      <c r="W213" s="18" t="s">
        <v>1302</v>
      </c>
      <c r="X213" s="22" t="s">
        <v>2871</v>
      </c>
      <c r="Y213" s="22" t="s">
        <v>2871</v>
      </c>
      <c r="Z213" s="22" t="s">
        <v>2871</v>
      </c>
      <c r="AA213" s="22" t="s">
        <v>1248</v>
      </c>
      <c r="AB213" s="18"/>
    </row>
    <row r="214" spans="1:28" customFormat="1" ht="30" customHeight="1" x14ac:dyDescent="0.3">
      <c r="A214" s="22" t="s">
        <v>437</v>
      </c>
      <c r="B214" s="18" t="s">
        <v>3692</v>
      </c>
      <c r="C214" s="16">
        <v>71669833</v>
      </c>
      <c r="D214" s="105" t="s">
        <v>3693</v>
      </c>
      <c r="E214" s="18" t="s">
        <v>3694</v>
      </c>
      <c r="F214" s="18" t="s">
        <v>1302</v>
      </c>
      <c r="G214" s="18" t="s">
        <v>3695</v>
      </c>
      <c r="H214" s="18" t="s">
        <v>1311</v>
      </c>
      <c r="I214" s="18" t="s">
        <v>2964</v>
      </c>
      <c r="J214" s="18" t="s">
        <v>3696</v>
      </c>
      <c r="K214" s="18" t="s">
        <v>2422</v>
      </c>
      <c r="L214" s="18" t="s">
        <v>1302</v>
      </c>
      <c r="M214" s="18">
        <v>5</v>
      </c>
      <c r="N214" s="26">
        <v>43344</v>
      </c>
      <c r="O214" s="26">
        <v>44805</v>
      </c>
      <c r="P214" s="23" t="s">
        <v>3040</v>
      </c>
      <c r="Q214" s="18" t="s">
        <v>3697</v>
      </c>
      <c r="R214" s="18" t="s">
        <v>2462</v>
      </c>
      <c r="S214" s="18" t="s">
        <v>1302</v>
      </c>
      <c r="T214" s="18" t="s">
        <v>330</v>
      </c>
      <c r="U214" s="18" t="s">
        <v>3698</v>
      </c>
      <c r="V214" s="22" t="s">
        <v>17</v>
      </c>
      <c r="W214" s="18" t="s">
        <v>1302</v>
      </c>
      <c r="X214" s="22" t="s">
        <v>2871</v>
      </c>
      <c r="Y214" s="22" t="s">
        <v>2871</v>
      </c>
      <c r="Z214" s="22" t="s">
        <v>2871</v>
      </c>
      <c r="AA214" s="22" t="s">
        <v>1248</v>
      </c>
      <c r="AB214" s="18"/>
    </row>
    <row r="215" spans="1:28" customFormat="1" ht="30" customHeight="1" x14ac:dyDescent="0.3">
      <c r="A215" s="22" t="s">
        <v>250</v>
      </c>
      <c r="B215" s="23" t="s">
        <v>3247</v>
      </c>
      <c r="C215" s="30">
        <v>70955199</v>
      </c>
      <c r="D215" s="45" t="s">
        <v>3248</v>
      </c>
      <c r="E215" s="22" t="s">
        <v>14</v>
      </c>
      <c r="F215" s="22" t="s">
        <v>3181</v>
      </c>
      <c r="G215" s="22" t="s">
        <v>2922</v>
      </c>
      <c r="H215" s="22" t="s">
        <v>2857</v>
      </c>
      <c r="I215" s="22" t="s">
        <v>14</v>
      </c>
      <c r="J215" s="22" t="s">
        <v>3699</v>
      </c>
      <c r="K215" s="22" t="s">
        <v>178</v>
      </c>
      <c r="L215" s="23" t="s">
        <v>3700</v>
      </c>
      <c r="M215" s="18">
        <v>2</v>
      </c>
      <c r="N215" s="43">
        <v>41518</v>
      </c>
      <c r="O215" s="43">
        <v>41883</v>
      </c>
      <c r="P215" s="23" t="s">
        <v>3040</v>
      </c>
      <c r="Q215" s="22"/>
      <c r="R215" s="22" t="s">
        <v>2462</v>
      </c>
      <c r="S215" s="22" t="s">
        <v>1302</v>
      </c>
      <c r="T215" s="22" t="s">
        <v>355</v>
      </c>
      <c r="U215" s="22" t="s">
        <v>3701</v>
      </c>
      <c r="V215" s="22" t="s">
        <v>2178</v>
      </c>
      <c r="W215" s="23"/>
      <c r="X215" s="22" t="s">
        <v>1248</v>
      </c>
      <c r="Y215" s="22" t="s">
        <v>3702</v>
      </c>
      <c r="Z215" s="22" t="s">
        <v>966</v>
      </c>
      <c r="AA215" s="22" t="s">
        <v>1302</v>
      </c>
      <c r="AB215" s="22"/>
    </row>
    <row r="216" spans="1:28" customFormat="1" ht="30" customHeight="1" x14ac:dyDescent="0.3">
      <c r="A216" s="22" t="s">
        <v>437</v>
      </c>
      <c r="B216" s="18" t="s">
        <v>3703</v>
      </c>
      <c r="C216" s="16">
        <v>43703256</v>
      </c>
      <c r="D216" s="105" t="s">
        <v>3704</v>
      </c>
      <c r="E216" s="22" t="s">
        <v>2855</v>
      </c>
      <c r="F216" s="33" t="s">
        <v>2931</v>
      </c>
      <c r="G216" s="22" t="s">
        <v>2878</v>
      </c>
      <c r="H216" s="18" t="s">
        <v>2857</v>
      </c>
      <c r="I216" s="22" t="s">
        <v>2858</v>
      </c>
      <c r="J216" s="18" t="s">
        <v>3705</v>
      </c>
      <c r="K216" s="18" t="s">
        <v>754</v>
      </c>
      <c r="L216" s="18" t="s">
        <v>257</v>
      </c>
      <c r="M216" s="18">
        <v>31</v>
      </c>
      <c r="N216" s="26">
        <v>42248</v>
      </c>
      <c r="O216" s="26">
        <v>44136</v>
      </c>
      <c r="P216" s="23" t="s">
        <v>3040</v>
      </c>
      <c r="Q216" s="18" t="s">
        <v>3706</v>
      </c>
      <c r="R216" s="18" t="s">
        <v>1302</v>
      </c>
      <c r="S216" s="18" t="s">
        <v>1302</v>
      </c>
      <c r="T216" s="18" t="s">
        <v>321</v>
      </c>
      <c r="U216" s="18" t="s">
        <v>2145</v>
      </c>
      <c r="V216" s="22" t="s">
        <v>17</v>
      </c>
      <c r="W216" s="18" t="s">
        <v>1302</v>
      </c>
      <c r="X216" s="22" t="s">
        <v>2871</v>
      </c>
      <c r="Y216" s="22" t="s">
        <v>2871</v>
      </c>
      <c r="Z216" s="22" t="s">
        <v>2871</v>
      </c>
      <c r="AA216" s="22" t="s">
        <v>1248</v>
      </c>
      <c r="AB216" s="18"/>
    </row>
    <row r="217" spans="1:28" customFormat="1" ht="30" customHeight="1" x14ac:dyDescent="0.3">
      <c r="A217" s="22" t="s">
        <v>437</v>
      </c>
      <c r="B217" s="18" t="s">
        <v>2496</v>
      </c>
      <c r="C217" s="16">
        <v>43866611</v>
      </c>
      <c r="D217" s="105" t="s">
        <v>3707</v>
      </c>
      <c r="E217" s="22" t="s">
        <v>2855</v>
      </c>
      <c r="F217" s="22" t="s">
        <v>2942</v>
      </c>
      <c r="G217" s="22" t="s">
        <v>2943</v>
      </c>
      <c r="H217" s="18" t="s">
        <v>2857</v>
      </c>
      <c r="I217" s="22" t="s">
        <v>2858</v>
      </c>
      <c r="J217" s="18" t="s">
        <v>3690</v>
      </c>
      <c r="K217" s="18" t="s">
        <v>754</v>
      </c>
      <c r="L217" s="18" t="s">
        <v>1302</v>
      </c>
      <c r="M217" s="18">
        <v>23</v>
      </c>
      <c r="N217" s="26">
        <v>42278</v>
      </c>
      <c r="O217" s="26">
        <v>45231</v>
      </c>
      <c r="P217" s="18" t="s">
        <v>1048</v>
      </c>
      <c r="Q217" s="18" t="s">
        <v>3691</v>
      </c>
      <c r="R217" s="18" t="s">
        <v>676</v>
      </c>
      <c r="S217" s="18"/>
      <c r="T217" s="18" t="s">
        <v>321</v>
      </c>
      <c r="U217" s="18" t="s">
        <v>321</v>
      </c>
      <c r="V217" s="22" t="s">
        <v>17</v>
      </c>
      <c r="W217" s="18" t="s">
        <v>1302</v>
      </c>
      <c r="X217" s="22" t="s">
        <v>2871</v>
      </c>
      <c r="Y217" s="22" t="s">
        <v>2871</v>
      </c>
      <c r="Z217" s="22" t="s">
        <v>2871</v>
      </c>
      <c r="AA217" s="22" t="s">
        <v>1248</v>
      </c>
      <c r="AB217" s="18"/>
    </row>
    <row r="218" spans="1:28" s="110" customFormat="1" ht="30" customHeight="1" x14ac:dyDescent="0.3">
      <c r="A218" s="22" t="s">
        <v>437</v>
      </c>
      <c r="B218" s="18" t="s">
        <v>3708</v>
      </c>
      <c r="C218" s="16">
        <v>43735252</v>
      </c>
      <c r="D218" s="105" t="s">
        <v>3109</v>
      </c>
      <c r="E218" s="18" t="s">
        <v>2874</v>
      </c>
      <c r="F218" s="18" t="s">
        <v>1302</v>
      </c>
      <c r="G218" s="18" t="s">
        <v>3104</v>
      </c>
      <c r="H218" s="18"/>
      <c r="I218" s="18" t="s">
        <v>2964</v>
      </c>
      <c r="J218" s="18" t="s">
        <v>3709</v>
      </c>
      <c r="K218" s="18" t="s">
        <v>3071</v>
      </c>
      <c r="L218" s="18" t="s">
        <v>1302</v>
      </c>
      <c r="M218" s="18">
        <v>2</v>
      </c>
      <c r="N218" s="26">
        <v>41883</v>
      </c>
      <c r="O218" s="18" t="s">
        <v>2150</v>
      </c>
      <c r="P218" s="23" t="s">
        <v>3040</v>
      </c>
      <c r="Q218" s="18" t="s">
        <v>3710</v>
      </c>
      <c r="R218" s="18" t="s">
        <v>2462</v>
      </c>
      <c r="S218" s="18" t="s">
        <v>1302</v>
      </c>
      <c r="T218" s="18" t="s">
        <v>347</v>
      </c>
      <c r="U218" s="18" t="s">
        <v>3711</v>
      </c>
      <c r="V218" s="22" t="s">
        <v>2178</v>
      </c>
      <c r="W218" s="18" t="s">
        <v>1302</v>
      </c>
      <c r="X218" s="22" t="s">
        <v>2871</v>
      </c>
      <c r="Y218" s="22" t="s">
        <v>2871</v>
      </c>
      <c r="Z218" s="22" t="s">
        <v>2871</v>
      </c>
      <c r="AA218" s="22" t="s">
        <v>1302</v>
      </c>
      <c r="AB218" s="18"/>
    </row>
    <row r="219" spans="1:28" customFormat="1" ht="30" customHeight="1" x14ac:dyDescent="0.3">
      <c r="A219" s="22" t="s">
        <v>437</v>
      </c>
      <c r="B219" s="18" t="s">
        <v>2867</v>
      </c>
      <c r="C219" s="16">
        <v>43548090</v>
      </c>
      <c r="D219" s="105" t="s">
        <v>1308</v>
      </c>
      <c r="E219" s="18" t="s">
        <v>2874</v>
      </c>
      <c r="F219" s="18" t="s">
        <v>1302</v>
      </c>
      <c r="G219" s="18" t="s">
        <v>2868</v>
      </c>
      <c r="H219" s="18"/>
      <c r="I219" s="18" t="s">
        <v>2964</v>
      </c>
      <c r="J219" s="18" t="s">
        <v>3712</v>
      </c>
      <c r="K219" s="18" t="s">
        <v>3071</v>
      </c>
      <c r="L219" s="18" t="s">
        <v>1302</v>
      </c>
      <c r="M219" s="18">
        <v>3</v>
      </c>
      <c r="N219" s="26">
        <v>44440</v>
      </c>
      <c r="O219" s="26">
        <v>45170</v>
      </c>
      <c r="P219" s="23" t="s">
        <v>3040</v>
      </c>
      <c r="Q219" s="18" t="s">
        <v>3713</v>
      </c>
      <c r="R219" s="18" t="s">
        <v>2462</v>
      </c>
      <c r="S219" s="18" t="s">
        <v>1302</v>
      </c>
      <c r="T219" s="18" t="s">
        <v>347</v>
      </c>
      <c r="U219" s="18" t="s">
        <v>1275</v>
      </c>
      <c r="V219" s="22" t="s">
        <v>2178</v>
      </c>
      <c r="W219" s="18" t="s">
        <v>1302</v>
      </c>
      <c r="X219" s="22" t="s">
        <v>2871</v>
      </c>
      <c r="Y219" s="22" t="s">
        <v>2871</v>
      </c>
      <c r="Z219" s="22" t="s">
        <v>2871</v>
      </c>
      <c r="AA219" s="22" t="s">
        <v>1302</v>
      </c>
      <c r="AB219" s="18"/>
    </row>
    <row r="220" spans="1:28" customFormat="1" ht="30" customHeight="1" x14ac:dyDescent="0.3">
      <c r="A220" s="22" t="s">
        <v>437</v>
      </c>
      <c r="B220" s="18" t="s">
        <v>3714</v>
      </c>
      <c r="C220" s="16">
        <v>71450174</v>
      </c>
      <c r="D220" s="105" t="s">
        <v>3715</v>
      </c>
      <c r="E220" s="18" t="s">
        <v>3364</v>
      </c>
      <c r="F220" s="18" t="s">
        <v>1302</v>
      </c>
      <c r="G220" s="18" t="s">
        <v>2868</v>
      </c>
      <c r="H220" s="18"/>
      <c r="I220" s="18" t="s">
        <v>2964</v>
      </c>
      <c r="J220" s="18" t="s">
        <v>3712</v>
      </c>
      <c r="K220" s="18" t="s">
        <v>3071</v>
      </c>
      <c r="L220" s="18" t="s">
        <v>1302</v>
      </c>
      <c r="M220" s="18">
        <v>3</v>
      </c>
      <c r="N220" s="26">
        <v>44440</v>
      </c>
      <c r="O220" s="26">
        <v>45170</v>
      </c>
      <c r="P220" s="23" t="s">
        <v>3040</v>
      </c>
      <c r="Q220" s="18" t="s">
        <v>3713</v>
      </c>
      <c r="R220" s="18" t="s">
        <v>2462</v>
      </c>
      <c r="S220" s="18" t="s">
        <v>1302</v>
      </c>
      <c r="T220" s="18" t="s">
        <v>347</v>
      </c>
      <c r="U220" s="18" t="s">
        <v>1275</v>
      </c>
      <c r="V220" s="22" t="s">
        <v>2178</v>
      </c>
      <c r="W220" s="18" t="s">
        <v>1302</v>
      </c>
      <c r="X220" s="22" t="s">
        <v>2871</v>
      </c>
      <c r="Y220" s="22" t="s">
        <v>2871</v>
      </c>
      <c r="Z220" s="22" t="s">
        <v>2871</v>
      </c>
      <c r="AA220" s="22" t="s">
        <v>1302</v>
      </c>
      <c r="AB220" s="18"/>
    </row>
    <row r="221" spans="1:28" customFormat="1" ht="30" customHeight="1" x14ac:dyDescent="0.3">
      <c r="A221" s="22" t="s">
        <v>2847</v>
      </c>
      <c r="B221" s="18" t="s">
        <v>3075</v>
      </c>
      <c r="C221" s="16">
        <v>91256276</v>
      </c>
      <c r="D221" s="105" t="s">
        <v>3076</v>
      </c>
      <c r="E221" s="18" t="s">
        <v>3716</v>
      </c>
      <c r="F221" s="18" t="s">
        <v>1302</v>
      </c>
      <c r="G221" s="22" t="s">
        <v>2878</v>
      </c>
      <c r="H221" s="18" t="s">
        <v>2857</v>
      </c>
      <c r="I221" s="18" t="s">
        <v>2964</v>
      </c>
      <c r="J221" s="18" t="s">
        <v>3717</v>
      </c>
      <c r="K221" s="22" t="s">
        <v>3006</v>
      </c>
      <c r="L221" s="18" t="s">
        <v>1302</v>
      </c>
      <c r="M221" s="18">
        <v>1</v>
      </c>
      <c r="N221" s="26">
        <v>44440</v>
      </c>
      <c r="O221" s="26">
        <v>44440</v>
      </c>
      <c r="P221" s="23" t="s">
        <v>3040</v>
      </c>
      <c r="Q221" s="18" t="s">
        <v>3718</v>
      </c>
      <c r="R221" s="18" t="s">
        <v>2462</v>
      </c>
      <c r="S221" s="18" t="s">
        <v>1302</v>
      </c>
      <c r="T221" s="18" t="s">
        <v>347</v>
      </c>
      <c r="U221" s="18" t="s">
        <v>722</v>
      </c>
      <c r="V221" s="22" t="s">
        <v>2178</v>
      </c>
      <c r="W221" s="18" t="s">
        <v>1302</v>
      </c>
      <c r="X221" s="22" t="s">
        <v>2904</v>
      </c>
      <c r="Y221" s="22" t="s">
        <v>2904</v>
      </c>
      <c r="Z221" s="22" t="s">
        <v>2904</v>
      </c>
      <c r="AA221" s="18"/>
      <c r="AB221" s="18"/>
    </row>
    <row r="222" spans="1:28" customFormat="1" ht="30" customHeight="1" x14ac:dyDescent="0.3">
      <c r="A222" s="22" t="s">
        <v>2847</v>
      </c>
      <c r="B222" s="18" t="s">
        <v>3719</v>
      </c>
      <c r="C222" s="16">
        <v>39357180</v>
      </c>
      <c r="D222" s="105" t="s">
        <v>3720</v>
      </c>
      <c r="E222" s="22" t="s">
        <v>3077</v>
      </c>
      <c r="F222" s="18" t="s">
        <v>2931</v>
      </c>
      <c r="G222" s="22" t="s">
        <v>2878</v>
      </c>
      <c r="H222" s="18" t="s">
        <v>2857</v>
      </c>
      <c r="I222" s="18" t="s">
        <v>2964</v>
      </c>
      <c r="J222" s="18" t="s">
        <v>3440</v>
      </c>
      <c r="K222" s="22" t="s">
        <v>3006</v>
      </c>
      <c r="L222" s="22" t="s">
        <v>1302</v>
      </c>
      <c r="M222" s="22">
        <v>5</v>
      </c>
      <c r="N222" s="43">
        <v>45901</v>
      </c>
      <c r="O222" s="43">
        <v>46997</v>
      </c>
      <c r="P222" s="23" t="s">
        <v>3040</v>
      </c>
      <c r="Q222" s="22" t="s">
        <v>1960</v>
      </c>
      <c r="R222" s="22" t="s">
        <v>1248</v>
      </c>
      <c r="S222" s="22" t="s">
        <v>2952</v>
      </c>
      <c r="T222" s="22" t="s">
        <v>347</v>
      </c>
      <c r="U222" s="22" t="s">
        <v>1275</v>
      </c>
      <c r="V222" s="22" t="s">
        <v>2178</v>
      </c>
      <c r="W222" s="22" t="s">
        <v>1302</v>
      </c>
      <c r="X222" s="22" t="s">
        <v>2904</v>
      </c>
      <c r="Y222" s="22" t="s">
        <v>2904</v>
      </c>
      <c r="Z222" s="22" t="s">
        <v>2904</v>
      </c>
      <c r="AA222" s="22"/>
      <c r="AB222" s="22"/>
    </row>
    <row r="223" spans="1:28" customFormat="1" ht="30" customHeight="1" x14ac:dyDescent="0.3">
      <c r="A223" s="22" t="s">
        <v>2847</v>
      </c>
      <c r="B223" s="18" t="s">
        <v>3721</v>
      </c>
      <c r="C223" s="16">
        <v>75084372</v>
      </c>
      <c r="D223" s="105" t="s">
        <v>3722</v>
      </c>
      <c r="E223" s="18" t="s">
        <v>3723</v>
      </c>
      <c r="F223" s="18" t="s">
        <v>1302</v>
      </c>
      <c r="G223" s="18" t="s">
        <v>907</v>
      </c>
      <c r="H223" s="18" t="s">
        <v>2857</v>
      </c>
      <c r="I223" s="18" t="s">
        <v>2964</v>
      </c>
      <c r="J223" s="18" t="s">
        <v>3724</v>
      </c>
      <c r="K223" s="22" t="s">
        <v>3006</v>
      </c>
      <c r="L223" s="18" t="s">
        <v>1302</v>
      </c>
      <c r="M223" s="18">
        <v>1</v>
      </c>
      <c r="N223" s="26">
        <v>46631</v>
      </c>
      <c r="O223" s="26">
        <v>46631</v>
      </c>
      <c r="P223" s="23" t="s">
        <v>3040</v>
      </c>
      <c r="Q223" s="18" t="s">
        <v>3725</v>
      </c>
      <c r="R223" s="18" t="s">
        <v>2462</v>
      </c>
      <c r="S223" s="18" t="s">
        <v>257</v>
      </c>
      <c r="T223" s="18" t="s">
        <v>347</v>
      </c>
      <c r="U223" s="18" t="s">
        <v>722</v>
      </c>
      <c r="V223" s="22" t="s">
        <v>2178</v>
      </c>
      <c r="W223" s="18" t="s">
        <v>1302</v>
      </c>
      <c r="X223" s="22" t="s">
        <v>2904</v>
      </c>
      <c r="Y223" s="22" t="s">
        <v>2904</v>
      </c>
      <c r="Z223" s="22" t="s">
        <v>2904</v>
      </c>
      <c r="AA223" s="18"/>
      <c r="AB223" s="18"/>
    </row>
    <row r="224" spans="1:28" customFormat="1" ht="30" customHeight="1" x14ac:dyDescent="0.3">
      <c r="A224" s="22" t="s">
        <v>2847</v>
      </c>
      <c r="B224" s="18" t="s">
        <v>3208</v>
      </c>
      <c r="C224" s="16">
        <v>71333978</v>
      </c>
      <c r="D224" s="105" t="s">
        <v>3209</v>
      </c>
      <c r="E224" s="22" t="s">
        <v>3210</v>
      </c>
      <c r="F224" s="18" t="s">
        <v>1302</v>
      </c>
      <c r="G224" s="18" t="s">
        <v>1327</v>
      </c>
      <c r="H224" s="22" t="s">
        <v>2857</v>
      </c>
      <c r="I224" s="18" t="s">
        <v>2964</v>
      </c>
      <c r="J224" s="18" t="s">
        <v>3726</v>
      </c>
      <c r="K224" s="22" t="s">
        <v>1207</v>
      </c>
      <c r="L224" s="18" t="s">
        <v>1302</v>
      </c>
      <c r="M224" s="18">
        <v>12</v>
      </c>
      <c r="N224" s="26">
        <v>40817</v>
      </c>
      <c r="O224" s="26">
        <v>44835</v>
      </c>
      <c r="P224" s="18" t="s">
        <v>1048</v>
      </c>
      <c r="Q224" s="18" t="s">
        <v>3727</v>
      </c>
      <c r="R224" s="18" t="s">
        <v>2462</v>
      </c>
      <c r="S224" s="18" t="s">
        <v>1302</v>
      </c>
      <c r="T224" s="18" t="s">
        <v>3728</v>
      </c>
      <c r="U224" s="18" t="s">
        <v>3729</v>
      </c>
      <c r="V224" s="22" t="s">
        <v>17</v>
      </c>
      <c r="W224" s="18" t="s">
        <v>1302</v>
      </c>
      <c r="X224" s="22" t="s">
        <v>2904</v>
      </c>
      <c r="Y224" s="22" t="s">
        <v>2904</v>
      </c>
      <c r="Z224" s="22" t="s">
        <v>2904</v>
      </c>
      <c r="AA224" s="22" t="s">
        <v>1248</v>
      </c>
      <c r="AB224" s="18"/>
    </row>
    <row r="225" spans="1:28" customFormat="1" ht="30" customHeight="1" x14ac:dyDescent="0.3">
      <c r="A225" s="22" t="s">
        <v>437</v>
      </c>
      <c r="B225" s="18" t="s">
        <v>3730</v>
      </c>
      <c r="C225" s="16">
        <v>21659087</v>
      </c>
      <c r="D225" s="105" t="s">
        <v>3731</v>
      </c>
      <c r="E225" s="18" t="s">
        <v>3732</v>
      </c>
      <c r="F225" s="18" t="s">
        <v>1302</v>
      </c>
      <c r="G225" s="18" t="s">
        <v>3584</v>
      </c>
      <c r="H225" s="18"/>
      <c r="I225" s="18" t="s">
        <v>2964</v>
      </c>
      <c r="J225" s="18" t="s">
        <v>3733</v>
      </c>
      <c r="K225" s="18" t="s">
        <v>3071</v>
      </c>
      <c r="L225" s="18" t="s">
        <v>1302</v>
      </c>
      <c r="M225" s="18">
        <v>3</v>
      </c>
      <c r="N225" s="26">
        <v>44440</v>
      </c>
      <c r="O225" s="26">
        <v>45170</v>
      </c>
      <c r="P225" s="23" t="s">
        <v>3040</v>
      </c>
      <c r="Q225" s="18" t="s">
        <v>3734</v>
      </c>
      <c r="R225" s="18" t="s">
        <v>2462</v>
      </c>
      <c r="S225" s="18" t="s">
        <v>1302</v>
      </c>
      <c r="T225" s="18" t="s">
        <v>347</v>
      </c>
      <c r="U225" s="18" t="s">
        <v>722</v>
      </c>
      <c r="V225" s="22" t="s">
        <v>2178</v>
      </c>
      <c r="W225" s="18" t="s">
        <v>1302</v>
      </c>
      <c r="X225" s="22" t="s">
        <v>2871</v>
      </c>
      <c r="Y225" s="22" t="s">
        <v>2871</v>
      </c>
      <c r="Z225" s="22" t="s">
        <v>2871</v>
      </c>
      <c r="AA225" s="22" t="s">
        <v>1302</v>
      </c>
      <c r="AB225" s="18"/>
    </row>
    <row r="226" spans="1:28" customFormat="1" ht="30" customHeight="1" x14ac:dyDescent="0.3">
      <c r="A226" s="22" t="s">
        <v>437</v>
      </c>
      <c r="B226" s="18" t="s">
        <v>3735</v>
      </c>
      <c r="C226" s="16">
        <v>42893812</v>
      </c>
      <c r="D226" s="105" t="s">
        <v>3736</v>
      </c>
      <c r="E226" s="18" t="s">
        <v>3737</v>
      </c>
      <c r="F226" s="18" t="s">
        <v>1302</v>
      </c>
      <c r="G226" s="18" t="s">
        <v>3738</v>
      </c>
      <c r="H226" s="18"/>
      <c r="I226" s="18" t="s">
        <v>2964</v>
      </c>
      <c r="J226" s="18" t="s">
        <v>3739</v>
      </c>
      <c r="K226" s="18" t="s">
        <v>3071</v>
      </c>
      <c r="L226" s="18" t="s">
        <v>1302</v>
      </c>
      <c r="M226" s="18">
        <v>2</v>
      </c>
      <c r="N226" s="26">
        <v>44440</v>
      </c>
      <c r="O226" s="26">
        <v>44805</v>
      </c>
      <c r="P226" s="23" t="s">
        <v>3040</v>
      </c>
      <c r="Q226" s="18" t="s">
        <v>3740</v>
      </c>
      <c r="R226" s="18" t="s">
        <v>2462</v>
      </c>
      <c r="S226" s="18" t="s">
        <v>1302</v>
      </c>
      <c r="T226" s="18" t="s">
        <v>347</v>
      </c>
      <c r="U226" s="18" t="s">
        <v>722</v>
      </c>
      <c r="V226" s="22" t="s">
        <v>2178</v>
      </c>
      <c r="W226" s="18" t="s">
        <v>1302</v>
      </c>
      <c r="X226" s="22" t="s">
        <v>2871</v>
      </c>
      <c r="Y226" s="22" t="s">
        <v>2871</v>
      </c>
      <c r="Z226" s="22" t="s">
        <v>2871</v>
      </c>
      <c r="AA226" s="22" t="s">
        <v>1302</v>
      </c>
      <c r="AB226" s="18"/>
    </row>
    <row r="227" spans="1:28" customFormat="1" ht="30" customHeight="1" x14ac:dyDescent="0.3">
      <c r="A227" s="22" t="s">
        <v>2847</v>
      </c>
      <c r="B227" s="18" t="s">
        <v>3741</v>
      </c>
      <c r="C227" s="16">
        <v>1085245721</v>
      </c>
      <c r="D227" s="105" t="s">
        <v>3742</v>
      </c>
      <c r="E227" s="22" t="s">
        <v>2855</v>
      </c>
      <c r="F227" s="18" t="s">
        <v>1373</v>
      </c>
      <c r="G227" s="22" t="s">
        <v>13</v>
      </c>
      <c r="H227" s="18" t="s">
        <v>2857</v>
      </c>
      <c r="I227" s="18" t="s">
        <v>2964</v>
      </c>
      <c r="J227" s="18" t="s">
        <v>3743</v>
      </c>
      <c r="K227" s="22" t="s">
        <v>3006</v>
      </c>
      <c r="L227" s="18" t="s">
        <v>1302</v>
      </c>
      <c r="M227" s="18">
        <v>1</v>
      </c>
      <c r="N227" s="18" t="s">
        <v>2098</v>
      </c>
      <c r="O227" s="26">
        <v>43709</v>
      </c>
      <c r="P227" s="23" t="s">
        <v>3040</v>
      </c>
      <c r="Q227" s="18"/>
      <c r="R227" s="18" t="s">
        <v>2462</v>
      </c>
      <c r="S227" s="18" t="s">
        <v>1302</v>
      </c>
      <c r="T227" s="18" t="s">
        <v>347</v>
      </c>
      <c r="U227" s="18" t="s">
        <v>722</v>
      </c>
      <c r="V227" s="22" t="s">
        <v>2178</v>
      </c>
      <c r="W227" s="18" t="s">
        <v>1302</v>
      </c>
      <c r="X227" s="22" t="s">
        <v>2904</v>
      </c>
      <c r="Y227" s="22" t="s">
        <v>2904</v>
      </c>
      <c r="Z227" s="22" t="s">
        <v>2904</v>
      </c>
      <c r="AA227" s="18" t="s">
        <v>257</v>
      </c>
      <c r="AB227" s="18"/>
    </row>
    <row r="228" spans="1:28" customFormat="1" ht="30" customHeight="1" x14ac:dyDescent="0.3">
      <c r="A228" s="22" t="s">
        <v>2847</v>
      </c>
      <c r="B228" s="18" t="s">
        <v>3744</v>
      </c>
      <c r="C228" s="16">
        <v>71381710</v>
      </c>
      <c r="D228" s="105" t="s">
        <v>3745</v>
      </c>
      <c r="E228" s="18" t="s">
        <v>2874</v>
      </c>
      <c r="F228" s="18" t="s">
        <v>1302</v>
      </c>
      <c r="G228" s="18" t="s">
        <v>2963</v>
      </c>
      <c r="H228" s="18"/>
      <c r="I228" s="18" t="s">
        <v>2964</v>
      </c>
      <c r="J228" s="18" t="s">
        <v>3746</v>
      </c>
      <c r="K228" s="18" t="s">
        <v>3071</v>
      </c>
      <c r="L228" s="18" t="s">
        <v>1302</v>
      </c>
      <c r="M228" s="18">
        <v>1</v>
      </c>
      <c r="N228" s="26">
        <v>47362</v>
      </c>
      <c r="O228" s="26">
        <v>47362</v>
      </c>
      <c r="P228" s="23" t="s">
        <v>3040</v>
      </c>
      <c r="Q228" s="18" t="s">
        <v>3747</v>
      </c>
      <c r="R228" s="18" t="s">
        <v>2462</v>
      </c>
      <c r="S228" s="18" t="s">
        <v>1302</v>
      </c>
      <c r="T228" s="18" t="s">
        <v>347</v>
      </c>
      <c r="U228" s="18" t="s">
        <v>722</v>
      </c>
      <c r="V228" s="22" t="s">
        <v>2178</v>
      </c>
      <c r="W228" s="18" t="s">
        <v>1302</v>
      </c>
      <c r="X228" s="22" t="s">
        <v>2904</v>
      </c>
      <c r="Y228" s="22" t="s">
        <v>2904</v>
      </c>
      <c r="Z228" s="22" t="s">
        <v>2904</v>
      </c>
      <c r="AA228" s="18" t="s">
        <v>257</v>
      </c>
      <c r="AB228" s="18"/>
    </row>
    <row r="229" spans="1:28" customFormat="1" ht="30" customHeight="1" x14ac:dyDescent="0.3">
      <c r="A229" s="22" t="s">
        <v>2847</v>
      </c>
      <c r="B229" s="18" t="s">
        <v>3748</v>
      </c>
      <c r="C229" s="16">
        <v>43781202</v>
      </c>
      <c r="D229" s="105" t="s">
        <v>3749</v>
      </c>
      <c r="E229" s="18" t="s">
        <v>2874</v>
      </c>
      <c r="F229" s="18" t="s">
        <v>1302</v>
      </c>
      <c r="G229" s="18" t="s">
        <v>2963</v>
      </c>
      <c r="H229" s="18"/>
      <c r="I229" s="18" t="s">
        <v>2964</v>
      </c>
      <c r="J229" s="18" t="s">
        <v>3746</v>
      </c>
      <c r="K229" s="18" t="s">
        <v>3071</v>
      </c>
      <c r="L229" s="18" t="s">
        <v>1302</v>
      </c>
      <c r="M229" s="18">
        <v>1</v>
      </c>
      <c r="N229" s="26">
        <v>47362</v>
      </c>
      <c r="O229" s="26">
        <v>47362</v>
      </c>
      <c r="P229" s="23" t="s">
        <v>3040</v>
      </c>
      <c r="Q229" s="18" t="s">
        <v>3747</v>
      </c>
      <c r="R229" s="18" t="s">
        <v>2462</v>
      </c>
      <c r="S229" s="18" t="s">
        <v>1302</v>
      </c>
      <c r="T229" s="18" t="s">
        <v>347</v>
      </c>
      <c r="U229" s="18" t="s">
        <v>722</v>
      </c>
      <c r="V229" s="22" t="s">
        <v>2178</v>
      </c>
      <c r="W229" s="18" t="s">
        <v>1302</v>
      </c>
      <c r="X229" s="22" t="s">
        <v>2904</v>
      </c>
      <c r="Y229" s="22" t="s">
        <v>2904</v>
      </c>
      <c r="Z229" s="22" t="s">
        <v>2904</v>
      </c>
      <c r="AA229" s="18" t="s">
        <v>257</v>
      </c>
      <c r="AB229" s="18"/>
    </row>
    <row r="230" spans="1:28" customFormat="1" ht="30" customHeight="1" x14ac:dyDescent="0.3">
      <c r="A230" s="22" t="s">
        <v>2847</v>
      </c>
      <c r="B230" s="18" t="s">
        <v>2418</v>
      </c>
      <c r="C230" s="16">
        <v>71267247</v>
      </c>
      <c r="D230" s="105" t="s">
        <v>2968</v>
      </c>
      <c r="E230" s="18" t="s">
        <v>3750</v>
      </c>
      <c r="F230" s="18" t="s">
        <v>1302</v>
      </c>
      <c r="G230" s="22" t="s">
        <v>13</v>
      </c>
      <c r="H230" s="18" t="s">
        <v>3751</v>
      </c>
      <c r="I230" s="18" t="s">
        <v>2964</v>
      </c>
      <c r="J230" s="18" t="s">
        <v>3724</v>
      </c>
      <c r="K230" s="22" t="s">
        <v>3006</v>
      </c>
      <c r="L230" s="18" t="s">
        <v>1302</v>
      </c>
      <c r="M230" s="18">
        <v>1</v>
      </c>
      <c r="N230" s="26">
        <v>46631</v>
      </c>
      <c r="O230" s="26">
        <v>46631</v>
      </c>
      <c r="P230" s="23" t="s">
        <v>3040</v>
      </c>
      <c r="Q230" s="18" t="s">
        <v>3725</v>
      </c>
      <c r="R230" s="18" t="s">
        <v>2462</v>
      </c>
      <c r="S230" s="18" t="s">
        <v>257</v>
      </c>
      <c r="T230" s="18" t="s">
        <v>347</v>
      </c>
      <c r="U230" s="18" t="s">
        <v>722</v>
      </c>
      <c r="V230" s="22" t="s">
        <v>2178</v>
      </c>
      <c r="W230" s="18" t="s">
        <v>1302</v>
      </c>
      <c r="X230" s="22" t="s">
        <v>2904</v>
      </c>
      <c r="Y230" s="22" t="s">
        <v>2904</v>
      </c>
      <c r="Z230" s="22" t="s">
        <v>2904</v>
      </c>
      <c r="AA230" s="18" t="s">
        <v>257</v>
      </c>
      <c r="AB230" s="18"/>
    </row>
    <row r="231" spans="1:28" customFormat="1" ht="30" customHeight="1" x14ac:dyDescent="0.3">
      <c r="A231" s="18" t="s">
        <v>250</v>
      </c>
      <c r="B231" s="18" t="s">
        <v>2639</v>
      </c>
      <c r="C231" s="16">
        <v>9866096</v>
      </c>
      <c r="D231" s="105" t="s">
        <v>2640</v>
      </c>
      <c r="E231" s="22" t="s">
        <v>2855</v>
      </c>
      <c r="F231" s="23" t="s">
        <v>490</v>
      </c>
      <c r="G231" s="22" t="s">
        <v>13</v>
      </c>
      <c r="H231" s="18" t="s">
        <v>2857</v>
      </c>
      <c r="I231" s="22" t="s">
        <v>2858</v>
      </c>
      <c r="J231" s="18" t="s">
        <v>3752</v>
      </c>
      <c r="K231" s="18" t="s">
        <v>754</v>
      </c>
      <c r="L231" s="18" t="s">
        <v>1302</v>
      </c>
      <c r="M231" s="18">
        <v>40</v>
      </c>
      <c r="N231" s="26">
        <v>43344</v>
      </c>
      <c r="O231" s="26">
        <v>46661</v>
      </c>
      <c r="P231" s="23" t="s">
        <v>3040</v>
      </c>
      <c r="Q231" s="18" t="s">
        <v>3753</v>
      </c>
      <c r="R231" s="18" t="s">
        <v>2462</v>
      </c>
      <c r="S231" s="18" t="s">
        <v>1302</v>
      </c>
      <c r="T231" s="18" t="s">
        <v>3177</v>
      </c>
      <c r="U231" s="18" t="s">
        <v>3754</v>
      </c>
      <c r="V231" s="22" t="s">
        <v>17</v>
      </c>
      <c r="W231" s="18" t="s">
        <v>1302</v>
      </c>
      <c r="X231" s="22" t="s">
        <v>1248</v>
      </c>
      <c r="Y231" s="18" t="s">
        <v>3755</v>
      </c>
      <c r="Z231" s="26" t="s">
        <v>1248</v>
      </c>
      <c r="AA231" s="22" t="s">
        <v>1248</v>
      </c>
      <c r="AB231" s="18" t="s">
        <v>3756</v>
      </c>
    </row>
    <row r="232" spans="1:28" customFormat="1" ht="30" customHeight="1" x14ac:dyDescent="0.3">
      <c r="A232" s="18" t="s">
        <v>305</v>
      </c>
      <c r="B232" s="18" t="s">
        <v>3757</v>
      </c>
      <c r="C232" s="16">
        <v>1017176876</v>
      </c>
      <c r="D232" s="105" t="s">
        <v>3758</v>
      </c>
      <c r="E232" s="18" t="s">
        <v>14</v>
      </c>
      <c r="F232" s="18" t="s">
        <v>421</v>
      </c>
      <c r="G232" s="22" t="s">
        <v>13</v>
      </c>
      <c r="H232" s="18" t="s">
        <v>2857</v>
      </c>
      <c r="I232" s="18" t="s">
        <v>11</v>
      </c>
      <c r="J232" s="18" t="s">
        <v>3759</v>
      </c>
      <c r="K232" s="22" t="s">
        <v>178</v>
      </c>
      <c r="L232" s="18" t="s">
        <v>3760</v>
      </c>
      <c r="M232" s="18">
        <v>6</v>
      </c>
      <c r="N232" s="26">
        <v>41153</v>
      </c>
      <c r="O232" s="26">
        <v>44805</v>
      </c>
      <c r="P232" s="23" t="s">
        <v>3040</v>
      </c>
      <c r="Q232" s="18" t="s">
        <v>3761</v>
      </c>
      <c r="R232" s="22" t="s">
        <v>2462</v>
      </c>
      <c r="S232" s="18" t="s">
        <v>1302</v>
      </c>
      <c r="T232" s="18" t="s">
        <v>347</v>
      </c>
      <c r="U232" s="18" t="s">
        <v>198</v>
      </c>
      <c r="V232" s="22" t="s">
        <v>2178</v>
      </c>
      <c r="W232" s="18" t="s">
        <v>2543</v>
      </c>
      <c r="X232" s="22" t="s">
        <v>2861</v>
      </c>
      <c r="Y232" s="22" t="s">
        <v>2861</v>
      </c>
      <c r="Z232" s="22" t="s">
        <v>2861</v>
      </c>
      <c r="AA232" s="22" t="s">
        <v>1302</v>
      </c>
      <c r="AB232" s="18"/>
    </row>
    <row r="233" spans="1:28" ht="30" customHeight="1" x14ac:dyDescent="0.3">
      <c r="A233" s="18" t="s">
        <v>305</v>
      </c>
      <c r="B233" s="18" t="s">
        <v>3762</v>
      </c>
      <c r="C233" s="16">
        <v>59314224</v>
      </c>
      <c r="D233" s="16"/>
      <c r="E233" s="18" t="s">
        <v>14</v>
      </c>
      <c r="F233" s="19" t="s">
        <v>2220</v>
      </c>
      <c r="G233" s="22" t="s">
        <v>2878</v>
      </c>
      <c r="H233" s="18" t="s">
        <v>2857</v>
      </c>
      <c r="I233" s="18" t="s">
        <v>11</v>
      </c>
      <c r="J233" s="23" t="s">
        <v>3023</v>
      </c>
      <c r="K233" s="23" t="s">
        <v>3023</v>
      </c>
      <c r="L233" s="18" t="s">
        <v>1302</v>
      </c>
      <c r="M233" s="18">
        <v>21</v>
      </c>
      <c r="N233" s="26">
        <v>37165</v>
      </c>
      <c r="O233" s="26">
        <v>44470</v>
      </c>
      <c r="P233" s="18" t="s">
        <v>1054</v>
      </c>
      <c r="Q233" s="18" t="s">
        <v>3763</v>
      </c>
      <c r="R233" s="22" t="s">
        <v>1248</v>
      </c>
      <c r="S233" s="23" t="s">
        <v>257</v>
      </c>
      <c r="T233" s="18" t="s">
        <v>756</v>
      </c>
      <c r="U233" s="18" t="s">
        <v>1302</v>
      </c>
      <c r="V233" s="22" t="s">
        <v>17</v>
      </c>
      <c r="W233" s="18" t="s">
        <v>1302</v>
      </c>
      <c r="X233" s="22" t="s">
        <v>2861</v>
      </c>
      <c r="Y233" s="22" t="s">
        <v>2861</v>
      </c>
      <c r="Z233" s="22" t="s">
        <v>2861</v>
      </c>
      <c r="AA233" s="22" t="s">
        <v>1248</v>
      </c>
      <c r="AB233" s="18"/>
    </row>
    <row r="234" spans="1:28" customFormat="1" ht="30" customHeight="1" x14ac:dyDescent="0.3">
      <c r="A234" s="22" t="s">
        <v>2847</v>
      </c>
      <c r="B234" s="18" t="s">
        <v>3764</v>
      </c>
      <c r="C234" s="16">
        <v>98490377</v>
      </c>
      <c r="D234" s="105" t="s">
        <v>3765</v>
      </c>
      <c r="E234" s="18" t="s">
        <v>2874</v>
      </c>
      <c r="F234" s="18" t="s">
        <v>1302</v>
      </c>
      <c r="G234" s="22" t="s">
        <v>3766</v>
      </c>
      <c r="H234" s="18"/>
      <c r="I234" s="18" t="s">
        <v>2964</v>
      </c>
      <c r="J234" s="18" t="s">
        <v>3767</v>
      </c>
      <c r="K234" s="22" t="s">
        <v>3006</v>
      </c>
      <c r="L234" s="18" t="s">
        <v>1302</v>
      </c>
      <c r="M234" s="18">
        <v>12</v>
      </c>
      <c r="N234" s="26">
        <v>44835</v>
      </c>
      <c r="O234" s="26">
        <v>37561</v>
      </c>
      <c r="P234" s="18" t="s">
        <v>1048</v>
      </c>
      <c r="Q234" s="18" t="s">
        <v>3768</v>
      </c>
      <c r="R234" s="18" t="s">
        <v>2462</v>
      </c>
      <c r="S234" s="18" t="s">
        <v>1302</v>
      </c>
      <c r="T234" s="18" t="s">
        <v>347</v>
      </c>
      <c r="U234" s="18" t="s">
        <v>3769</v>
      </c>
      <c r="V234" s="22" t="s">
        <v>2178</v>
      </c>
      <c r="W234" s="18" t="s">
        <v>1302</v>
      </c>
      <c r="X234" s="22" t="s">
        <v>2904</v>
      </c>
      <c r="Y234" s="22" t="s">
        <v>2904</v>
      </c>
      <c r="Z234" s="22" t="s">
        <v>2904</v>
      </c>
      <c r="AA234" s="18" t="s">
        <v>257</v>
      </c>
      <c r="AB234" s="18"/>
    </row>
    <row r="235" spans="1:28" customFormat="1" ht="30" customHeight="1" x14ac:dyDescent="0.3">
      <c r="A235" s="18" t="s">
        <v>250</v>
      </c>
      <c r="B235" s="18" t="s">
        <v>3770</v>
      </c>
      <c r="C235" s="16">
        <v>1017216525</v>
      </c>
      <c r="D235" s="54" t="s">
        <v>3771</v>
      </c>
      <c r="E235" s="18" t="s">
        <v>14</v>
      </c>
      <c r="F235" s="18" t="s">
        <v>421</v>
      </c>
      <c r="G235" s="22" t="s">
        <v>13</v>
      </c>
      <c r="H235" s="18" t="s">
        <v>2857</v>
      </c>
      <c r="I235" s="18" t="s">
        <v>11</v>
      </c>
      <c r="J235" s="18" t="s">
        <v>3772</v>
      </c>
      <c r="K235" s="22" t="s">
        <v>178</v>
      </c>
      <c r="L235" s="18" t="s">
        <v>3773</v>
      </c>
      <c r="M235" s="18">
        <v>2</v>
      </c>
      <c r="N235" s="26">
        <v>46997</v>
      </c>
      <c r="O235" s="18" t="s">
        <v>3774</v>
      </c>
      <c r="P235" s="23" t="s">
        <v>3040</v>
      </c>
      <c r="Q235" s="18" t="s">
        <v>3775</v>
      </c>
      <c r="R235" s="22" t="s">
        <v>2462</v>
      </c>
      <c r="S235" s="18" t="s">
        <v>1302</v>
      </c>
      <c r="T235" s="22" t="s">
        <v>355</v>
      </c>
      <c r="U235" s="18" t="s">
        <v>164</v>
      </c>
      <c r="V235" s="22" t="s">
        <v>2178</v>
      </c>
      <c r="W235" s="18" t="s">
        <v>1907</v>
      </c>
      <c r="X235" s="22" t="s">
        <v>1248</v>
      </c>
      <c r="Y235" s="18" t="s">
        <v>3776</v>
      </c>
      <c r="Z235" s="18" t="s">
        <v>3777</v>
      </c>
      <c r="AA235" s="22" t="s">
        <v>1302</v>
      </c>
      <c r="AB235" s="18" t="s">
        <v>3778</v>
      </c>
    </row>
    <row r="236" spans="1:28" ht="30" customHeight="1" x14ac:dyDescent="0.3">
      <c r="A236" s="18" t="s">
        <v>250</v>
      </c>
      <c r="B236" s="18" t="s">
        <v>3779</v>
      </c>
      <c r="C236" s="16">
        <v>1034280312</v>
      </c>
      <c r="D236" s="105" t="s">
        <v>3780</v>
      </c>
      <c r="E236" s="22" t="s">
        <v>309</v>
      </c>
      <c r="F236" s="19" t="s">
        <v>3656</v>
      </c>
      <c r="G236" s="22" t="s">
        <v>2878</v>
      </c>
      <c r="H236" s="18" t="s">
        <v>2857</v>
      </c>
      <c r="I236" s="18" t="s">
        <v>3781</v>
      </c>
      <c r="J236" s="18" t="s">
        <v>3782</v>
      </c>
      <c r="K236" s="22" t="s">
        <v>178</v>
      </c>
      <c r="L236" s="18" t="s">
        <v>1302</v>
      </c>
      <c r="M236" s="18">
        <v>5</v>
      </c>
      <c r="N236" s="26">
        <v>40087</v>
      </c>
      <c r="O236" s="26">
        <v>41548</v>
      </c>
      <c r="P236" s="18" t="s">
        <v>1048</v>
      </c>
      <c r="Q236" s="18" t="s">
        <v>3783</v>
      </c>
      <c r="R236" s="18" t="s">
        <v>2462</v>
      </c>
      <c r="S236" s="18" t="s">
        <v>1302</v>
      </c>
      <c r="T236" s="18" t="s">
        <v>3784</v>
      </c>
      <c r="U236" s="18" t="s">
        <v>3785</v>
      </c>
      <c r="V236" s="22" t="s">
        <v>17</v>
      </c>
      <c r="W236" s="18" t="s">
        <v>1302</v>
      </c>
      <c r="X236" s="22" t="s">
        <v>1248</v>
      </c>
      <c r="Y236" s="18" t="s">
        <v>3786</v>
      </c>
      <c r="Z236" s="22" t="s">
        <v>1248</v>
      </c>
      <c r="AA236" s="22" t="s">
        <v>1248</v>
      </c>
      <c r="AB236" s="18"/>
    </row>
    <row r="237" spans="1:28" customFormat="1" ht="30" customHeight="1" x14ac:dyDescent="0.3">
      <c r="A237" s="22" t="s">
        <v>2847</v>
      </c>
      <c r="B237" s="18" t="s">
        <v>1393</v>
      </c>
      <c r="C237" s="16">
        <v>70125682</v>
      </c>
      <c r="D237" s="105" t="s">
        <v>3171</v>
      </c>
      <c r="E237" s="22" t="s">
        <v>1418</v>
      </c>
      <c r="F237" s="18" t="s">
        <v>1302</v>
      </c>
      <c r="G237" s="18" t="s">
        <v>2963</v>
      </c>
      <c r="H237" s="18"/>
      <c r="I237" s="18" t="s">
        <v>2964</v>
      </c>
      <c r="J237" s="18" t="s">
        <v>3787</v>
      </c>
      <c r="K237" s="18" t="s">
        <v>2422</v>
      </c>
      <c r="L237" s="18" t="s">
        <v>1302</v>
      </c>
      <c r="M237" s="18">
        <v>2</v>
      </c>
      <c r="N237" s="26">
        <v>37895</v>
      </c>
      <c r="O237" s="26">
        <v>38261</v>
      </c>
      <c r="P237" s="18" t="s">
        <v>1054</v>
      </c>
      <c r="Q237" s="18" t="s">
        <v>3788</v>
      </c>
      <c r="R237" s="18" t="s">
        <v>2462</v>
      </c>
      <c r="S237" s="18" t="s">
        <v>1302</v>
      </c>
      <c r="T237" s="18" t="s">
        <v>347</v>
      </c>
      <c r="U237" s="18" t="s">
        <v>722</v>
      </c>
      <c r="V237" s="22" t="s">
        <v>2178</v>
      </c>
      <c r="W237" s="18" t="s">
        <v>1302</v>
      </c>
      <c r="X237" s="22" t="s">
        <v>2904</v>
      </c>
      <c r="Y237" s="22" t="s">
        <v>2904</v>
      </c>
      <c r="Z237" s="22" t="s">
        <v>2904</v>
      </c>
      <c r="AA237" s="18" t="s">
        <v>257</v>
      </c>
      <c r="AB237" s="18"/>
    </row>
    <row r="238" spans="1:28" customFormat="1" ht="30" customHeight="1" x14ac:dyDescent="0.3">
      <c r="A238" s="22" t="s">
        <v>2847</v>
      </c>
      <c r="B238" s="18" t="s">
        <v>1416</v>
      </c>
      <c r="C238" s="16">
        <v>71759913</v>
      </c>
      <c r="D238" s="105" t="s">
        <v>2946</v>
      </c>
      <c r="E238" s="22" t="s">
        <v>1418</v>
      </c>
      <c r="F238" s="18" t="s">
        <v>1302</v>
      </c>
      <c r="G238" s="18" t="s">
        <v>3789</v>
      </c>
      <c r="H238" s="18" t="s">
        <v>2857</v>
      </c>
      <c r="I238" s="18" t="s">
        <v>2964</v>
      </c>
      <c r="J238" s="18" t="s">
        <v>3790</v>
      </c>
      <c r="K238" s="22" t="s">
        <v>3006</v>
      </c>
      <c r="L238" s="18" t="s">
        <v>1302</v>
      </c>
      <c r="M238" s="18">
        <v>1</v>
      </c>
      <c r="N238" s="26">
        <v>37895</v>
      </c>
      <c r="O238" s="26">
        <v>37895</v>
      </c>
      <c r="P238" s="18" t="s">
        <v>1054</v>
      </c>
      <c r="Q238" s="18" t="s">
        <v>2950</v>
      </c>
      <c r="R238" s="18" t="s">
        <v>2462</v>
      </c>
      <c r="S238" s="18" t="s">
        <v>1302</v>
      </c>
      <c r="T238" s="18" t="s">
        <v>347</v>
      </c>
      <c r="U238" s="18" t="s">
        <v>722</v>
      </c>
      <c r="V238" s="22" t="s">
        <v>2178</v>
      </c>
      <c r="W238" s="18" t="s">
        <v>1302</v>
      </c>
      <c r="X238" s="22" t="s">
        <v>2904</v>
      </c>
      <c r="Y238" s="22" t="s">
        <v>2904</v>
      </c>
      <c r="Z238" s="22" t="s">
        <v>2904</v>
      </c>
      <c r="AA238" s="18" t="s">
        <v>257</v>
      </c>
      <c r="AB238" s="18"/>
    </row>
    <row r="239" spans="1:28" s="110" customFormat="1" ht="30" customHeight="1" x14ac:dyDescent="0.3">
      <c r="A239" s="18" t="s">
        <v>250</v>
      </c>
      <c r="B239" s="18" t="s">
        <v>3791</v>
      </c>
      <c r="C239" s="16" t="s">
        <v>3792</v>
      </c>
      <c r="D239" s="113" t="s">
        <v>1372</v>
      </c>
      <c r="E239" s="22" t="s">
        <v>2855</v>
      </c>
      <c r="F239" s="18" t="s">
        <v>3793</v>
      </c>
      <c r="G239" s="22" t="s">
        <v>13</v>
      </c>
      <c r="H239" s="18" t="s">
        <v>2857</v>
      </c>
      <c r="I239" s="22" t="s">
        <v>2858</v>
      </c>
      <c r="J239" s="18" t="s">
        <v>3794</v>
      </c>
      <c r="K239" s="22" t="s">
        <v>178</v>
      </c>
      <c r="L239" s="18" t="s">
        <v>3795</v>
      </c>
      <c r="M239" s="18">
        <v>17</v>
      </c>
      <c r="N239" s="26">
        <v>39722</v>
      </c>
      <c r="O239" s="26">
        <v>45566</v>
      </c>
      <c r="P239" s="18" t="s">
        <v>1048</v>
      </c>
      <c r="Q239" s="18" t="s">
        <v>3796</v>
      </c>
      <c r="R239" s="18" t="s">
        <v>676</v>
      </c>
      <c r="S239" s="18"/>
      <c r="T239" s="18" t="s">
        <v>3797</v>
      </c>
      <c r="U239" s="18" t="s">
        <v>1290</v>
      </c>
      <c r="V239" s="22" t="s">
        <v>17</v>
      </c>
      <c r="W239" s="18" t="s">
        <v>257</v>
      </c>
      <c r="X239" s="22" t="s">
        <v>1248</v>
      </c>
      <c r="Y239" s="18" t="s">
        <v>3798</v>
      </c>
      <c r="Z239" s="22" t="s">
        <v>1248</v>
      </c>
      <c r="AA239" s="22" t="s">
        <v>1248</v>
      </c>
      <c r="AB239" s="18"/>
    </row>
    <row r="240" spans="1:28" s="110" customFormat="1" ht="30" customHeight="1" x14ac:dyDescent="0.3">
      <c r="A240" s="18" t="s">
        <v>250</v>
      </c>
      <c r="B240" s="18" t="s">
        <v>3799</v>
      </c>
      <c r="C240" s="16" t="s">
        <v>3800</v>
      </c>
      <c r="D240" s="113" t="s">
        <v>3801</v>
      </c>
      <c r="E240" s="22" t="s">
        <v>309</v>
      </c>
      <c r="F240" s="18" t="s">
        <v>3455</v>
      </c>
      <c r="G240" s="22" t="s">
        <v>2878</v>
      </c>
      <c r="H240" s="18" t="s">
        <v>2857</v>
      </c>
      <c r="I240" s="22" t="s">
        <v>2858</v>
      </c>
      <c r="J240" s="18" t="s">
        <v>3794</v>
      </c>
      <c r="K240" s="22" t="s">
        <v>178</v>
      </c>
      <c r="L240" s="18" t="s">
        <v>3802</v>
      </c>
      <c r="M240" s="18">
        <v>17</v>
      </c>
      <c r="N240" s="26">
        <v>39722</v>
      </c>
      <c r="O240" s="26">
        <v>45566</v>
      </c>
      <c r="P240" s="18" t="s">
        <v>1048</v>
      </c>
      <c r="Q240" s="18" t="s">
        <v>3796</v>
      </c>
      <c r="R240" s="18" t="s">
        <v>676</v>
      </c>
      <c r="S240" s="18"/>
      <c r="T240" s="18" t="s">
        <v>3797</v>
      </c>
      <c r="U240" s="18" t="s">
        <v>1290</v>
      </c>
      <c r="V240" s="22" t="s">
        <v>17</v>
      </c>
      <c r="W240" s="18" t="s">
        <v>1302</v>
      </c>
      <c r="X240" s="22" t="s">
        <v>1248</v>
      </c>
      <c r="Y240" s="18" t="s">
        <v>3798</v>
      </c>
      <c r="Z240" s="22" t="s">
        <v>1248</v>
      </c>
      <c r="AA240" s="22" t="s">
        <v>1248</v>
      </c>
      <c r="AB240" s="18"/>
    </row>
    <row r="241" spans="1:28" customFormat="1" ht="30" customHeight="1" x14ac:dyDescent="0.3">
      <c r="A241" s="18" t="s">
        <v>250</v>
      </c>
      <c r="B241" s="18" t="s">
        <v>3803</v>
      </c>
      <c r="C241" s="16">
        <v>43984341</v>
      </c>
      <c r="D241" s="105" t="s">
        <v>3804</v>
      </c>
      <c r="E241" s="22" t="s">
        <v>309</v>
      </c>
      <c r="F241" s="33" t="s">
        <v>1722</v>
      </c>
      <c r="G241" s="22" t="s">
        <v>2922</v>
      </c>
      <c r="H241" s="18" t="s">
        <v>2857</v>
      </c>
      <c r="I241" s="22" t="s">
        <v>2858</v>
      </c>
      <c r="J241" s="18" t="s">
        <v>3805</v>
      </c>
      <c r="K241" s="22" t="s">
        <v>178</v>
      </c>
      <c r="L241" s="18" t="s">
        <v>3806</v>
      </c>
      <c r="M241" s="18">
        <v>4</v>
      </c>
      <c r="N241" s="26">
        <v>42278</v>
      </c>
      <c r="O241" s="26">
        <v>43739</v>
      </c>
      <c r="P241" s="18" t="s">
        <v>1048</v>
      </c>
      <c r="Q241" s="18" t="s">
        <v>3807</v>
      </c>
      <c r="R241" s="18" t="s">
        <v>2462</v>
      </c>
      <c r="S241" s="18" t="s">
        <v>1302</v>
      </c>
      <c r="T241" s="18" t="s">
        <v>321</v>
      </c>
      <c r="U241" s="18" t="s">
        <v>321</v>
      </c>
      <c r="V241" s="22" t="s">
        <v>17</v>
      </c>
      <c r="W241" s="18" t="s">
        <v>1302</v>
      </c>
      <c r="X241" s="22" t="s">
        <v>1248</v>
      </c>
      <c r="Y241" s="18" t="s">
        <v>3808</v>
      </c>
      <c r="Z241" s="26" t="s">
        <v>1248</v>
      </c>
      <c r="AA241" s="22" t="s">
        <v>1248</v>
      </c>
      <c r="AB241" s="18"/>
    </row>
    <row r="242" spans="1:28" s="110" customFormat="1" ht="30" customHeight="1" x14ac:dyDescent="0.3">
      <c r="A242" s="18" t="s">
        <v>1011</v>
      </c>
      <c r="B242" s="18" t="s">
        <v>3809</v>
      </c>
      <c r="C242" s="16">
        <v>71734696</v>
      </c>
      <c r="D242" s="105" t="s">
        <v>3810</v>
      </c>
      <c r="E242" s="22" t="s">
        <v>309</v>
      </c>
      <c r="F242" s="18" t="s">
        <v>3455</v>
      </c>
      <c r="G242" s="22" t="s">
        <v>2878</v>
      </c>
      <c r="H242" s="18" t="s">
        <v>2857</v>
      </c>
      <c r="I242" s="22" t="s">
        <v>2858</v>
      </c>
      <c r="J242" s="18" t="s">
        <v>3811</v>
      </c>
      <c r="K242" s="22" t="s">
        <v>178</v>
      </c>
      <c r="L242" s="18" t="s">
        <v>3812</v>
      </c>
      <c r="M242" s="18">
        <v>5</v>
      </c>
      <c r="N242" s="26">
        <v>11505</v>
      </c>
      <c r="O242" s="26">
        <v>42951</v>
      </c>
      <c r="P242" s="18" t="s">
        <v>1993</v>
      </c>
      <c r="Q242" s="18" t="s">
        <v>3813</v>
      </c>
      <c r="R242" s="18" t="s">
        <v>2462</v>
      </c>
      <c r="S242" s="18" t="s">
        <v>1302</v>
      </c>
      <c r="T242" s="18" t="s">
        <v>923</v>
      </c>
      <c r="U242" s="22" t="s">
        <v>1929</v>
      </c>
      <c r="V242" s="22" t="s">
        <v>17</v>
      </c>
      <c r="W242" s="18" t="s">
        <v>3814</v>
      </c>
      <c r="X242" s="22" t="s">
        <v>2904</v>
      </c>
      <c r="Y242" s="22" t="s">
        <v>2904</v>
      </c>
      <c r="Z242" s="22" t="s">
        <v>2904</v>
      </c>
      <c r="AA242" s="22" t="s">
        <v>1248</v>
      </c>
      <c r="AB242" s="18" t="s">
        <v>3815</v>
      </c>
    </row>
    <row r="243" spans="1:28" customFormat="1" ht="30" customHeight="1" x14ac:dyDescent="0.3">
      <c r="A243" s="18" t="s">
        <v>305</v>
      </c>
      <c r="B243" s="18" t="s">
        <v>3816</v>
      </c>
      <c r="C243" s="16">
        <v>12751939</v>
      </c>
      <c r="D243" s="105" t="s">
        <v>1225</v>
      </c>
      <c r="E243" s="22" t="s">
        <v>309</v>
      </c>
      <c r="F243" s="33" t="s">
        <v>2931</v>
      </c>
      <c r="G243" s="22" t="s">
        <v>2878</v>
      </c>
      <c r="H243" s="18" t="s">
        <v>2857</v>
      </c>
      <c r="I243" s="22" t="s">
        <v>2858</v>
      </c>
      <c r="J243" s="18" t="s">
        <v>3817</v>
      </c>
      <c r="K243" s="22" t="s">
        <v>178</v>
      </c>
      <c r="L243" s="18" t="s">
        <v>3818</v>
      </c>
      <c r="M243" s="18">
        <v>5</v>
      </c>
      <c r="N243" s="26">
        <v>42947</v>
      </c>
      <c r="O243" s="26">
        <v>42951</v>
      </c>
      <c r="P243" s="18" t="s">
        <v>1993</v>
      </c>
      <c r="Q243" s="18" t="s">
        <v>3819</v>
      </c>
      <c r="R243" s="18" t="s">
        <v>2462</v>
      </c>
      <c r="S243" s="18"/>
      <c r="T243" s="18" t="s">
        <v>3383</v>
      </c>
      <c r="U243" s="22" t="s">
        <v>3820</v>
      </c>
      <c r="V243" s="22" t="s">
        <v>17</v>
      </c>
      <c r="W243" s="18" t="s">
        <v>3821</v>
      </c>
      <c r="X243" s="22" t="s">
        <v>2861</v>
      </c>
      <c r="Y243" s="18" t="s">
        <v>3822</v>
      </c>
      <c r="Z243" s="22" t="s">
        <v>2861</v>
      </c>
      <c r="AA243" s="22" t="s">
        <v>1248</v>
      </c>
      <c r="AB243" s="18"/>
    </row>
    <row r="244" spans="1:28" customFormat="1" ht="30" customHeight="1" x14ac:dyDescent="0.3">
      <c r="A244" s="18" t="s">
        <v>250</v>
      </c>
      <c r="B244" s="18" t="s">
        <v>3823</v>
      </c>
      <c r="C244" s="16">
        <v>1152701375</v>
      </c>
      <c r="D244" s="25" t="s">
        <v>3824</v>
      </c>
      <c r="E244" s="18" t="s">
        <v>14</v>
      </c>
      <c r="F244" s="33" t="s">
        <v>2931</v>
      </c>
      <c r="G244" s="22" t="s">
        <v>2878</v>
      </c>
      <c r="H244" s="18" t="s">
        <v>2857</v>
      </c>
      <c r="I244" s="18" t="s">
        <v>14</v>
      </c>
      <c r="J244" s="18" t="s">
        <v>3825</v>
      </c>
      <c r="K244" s="22" t="s">
        <v>2906</v>
      </c>
      <c r="L244" s="18" t="s">
        <v>257</v>
      </c>
      <c r="M244" s="18">
        <v>30</v>
      </c>
      <c r="N244" s="26">
        <v>42278</v>
      </c>
      <c r="O244" s="26">
        <v>42309</v>
      </c>
      <c r="P244" s="18" t="s">
        <v>1054</v>
      </c>
      <c r="Q244" s="18" t="s">
        <v>3826</v>
      </c>
      <c r="R244" s="22" t="s">
        <v>1248</v>
      </c>
      <c r="S244" s="18"/>
      <c r="T244" s="18" t="s">
        <v>347</v>
      </c>
      <c r="U244" s="22" t="s">
        <v>3827</v>
      </c>
      <c r="V244" s="18" t="s">
        <v>364</v>
      </c>
      <c r="W244" s="18" t="s">
        <v>3828</v>
      </c>
      <c r="X244" s="18" t="s">
        <v>2462</v>
      </c>
      <c r="Y244" s="18" t="s">
        <v>547</v>
      </c>
      <c r="Z244" s="18" t="s">
        <v>547</v>
      </c>
      <c r="AA244" s="18" t="s">
        <v>257</v>
      </c>
      <c r="AB244" s="18" t="s">
        <v>3829</v>
      </c>
    </row>
    <row r="245" spans="1:28" s="114" customFormat="1" ht="30" customHeight="1" x14ac:dyDescent="0.3">
      <c r="A245" s="19" t="s">
        <v>250</v>
      </c>
      <c r="B245" s="52" t="s">
        <v>3830</v>
      </c>
      <c r="C245" s="20" t="s">
        <v>3831</v>
      </c>
      <c r="D245" s="21" t="s">
        <v>3832</v>
      </c>
      <c r="E245" s="19" t="s">
        <v>14</v>
      </c>
      <c r="F245" s="18" t="s">
        <v>3833</v>
      </c>
      <c r="G245" s="22" t="s">
        <v>2922</v>
      </c>
      <c r="H245" s="19" t="s">
        <v>2857</v>
      </c>
      <c r="I245" s="19" t="s">
        <v>14</v>
      </c>
      <c r="J245" s="18" t="s">
        <v>3834</v>
      </c>
      <c r="K245" s="22" t="s">
        <v>2906</v>
      </c>
      <c r="L245" s="19" t="s">
        <v>1498</v>
      </c>
      <c r="M245" s="18">
        <v>120</v>
      </c>
      <c r="N245" s="26">
        <v>41852</v>
      </c>
      <c r="O245" s="26">
        <v>39417</v>
      </c>
      <c r="P245" s="23" t="s">
        <v>1616</v>
      </c>
      <c r="Q245" s="19" t="s">
        <v>3835</v>
      </c>
      <c r="R245" s="22" t="s">
        <v>1248</v>
      </c>
      <c r="S245" s="19"/>
      <c r="T245" s="19" t="s">
        <v>355</v>
      </c>
      <c r="U245" s="36" t="s">
        <v>61</v>
      </c>
      <c r="V245" s="22" t="s">
        <v>2178</v>
      </c>
      <c r="W245" s="19" t="s">
        <v>1498</v>
      </c>
      <c r="X245" s="18" t="s">
        <v>2462</v>
      </c>
      <c r="Y245" s="18" t="s">
        <v>547</v>
      </c>
      <c r="Z245" s="18" t="s">
        <v>547</v>
      </c>
      <c r="AA245" s="19" t="s">
        <v>257</v>
      </c>
      <c r="AB245" s="18" t="s">
        <v>3829</v>
      </c>
    </row>
    <row r="246" spans="1:28" customFormat="1" ht="30" customHeight="1" x14ac:dyDescent="0.3">
      <c r="A246" s="22" t="s">
        <v>250</v>
      </c>
      <c r="B246" s="22" t="s">
        <v>3836</v>
      </c>
      <c r="C246" s="33" t="s">
        <v>3837</v>
      </c>
      <c r="D246" s="33" t="s">
        <v>1302</v>
      </c>
      <c r="E246" s="22" t="s">
        <v>14</v>
      </c>
      <c r="F246" s="23" t="s">
        <v>3141</v>
      </c>
      <c r="G246" s="22" t="s">
        <v>2984</v>
      </c>
      <c r="H246" s="22" t="s">
        <v>2857</v>
      </c>
      <c r="I246" s="22" t="s">
        <v>11</v>
      </c>
      <c r="J246" s="22" t="s">
        <v>3838</v>
      </c>
      <c r="K246" s="22" t="s">
        <v>3006</v>
      </c>
      <c r="L246" s="22" t="s">
        <v>257</v>
      </c>
      <c r="M246" s="22">
        <v>1</v>
      </c>
      <c r="N246" s="43">
        <v>43678</v>
      </c>
      <c r="O246" s="43">
        <v>43678</v>
      </c>
      <c r="P246" s="23" t="s">
        <v>1616</v>
      </c>
      <c r="Q246" s="22" t="s">
        <v>3839</v>
      </c>
      <c r="R246" s="22" t="s">
        <v>1302</v>
      </c>
      <c r="S246" s="22" t="s">
        <v>1302</v>
      </c>
      <c r="T246" s="22" t="s">
        <v>347</v>
      </c>
      <c r="U246" s="22" t="s">
        <v>3840</v>
      </c>
      <c r="V246" s="22" t="s">
        <v>2178</v>
      </c>
      <c r="W246" s="22" t="s">
        <v>1302</v>
      </c>
      <c r="X246" s="22" t="s">
        <v>1248</v>
      </c>
      <c r="Y246" s="18" t="s">
        <v>547</v>
      </c>
      <c r="Z246" s="18" t="s">
        <v>547</v>
      </c>
      <c r="AA246" s="22" t="s">
        <v>1302</v>
      </c>
      <c r="AB246" s="22"/>
    </row>
    <row r="247" spans="1:28" customFormat="1" ht="30" customHeight="1" x14ac:dyDescent="0.3">
      <c r="A247" s="22" t="s">
        <v>250</v>
      </c>
      <c r="B247" s="22" t="s">
        <v>3841</v>
      </c>
      <c r="C247" s="33">
        <v>1017216598</v>
      </c>
      <c r="D247" s="33" t="s">
        <v>1302</v>
      </c>
      <c r="E247" s="22" t="s">
        <v>14</v>
      </c>
      <c r="F247" s="23" t="s">
        <v>3141</v>
      </c>
      <c r="G247" s="22" t="s">
        <v>2984</v>
      </c>
      <c r="H247" s="22" t="s">
        <v>2857</v>
      </c>
      <c r="I247" s="22" t="s">
        <v>11</v>
      </c>
      <c r="J247" s="22" t="s">
        <v>3838</v>
      </c>
      <c r="K247" s="22" t="s">
        <v>3006</v>
      </c>
      <c r="L247" s="22" t="s">
        <v>257</v>
      </c>
      <c r="M247" s="22">
        <v>1</v>
      </c>
      <c r="N247" s="43">
        <v>43678</v>
      </c>
      <c r="O247" s="43">
        <v>43678</v>
      </c>
      <c r="P247" s="23" t="s">
        <v>1616</v>
      </c>
      <c r="Q247" s="22" t="s">
        <v>3839</v>
      </c>
      <c r="R247" s="22" t="s">
        <v>1302</v>
      </c>
      <c r="S247" s="22" t="s">
        <v>1302</v>
      </c>
      <c r="T247" s="22" t="s">
        <v>347</v>
      </c>
      <c r="U247" s="22" t="s">
        <v>3840</v>
      </c>
      <c r="V247" s="22" t="s">
        <v>2178</v>
      </c>
      <c r="W247" s="22" t="s">
        <v>1302</v>
      </c>
      <c r="X247" s="22" t="s">
        <v>1248</v>
      </c>
      <c r="Y247" s="18" t="s">
        <v>547</v>
      </c>
      <c r="Z247" s="18" t="s">
        <v>547</v>
      </c>
      <c r="AA247" s="22" t="s">
        <v>1302</v>
      </c>
      <c r="AB247" s="22"/>
    </row>
    <row r="248" spans="1:28" customFormat="1" ht="30" customHeight="1" x14ac:dyDescent="0.3">
      <c r="A248" s="22" t="s">
        <v>250</v>
      </c>
      <c r="B248" s="22" t="s">
        <v>3842</v>
      </c>
      <c r="C248" s="33">
        <v>101726169</v>
      </c>
      <c r="D248" s="33" t="s">
        <v>1302</v>
      </c>
      <c r="E248" s="22" t="s">
        <v>14</v>
      </c>
      <c r="F248" s="33" t="s">
        <v>2931</v>
      </c>
      <c r="G248" s="22" t="s">
        <v>2878</v>
      </c>
      <c r="H248" s="22" t="s">
        <v>2857</v>
      </c>
      <c r="I248" s="22" t="s">
        <v>11</v>
      </c>
      <c r="J248" s="22" t="s">
        <v>3838</v>
      </c>
      <c r="K248" s="22" t="s">
        <v>3006</v>
      </c>
      <c r="L248" s="22" t="s">
        <v>257</v>
      </c>
      <c r="M248" s="22">
        <v>1</v>
      </c>
      <c r="N248" s="43">
        <v>43678</v>
      </c>
      <c r="O248" s="43">
        <v>43678</v>
      </c>
      <c r="P248" s="23" t="s">
        <v>1616</v>
      </c>
      <c r="Q248" s="22" t="s">
        <v>3839</v>
      </c>
      <c r="R248" s="22" t="s">
        <v>1302</v>
      </c>
      <c r="S248" s="22" t="s">
        <v>1302</v>
      </c>
      <c r="T248" s="22" t="s">
        <v>347</v>
      </c>
      <c r="U248" s="22" t="s">
        <v>3840</v>
      </c>
      <c r="V248" s="22" t="s">
        <v>2178</v>
      </c>
      <c r="W248" s="22" t="s">
        <v>1302</v>
      </c>
      <c r="X248" s="22" t="s">
        <v>1248</v>
      </c>
      <c r="Y248" s="18" t="s">
        <v>547</v>
      </c>
      <c r="Z248" s="18" t="s">
        <v>547</v>
      </c>
      <c r="AA248" s="22" t="s">
        <v>1302</v>
      </c>
      <c r="AB248" s="22"/>
    </row>
    <row r="249" spans="1:28" customFormat="1" ht="30" customHeight="1" x14ac:dyDescent="0.3">
      <c r="A249" s="22" t="s">
        <v>250</v>
      </c>
      <c r="B249" s="22" t="s">
        <v>3843</v>
      </c>
      <c r="C249" s="33" t="s">
        <v>3844</v>
      </c>
      <c r="D249" s="33" t="s">
        <v>1302</v>
      </c>
      <c r="E249" s="22" t="s">
        <v>14</v>
      </c>
      <c r="F249" s="33" t="s">
        <v>1722</v>
      </c>
      <c r="G249" s="22" t="s">
        <v>2922</v>
      </c>
      <c r="H249" s="22" t="s">
        <v>2857</v>
      </c>
      <c r="I249" s="22" t="s">
        <v>11</v>
      </c>
      <c r="J249" s="22" t="s">
        <v>3838</v>
      </c>
      <c r="K249" s="22" t="s">
        <v>3006</v>
      </c>
      <c r="L249" s="22" t="s">
        <v>257</v>
      </c>
      <c r="M249" s="22">
        <v>1</v>
      </c>
      <c r="N249" s="43">
        <v>43678</v>
      </c>
      <c r="O249" s="43">
        <v>43678</v>
      </c>
      <c r="P249" s="23" t="s">
        <v>1616</v>
      </c>
      <c r="Q249" s="22" t="s">
        <v>3839</v>
      </c>
      <c r="R249" s="22" t="s">
        <v>1302</v>
      </c>
      <c r="S249" s="22" t="s">
        <v>1302</v>
      </c>
      <c r="T249" s="22" t="s">
        <v>347</v>
      </c>
      <c r="U249" s="22" t="s">
        <v>3840</v>
      </c>
      <c r="V249" s="22" t="s">
        <v>2178</v>
      </c>
      <c r="W249" s="22" t="s">
        <v>1302</v>
      </c>
      <c r="X249" s="22" t="s">
        <v>1248</v>
      </c>
      <c r="Y249" s="18" t="s">
        <v>547</v>
      </c>
      <c r="Z249" s="18" t="s">
        <v>547</v>
      </c>
      <c r="AA249" s="22" t="s">
        <v>1302</v>
      </c>
      <c r="AB249" s="22"/>
    </row>
    <row r="250" spans="1:28" customFormat="1" ht="30" customHeight="1" x14ac:dyDescent="0.3">
      <c r="A250" s="22" t="s">
        <v>250</v>
      </c>
      <c r="B250" s="22" t="s">
        <v>3845</v>
      </c>
      <c r="C250" s="33">
        <v>1039468998</v>
      </c>
      <c r="D250" s="33" t="s">
        <v>1302</v>
      </c>
      <c r="E250" s="22" t="s">
        <v>14</v>
      </c>
      <c r="F250" s="23" t="s">
        <v>3241</v>
      </c>
      <c r="G250" s="22" t="s">
        <v>2922</v>
      </c>
      <c r="H250" s="22" t="s">
        <v>2857</v>
      </c>
      <c r="I250" s="22" t="s">
        <v>11</v>
      </c>
      <c r="J250" s="22" t="s">
        <v>3838</v>
      </c>
      <c r="K250" s="22" t="s">
        <v>3006</v>
      </c>
      <c r="L250" s="22" t="s">
        <v>257</v>
      </c>
      <c r="M250" s="22">
        <v>1</v>
      </c>
      <c r="N250" s="43">
        <v>43678</v>
      </c>
      <c r="O250" s="43">
        <v>43678</v>
      </c>
      <c r="P250" s="23" t="s">
        <v>1616</v>
      </c>
      <c r="Q250" s="22" t="s">
        <v>3839</v>
      </c>
      <c r="R250" s="22" t="s">
        <v>1302</v>
      </c>
      <c r="S250" s="22" t="s">
        <v>1302</v>
      </c>
      <c r="T250" s="22" t="s">
        <v>347</v>
      </c>
      <c r="U250" s="22" t="s">
        <v>3840</v>
      </c>
      <c r="V250" s="22" t="s">
        <v>2178</v>
      </c>
      <c r="W250" s="22" t="s">
        <v>1302</v>
      </c>
      <c r="X250" s="22" t="s">
        <v>1248</v>
      </c>
      <c r="Y250" s="18" t="s">
        <v>547</v>
      </c>
      <c r="Z250" s="18" t="s">
        <v>547</v>
      </c>
      <c r="AA250" s="22" t="s">
        <v>1302</v>
      </c>
      <c r="AB250" s="22"/>
    </row>
    <row r="251" spans="1:28" customFormat="1" ht="30" customHeight="1" x14ac:dyDescent="0.3">
      <c r="A251" s="22" t="s">
        <v>250</v>
      </c>
      <c r="B251" s="22" t="s">
        <v>3846</v>
      </c>
      <c r="C251" s="33">
        <v>1017224697</v>
      </c>
      <c r="D251" s="33" t="s">
        <v>1302</v>
      </c>
      <c r="E251" s="22" t="s">
        <v>14</v>
      </c>
      <c r="F251" s="23" t="s">
        <v>3241</v>
      </c>
      <c r="G251" s="22" t="s">
        <v>2922</v>
      </c>
      <c r="H251" s="22" t="s">
        <v>2857</v>
      </c>
      <c r="I251" s="22" t="s">
        <v>11</v>
      </c>
      <c r="J251" s="22" t="s">
        <v>3838</v>
      </c>
      <c r="K251" s="22" t="s">
        <v>3006</v>
      </c>
      <c r="L251" s="22" t="s">
        <v>257</v>
      </c>
      <c r="M251" s="22">
        <v>1</v>
      </c>
      <c r="N251" s="43">
        <v>43678</v>
      </c>
      <c r="O251" s="43">
        <v>43678</v>
      </c>
      <c r="P251" s="23" t="s">
        <v>1616</v>
      </c>
      <c r="Q251" s="22" t="s">
        <v>3839</v>
      </c>
      <c r="R251" s="22" t="s">
        <v>1302</v>
      </c>
      <c r="S251" s="22" t="s">
        <v>1302</v>
      </c>
      <c r="T251" s="22" t="s">
        <v>347</v>
      </c>
      <c r="U251" s="22" t="s">
        <v>3840</v>
      </c>
      <c r="V251" s="22" t="s">
        <v>2178</v>
      </c>
      <c r="W251" s="22" t="s">
        <v>1302</v>
      </c>
      <c r="X251" s="22" t="s">
        <v>1248</v>
      </c>
      <c r="Y251" s="18" t="s">
        <v>547</v>
      </c>
      <c r="Z251" s="18" t="s">
        <v>547</v>
      </c>
      <c r="AA251" s="22" t="s">
        <v>1302</v>
      </c>
      <c r="AB251" s="22"/>
    </row>
    <row r="252" spans="1:28" customFormat="1" ht="30" customHeight="1" x14ac:dyDescent="0.3">
      <c r="A252" s="22" t="s">
        <v>250</v>
      </c>
      <c r="B252" s="22" t="s">
        <v>3847</v>
      </c>
      <c r="C252" s="33">
        <v>1017238619</v>
      </c>
      <c r="D252" s="33" t="s">
        <v>1302</v>
      </c>
      <c r="E252" s="22" t="s">
        <v>14</v>
      </c>
      <c r="F252" s="18" t="s">
        <v>3833</v>
      </c>
      <c r="G252" s="22" t="s">
        <v>2922</v>
      </c>
      <c r="H252" s="22" t="s">
        <v>2857</v>
      </c>
      <c r="I252" s="22" t="s">
        <v>11</v>
      </c>
      <c r="J252" s="22" t="s">
        <v>3838</v>
      </c>
      <c r="K252" s="22" t="s">
        <v>3006</v>
      </c>
      <c r="L252" s="22" t="s">
        <v>257</v>
      </c>
      <c r="M252" s="22">
        <v>1</v>
      </c>
      <c r="N252" s="43">
        <v>43678</v>
      </c>
      <c r="O252" s="43">
        <v>43678</v>
      </c>
      <c r="P252" s="23" t="s">
        <v>1616</v>
      </c>
      <c r="Q252" s="22" t="s">
        <v>3839</v>
      </c>
      <c r="R252" s="22" t="s">
        <v>1302</v>
      </c>
      <c r="S252" s="22" t="s">
        <v>1302</v>
      </c>
      <c r="T252" s="22" t="s">
        <v>347</v>
      </c>
      <c r="U252" s="22" t="s">
        <v>3840</v>
      </c>
      <c r="V252" s="22" t="s">
        <v>2178</v>
      </c>
      <c r="W252" s="22" t="s">
        <v>1302</v>
      </c>
      <c r="X252" s="22" t="s">
        <v>1248</v>
      </c>
      <c r="Y252" s="18" t="s">
        <v>547</v>
      </c>
      <c r="Z252" s="18" t="s">
        <v>547</v>
      </c>
      <c r="AA252" s="22" t="s">
        <v>1302</v>
      </c>
      <c r="AB252" s="22"/>
    </row>
    <row r="253" spans="1:28" customFormat="1" ht="30" customHeight="1" x14ac:dyDescent="0.3">
      <c r="A253" s="22" t="s">
        <v>250</v>
      </c>
      <c r="B253" s="22" t="s">
        <v>3848</v>
      </c>
      <c r="C253" s="33">
        <v>1039447692</v>
      </c>
      <c r="D253" s="33" t="s">
        <v>1302</v>
      </c>
      <c r="E253" s="22" t="s">
        <v>14</v>
      </c>
      <c r="F253" s="22" t="s">
        <v>3004</v>
      </c>
      <c r="G253" s="22" t="s">
        <v>2984</v>
      </c>
      <c r="H253" s="22" t="s">
        <v>2857</v>
      </c>
      <c r="I253" s="22" t="s">
        <v>11</v>
      </c>
      <c r="J253" s="22" t="s">
        <v>3838</v>
      </c>
      <c r="K253" s="22" t="s">
        <v>3006</v>
      </c>
      <c r="L253" s="22" t="s">
        <v>257</v>
      </c>
      <c r="M253" s="22">
        <v>1</v>
      </c>
      <c r="N253" s="43">
        <v>43678</v>
      </c>
      <c r="O253" s="43">
        <v>43678</v>
      </c>
      <c r="P253" s="23" t="s">
        <v>1616</v>
      </c>
      <c r="Q253" s="22" t="s">
        <v>3839</v>
      </c>
      <c r="R253" s="22" t="s">
        <v>1302</v>
      </c>
      <c r="S253" s="22" t="s">
        <v>1302</v>
      </c>
      <c r="T253" s="22" t="s">
        <v>347</v>
      </c>
      <c r="U253" s="22" t="s">
        <v>3840</v>
      </c>
      <c r="V253" s="22" t="s">
        <v>2178</v>
      </c>
      <c r="W253" s="22" t="s">
        <v>1302</v>
      </c>
      <c r="X253" s="22" t="s">
        <v>1248</v>
      </c>
      <c r="Y253" s="18" t="s">
        <v>547</v>
      </c>
      <c r="Z253" s="18" t="s">
        <v>547</v>
      </c>
      <c r="AA253" s="22" t="s">
        <v>1302</v>
      </c>
      <c r="AB253" s="22"/>
    </row>
    <row r="254" spans="1:28" customFormat="1" ht="30" customHeight="1" x14ac:dyDescent="0.3">
      <c r="A254" s="22" t="s">
        <v>250</v>
      </c>
      <c r="B254" s="22" t="s">
        <v>3849</v>
      </c>
      <c r="C254" s="33">
        <v>1035435118</v>
      </c>
      <c r="D254" s="33" t="s">
        <v>1302</v>
      </c>
      <c r="E254" s="22" t="s">
        <v>14</v>
      </c>
      <c r="F254" s="22" t="s">
        <v>3004</v>
      </c>
      <c r="G254" s="22" t="s">
        <v>2984</v>
      </c>
      <c r="H254" s="22" t="s">
        <v>2857</v>
      </c>
      <c r="I254" s="22" t="s">
        <v>11</v>
      </c>
      <c r="J254" s="22" t="s">
        <v>3838</v>
      </c>
      <c r="K254" s="22" t="s">
        <v>3006</v>
      </c>
      <c r="L254" s="22" t="s">
        <v>257</v>
      </c>
      <c r="M254" s="22">
        <v>1</v>
      </c>
      <c r="N254" s="43">
        <v>43678</v>
      </c>
      <c r="O254" s="43">
        <v>43678</v>
      </c>
      <c r="P254" s="23" t="s">
        <v>1616</v>
      </c>
      <c r="Q254" s="22" t="s">
        <v>3839</v>
      </c>
      <c r="R254" s="22" t="s">
        <v>1302</v>
      </c>
      <c r="S254" s="22" t="s">
        <v>1302</v>
      </c>
      <c r="T254" s="22" t="s">
        <v>347</v>
      </c>
      <c r="U254" s="22" t="s">
        <v>3840</v>
      </c>
      <c r="V254" s="22" t="s">
        <v>2178</v>
      </c>
      <c r="W254" s="22" t="s">
        <v>1302</v>
      </c>
      <c r="X254" s="22" t="s">
        <v>1248</v>
      </c>
      <c r="Y254" s="18" t="s">
        <v>547</v>
      </c>
      <c r="Z254" s="18" t="s">
        <v>547</v>
      </c>
      <c r="AA254" s="22" t="s">
        <v>1302</v>
      </c>
      <c r="AB254" s="22"/>
    </row>
    <row r="255" spans="1:28" customFormat="1" ht="30" customHeight="1" x14ac:dyDescent="0.3">
      <c r="A255" s="22" t="s">
        <v>250</v>
      </c>
      <c r="B255" s="22" t="s">
        <v>3850</v>
      </c>
      <c r="C255" s="33">
        <v>99060611773</v>
      </c>
      <c r="D255" s="33" t="s">
        <v>1302</v>
      </c>
      <c r="E255" s="22" t="s">
        <v>14</v>
      </c>
      <c r="F255" s="22" t="s">
        <v>3004</v>
      </c>
      <c r="G255" s="22" t="s">
        <v>2984</v>
      </c>
      <c r="H255" s="22" t="s">
        <v>2857</v>
      </c>
      <c r="I255" s="22" t="s">
        <v>11</v>
      </c>
      <c r="J255" s="22" t="s">
        <v>3838</v>
      </c>
      <c r="K255" s="22" t="s">
        <v>3006</v>
      </c>
      <c r="L255" s="22" t="s">
        <v>257</v>
      </c>
      <c r="M255" s="22">
        <v>1</v>
      </c>
      <c r="N255" s="43">
        <v>43678</v>
      </c>
      <c r="O255" s="43">
        <v>43678</v>
      </c>
      <c r="P255" s="23" t="s">
        <v>1616</v>
      </c>
      <c r="Q255" s="22" t="s">
        <v>3839</v>
      </c>
      <c r="R255" s="22" t="s">
        <v>1302</v>
      </c>
      <c r="S255" s="22" t="s">
        <v>1302</v>
      </c>
      <c r="T255" s="22" t="s">
        <v>347</v>
      </c>
      <c r="U255" s="22" t="s">
        <v>3840</v>
      </c>
      <c r="V255" s="22" t="s">
        <v>2178</v>
      </c>
      <c r="W255" s="22" t="s">
        <v>1302</v>
      </c>
      <c r="X255" s="22" t="s">
        <v>1248</v>
      </c>
      <c r="Y255" s="18" t="s">
        <v>547</v>
      </c>
      <c r="Z255" s="18" t="s">
        <v>547</v>
      </c>
      <c r="AA255" s="22" t="s">
        <v>1302</v>
      </c>
      <c r="AB255" s="22"/>
    </row>
    <row r="256" spans="1:28" customFormat="1" ht="30" customHeight="1" x14ac:dyDescent="0.3">
      <c r="A256" s="22" t="s">
        <v>250</v>
      </c>
      <c r="B256" s="22" t="s">
        <v>3851</v>
      </c>
      <c r="C256" s="33">
        <v>1152711218</v>
      </c>
      <c r="D256" s="33" t="s">
        <v>1302</v>
      </c>
      <c r="E256" s="22" t="s">
        <v>14</v>
      </c>
      <c r="F256" s="22" t="s">
        <v>2895</v>
      </c>
      <c r="G256" s="22" t="s">
        <v>2878</v>
      </c>
      <c r="H256" s="22" t="s">
        <v>2857</v>
      </c>
      <c r="I256" s="22" t="s">
        <v>11</v>
      </c>
      <c r="J256" s="22" t="s">
        <v>3838</v>
      </c>
      <c r="K256" s="22" t="s">
        <v>3006</v>
      </c>
      <c r="L256" s="22" t="s">
        <v>257</v>
      </c>
      <c r="M256" s="22">
        <v>1</v>
      </c>
      <c r="N256" s="43">
        <v>43678</v>
      </c>
      <c r="O256" s="43">
        <v>43678</v>
      </c>
      <c r="P256" s="23" t="s">
        <v>1616</v>
      </c>
      <c r="Q256" s="22" t="s">
        <v>3839</v>
      </c>
      <c r="R256" s="22" t="s">
        <v>1302</v>
      </c>
      <c r="S256" s="22" t="s">
        <v>1302</v>
      </c>
      <c r="T256" s="22" t="s">
        <v>347</v>
      </c>
      <c r="U256" s="22" t="s">
        <v>3840</v>
      </c>
      <c r="V256" s="22" t="s">
        <v>2178</v>
      </c>
      <c r="W256" s="22" t="s">
        <v>1302</v>
      </c>
      <c r="X256" s="22" t="s">
        <v>1248</v>
      </c>
      <c r="Y256" s="18" t="s">
        <v>547</v>
      </c>
      <c r="Z256" s="18" t="s">
        <v>547</v>
      </c>
      <c r="AA256" s="22" t="s">
        <v>1302</v>
      </c>
      <c r="AB256" s="22"/>
    </row>
    <row r="257" spans="1:28" customFormat="1" ht="30" customHeight="1" x14ac:dyDescent="0.3">
      <c r="A257" s="22" t="s">
        <v>250</v>
      </c>
      <c r="B257" s="22" t="s">
        <v>3852</v>
      </c>
      <c r="C257" s="33">
        <v>1020455296</v>
      </c>
      <c r="D257" s="33" t="s">
        <v>1302</v>
      </c>
      <c r="E257" s="22" t="s">
        <v>14</v>
      </c>
      <c r="F257" s="22" t="s">
        <v>3004</v>
      </c>
      <c r="G257" s="22" t="s">
        <v>2984</v>
      </c>
      <c r="H257" s="22" t="s">
        <v>2857</v>
      </c>
      <c r="I257" s="22" t="s">
        <v>11</v>
      </c>
      <c r="J257" s="22" t="s">
        <v>3838</v>
      </c>
      <c r="K257" s="22" t="s">
        <v>3006</v>
      </c>
      <c r="L257" s="22" t="s">
        <v>257</v>
      </c>
      <c r="M257" s="22">
        <v>1</v>
      </c>
      <c r="N257" s="43">
        <v>43678</v>
      </c>
      <c r="O257" s="43">
        <v>43678</v>
      </c>
      <c r="P257" s="23" t="s">
        <v>1616</v>
      </c>
      <c r="Q257" s="22" t="s">
        <v>3839</v>
      </c>
      <c r="R257" s="22" t="s">
        <v>1302</v>
      </c>
      <c r="S257" s="22" t="s">
        <v>1302</v>
      </c>
      <c r="T257" s="22" t="s">
        <v>347</v>
      </c>
      <c r="U257" s="22" t="s">
        <v>3840</v>
      </c>
      <c r="V257" s="22" t="s">
        <v>2178</v>
      </c>
      <c r="W257" s="22" t="s">
        <v>1302</v>
      </c>
      <c r="X257" s="22" t="s">
        <v>1248</v>
      </c>
      <c r="Y257" s="18" t="s">
        <v>547</v>
      </c>
      <c r="Z257" s="18" t="s">
        <v>547</v>
      </c>
      <c r="AA257" s="22" t="s">
        <v>1302</v>
      </c>
      <c r="AB257" s="22"/>
    </row>
    <row r="258" spans="1:28" customFormat="1" ht="30" customHeight="1" x14ac:dyDescent="0.3">
      <c r="A258" s="22" t="s">
        <v>250</v>
      </c>
      <c r="B258" s="22" t="s">
        <v>3853</v>
      </c>
      <c r="C258" s="33" t="s">
        <v>3854</v>
      </c>
      <c r="D258" s="33" t="s">
        <v>1302</v>
      </c>
      <c r="E258" s="22" t="s">
        <v>14</v>
      </c>
      <c r="F258" s="22" t="s">
        <v>2895</v>
      </c>
      <c r="G258" s="22" t="s">
        <v>2878</v>
      </c>
      <c r="H258" s="22" t="s">
        <v>2857</v>
      </c>
      <c r="I258" s="22" t="s">
        <v>11</v>
      </c>
      <c r="J258" s="22" t="s">
        <v>3838</v>
      </c>
      <c r="K258" s="22" t="s">
        <v>3006</v>
      </c>
      <c r="L258" s="22" t="s">
        <v>257</v>
      </c>
      <c r="M258" s="22">
        <v>1</v>
      </c>
      <c r="N258" s="43">
        <v>43678</v>
      </c>
      <c r="O258" s="43">
        <v>43678</v>
      </c>
      <c r="P258" s="23" t="s">
        <v>1616</v>
      </c>
      <c r="Q258" s="22" t="s">
        <v>3839</v>
      </c>
      <c r="R258" s="22" t="s">
        <v>1302</v>
      </c>
      <c r="S258" s="22" t="s">
        <v>1302</v>
      </c>
      <c r="T258" s="22" t="s">
        <v>347</v>
      </c>
      <c r="U258" s="22" t="s">
        <v>3840</v>
      </c>
      <c r="V258" s="22" t="s">
        <v>2178</v>
      </c>
      <c r="W258" s="22" t="s">
        <v>1302</v>
      </c>
      <c r="X258" s="22" t="s">
        <v>1248</v>
      </c>
      <c r="Y258" s="18" t="s">
        <v>547</v>
      </c>
      <c r="Z258" s="18" t="s">
        <v>547</v>
      </c>
      <c r="AA258" s="22" t="s">
        <v>1302</v>
      </c>
      <c r="AB258" s="22"/>
    </row>
    <row r="259" spans="1:28" customFormat="1" ht="30" customHeight="1" x14ac:dyDescent="0.3">
      <c r="A259" s="22" t="s">
        <v>250</v>
      </c>
      <c r="B259" s="22" t="s">
        <v>3855</v>
      </c>
      <c r="C259" s="33">
        <v>1128441932</v>
      </c>
      <c r="D259" s="33" t="s">
        <v>1302</v>
      </c>
      <c r="E259" s="22" t="s">
        <v>711</v>
      </c>
      <c r="F259" s="22" t="s">
        <v>1302</v>
      </c>
      <c r="G259" s="22" t="s">
        <v>3766</v>
      </c>
      <c r="H259" s="22" t="s">
        <v>2857</v>
      </c>
      <c r="I259" s="22" t="s">
        <v>3856</v>
      </c>
      <c r="J259" s="22" t="s">
        <v>3838</v>
      </c>
      <c r="K259" s="22" t="s">
        <v>3006</v>
      </c>
      <c r="L259" s="22" t="s">
        <v>257</v>
      </c>
      <c r="M259" s="22">
        <v>1</v>
      </c>
      <c r="N259" s="43">
        <v>43678</v>
      </c>
      <c r="O259" s="43">
        <v>43678</v>
      </c>
      <c r="P259" s="23" t="s">
        <v>1616</v>
      </c>
      <c r="Q259" s="22" t="s">
        <v>3839</v>
      </c>
      <c r="R259" s="22" t="s">
        <v>1302</v>
      </c>
      <c r="S259" s="22" t="s">
        <v>1302</v>
      </c>
      <c r="T259" s="22" t="s">
        <v>347</v>
      </c>
      <c r="U259" s="22" t="s">
        <v>3840</v>
      </c>
      <c r="V259" s="22" t="s">
        <v>2178</v>
      </c>
      <c r="W259" s="22" t="s">
        <v>1302</v>
      </c>
      <c r="X259" s="22" t="s">
        <v>1248</v>
      </c>
      <c r="Y259" s="18" t="s">
        <v>547</v>
      </c>
      <c r="Z259" s="18" t="s">
        <v>547</v>
      </c>
      <c r="AA259" s="22" t="s">
        <v>1302</v>
      </c>
      <c r="AB259" s="22"/>
    </row>
    <row r="260" spans="1:28" customFormat="1" ht="30" customHeight="1" x14ac:dyDescent="0.3">
      <c r="A260" s="22" t="s">
        <v>2847</v>
      </c>
      <c r="B260" s="18" t="s">
        <v>3857</v>
      </c>
      <c r="C260" s="16">
        <v>1053773647</v>
      </c>
      <c r="D260" s="105" t="s">
        <v>1167</v>
      </c>
      <c r="E260" s="22" t="s">
        <v>309</v>
      </c>
      <c r="F260" s="23" t="s">
        <v>490</v>
      </c>
      <c r="G260" s="22" t="s">
        <v>13</v>
      </c>
      <c r="H260" s="18" t="s">
        <v>2857</v>
      </c>
      <c r="I260" s="22" t="s">
        <v>2858</v>
      </c>
      <c r="J260" s="18" t="s">
        <v>3093</v>
      </c>
      <c r="K260" s="22" t="s">
        <v>3006</v>
      </c>
      <c r="L260" s="18" t="s">
        <v>1302</v>
      </c>
      <c r="M260" s="18">
        <v>3</v>
      </c>
      <c r="N260" s="26">
        <v>40452</v>
      </c>
      <c r="O260" s="26">
        <v>40817</v>
      </c>
      <c r="P260" s="18" t="s">
        <v>803</v>
      </c>
      <c r="Q260" s="18" t="s">
        <v>2959</v>
      </c>
      <c r="R260" s="18" t="s">
        <v>1254</v>
      </c>
      <c r="S260" s="18" t="s">
        <v>1302</v>
      </c>
      <c r="T260" s="18" t="s">
        <v>347</v>
      </c>
      <c r="U260" s="18" t="s">
        <v>722</v>
      </c>
      <c r="V260" s="22" t="s">
        <v>2178</v>
      </c>
      <c r="W260" s="18" t="s">
        <v>1302</v>
      </c>
      <c r="X260" s="22" t="s">
        <v>2904</v>
      </c>
      <c r="Y260" s="22" t="s">
        <v>2904</v>
      </c>
      <c r="Z260" s="22" t="s">
        <v>2904</v>
      </c>
      <c r="AA260" s="18" t="s">
        <v>257</v>
      </c>
      <c r="AB260" s="18"/>
    </row>
    <row r="261" spans="1:28" customFormat="1" ht="30" customHeight="1" x14ac:dyDescent="0.3">
      <c r="A261" s="22" t="s">
        <v>250</v>
      </c>
      <c r="B261" s="18" t="s">
        <v>3858</v>
      </c>
      <c r="C261" s="16" t="s">
        <v>3859</v>
      </c>
      <c r="D261" s="105" t="s">
        <v>3860</v>
      </c>
      <c r="E261" s="22" t="s">
        <v>2855</v>
      </c>
      <c r="F261" s="18" t="s">
        <v>3682</v>
      </c>
      <c r="G261" s="22" t="s">
        <v>2984</v>
      </c>
      <c r="H261" s="18" t="s">
        <v>1247</v>
      </c>
      <c r="I261" s="22" t="s">
        <v>2858</v>
      </c>
      <c r="J261" s="18" t="s">
        <v>3861</v>
      </c>
      <c r="K261" s="22" t="s">
        <v>178</v>
      </c>
      <c r="L261" s="18" t="s">
        <v>3862</v>
      </c>
      <c r="M261" s="18">
        <v>2.5</v>
      </c>
      <c r="N261" s="26">
        <v>40817</v>
      </c>
      <c r="O261" s="26">
        <v>41183</v>
      </c>
      <c r="P261" s="18" t="s">
        <v>1054</v>
      </c>
      <c r="Q261" s="18"/>
      <c r="R261" s="18" t="s">
        <v>2462</v>
      </c>
      <c r="S261" s="18" t="s">
        <v>1302</v>
      </c>
      <c r="T261" s="18" t="s">
        <v>355</v>
      </c>
      <c r="U261" s="18" t="s">
        <v>1323</v>
      </c>
      <c r="V261" s="22" t="s">
        <v>2178</v>
      </c>
      <c r="W261" s="18" t="s">
        <v>1302</v>
      </c>
      <c r="X261" s="22" t="s">
        <v>1248</v>
      </c>
      <c r="Y261" s="18" t="s">
        <v>3863</v>
      </c>
      <c r="Z261" s="18" t="s">
        <v>1248</v>
      </c>
      <c r="AA261" s="22" t="s">
        <v>1302</v>
      </c>
      <c r="AB261" s="18"/>
    </row>
    <row r="262" spans="1:28" customFormat="1" ht="30" customHeight="1" x14ac:dyDescent="0.3">
      <c r="A262" s="22" t="s">
        <v>437</v>
      </c>
      <c r="B262" s="18" t="s">
        <v>3864</v>
      </c>
      <c r="C262" s="33">
        <v>43581103</v>
      </c>
      <c r="D262" s="99" t="s">
        <v>2272</v>
      </c>
      <c r="E262" s="22" t="s">
        <v>309</v>
      </c>
      <c r="F262" s="22" t="s">
        <v>3181</v>
      </c>
      <c r="G262" s="22" t="s">
        <v>2943</v>
      </c>
      <c r="H262" s="22" t="s">
        <v>2857</v>
      </c>
      <c r="I262" s="22" t="s">
        <v>2858</v>
      </c>
      <c r="J262" s="22" t="s">
        <v>3182</v>
      </c>
      <c r="K262" s="22" t="s">
        <v>2422</v>
      </c>
      <c r="L262" s="22" t="s">
        <v>1302</v>
      </c>
      <c r="M262" s="22">
        <v>4.5</v>
      </c>
      <c r="N262" s="43">
        <v>11232</v>
      </c>
      <c r="O262" s="43">
        <v>37196</v>
      </c>
      <c r="P262" s="22" t="s">
        <v>1048</v>
      </c>
      <c r="Q262" s="22" t="s">
        <v>3183</v>
      </c>
      <c r="R262" s="22" t="s">
        <v>2462</v>
      </c>
      <c r="S262" s="22" t="s">
        <v>2462</v>
      </c>
      <c r="T262" s="22" t="s">
        <v>1919</v>
      </c>
      <c r="U262" s="22" t="s">
        <v>1920</v>
      </c>
      <c r="V262" s="22" t="s">
        <v>17</v>
      </c>
      <c r="W262" s="22" t="s">
        <v>1302</v>
      </c>
      <c r="X262" s="22" t="s">
        <v>2871</v>
      </c>
      <c r="Y262" s="22" t="s">
        <v>2871</v>
      </c>
      <c r="Z262" s="22" t="s">
        <v>2871</v>
      </c>
      <c r="AA262" s="22" t="s">
        <v>1248</v>
      </c>
      <c r="AB262" s="22"/>
    </row>
    <row r="263" spans="1:28" s="106" customFormat="1" ht="30" customHeight="1" x14ac:dyDescent="0.3">
      <c r="A263" s="22" t="s">
        <v>250</v>
      </c>
      <c r="B263" s="22" t="s">
        <v>2438</v>
      </c>
      <c r="C263" s="22" t="s">
        <v>2439</v>
      </c>
      <c r="D263" s="99" t="s">
        <v>3131</v>
      </c>
      <c r="E263" s="22" t="s">
        <v>14</v>
      </c>
      <c r="F263" s="22" t="s">
        <v>2437</v>
      </c>
      <c r="G263" s="22" t="s">
        <v>2984</v>
      </c>
      <c r="H263" s="22" t="s">
        <v>2857</v>
      </c>
      <c r="I263" s="22" t="s">
        <v>14</v>
      </c>
      <c r="J263" s="23" t="s">
        <v>3023</v>
      </c>
      <c r="K263" s="22" t="s">
        <v>754</v>
      </c>
      <c r="L263" s="22" t="s">
        <v>1302</v>
      </c>
      <c r="M263" s="22">
        <v>39</v>
      </c>
      <c r="N263" s="43">
        <v>38292</v>
      </c>
      <c r="O263" s="43">
        <v>37956</v>
      </c>
      <c r="P263" s="18" t="s">
        <v>1164</v>
      </c>
      <c r="Q263" s="22" t="s">
        <v>3865</v>
      </c>
      <c r="R263" s="22" t="s">
        <v>1248</v>
      </c>
      <c r="S263" s="22"/>
      <c r="T263" s="18" t="s">
        <v>3866</v>
      </c>
      <c r="U263" s="115" t="s">
        <v>3867</v>
      </c>
      <c r="V263" s="22" t="s">
        <v>17</v>
      </c>
      <c r="W263" s="22"/>
      <c r="X263" s="22" t="s">
        <v>3868</v>
      </c>
      <c r="Y263" s="18" t="s">
        <v>3574</v>
      </c>
      <c r="Z263" s="23" t="s">
        <v>3869</v>
      </c>
      <c r="AA263" s="22" t="s">
        <v>1248</v>
      </c>
      <c r="AB263" s="22" t="s">
        <v>3870</v>
      </c>
    </row>
    <row r="264" spans="1:28" customFormat="1" ht="30" customHeight="1" x14ac:dyDescent="0.3">
      <c r="A264" s="22" t="s">
        <v>250</v>
      </c>
      <c r="B264" s="18" t="s">
        <v>3871</v>
      </c>
      <c r="C264" s="16" t="s">
        <v>3872</v>
      </c>
      <c r="D264" s="105" t="s">
        <v>3387</v>
      </c>
      <c r="E264" s="22" t="s">
        <v>309</v>
      </c>
      <c r="F264" s="23" t="s">
        <v>490</v>
      </c>
      <c r="G264" s="22" t="s">
        <v>13</v>
      </c>
      <c r="H264" s="18" t="s">
        <v>1247</v>
      </c>
      <c r="I264" s="22" t="s">
        <v>2858</v>
      </c>
      <c r="J264" s="18" t="s">
        <v>3873</v>
      </c>
      <c r="K264" s="22" t="s">
        <v>178</v>
      </c>
      <c r="L264" s="18" t="s">
        <v>3874</v>
      </c>
      <c r="M264" s="18">
        <v>2</v>
      </c>
      <c r="N264" s="26">
        <v>43374</v>
      </c>
      <c r="O264" s="26">
        <v>44105</v>
      </c>
      <c r="P264" s="18" t="s">
        <v>803</v>
      </c>
      <c r="Q264" s="18" t="s">
        <v>3875</v>
      </c>
      <c r="R264" s="18" t="s">
        <v>2462</v>
      </c>
      <c r="S264" s="18" t="s">
        <v>1302</v>
      </c>
      <c r="T264" s="18" t="s">
        <v>355</v>
      </c>
      <c r="U264" s="18" t="s">
        <v>1275</v>
      </c>
      <c r="V264" s="22" t="s">
        <v>2178</v>
      </c>
      <c r="W264" s="18" t="s">
        <v>1302</v>
      </c>
      <c r="X264" s="22" t="s">
        <v>1248</v>
      </c>
      <c r="Y264" s="18" t="s">
        <v>3876</v>
      </c>
      <c r="Z264" s="22" t="s">
        <v>1248</v>
      </c>
      <c r="AA264" s="22" t="s">
        <v>1302</v>
      </c>
      <c r="AB264" s="18"/>
    </row>
    <row r="265" spans="1:28" s="110" customFormat="1" ht="30" customHeight="1" x14ac:dyDescent="0.3">
      <c r="A265" s="22" t="s">
        <v>2847</v>
      </c>
      <c r="B265" s="18" t="s">
        <v>3877</v>
      </c>
      <c r="C265" s="16">
        <v>43576318</v>
      </c>
      <c r="D265" s="105" t="s">
        <v>3538</v>
      </c>
      <c r="E265" s="18" t="s">
        <v>1428</v>
      </c>
      <c r="F265" s="18" t="s">
        <v>1302</v>
      </c>
      <c r="G265" s="22" t="s">
        <v>2984</v>
      </c>
      <c r="H265" s="18" t="s">
        <v>1247</v>
      </c>
      <c r="I265" s="18" t="s">
        <v>274</v>
      </c>
      <c r="J265" s="18" t="s">
        <v>3878</v>
      </c>
      <c r="K265" s="22" t="s">
        <v>3006</v>
      </c>
      <c r="L265" s="18" t="s">
        <v>1302</v>
      </c>
      <c r="M265" s="18">
        <v>2.5</v>
      </c>
      <c r="N265" s="26">
        <v>37926</v>
      </c>
      <c r="O265" s="26">
        <v>38292</v>
      </c>
      <c r="P265" s="18" t="s">
        <v>1164</v>
      </c>
      <c r="Q265" s="18" t="s">
        <v>3879</v>
      </c>
      <c r="R265" s="18" t="s">
        <v>2462</v>
      </c>
      <c r="S265" s="18" t="s">
        <v>1302</v>
      </c>
      <c r="T265" s="18" t="s">
        <v>347</v>
      </c>
      <c r="U265" s="18" t="s">
        <v>722</v>
      </c>
      <c r="V265" s="22" t="s">
        <v>2178</v>
      </c>
      <c r="W265" s="18" t="s">
        <v>1302</v>
      </c>
      <c r="X265" s="22" t="s">
        <v>2904</v>
      </c>
      <c r="Y265" s="22" t="s">
        <v>2904</v>
      </c>
      <c r="Z265" s="22" t="s">
        <v>2904</v>
      </c>
      <c r="AA265" s="18" t="s">
        <v>257</v>
      </c>
      <c r="AB265" s="18"/>
    </row>
    <row r="266" spans="1:28" s="110" customFormat="1" ht="30" customHeight="1" x14ac:dyDescent="0.3">
      <c r="A266" s="22" t="s">
        <v>2847</v>
      </c>
      <c r="B266" s="18" t="s">
        <v>1416</v>
      </c>
      <c r="C266" s="16">
        <v>71759913</v>
      </c>
      <c r="D266" s="105" t="s">
        <v>2946</v>
      </c>
      <c r="E266" s="22" t="s">
        <v>1418</v>
      </c>
      <c r="F266" s="18" t="s">
        <v>1302</v>
      </c>
      <c r="G266" s="18" t="s">
        <v>907</v>
      </c>
      <c r="H266" s="18" t="s">
        <v>1247</v>
      </c>
      <c r="I266" s="18" t="s">
        <v>2964</v>
      </c>
      <c r="J266" s="18" t="s">
        <v>2950</v>
      </c>
      <c r="K266" s="22" t="s">
        <v>3006</v>
      </c>
      <c r="L266" s="18" t="s">
        <v>1302</v>
      </c>
      <c r="M266" s="18">
        <v>1</v>
      </c>
      <c r="N266" s="26">
        <v>43374</v>
      </c>
      <c r="O266" s="26">
        <v>43374</v>
      </c>
      <c r="P266" s="18" t="s">
        <v>1048</v>
      </c>
      <c r="Q266" s="18" t="s">
        <v>2950</v>
      </c>
      <c r="R266" s="18" t="s">
        <v>1302</v>
      </c>
      <c r="S266" s="18" t="s">
        <v>1302</v>
      </c>
      <c r="T266" s="18" t="s">
        <v>347</v>
      </c>
      <c r="U266" s="18" t="s">
        <v>722</v>
      </c>
      <c r="V266" s="22" t="s">
        <v>2178</v>
      </c>
      <c r="W266" s="18" t="s">
        <v>1302</v>
      </c>
      <c r="X266" s="22" t="s">
        <v>2904</v>
      </c>
      <c r="Y266" s="22" t="s">
        <v>2904</v>
      </c>
      <c r="Z266" s="22" t="s">
        <v>2904</v>
      </c>
      <c r="AA266" s="18" t="s">
        <v>257</v>
      </c>
      <c r="AB266" s="18"/>
    </row>
    <row r="267" spans="1:28" s="110" customFormat="1" ht="30" customHeight="1" x14ac:dyDescent="0.3">
      <c r="A267" s="22" t="s">
        <v>2847</v>
      </c>
      <c r="B267" s="18" t="s">
        <v>2897</v>
      </c>
      <c r="C267" s="16">
        <v>94494989</v>
      </c>
      <c r="D267" s="105" t="s">
        <v>368</v>
      </c>
      <c r="E267" s="18" t="s">
        <v>1378</v>
      </c>
      <c r="F267" s="18" t="s">
        <v>1302</v>
      </c>
      <c r="G267" s="18" t="s">
        <v>3880</v>
      </c>
      <c r="H267" s="18" t="s">
        <v>1247</v>
      </c>
      <c r="I267" s="18" t="s">
        <v>2964</v>
      </c>
      <c r="J267" s="18" t="s">
        <v>2950</v>
      </c>
      <c r="K267" s="22" t="s">
        <v>3006</v>
      </c>
      <c r="L267" s="18" t="s">
        <v>1302</v>
      </c>
      <c r="M267" s="18">
        <v>1</v>
      </c>
      <c r="N267" s="26">
        <v>43374</v>
      </c>
      <c r="O267" s="26">
        <v>43374</v>
      </c>
      <c r="P267" s="18" t="s">
        <v>1048</v>
      </c>
      <c r="Q267" s="18" t="s">
        <v>2950</v>
      </c>
      <c r="R267" s="18" t="s">
        <v>1302</v>
      </c>
      <c r="S267" s="18" t="s">
        <v>1302</v>
      </c>
      <c r="T267" s="18" t="s">
        <v>347</v>
      </c>
      <c r="U267" s="18" t="s">
        <v>722</v>
      </c>
      <c r="V267" s="22" t="s">
        <v>2178</v>
      </c>
      <c r="W267" s="18" t="s">
        <v>1302</v>
      </c>
      <c r="X267" s="22" t="s">
        <v>2904</v>
      </c>
      <c r="Y267" s="22" t="s">
        <v>2904</v>
      </c>
      <c r="Z267" s="22" t="s">
        <v>2904</v>
      </c>
      <c r="AA267" s="18" t="s">
        <v>257</v>
      </c>
      <c r="AB267" s="18"/>
    </row>
    <row r="268" spans="1:28" s="67" customFormat="1" ht="30" customHeight="1" x14ac:dyDescent="0.3">
      <c r="A268" s="22" t="s">
        <v>437</v>
      </c>
      <c r="B268" s="22" t="s">
        <v>2446</v>
      </c>
      <c r="C268" s="33">
        <v>63298337</v>
      </c>
      <c r="D268" s="99" t="s">
        <v>3166</v>
      </c>
      <c r="E268" s="22" t="s">
        <v>2855</v>
      </c>
      <c r="F268" s="22" t="s">
        <v>2942</v>
      </c>
      <c r="G268" s="22" t="s">
        <v>2943</v>
      </c>
      <c r="H268" s="22" t="s">
        <v>2857</v>
      </c>
      <c r="I268" s="22" t="s">
        <v>2858</v>
      </c>
      <c r="J268" s="22" t="s">
        <v>3881</v>
      </c>
      <c r="K268" s="18" t="s">
        <v>754</v>
      </c>
      <c r="L268" s="22" t="s">
        <v>257</v>
      </c>
      <c r="M268" s="22">
        <v>11</v>
      </c>
      <c r="N268" s="43">
        <v>44470</v>
      </c>
      <c r="O268" s="43">
        <v>11597</v>
      </c>
      <c r="P268" s="22" t="s">
        <v>1054</v>
      </c>
      <c r="Q268" s="22" t="s">
        <v>3882</v>
      </c>
      <c r="R268" s="22" t="s">
        <v>1302</v>
      </c>
      <c r="S268" s="22" t="s">
        <v>1302</v>
      </c>
      <c r="T268" s="18" t="s">
        <v>321</v>
      </c>
      <c r="U268" s="22" t="s">
        <v>3169</v>
      </c>
      <c r="V268" s="22" t="s">
        <v>17</v>
      </c>
      <c r="W268" s="22" t="s">
        <v>1302</v>
      </c>
      <c r="X268" s="22" t="s">
        <v>2871</v>
      </c>
      <c r="Y268" s="22" t="s">
        <v>2871</v>
      </c>
      <c r="Z268" s="22" t="s">
        <v>2871</v>
      </c>
      <c r="AA268" s="22" t="s">
        <v>1248</v>
      </c>
      <c r="AB268" s="22"/>
    </row>
    <row r="269" spans="1:28" s="40" customFormat="1" ht="30" customHeight="1" x14ac:dyDescent="0.3">
      <c r="A269" s="18" t="s">
        <v>250</v>
      </c>
      <c r="B269" s="18" t="s">
        <v>3463</v>
      </c>
      <c r="C269" s="16">
        <v>71606404</v>
      </c>
      <c r="D269" s="105" t="s">
        <v>3464</v>
      </c>
      <c r="E269" s="22" t="s">
        <v>309</v>
      </c>
      <c r="F269" s="18" t="s">
        <v>460</v>
      </c>
      <c r="G269" s="22" t="s">
        <v>2878</v>
      </c>
      <c r="H269" s="18" t="s">
        <v>2857</v>
      </c>
      <c r="I269" s="22" t="s">
        <v>2858</v>
      </c>
      <c r="J269" s="18" t="s">
        <v>3883</v>
      </c>
      <c r="K269" s="22" t="s">
        <v>178</v>
      </c>
      <c r="L269" s="18" t="s">
        <v>3884</v>
      </c>
      <c r="M269" s="18">
        <v>4.5</v>
      </c>
      <c r="N269" s="26">
        <v>44136</v>
      </c>
      <c r="O269" s="26">
        <v>45597</v>
      </c>
      <c r="P269" s="18" t="s">
        <v>1164</v>
      </c>
      <c r="Q269" s="18" t="s">
        <v>3458</v>
      </c>
      <c r="R269" s="18" t="s">
        <v>2462</v>
      </c>
      <c r="S269" s="18" t="s">
        <v>1302</v>
      </c>
      <c r="T269" s="18" t="s">
        <v>347</v>
      </c>
      <c r="U269" s="22" t="s">
        <v>1323</v>
      </c>
      <c r="V269" s="22" t="s">
        <v>2178</v>
      </c>
      <c r="W269" s="18" t="s">
        <v>1302</v>
      </c>
      <c r="X269" s="22" t="s">
        <v>1248</v>
      </c>
      <c r="Y269" s="18" t="s">
        <v>3885</v>
      </c>
      <c r="Z269" s="22" t="s">
        <v>1248</v>
      </c>
      <c r="AA269" s="18" t="s">
        <v>257</v>
      </c>
      <c r="AB269" s="18"/>
    </row>
    <row r="270" spans="1:28" customFormat="1" ht="30" customHeight="1" x14ac:dyDescent="0.3">
      <c r="A270" s="22" t="s">
        <v>250</v>
      </c>
      <c r="B270" s="18" t="s">
        <v>3378</v>
      </c>
      <c r="C270" s="16" t="s">
        <v>3379</v>
      </c>
      <c r="D270" s="105" t="s">
        <v>1946</v>
      </c>
      <c r="E270" s="22" t="s">
        <v>309</v>
      </c>
      <c r="F270" s="33" t="s">
        <v>2931</v>
      </c>
      <c r="G270" s="22" t="s">
        <v>2878</v>
      </c>
      <c r="H270" s="18" t="s">
        <v>2857</v>
      </c>
      <c r="I270" s="22" t="s">
        <v>2858</v>
      </c>
      <c r="J270" s="18" t="s">
        <v>3886</v>
      </c>
      <c r="K270" s="22" t="s">
        <v>178</v>
      </c>
      <c r="L270" s="18" t="s">
        <v>3887</v>
      </c>
      <c r="M270" s="18">
        <v>4.5</v>
      </c>
      <c r="N270" s="26">
        <v>44136</v>
      </c>
      <c r="O270" s="26">
        <v>45597</v>
      </c>
      <c r="P270" s="18" t="s">
        <v>1164</v>
      </c>
      <c r="Q270" s="18" t="s">
        <v>3888</v>
      </c>
      <c r="R270" s="18" t="s">
        <v>1302</v>
      </c>
      <c r="S270" s="18" t="s">
        <v>1302</v>
      </c>
      <c r="T270" s="18" t="s">
        <v>321</v>
      </c>
      <c r="U270" s="18" t="s">
        <v>321</v>
      </c>
      <c r="V270" s="22" t="s">
        <v>17</v>
      </c>
      <c r="W270" s="18" t="s">
        <v>1302</v>
      </c>
      <c r="X270" s="22" t="s">
        <v>1248</v>
      </c>
      <c r="Y270" s="18" t="s">
        <v>3889</v>
      </c>
      <c r="Z270" s="22" t="s">
        <v>1248</v>
      </c>
      <c r="AA270" s="22" t="s">
        <v>1248</v>
      </c>
      <c r="AB270" s="18" t="s">
        <v>3193</v>
      </c>
    </row>
    <row r="271" spans="1:28" ht="30" customHeight="1" x14ac:dyDescent="0.3">
      <c r="A271" s="22" t="s">
        <v>250</v>
      </c>
      <c r="B271" s="18" t="s">
        <v>3890</v>
      </c>
      <c r="C271" s="18">
        <v>10407457556</v>
      </c>
      <c r="D271" s="25" t="s">
        <v>3891</v>
      </c>
      <c r="E271" s="18" t="s">
        <v>14</v>
      </c>
      <c r="F271" s="18" t="s">
        <v>3030</v>
      </c>
      <c r="G271" s="22" t="s">
        <v>13</v>
      </c>
      <c r="H271" s="18" t="s">
        <v>2857</v>
      </c>
      <c r="I271" s="18" t="s">
        <v>274</v>
      </c>
      <c r="J271" s="18" t="s">
        <v>3892</v>
      </c>
      <c r="K271" s="22" t="s">
        <v>178</v>
      </c>
      <c r="L271" s="18" t="s">
        <v>3893</v>
      </c>
      <c r="M271" s="18">
        <v>3.5</v>
      </c>
      <c r="N271" s="26">
        <v>39387</v>
      </c>
      <c r="O271" s="26">
        <v>40483</v>
      </c>
      <c r="P271" s="18" t="s">
        <v>1164</v>
      </c>
      <c r="Q271" s="18" t="s">
        <v>3894</v>
      </c>
      <c r="R271" s="18" t="s">
        <v>1302</v>
      </c>
      <c r="S271" s="18" t="s">
        <v>1302</v>
      </c>
      <c r="T271" s="18" t="s">
        <v>295</v>
      </c>
      <c r="U271" s="18" t="s">
        <v>3895</v>
      </c>
      <c r="V271" s="22" t="s">
        <v>17</v>
      </c>
      <c r="W271" s="18" t="s">
        <v>1302</v>
      </c>
      <c r="X271" s="22" t="s">
        <v>1248</v>
      </c>
      <c r="Y271" s="18" t="s">
        <v>3896</v>
      </c>
      <c r="Z271" s="18" t="s">
        <v>1248</v>
      </c>
      <c r="AA271" s="18" t="s">
        <v>676</v>
      </c>
      <c r="AB271" s="18"/>
    </row>
    <row r="272" spans="1:28" s="110" customFormat="1" ht="30" customHeight="1" x14ac:dyDescent="0.3">
      <c r="A272" s="22" t="s">
        <v>2847</v>
      </c>
      <c r="B272" s="18" t="s">
        <v>1416</v>
      </c>
      <c r="C272" s="16">
        <v>71759913</v>
      </c>
      <c r="D272" s="105" t="s">
        <v>2946</v>
      </c>
      <c r="E272" s="22" t="s">
        <v>1418</v>
      </c>
      <c r="F272" s="18" t="s">
        <v>1302</v>
      </c>
      <c r="G272" s="18" t="s">
        <v>907</v>
      </c>
      <c r="H272" s="18" t="s">
        <v>1247</v>
      </c>
      <c r="I272" s="18" t="s">
        <v>2964</v>
      </c>
      <c r="J272" s="18" t="s">
        <v>2950</v>
      </c>
      <c r="K272" s="22" t="s">
        <v>3006</v>
      </c>
      <c r="L272" s="18" t="s">
        <v>1302</v>
      </c>
      <c r="M272" s="18">
        <v>2</v>
      </c>
      <c r="N272" s="26">
        <v>44105</v>
      </c>
      <c r="O272" s="26">
        <v>44470</v>
      </c>
      <c r="P272" s="18" t="s">
        <v>1048</v>
      </c>
      <c r="Q272" s="18" t="s">
        <v>2950</v>
      </c>
      <c r="R272" s="18" t="s">
        <v>1302</v>
      </c>
      <c r="S272" s="18" t="s">
        <v>1302</v>
      </c>
      <c r="T272" s="18" t="s">
        <v>347</v>
      </c>
      <c r="U272" s="18" t="s">
        <v>722</v>
      </c>
      <c r="V272" s="22" t="s">
        <v>2178</v>
      </c>
      <c r="W272" s="18" t="s">
        <v>1302</v>
      </c>
      <c r="X272" s="22" t="s">
        <v>2904</v>
      </c>
      <c r="Y272" s="22" t="s">
        <v>2904</v>
      </c>
      <c r="Z272" s="22" t="s">
        <v>2904</v>
      </c>
      <c r="AA272" s="18" t="s">
        <v>257</v>
      </c>
      <c r="AB272" s="18"/>
    </row>
    <row r="273" spans="1:30" s="110" customFormat="1" ht="30" customHeight="1" x14ac:dyDescent="0.3">
      <c r="A273" s="22" t="s">
        <v>2847</v>
      </c>
      <c r="B273" s="18" t="s">
        <v>3897</v>
      </c>
      <c r="C273" s="16">
        <v>98541785</v>
      </c>
      <c r="D273" s="105" t="s">
        <v>3898</v>
      </c>
      <c r="E273" s="22" t="s">
        <v>309</v>
      </c>
      <c r="F273" s="18" t="s">
        <v>3793</v>
      </c>
      <c r="G273" s="22" t="s">
        <v>13</v>
      </c>
      <c r="H273" s="18" t="s">
        <v>1247</v>
      </c>
      <c r="I273" s="22" t="s">
        <v>2858</v>
      </c>
      <c r="J273" s="18" t="s">
        <v>3899</v>
      </c>
      <c r="K273" s="22" t="s">
        <v>3006</v>
      </c>
      <c r="L273" s="18" t="s">
        <v>1302</v>
      </c>
      <c r="M273" s="18">
        <v>4</v>
      </c>
      <c r="N273" s="26">
        <v>45200</v>
      </c>
      <c r="O273" s="26">
        <v>46661</v>
      </c>
      <c r="P273" s="26" t="s">
        <v>1048</v>
      </c>
      <c r="Q273" s="18" t="s">
        <v>2950</v>
      </c>
      <c r="R273" s="18" t="s">
        <v>1302</v>
      </c>
      <c r="S273" s="18" t="s">
        <v>1302</v>
      </c>
      <c r="T273" s="18" t="s">
        <v>347</v>
      </c>
      <c r="U273" s="18" t="s">
        <v>722</v>
      </c>
      <c r="V273" s="22" t="s">
        <v>2178</v>
      </c>
      <c r="W273" s="18" t="s">
        <v>1302</v>
      </c>
      <c r="X273" s="22" t="s">
        <v>2904</v>
      </c>
      <c r="Y273" s="22" t="s">
        <v>2904</v>
      </c>
      <c r="Z273" s="22" t="s">
        <v>2904</v>
      </c>
      <c r="AA273" s="18" t="s">
        <v>257</v>
      </c>
      <c r="AB273" s="18"/>
    </row>
    <row r="274" spans="1:30" s="110" customFormat="1" ht="30" customHeight="1" x14ac:dyDescent="0.3">
      <c r="A274" s="22" t="s">
        <v>2847</v>
      </c>
      <c r="B274" s="18" t="s">
        <v>3419</v>
      </c>
      <c r="C274" s="16">
        <v>71214105</v>
      </c>
      <c r="D274" s="105" t="s">
        <v>3420</v>
      </c>
      <c r="E274" s="22" t="s">
        <v>3421</v>
      </c>
      <c r="F274" s="18" t="s">
        <v>2453</v>
      </c>
      <c r="G274" s="22" t="s">
        <v>13</v>
      </c>
      <c r="H274" s="18" t="s">
        <v>1247</v>
      </c>
      <c r="I274" s="18" t="s">
        <v>274</v>
      </c>
      <c r="J274" s="18" t="s">
        <v>3899</v>
      </c>
      <c r="K274" s="22" t="s">
        <v>3006</v>
      </c>
      <c r="L274" s="18" t="s">
        <v>1302</v>
      </c>
      <c r="M274" s="18">
        <v>4</v>
      </c>
      <c r="N274" s="26">
        <v>45200</v>
      </c>
      <c r="O274" s="26">
        <v>46661</v>
      </c>
      <c r="P274" s="26" t="s">
        <v>1048</v>
      </c>
      <c r="Q274" s="18" t="s">
        <v>2950</v>
      </c>
      <c r="R274" s="18" t="s">
        <v>1302</v>
      </c>
      <c r="S274" s="18" t="s">
        <v>1302</v>
      </c>
      <c r="T274" s="18" t="s">
        <v>347</v>
      </c>
      <c r="U274" s="18" t="s">
        <v>722</v>
      </c>
      <c r="V274" s="22" t="s">
        <v>2178</v>
      </c>
      <c r="W274" s="18" t="s">
        <v>1302</v>
      </c>
      <c r="X274" s="22" t="s">
        <v>2904</v>
      </c>
      <c r="Y274" s="22" t="s">
        <v>2904</v>
      </c>
      <c r="Z274" s="22" t="s">
        <v>2904</v>
      </c>
      <c r="AA274" s="18" t="s">
        <v>257</v>
      </c>
      <c r="AB274" s="18"/>
    </row>
    <row r="275" spans="1:30" s="110" customFormat="1" ht="30" customHeight="1" x14ac:dyDescent="0.3">
      <c r="A275" s="22" t="s">
        <v>2847</v>
      </c>
      <c r="B275" s="18" t="s">
        <v>3900</v>
      </c>
      <c r="C275" s="16">
        <v>70561592</v>
      </c>
      <c r="D275" s="105" t="s">
        <v>3901</v>
      </c>
      <c r="E275" s="22" t="s">
        <v>2855</v>
      </c>
      <c r="F275" s="18" t="s">
        <v>3793</v>
      </c>
      <c r="G275" s="22" t="s">
        <v>13</v>
      </c>
      <c r="H275" s="18" t="s">
        <v>1247</v>
      </c>
      <c r="I275" s="22" t="s">
        <v>2858</v>
      </c>
      <c r="J275" s="18" t="s">
        <v>3899</v>
      </c>
      <c r="K275" s="22" t="s">
        <v>3006</v>
      </c>
      <c r="L275" s="18" t="s">
        <v>1302</v>
      </c>
      <c r="M275" s="18">
        <v>4</v>
      </c>
      <c r="N275" s="26">
        <v>45200</v>
      </c>
      <c r="O275" s="26">
        <v>46661</v>
      </c>
      <c r="P275" s="26" t="s">
        <v>1048</v>
      </c>
      <c r="Q275" s="18" t="s">
        <v>2950</v>
      </c>
      <c r="R275" s="18" t="s">
        <v>1302</v>
      </c>
      <c r="S275" s="18" t="s">
        <v>1302</v>
      </c>
      <c r="T275" s="18" t="s">
        <v>347</v>
      </c>
      <c r="U275" s="18" t="s">
        <v>722</v>
      </c>
      <c r="V275" s="22" t="s">
        <v>2178</v>
      </c>
      <c r="W275" s="18" t="s">
        <v>1302</v>
      </c>
      <c r="X275" s="22" t="s">
        <v>2904</v>
      </c>
      <c r="Y275" s="22" t="s">
        <v>2904</v>
      </c>
      <c r="Z275" s="22" t="s">
        <v>2904</v>
      </c>
      <c r="AA275" s="18" t="s">
        <v>257</v>
      </c>
      <c r="AB275" s="18"/>
    </row>
    <row r="276" spans="1:30" customFormat="1" ht="30" customHeight="1" x14ac:dyDescent="0.3">
      <c r="A276" s="22" t="s">
        <v>250</v>
      </c>
      <c r="B276" s="18" t="s">
        <v>3902</v>
      </c>
      <c r="C276" s="16" t="s">
        <v>3903</v>
      </c>
      <c r="D276" s="25" t="s">
        <v>3904</v>
      </c>
      <c r="E276" s="18" t="s">
        <v>14</v>
      </c>
      <c r="F276" s="22" t="s">
        <v>3096</v>
      </c>
      <c r="G276" s="22" t="s">
        <v>2984</v>
      </c>
      <c r="H276" s="18" t="s">
        <v>1247</v>
      </c>
      <c r="I276" s="18" t="s">
        <v>274</v>
      </c>
      <c r="J276" s="18" t="s">
        <v>3905</v>
      </c>
      <c r="K276" s="22" t="s">
        <v>178</v>
      </c>
      <c r="L276" s="18" t="s">
        <v>3906</v>
      </c>
      <c r="M276" s="18">
        <v>8</v>
      </c>
      <c r="N276" s="26">
        <v>37196</v>
      </c>
      <c r="O276" s="26">
        <v>40118</v>
      </c>
      <c r="P276" s="18" t="s">
        <v>1164</v>
      </c>
      <c r="Q276" s="18" t="s">
        <v>3907</v>
      </c>
      <c r="R276" s="22" t="s">
        <v>2462</v>
      </c>
      <c r="S276" s="18" t="s">
        <v>1302</v>
      </c>
      <c r="T276" s="18" t="s">
        <v>1290</v>
      </c>
      <c r="U276" s="18" t="s">
        <v>1290</v>
      </c>
      <c r="V276" s="22" t="s">
        <v>17</v>
      </c>
      <c r="W276" s="18" t="s">
        <v>1302</v>
      </c>
      <c r="X276" s="18" t="s">
        <v>1248</v>
      </c>
      <c r="Y276" s="18" t="s">
        <v>3908</v>
      </c>
      <c r="Z276" s="18" t="s">
        <v>1248</v>
      </c>
      <c r="AA276" s="18" t="s">
        <v>1248</v>
      </c>
      <c r="AB276" s="18" t="s">
        <v>3909</v>
      </c>
      <c r="AD276" s="116"/>
    </row>
    <row r="277" spans="1:30" ht="30" customHeight="1" x14ac:dyDescent="0.3">
      <c r="A277" s="22" t="s">
        <v>250</v>
      </c>
      <c r="B277" s="18" t="s">
        <v>3910</v>
      </c>
      <c r="C277" s="18" t="s">
        <v>3911</v>
      </c>
      <c r="D277" s="105" t="s">
        <v>3912</v>
      </c>
      <c r="E277" s="22" t="s">
        <v>309</v>
      </c>
      <c r="F277" s="18" t="s">
        <v>3312</v>
      </c>
      <c r="G277" s="22" t="s">
        <v>2984</v>
      </c>
      <c r="H277" s="18" t="s">
        <v>1247</v>
      </c>
      <c r="I277" s="22" t="s">
        <v>2858</v>
      </c>
      <c r="J277" s="117" t="s">
        <v>3913</v>
      </c>
      <c r="K277" s="22" t="s">
        <v>178</v>
      </c>
      <c r="L277" s="18" t="s">
        <v>3914</v>
      </c>
      <c r="M277" s="18">
        <v>4.5</v>
      </c>
      <c r="N277" s="26">
        <v>43770</v>
      </c>
      <c r="O277" s="26">
        <v>45231</v>
      </c>
      <c r="P277" s="18" t="s">
        <v>1164</v>
      </c>
      <c r="Q277" s="18" t="s">
        <v>3915</v>
      </c>
      <c r="R277" s="18" t="s">
        <v>1254</v>
      </c>
      <c r="S277" s="18" t="s">
        <v>1302</v>
      </c>
      <c r="T277" s="18" t="s">
        <v>1262</v>
      </c>
      <c r="U277" s="18" t="s">
        <v>1263</v>
      </c>
      <c r="V277" s="22" t="s">
        <v>17</v>
      </c>
      <c r="W277" s="18" t="s">
        <v>1302</v>
      </c>
      <c r="X277" s="22" t="s">
        <v>1248</v>
      </c>
      <c r="Y277" s="18" t="s">
        <v>3916</v>
      </c>
      <c r="Z277" s="22" t="s">
        <v>1248</v>
      </c>
      <c r="AA277" s="22" t="s">
        <v>1248</v>
      </c>
      <c r="AB277" s="18"/>
    </row>
    <row r="278" spans="1:30" customFormat="1" ht="30" customHeight="1" x14ac:dyDescent="0.3">
      <c r="A278" s="22" t="s">
        <v>250</v>
      </c>
      <c r="B278" s="18" t="s">
        <v>3917</v>
      </c>
      <c r="C278" s="18" t="s">
        <v>3918</v>
      </c>
      <c r="D278" s="25" t="s">
        <v>3919</v>
      </c>
      <c r="E278" s="22" t="s">
        <v>309</v>
      </c>
      <c r="F278" s="33" t="s">
        <v>2931</v>
      </c>
      <c r="G278" s="22" t="s">
        <v>2878</v>
      </c>
      <c r="H278" s="18" t="s">
        <v>1247</v>
      </c>
      <c r="I278" s="22" t="s">
        <v>2858</v>
      </c>
      <c r="J278" s="18" t="s">
        <v>3920</v>
      </c>
      <c r="K278" s="22" t="s">
        <v>178</v>
      </c>
      <c r="L278" s="18" t="s">
        <v>3921</v>
      </c>
      <c r="M278" s="18">
        <v>3</v>
      </c>
      <c r="N278" s="26">
        <v>47423</v>
      </c>
      <c r="O278" s="26">
        <v>37591</v>
      </c>
      <c r="P278" s="18" t="s">
        <v>1164</v>
      </c>
      <c r="Q278" s="18" t="s">
        <v>3922</v>
      </c>
      <c r="R278" s="18" t="s">
        <v>1907</v>
      </c>
      <c r="S278" s="18" t="s">
        <v>1302</v>
      </c>
      <c r="T278" s="18" t="s">
        <v>279</v>
      </c>
      <c r="U278" s="18" t="s">
        <v>3923</v>
      </c>
      <c r="V278" s="22" t="s">
        <v>17</v>
      </c>
      <c r="W278" s="18" t="s">
        <v>1302</v>
      </c>
      <c r="X278" s="18" t="s">
        <v>1248</v>
      </c>
      <c r="Y278" s="18" t="s">
        <v>3924</v>
      </c>
      <c r="Z278" s="22" t="s">
        <v>1248</v>
      </c>
      <c r="AA278" s="22" t="s">
        <v>1248</v>
      </c>
      <c r="AB278" s="18"/>
    </row>
    <row r="279" spans="1:30" s="110" customFormat="1" ht="30" customHeight="1" x14ac:dyDescent="0.3">
      <c r="A279" s="22" t="s">
        <v>2847</v>
      </c>
      <c r="B279" s="18" t="s">
        <v>1416</v>
      </c>
      <c r="C279" s="16">
        <v>71759913</v>
      </c>
      <c r="D279" s="105" t="s">
        <v>2946</v>
      </c>
      <c r="E279" s="22" t="s">
        <v>1418</v>
      </c>
      <c r="F279" s="18" t="s">
        <v>1302</v>
      </c>
      <c r="G279" s="18" t="s">
        <v>907</v>
      </c>
      <c r="H279" s="18" t="s">
        <v>1247</v>
      </c>
      <c r="I279" s="18" t="s">
        <v>2964</v>
      </c>
      <c r="J279" s="18" t="s">
        <v>2950</v>
      </c>
      <c r="K279" s="22" t="s">
        <v>3006</v>
      </c>
      <c r="L279" s="18" t="s">
        <v>1302</v>
      </c>
      <c r="M279" s="18">
        <v>1</v>
      </c>
      <c r="N279" s="26">
        <v>46296</v>
      </c>
      <c r="O279" s="26">
        <v>46661</v>
      </c>
      <c r="P279" s="18" t="s">
        <v>1048</v>
      </c>
      <c r="Q279" s="18" t="s">
        <v>2950</v>
      </c>
      <c r="R279" s="18" t="s">
        <v>1302</v>
      </c>
      <c r="S279" s="18" t="s">
        <v>1302</v>
      </c>
      <c r="T279" s="18" t="s">
        <v>347</v>
      </c>
      <c r="U279" s="18" t="s">
        <v>722</v>
      </c>
      <c r="V279" s="22" t="s">
        <v>2178</v>
      </c>
      <c r="W279" s="18" t="s">
        <v>1302</v>
      </c>
      <c r="X279" s="22" t="s">
        <v>2904</v>
      </c>
      <c r="Y279" s="22" t="s">
        <v>2904</v>
      </c>
      <c r="Z279" s="22" t="s">
        <v>2904</v>
      </c>
      <c r="AA279" s="18" t="s">
        <v>257</v>
      </c>
      <c r="AB279" s="18"/>
    </row>
    <row r="280" spans="1:30" s="110" customFormat="1" ht="30" customHeight="1" x14ac:dyDescent="0.3">
      <c r="A280" s="22" t="s">
        <v>2847</v>
      </c>
      <c r="B280" s="18" t="s">
        <v>2897</v>
      </c>
      <c r="C280" s="16">
        <v>94494989</v>
      </c>
      <c r="D280" s="105" t="s">
        <v>368</v>
      </c>
      <c r="E280" s="18" t="s">
        <v>1378</v>
      </c>
      <c r="F280" s="18" t="s">
        <v>1302</v>
      </c>
      <c r="G280" s="18" t="s">
        <v>3880</v>
      </c>
      <c r="H280" s="18" t="s">
        <v>1247</v>
      </c>
      <c r="I280" s="18" t="s">
        <v>2964</v>
      </c>
      <c r="J280" s="18" t="s">
        <v>2950</v>
      </c>
      <c r="K280" s="22" t="s">
        <v>3006</v>
      </c>
      <c r="L280" s="18" t="s">
        <v>1302</v>
      </c>
      <c r="M280" s="18">
        <v>1</v>
      </c>
      <c r="N280" s="26">
        <v>46296</v>
      </c>
      <c r="O280" s="26">
        <v>46661</v>
      </c>
      <c r="P280" s="18" t="s">
        <v>1048</v>
      </c>
      <c r="Q280" s="18" t="s">
        <v>2950</v>
      </c>
      <c r="R280" s="18" t="s">
        <v>1302</v>
      </c>
      <c r="S280" s="18" t="s">
        <v>1302</v>
      </c>
      <c r="T280" s="18" t="s">
        <v>347</v>
      </c>
      <c r="U280" s="18" t="s">
        <v>722</v>
      </c>
      <c r="V280" s="22" t="s">
        <v>2178</v>
      </c>
      <c r="W280" s="18" t="s">
        <v>1302</v>
      </c>
      <c r="X280" s="22" t="s">
        <v>2904</v>
      </c>
      <c r="Y280" s="22" t="s">
        <v>2904</v>
      </c>
      <c r="Z280" s="22" t="s">
        <v>2904</v>
      </c>
      <c r="AA280" s="18" t="s">
        <v>257</v>
      </c>
      <c r="AB280" s="18"/>
    </row>
    <row r="281" spans="1:30" customFormat="1" ht="30" customHeight="1" x14ac:dyDescent="0.3">
      <c r="A281" s="22" t="s">
        <v>305</v>
      </c>
      <c r="B281" s="18" t="s">
        <v>2166</v>
      </c>
      <c r="C281" s="16">
        <v>1037577862</v>
      </c>
      <c r="D281" s="105" t="s">
        <v>3925</v>
      </c>
      <c r="E281" s="22" t="s">
        <v>309</v>
      </c>
      <c r="F281" s="22" t="s">
        <v>2942</v>
      </c>
      <c r="G281" s="22" t="s">
        <v>2943</v>
      </c>
      <c r="H281" s="18" t="s">
        <v>1247</v>
      </c>
      <c r="I281" s="22" t="s">
        <v>2858</v>
      </c>
      <c r="J281" s="18" t="s">
        <v>3926</v>
      </c>
      <c r="K281" s="22" t="s">
        <v>178</v>
      </c>
      <c r="L281" s="18" t="s">
        <v>3927</v>
      </c>
      <c r="M281" s="18">
        <v>2.5</v>
      </c>
      <c r="N281" s="26">
        <v>41944</v>
      </c>
      <c r="O281" s="26">
        <v>42675</v>
      </c>
      <c r="P281" s="18" t="s">
        <v>1164</v>
      </c>
      <c r="Q281" s="18" t="s">
        <v>3928</v>
      </c>
      <c r="R281" s="18" t="s">
        <v>1254</v>
      </c>
      <c r="S281" s="18" t="s">
        <v>1302</v>
      </c>
      <c r="T281" s="18" t="s">
        <v>347</v>
      </c>
      <c r="U281" s="18" t="s">
        <v>3929</v>
      </c>
      <c r="V281" s="22" t="s">
        <v>2178</v>
      </c>
      <c r="W281" s="18" t="s">
        <v>1302</v>
      </c>
      <c r="X281" s="22" t="s">
        <v>2861</v>
      </c>
      <c r="Y281" s="18" t="s">
        <v>3930</v>
      </c>
      <c r="Z281" s="22" t="s">
        <v>2861</v>
      </c>
      <c r="AA281" s="22" t="s">
        <v>1302</v>
      </c>
      <c r="AB281" s="18"/>
    </row>
    <row r="282" spans="1:30" customFormat="1" ht="30" customHeight="1" x14ac:dyDescent="0.3">
      <c r="A282" s="22" t="s">
        <v>305</v>
      </c>
      <c r="B282" s="18" t="s">
        <v>3931</v>
      </c>
      <c r="C282" s="16">
        <v>1036662665</v>
      </c>
      <c r="D282" s="105" t="s">
        <v>3932</v>
      </c>
      <c r="E282" s="18" t="s">
        <v>14</v>
      </c>
      <c r="F282" s="33" t="s">
        <v>2931</v>
      </c>
      <c r="G282" s="22" t="s">
        <v>2878</v>
      </c>
      <c r="H282" s="18" t="s">
        <v>1247</v>
      </c>
      <c r="I282" s="18" t="s">
        <v>2858</v>
      </c>
      <c r="J282" s="18" t="s">
        <v>3926</v>
      </c>
      <c r="K282" s="22" t="s">
        <v>178</v>
      </c>
      <c r="L282" s="18"/>
      <c r="M282" s="18">
        <v>2.5</v>
      </c>
      <c r="N282" s="26">
        <v>41944</v>
      </c>
      <c r="O282" s="26">
        <v>42675</v>
      </c>
      <c r="P282" s="18" t="s">
        <v>1164</v>
      </c>
      <c r="Q282" s="18" t="s">
        <v>3928</v>
      </c>
      <c r="R282" s="22" t="s">
        <v>2462</v>
      </c>
      <c r="S282" s="18" t="s">
        <v>1302</v>
      </c>
      <c r="T282" s="18" t="s">
        <v>347</v>
      </c>
      <c r="U282" s="18" t="s">
        <v>3929</v>
      </c>
      <c r="V282" s="22" t="s">
        <v>2178</v>
      </c>
      <c r="W282" s="18" t="s">
        <v>1302</v>
      </c>
      <c r="X282" s="22" t="s">
        <v>2861</v>
      </c>
      <c r="Y282" s="18" t="s">
        <v>3933</v>
      </c>
      <c r="Z282" s="22" t="s">
        <v>2861</v>
      </c>
      <c r="AA282" s="22" t="s">
        <v>1302</v>
      </c>
      <c r="AB282" s="18"/>
    </row>
    <row r="283" spans="1:30" customFormat="1" ht="30" customHeight="1" x14ac:dyDescent="0.3">
      <c r="A283" s="22" t="s">
        <v>2847</v>
      </c>
      <c r="B283" s="18" t="s">
        <v>3934</v>
      </c>
      <c r="C283" s="16">
        <v>15347652</v>
      </c>
      <c r="D283" s="105" t="s">
        <v>3935</v>
      </c>
      <c r="E283" s="18" t="s">
        <v>3936</v>
      </c>
      <c r="F283" s="18" t="s">
        <v>1302</v>
      </c>
      <c r="G283" s="18" t="s">
        <v>3937</v>
      </c>
      <c r="H283" s="18"/>
      <c r="I283" s="18" t="s">
        <v>2964</v>
      </c>
      <c r="J283" s="18" t="s">
        <v>3938</v>
      </c>
      <c r="K283" s="18" t="s">
        <v>3071</v>
      </c>
      <c r="L283" s="18" t="s">
        <v>1302</v>
      </c>
      <c r="M283" s="18">
        <v>1</v>
      </c>
      <c r="N283" s="26">
        <v>11597</v>
      </c>
      <c r="O283" s="26">
        <v>11597</v>
      </c>
      <c r="P283" s="18" t="s">
        <v>1048</v>
      </c>
      <c r="Q283" s="18" t="s">
        <v>3939</v>
      </c>
      <c r="R283" s="18" t="s">
        <v>2372</v>
      </c>
      <c r="S283" s="18" t="s">
        <v>1302</v>
      </c>
      <c r="T283" s="18" t="s">
        <v>347</v>
      </c>
      <c r="U283" s="18" t="s">
        <v>722</v>
      </c>
      <c r="V283" s="22" t="s">
        <v>2178</v>
      </c>
      <c r="W283" s="18" t="s">
        <v>2285</v>
      </c>
      <c r="X283" s="22" t="s">
        <v>2904</v>
      </c>
      <c r="Y283" s="22" t="s">
        <v>2904</v>
      </c>
      <c r="Z283" s="22" t="s">
        <v>2904</v>
      </c>
      <c r="AA283" s="18" t="s">
        <v>257</v>
      </c>
      <c r="AB283" s="18"/>
    </row>
    <row r="284" spans="1:30" customFormat="1" ht="30" customHeight="1" x14ac:dyDescent="0.3">
      <c r="A284" s="22" t="s">
        <v>305</v>
      </c>
      <c r="B284" s="18" t="s">
        <v>3940</v>
      </c>
      <c r="C284" s="16">
        <v>15372058</v>
      </c>
      <c r="D284" s="105" t="s">
        <v>3941</v>
      </c>
      <c r="E284" s="22" t="s">
        <v>2855</v>
      </c>
      <c r="F284" s="18" t="s">
        <v>68</v>
      </c>
      <c r="G284" s="22" t="s">
        <v>2943</v>
      </c>
      <c r="H284" s="18" t="s">
        <v>2857</v>
      </c>
      <c r="I284" s="22" t="s">
        <v>2858</v>
      </c>
      <c r="J284" s="18" t="s">
        <v>3942</v>
      </c>
      <c r="K284" s="22" t="s">
        <v>178</v>
      </c>
      <c r="L284" s="18" t="s">
        <v>3943</v>
      </c>
      <c r="M284" s="18">
        <v>1.5</v>
      </c>
      <c r="N284" s="26">
        <v>40118</v>
      </c>
      <c r="O284" s="26">
        <v>40483</v>
      </c>
      <c r="P284" s="18" t="s">
        <v>1164</v>
      </c>
      <c r="Q284" s="18"/>
      <c r="R284" s="18"/>
      <c r="S284" s="18"/>
      <c r="T284" s="18" t="s">
        <v>347</v>
      </c>
      <c r="U284" s="18" t="s">
        <v>981</v>
      </c>
      <c r="V284" s="22" t="s">
        <v>2178</v>
      </c>
      <c r="W284" s="18" t="s">
        <v>2285</v>
      </c>
      <c r="X284" s="22" t="s">
        <v>2861</v>
      </c>
      <c r="Y284" s="18" t="s">
        <v>3944</v>
      </c>
      <c r="Z284" s="22" t="s">
        <v>2861</v>
      </c>
      <c r="AA284" s="22" t="s">
        <v>1302</v>
      </c>
      <c r="AB284" s="18"/>
    </row>
    <row r="285" spans="1:30" customFormat="1" ht="30" customHeight="1" x14ac:dyDescent="0.3">
      <c r="A285" s="22" t="s">
        <v>250</v>
      </c>
      <c r="B285" s="22" t="s">
        <v>3945</v>
      </c>
      <c r="C285" s="16" t="s">
        <v>3946</v>
      </c>
      <c r="D285" s="25" t="s">
        <v>3947</v>
      </c>
      <c r="E285" s="18" t="s">
        <v>14</v>
      </c>
      <c r="F285" s="18" t="s">
        <v>3948</v>
      </c>
      <c r="G285" s="22" t="s">
        <v>13</v>
      </c>
      <c r="H285" s="18" t="s">
        <v>1247</v>
      </c>
      <c r="I285" s="18" t="s">
        <v>274</v>
      </c>
      <c r="J285" s="18" t="s">
        <v>3949</v>
      </c>
      <c r="K285" s="22" t="s">
        <v>178</v>
      </c>
      <c r="L285" s="18" t="s">
        <v>3950</v>
      </c>
      <c r="M285" s="18">
        <v>10</v>
      </c>
      <c r="N285" s="26">
        <v>39753</v>
      </c>
      <c r="O285" s="26">
        <v>40483</v>
      </c>
      <c r="P285" s="18" t="s">
        <v>1164</v>
      </c>
      <c r="Q285" s="18" t="s">
        <v>3951</v>
      </c>
      <c r="R285" s="22" t="s">
        <v>2462</v>
      </c>
      <c r="S285" s="18" t="s">
        <v>1302</v>
      </c>
      <c r="T285" s="18" t="s">
        <v>279</v>
      </c>
      <c r="U285" s="18" t="s">
        <v>279</v>
      </c>
      <c r="V285" s="22" t="s">
        <v>17</v>
      </c>
      <c r="W285" s="18" t="s">
        <v>1302</v>
      </c>
      <c r="X285" s="22" t="s">
        <v>1248</v>
      </c>
      <c r="Y285" s="18" t="s">
        <v>3952</v>
      </c>
      <c r="Z285" s="18" t="s">
        <v>1248</v>
      </c>
      <c r="AA285" s="18" t="s">
        <v>1248</v>
      </c>
      <c r="AB285" s="18"/>
    </row>
    <row r="286" spans="1:30" customFormat="1" ht="30" customHeight="1" x14ac:dyDescent="0.3">
      <c r="A286" s="22" t="s">
        <v>250</v>
      </c>
      <c r="B286" s="18" t="s">
        <v>3953</v>
      </c>
      <c r="C286" s="16">
        <v>98519463</v>
      </c>
      <c r="D286" s="25" t="s">
        <v>3954</v>
      </c>
      <c r="E286" s="18" t="s">
        <v>14</v>
      </c>
      <c r="F286" s="18" t="s">
        <v>3948</v>
      </c>
      <c r="G286" s="22" t="s">
        <v>13</v>
      </c>
      <c r="H286" s="18" t="s">
        <v>1247</v>
      </c>
      <c r="I286" s="18" t="s">
        <v>274</v>
      </c>
      <c r="J286" s="18" t="s">
        <v>3955</v>
      </c>
      <c r="K286" s="22" t="s">
        <v>178</v>
      </c>
      <c r="L286" s="18" t="s">
        <v>3956</v>
      </c>
      <c r="M286" s="18">
        <v>1</v>
      </c>
      <c r="N286" s="26">
        <v>37196</v>
      </c>
      <c r="O286" s="26">
        <v>37926</v>
      </c>
      <c r="P286" s="18" t="s">
        <v>1164</v>
      </c>
      <c r="Q286" s="18" t="s">
        <v>3442</v>
      </c>
      <c r="R286" s="22" t="s">
        <v>2462</v>
      </c>
      <c r="S286" s="18" t="s">
        <v>1302</v>
      </c>
      <c r="T286" s="18" t="s">
        <v>347</v>
      </c>
      <c r="U286" s="18" t="s">
        <v>1323</v>
      </c>
      <c r="V286" s="22" t="s">
        <v>2178</v>
      </c>
      <c r="W286" s="18" t="s">
        <v>257</v>
      </c>
      <c r="X286" s="22" t="s">
        <v>1248</v>
      </c>
      <c r="Y286" s="18" t="s">
        <v>3957</v>
      </c>
      <c r="Z286" s="22" t="s">
        <v>1248</v>
      </c>
      <c r="AA286" s="18" t="s">
        <v>1302</v>
      </c>
      <c r="AB286" s="18"/>
    </row>
    <row r="287" spans="1:30" customFormat="1" ht="30" customHeight="1" x14ac:dyDescent="0.3">
      <c r="A287" s="22" t="s">
        <v>2847</v>
      </c>
      <c r="B287" s="18" t="s">
        <v>2511</v>
      </c>
      <c r="C287" s="16">
        <v>71697459</v>
      </c>
      <c r="D287" s="105" t="s">
        <v>3326</v>
      </c>
      <c r="E287" s="18" t="s">
        <v>3958</v>
      </c>
      <c r="F287" s="18" t="s">
        <v>3959</v>
      </c>
      <c r="G287" s="22" t="s">
        <v>13</v>
      </c>
      <c r="H287" s="18" t="s">
        <v>1247</v>
      </c>
      <c r="I287" s="18" t="s">
        <v>274</v>
      </c>
      <c r="J287" s="18" t="s">
        <v>3960</v>
      </c>
      <c r="K287" s="18" t="s">
        <v>3961</v>
      </c>
      <c r="L287" s="18" t="s">
        <v>1302</v>
      </c>
      <c r="M287" s="18">
        <v>3</v>
      </c>
      <c r="N287" s="26">
        <v>37196</v>
      </c>
      <c r="O287" s="26">
        <v>38292</v>
      </c>
      <c r="P287" s="18" t="s">
        <v>1164</v>
      </c>
      <c r="Q287" s="18"/>
      <c r="R287" s="18"/>
      <c r="S287" s="18"/>
      <c r="T287" s="18" t="s">
        <v>347</v>
      </c>
      <c r="U287" s="18" t="s">
        <v>722</v>
      </c>
      <c r="V287" s="22" t="s">
        <v>2178</v>
      </c>
      <c r="W287" s="18" t="s">
        <v>1302</v>
      </c>
      <c r="X287" s="22" t="s">
        <v>2904</v>
      </c>
      <c r="Y287" s="22" t="s">
        <v>2904</v>
      </c>
      <c r="Z287" s="22" t="s">
        <v>2904</v>
      </c>
      <c r="AA287" s="18" t="s">
        <v>257</v>
      </c>
      <c r="AB287" s="18"/>
    </row>
    <row r="288" spans="1:30" customFormat="1" ht="30" customHeight="1" x14ac:dyDescent="0.3">
      <c r="A288" s="22" t="s">
        <v>250</v>
      </c>
      <c r="B288" s="18" t="s">
        <v>3046</v>
      </c>
      <c r="C288" s="16">
        <v>1128453750</v>
      </c>
      <c r="D288" s="25" t="s">
        <v>3047</v>
      </c>
      <c r="E288" s="18" t="s">
        <v>14</v>
      </c>
      <c r="F288" s="18" t="s">
        <v>3948</v>
      </c>
      <c r="G288" s="22" t="s">
        <v>13</v>
      </c>
      <c r="H288" s="18" t="s">
        <v>1247</v>
      </c>
      <c r="I288" s="18" t="s">
        <v>274</v>
      </c>
      <c r="J288" s="18" t="s">
        <v>3962</v>
      </c>
      <c r="K288" s="22" t="s">
        <v>178</v>
      </c>
      <c r="L288" s="18" t="s">
        <v>3963</v>
      </c>
      <c r="M288" s="18">
        <v>3</v>
      </c>
      <c r="N288" s="26">
        <v>41944</v>
      </c>
      <c r="O288" s="26">
        <v>42675</v>
      </c>
      <c r="P288" s="18" t="s">
        <v>1164</v>
      </c>
      <c r="Q288" s="18" t="s">
        <v>3928</v>
      </c>
      <c r="R288" s="22" t="s">
        <v>2462</v>
      </c>
      <c r="S288" s="18" t="s">
        <v>1302</v>
      </c>
      <c r="T288" s="18" t="s">
        <v>347</v>
      </c>
      <c r="U288" s="18" t="s">
        <v>3929</v>
      </c>
      <c r="V288" s="22" t="s">
        <v>2178</v>
      </c>
      <c r="W288" s="18" t="s">
        <v>1302</v>
      </c>
      <c r="X288" s="18" t="s">
        <v>1248</v>
      </c>
      <c r="Y288" s="18" t="s">
        <v>3964</v>
      </c>
      <c r="Z288" s="18" t="s">
        <v>1248</v>
      </c>
      <c r="AA288" s="18"/>
      <c r="AB288" s="18"/>
    </row>
    <row r="289" spans="1:28" customFormat="1" ht="30" customHeight="1" x14ac:dyDescent="0.3">
      <c r="A289" s="22" t="s">
        <v>250</v>
      </c>
      <c r="B289" s="18" t="s">
        <v>3965</v>
      </c>
      <c r="C289" s="16">
        <v>1152186562</v>
      </c>
      <c r="D289" s="25" t="s">
        <v>949</v>
      </c>
      <c r="E289" s="18" t="s">
        <v>14</v>
      </c>
      <c r="F289" s="18" t="s">
        <v>3948</v>
      </c>
      <c r="G289" s="22" t="s">
        <v>13</v>
      </c>
      <c r="H289" s="18" t="s">
        <v>1247</v>
      </c>
      <c r="I289" s="18" t="s">
        <v>274</v>
      </c>
      <c r="J289" s="18" t="s">
        <v>3966</v>
      </c>
      <c r="K289" s="22" t="s">
        <v>178</v>
      </c>
      <c r="L289" s="18" t="s">
        <v>3967</v>
      </c>
      <c r="M289" s="18">
        <v>5</v>
      </c>
      <c r="N289" s="26">
        <v>44136</v>
      </c>
      <c r="O289" s="26">
        <v>45597</v>
      </c>
      <c r="P289" s="18" t="s">
        <v>1164</v>
      </c>
      <c r="Q289" s="18" t="s">
        <v>2210</v>
      </c>
      <c r="R289" s="22" t="s">
        <v>2462</v>
      </c>
      <c r="S289" s="18" t="s">
        <v>1302</v>
      </c>
      <c r="T289" s="18" t="s">
        <v>347</v>
      </c>
      <c r="U289" s="18" t="s">
        <v>1323</v>
      </c>
      <c r="V289" s="22" t="s">
        <v>2178</v>
      </c>
      <c r="W289" s="18" t="s">
        <v>1302</v>
      </c>
      <c r="X289" s="22" t="s">
        <v>1248</v>
      </c>
      <c r="Y289" s="18" t="s">
        <v>3968</v>
      </c>
      <c r="Z289" s="22" t="s">
        <v>1248</v>
      </c>
      <c r="AA289" s="18" t="s">
        <v>1302</v>
      </c>
      <c r="AB289" s="18"/>
    </row>
    <row r="290" spans="1:28" customFormat="1" ht="30" customHeight="1" x14ac:dyDescent="0.3">
      <c r="A290" s="22" t="s">
        <v>250</v>
      </c>
      <c r="B290" s="18" t="s">
        <v>3969</v>
      </c>
      <c r="C290" s="16">
        <v>98533960</v>
      </c>
      <c r="D290" s="16"/>
      <c r="E290" s="18" t="s">
        <v>14</v>
      </c>
      <c r="F290" s="18" t="s">
        <v>3948</v>
      </c>
      <c r="G290" s="22" t="s">
        <v>13</v>
      </c>
      <c r="H290" s="18" t="s">
        <v>1247</v>
      </c>
      <c r="I290" s="18" t="s">
        <v>274</v>
      </c>
      <c r="J290" s="18" t="s">
        <v>3966</v>
      </c>
      <c r="K290" s="22" t="s">
        <v>178</v>
      </c>
      <c r="L290" s="18" t="s">
        <v>3970</v>
      </c>
      <c r="M290" s="18">
        <v>5</v>
      </c>
      <c r="N290" s="26">
        <v>44136</v>
      </c>
      <c r="O290" s="26">
        <v>45597</v>
      </c>
      <c r="P290" s="18" t="s">
        <v>1164</v>
      </c>
      <c r="Q290" s="18" t="s">
        <v>2210</v>
      </c>
      <c r="R290" s="22" t="s">
        <v>2462</v>
      </c>
      <c r="S290" s="18" t="s">
        <v>1302</v>
      </c>
      <c r="T290" s="18" t="s">
        <v>347</v>
      </c>
      <c r="U290" s="18" t="s">
        <v>1323</v>
      </c>
      <c r="V290" s="22" t="s">
        <v>2178</v>
      </c>
      <c r="W290" s="18" t="s">
        <v>1302</v>
      </c>
      <c r="X290" s="22" t="s">
        <v>1248</v>
      </c>
      <c r="Y290" s="18" t="s">
        <v>3971</v>
      </c>
      <c r="Z290" s="22" t="s">
        <v>1248</v>
      </c>
      <c r="AA290" s="18"/>
      <c r="AB290" s="18"/>
    </row>
    <row r="291" spans="1:28" customFormat="1" ht="30" customHeight="1" x14ac:dyDescent="0.3">
      <c r="A291" s="22" t="s">
        <v>437</v>
      </c>
      <c r="B291" s="18" t="s">
        <v>3374</v>
      </c>
      <c r="C291" s="16">
        <v>1017158632</v>
      </c>
      <c r="D291" s="105" t="s">
        <v>3375</v>
      </c>
      <c r="E291" s="22" t="s">
        <v>2855</v>
      </c>
      <c r="F291" s="33" t="s">
        <v>1722</v>
      </c>
      <c r="G291" s="22" t="s">
        <v>2943</v>
      </c>
      <c r="H291" s="18" t="s">
        <v>1247</v>
      </c>
      <c r="I291" s="22" t="s">
        <v>2858</v>
      </c>
      <c r="J291" s="18" t="s">
        <v>3972</v>
      </c>
      <c r="K291" s="22" t="s">
        <v>178</v>
      </c>
      <c r="L291" s="18" t="s">
        <v>2622</v>
      </c>
      <c r="M291" s="18">
        <v>2</v>
      </c>
      <c r="N291" s="26">
        <v>42675</v>
      </c>
      <c r="O291" s="26">
        <v>43040</v>
      </c>
      <c r="P291" s="18" t="s">
        <v>1164</v>
      </c>
      <c r="Q291" s="18"/>
      <c r="R291" s="18" t="s">
        <v>1254</v>
      </c>
      <c r="S291" s="18" t="s">
        <v>1302</v>
      </c>
      <c r="T291" s="18" t="s">
        <v>3973</v>
      </c>
      <c r="U291" s="18" t="s">
        <v>3974</v>
      </c>
      <c r="V291" s="22" t="s">
        <v>17</v>
      </c>
      <c r="W291" s="18" t="s">
        <v>1302</v>
      </c>
      <c r="X291" s="22" t="s">
        <v>2871</v>
      </c>
      <c r="Y291" s="22" t="s">
        <v>2871</v>
      </c>
      <c r="Z291" s="22" t="s">
        <v>2871</v>
      </c>
      <c r="AA291" s="22" t="s">
        <v>1248</v>
      </c>
      <c r="AB291" s="18"/>
    </row>
    <row r="292" spans="1:28" customFormat="1" ht="30" customHeight="1" x14ac:dyDescent="0.3">
      <c r="A292" s="22" t="s">
        <v>437</v>
      </c>
      <c r="B292" s="18" t="s">
        <v>3975</v>
      </c>
      <c r="C292" s="16">
        <v>43918287</v>
      </c>
      <c r="D292" s="105" t="s">
        <v>3976</v>
      </c>
      <c r="E292" s="18" t="s">
        <v>3364</v>
      </c>
      <c r="F292" s="18" t="s">
        <v>1302</v>
      </c>
      <c r="G292" s="18" t="s">
        <v>3977</v>
      </c>
      <c r="H292" s="18" t="s">
        <v>1311</v>
      </c>
      <c r="I292" s="18" t="s">
        <v>2964</v>
      </c>
      <c r="J292" s="18" t="s">
        <v>3978</v>
      </c>
      <c r="K292" s="18" t="s">
        <v>3071</v>
      </c>
      <c r="L292" s="18" t="s">
        <v>1302</v>
      </c>
      <c r="M292" s="18">
        <v>1</v>
      </c>
      <c r="N292" s="26">
        <v>37561</v>
      </c>
      <c r="O292" s="26">
        <v>37561</v>
      </c>
      <c r="P292" s="18" t="s">
        <v>1164</v>
      </c>
      <c r="Q292" s="18"/>
      <c r="R292" s="18" t="s">
        <v>1254</v>
      </c>
      <c r="S292" s="18" t="s">
        <v>1302</v>
      </c>
      <c r="T292" s="18" t="s">
        <v>347</v>
      </c>
      <c r="U292" s="18" t="s">
        <v>981</v>
      </c>
      <c r="V292" s="22" t="s">
        <v>2178</v>
      </c>
      <c r="W292" s="18" t="s">
        <v>1302</v>
      </c>
      <c r="X292" s="22" t="s">
        <v>2871</v>
      </c>
      <c r="Y292" s="22" t="s">
        <v>2871</v>
      </c>
      <c r="Z292" s="22" t="s">
        <v>2871</v>
      </c>
      <c r="AA292" s="22" t="s">
        <v>1302</v>
      </c>
      <c r="AB292" s="18"/>
    </row>
    <row r="293" spans="1:28" customFormat="1" ht="30" customHeight="1" x14ac:dyDescent="0.3">
      <c r="A293" s="22" t="s">
        <v>437</v>
      </c>
      <c r="B293" s="18" t="s">
        <v>3979</v>
      </c>
      <c r="C293" s="16">
        <v>71381710</v>
      </c>
      <c r="D293" s="105" t="s">
        <v>3745</v>
      </c>
      <c r="E293" s="18" t="s">
        <v>2874</v>
      </c>
      <c r="F293" s="18" t="s">
        <v>1302</v>
      </c>
      <c r="G293" s="18" t="s">
        <v>3980</v>
      </c>
      <c r="H293" s="18" t="s">
        <v>1311</v>
      </c>
      <c r="I293" s="18" t="s">
        <v>2964</v>
      </c>
      <c r="J293" s="18" t="s">
        <v>3978</v>
      </c>
      <c r="K293" s="18" t="s">
        <v>3071</v>
      </c>
      <c r="L293" s="18" t="s">
        <v>1302</v>
      </c>
      <c r="M293" s="18">
        <v>1</v>
      </c>
      <c r="N293" s="26">
        <v>37561</v>
      </c>
      <c r="O293" s="26">
        <v>37561</v>
      </c>
      <c r="P293" s="18" t="s">
        <v>1164</v>
      </c>
      <c r="Q293" s="18"/>
      <c r="R293" s="18" t="s">
        <v>1254</v>
      </c>
      <c r="S293" s="18" t="s">
        <v>1302</v>
      </c>
      <c r="T293" s="18" t="s">
        <v>347</v>
      </c>
      <c r="U293" s="18" t="s">
        <v>981</v>
      </c>
      <c r="V293" s="22" t="s">
        <v>2178</v>
      </c>
      <c r="W293" s="18" t="s">
        <v>1302</v>
      </c>
      <c r="X293" s="22" t="s">
        <v>2871</v>
      </c>
      <c r="Y293" s="22" t="s">
        <v>2871</v>
      </c>
      <c r="Z293" s="22" t="s">
        <v>2871</v>
      </c>
      <c r="AA293" s="22" t="s">
        <v>1302</v>
      </c>
      <c r="AB293" s="18"/>
    </row>
    <row r="294" spans="1:28" customFormat="1" ht="30" customHeight="1" x14ac:dyDescent="0.3">
      <c r="A294" s="22" t="s">
        <v>437</v>
      </c>
      <c r="B294" s="18" t="s">
        <v>3981</v>
      </c>
      <c r="C294" s="16">
        <v>70095449</v>
      </c>
      <c r="D294" s="105" t="s">
        <v>1979</v>
      </c>
      <c r="E294" s="22" t="s">
        <v>2855</v>
      </c>
      <c r="F294" s="22" t="s">
        <v>2895</v>
      </c>
      <c r="G294" s="22" t="s">
        <v>2878</v>
      </c>
      <c r="H294" s="18" t="s">
        <v>1247</v>
      </c>
      <c r="I294" s="22" t="s">
        <v>2858</v>
      </c>
      <c r="J294" s="18" t="s">
        <v>2422</v>
      </c>
      <c r="K294" s="18" t="s">
        <v>3071</v>
      </c>
      <c r="L294" s="18" t="s">
        <v>1302</v>
      </c>
      <c r="M294" s="18">
        <v>6</v>
      </c>
      <c r="N294" s="26">
        <v>11232</v>
      </c>
      <c r="O294" s="26">
        <v>38292</v>
      </c>
      <c r="P294" s="18" t="s">
        <v>1048</v>
      </c>
      <c r="Q294" s="18" t="s">
        <v>1060</v>
      </c>
      <c r="R294" s="18" t="s">
        <v>1254</v>
      </c>
      <c r="S294" s="18" t="s">
        <v>1302</v>
      </c>
      <c r="T294" s="18" t="s">
        <v>1564</v>
      </c>
      <c r="U294" s="18" t="s">
        <v>61</v>
      </c>
      <c r="V294" s="22" t="s">
        <v>2178</v>
      </c>
      <c r="W294" s="18" t="s">
        <v>1302</v>
      </c>
      <c r="X294" s="22" t="s">
        <v>2871</v>
      </c>
      <c r="Y294" s="22" t="s">
        <v>2871</v>
      </c>
      <c r="Z294" s="22" t="s">
        <v>2871</v>
      </c>
      <c r="AA294" s="22" t="s">
        <v>1302</v>
      </c>
      <c r="AB294" s="18"/>
    </row>
    <row r="295" spans="1:28" customFormat="1" ht="30" customHeight="1" x14ac:dyDescent="0.3">
      <c r="A295" s="22" t="s">
        <v>2847</v>
      </c>
      <c r="B295" s="18" t="s">
        <v>3721</v>
      </c>
      <c r="C295" s="16">
        <v>75084372</v>
      </c>
      <c r="D295" s="105" t="s">
        <v>3722</v>
      </c>
      <c r="E295" s="18" t="s">
        <v>3723</v>
      </c>
      <c r="F295" s="18" t="s">
        <v>1302</v>
      </c>
      <c r="G295" s="18" t="s">
        <v>3789</v>
      </c>
      <c r="H295" s="18" t="s">
        <v>1247</v>
      </c>
      <c r="I295" s="18" t="s">
        <v>274</v>
      </c>
      <c r="J295" s="18" t="s">
        <v>3982</v>
      </c>
      <c r="K295" s="18"/>
      <c r="L295" s="18" t="s">
        <v>1302</v>
      </c>
      <c r="M295" s="18">
        <v>1</v>
      </c>
      <c r="N295" s="26">
        <v>47423</v>
      </c>
      <c r="O295" s="26">
        <v>47423</v>
      </c>
      <c r="P295" s="18" t="s">
        <v>1164</v>
      </c>
      <c r="Q295" s="18" t="s">
        <v>3983</v>
      </c>
      <c r="R295" s="18" t="s">
        <v>1254</v>
      </c>
      <c r="S295" s="18" t="s">
        <v>1302</v>
      </c>
      <c r="T295" s="18" t="s">
        <v>347</v>
      </c>
      <c r="U295" s="18" t="s">
        <v>3984</v>
      </c>
      <c r="V295" s="22" t="s">
        <v>2178</v>
      </c>
      <c r="W295" s="18" t="s">
        <v>3985</v>
      </c>
      <c r="X295" s="22" t="s">
        <v>2904</v>
      </c>
      <c r="Y295" s="22" t="s">
        <v>2904</v>
      </c>
      <c r="Z295" s="22" t="s">
        <v>2904</v>
      </c>
      <c r="AA295" s="18" t="s">
        <v>257</v>
      </c>
      <c r="AB295" s="18"/>
    </row>
    <row r="296" spans="1:28" customFormat="1" ht="30" customHeight="1" x14ac:dyDescent="0.3">
      <c r="A296" s="22" t="s">
        <v>2847</v>
      </c>
      <c r="B296" s="18" t="s">
        <v>3003</v>
      </c>
      <c r="C296" s="16">
        <v>70115430</v>
      </c>
      <c r="D296" s="105" t="s">
        <v>2022</v>
      </c>
      <c r="E296" s="22" t="s">
        <v>309</v>
      </c>
      <c r="F296" s="22" t="s">
        <v>3004</v>
      </c>
      <c r="G296" s="22" t="s">
        <v>2984</v>
      </c>
      <c r="H296" s="18" t="s">
        <v>2857</v>
      </c>
      <c r="I296" s="18" t="s">
        <v>2964</v>
      </c>
      <c r="J296" s="18" t="s">
        <v>3986</v>
      </c>
      <c r="K296" s="22" t="s">
        <v>3006</v>
      </c>
      <c r="L296" s="18" t="s">
        <v>1302</v>
      </c>
      <c r="M296" s="18">
        <v>2.5</v>
      </c>
      <c r="N296" s="26">
        <v>47423</v>
      </c>
      <c r="O296" s="26">
        <v>37226</v>
      </c>
      <c r="P296" s="18" t="s">
        <v>1164</v>
      </c>
      <c r="Q296" s="18" t="s">
        <v>3987</v>
      </c>
      <c r="R296" s="18"/>
      <c r="S296" s="18"/>
      <c r="T296" s="18" t="s">
        <v>347</v>
      </c>
      <c r="U296" s="18" t="s">
        <v>722</v>
      </c>
      <c r="V296" s="22" t="s">
        <v>2178</v>
      </c>
      <c r="W296" s="18" t="s">
        <v>1302</v>
      </c>
      <c r="X296" s="22" t="s">
        <v>2904</v>
      </c>
      <c r="Y296" s="22" t="s">
        <v>2904</v>
      </c>
      <c r="Z296" s="22" t="s">
        <v>2904</v>
      </c>
      <c r="AA296" s="18" t="s">
        <v>257</v>
      </c>
      <c r="AB296" s="18"/>
    </row>
    <row r="297" spans="1:28" customFormat="1" ht="30" customHeight="1" x14ac:dyDescent="0.3">
      <c r="A297" s="22" t="s">
        <v>250</v>
      </c>
      <c r="B297" s="18" t="s">
        <v>3988</v>
      </c>
      <c r="C297" s="16">
        <v>1035434738</v>
      </c>
      <c r="D297" s="25" t="s">
        <v>3989</v>
      </c>
      <c r="E297" s="18" t="s">
        <v>14</v>
      </c>
      <c r="F297" s="33" t="s">
        <v>2931</v>
      </c>
      <c r="G297" s="22" t="s">
        <v>2878</v>
      </c>
      <c r="H297" s="18" t="s">
        <v>2857</v>
      </c>
      <c r="I297" s="18" t="s">
        <v>3990</v>
      </c>
      <c r="J297" s="18" t="s">
        <v>3962</v>
      </c>
      <c r="K297" s="22" t="s">
        <v>178</v>
      </c>
      <c r="L297" s="18" t="s">
        <v>3991</v>
      </c>
      <c r="M297" s="18">
        <v>3</v>
      </c>
      <c r="N297" s="26">
        <v>41944</v>
      </c>
      <c r="O297" s="26">
        <v>42675</v>
      </c>
      <c r="P297" s="18" t="s">
        <v>1164</v>
      </c>
      <c r="Q297" s="18" t="s">
        <v>3928</v>
      </c>
      <c r="R297" s="22" t="s">
        <v>2462</v>
      </c>
      <c r="S297" s="18" t="s">
        <v>1302</v>
      </c>
      <c r="T297" s="18" t="s">
        <v>347</v>
      </c>
      <c r="U297" s="18" t="s">
        <v>3929</v>
      </c>
      <c r="V297" s="22" t="s">
        <v>2178</v>
      </c>
      <c r="W297" s="18" t="s">
        <v>1302</v>
      </c>
      <c r="X297" s="22" t="s">
        <v>1248</v>
      </c>
      <c r="Y297" s="18" t="s">
        <v>3992</v>
      </c>
      <c r="Z297" s="18" t="s">
        <v>1248</v>
      </c>
      <c r="AA297" s="18" t="s">
        <v>1302</v>
      </c>
      <c r="AB297" s="18"/>
    </row>
    <row r="298" spans="1:28" customFormat="1" ht="30" customHeight="1" x14ac:dyDescent="0.3">
      <c r="A298" s="22" t="s">
        <v>250</v>
      </c>
      <c r="B298" s="18" t="s">
        <v>3931</v>
      </c>
      <c r="C298" s="16">
        <v>1036662665</v>
      </c>
      <c r="D298" s="25" t="s">
        <v>3932</v>
      </c>
      <c r="E298" s="18" t="s">
        <v>14</v>
      </c>
      <c r="F298" s="33" t="s">
        <v>2931</v>
      </c>
      <c r="G298" s="22" t="s">
        <v>2878</v>
      </c>
      <c r="H298" s="18" t="s">
        <v>2857</v>
      </c>
      <c r="I298" s="18" t="s">
        <v>3990</v>
      </c>
      <c r="J298" s="18" t="s">
        <v>3962</v>
      </c>
      <c r="K298" s="22" t="s">
        <v>178</v>
      </c>
      <c r="L298" s="18" t="s">
        <v>3993</v>
      </c>
      <c r="M298" s="18">
        <v>3</v>
      </c>
      <c r="N298" s="26">
        <v>41944</v>
      </c>
      <c r="O298" s="26">
        <v>42675</v>
      </c>
      <c r="P298" s="18" t="s">
        <v>1164</v>
      </c>
      <c r="Q298" s="18" t="s">
        <v>3928</v>
      </c>
      <c r="R298" s="22" t="s">
        <v>2462</v>
      </c>
      <c r="S298" s="18" t="s">
        <v>1302</v>
      </c>
      <c r="T298" s="18" t="s">
        <v>347</v>
      </c>
      <c r="U298" s="18" t="s">
        <v>3929</v>
      </c>
      <c r="V298" s="22" t="s">
        <v>2178</v>
      </c>
      <c r="W298" s="18" t="s">
        <v>1302</v>
      </c>
      <c r="X298" s="22" t="s">
        <v>1248</v>
      </c>
      <c r="Y298" s="18" t="s">
        <v>3992</v>
      </c>
      <c r="Z298" s="18" t="s">
        <v>1248</v>
      </c>
      <c r="AA298" s="18" t="s">
        <v>257</v>
      </c>
      <c r="AB298" s="18"/>
    </row>
    <row r="299" spans="1:28" customFormat="1" ht="30" customHeight="1" x14ac:dyDescent="0.3">
      <c r="A299" s="22" t="s">
        <v>250</v>
      </c>
      <c r="B299" s="18" t="s">
        <v>3994</v>
      </c>
      <c r="C299" s="18" t="s">
        <v>3995</v>
      </c>
      <c r="D299" s="25" t="s">
        <v>3996</v>
      </c>
      <c r="E299" s="18" t="s">
        <v>14</v>
      </c>
      <c r="F299" s="23" t="s">
        <v>3241</v>
      </c>
      <c r="G299" s="22" t="s">
        <v>2922</v>
      </c>
      <c r="H299" s="18" t="s">
        <v>1247</v>
      </c>
      <c r="I299" s="22" t="s">
        <v>14</v>
      </c>
      <c r="J299" s="18" t="s">
        <v>3997</v>
      </c>
      <c r="K299" s="22" t="s">
        <v>178</v>
      </c>
      <c r="L299" s="18" t="s">
        <v>3998</v>
      </c>
      <c r="M299" s="18">
        <v>2</v>
      </c>
      <c r="N299" s="26">
        <v>42675</v>
      </c>
      <c r="O299" s="26">
        <v>43040</v>
      </c>
      <c r="P299" s="18" t="s">
        <v>1164</v>
      </c>
      <c r="Q299" s="18"/>
      <c r="R299" s="22" t="s">
        <v>2462</v>
      </c>
      <c r="S299" s="18" t="s">
        <v>257</v>
      </c>
      <c r="T299" s="18" t="s">
        <v>347</v>
      </c>
      <c r="U299" s="18" t="s">
        <v>1268</v>
      </c>
      <c r="V299" s="22" t="s">
        <v>2178</v>
      </c>
      <c r="W299" s="18" t="s">
        <v>1302</v>
      </c>
      <c r="X299" s="18" t="s">
        <v>1248</v>
      </c>
      <c r="Y299" s="18" t="s">
        <v>3999</v>
      </c>
      <c r="Z299" s="18" t="s">
        <v>3777</v>
      </c>
      <c r="AA299" s="18" t="s">
        <v>1302</v>
      </c>
      <c r="AB299" s="18" t="s">
        <v>4000</v>
      </c>
    </row>
    <row r="300" spans="1:28" customFormat="1" ht="30" customHeight="1" x14ac:dyDescent="0.3">
      <c r="A300" s="22" t="s">
        <v>437</v>
      </c>
      <c r="B300" s="18" t="s">
        <v>4001</v>
      </c>
      <c r="C300" s="16">
        <v>71790371</v>
      </c>
      <c r="D300" s="105" t="s">
        <v>4002</v>
      </c>
      <c r="E300" s="18" t="s">
        <v>4003</v>
      </c>
      <c r="F300" s="18" t="s">
        <v>1302</v>
      </c>
      <c r="G300" s="22" t="s">
        <v>2922</v>
      </c>
      <c r="H300" s="18" t="s">
        <v>1247</v>
      </c>
      <c r="I300" s="18" t="s">
        <v>274</v>
      </c>
      <c r="J300" s="18" t="s">
        <v>4004</v>
      </c>
      <c r="K300" s="18" t="s">
        <v>3071</v>
      </c>
      <c r="L300" s="18" t="s">
        <v>1302</v>
      </c>
      <c r="M300" s="18">
        <v>3</v>
      </c>
      <c r="N300" s="26">
        <v>42309</v>
      </c>
      <c r="O300" s="26">
        <v>43040</v>
      </c>
      <c r="P300" s="18" t="s">
        <v>1164</v>
      </c>
      <c r="Q300" s="18" t="s">
        <v>4005</v>
      </c>
      <c r="R300" s="18" t="s">
        <v>1254</v>
      </c>
      <c r="S300" s="18" t="s">
        <v>1302</v>
      </c>
      <c r="T300" s="18" t="s">
        <v>347</v>
      </c>
      <c r="U300" s="18" t="s">
        <v>1275</v>
      </c>
      <c r="V300" s="22" t="s">
        <v>2178</v>
      </c>
      <c r="W300" s="18" t="s">
        <v>1302</v>
      </c>
      <c r="X300" s="22" t="s">
        <v>2871</v>
      </c>
      <c r="Y300" s="22" t="s">
        <v>2871</v>
      </c>
      <c r="Z300" s="22" t="s">
        <v>2871</v>
      </c>
      <c r="AA300" s="22" t="s">
        <v>1302</v>
      </c>
      <c r="AB300" s="18"/>
    </row>
    <row r="301" spans="1:28" customFormat="1" ht="30" customHeight="1" x14ac:dyDescent="0.3">
      <c r="A301" s="22" t="s">
        <v>250</v>
      </c>
      <c r="B301" s="18" t="s">
        <v>4006</v>
      </c>
      <c r="C301" s="16">
        <v>8160497</v>
      </c>
      <c r="D301" s="105" t="s">
        <v>4007</v>
      </c>
      <c r="E301" s="22" t="s">
        <v>309</v>
      </c>
      <c r="F301" s="33" t="s">
        <v>1722</v>
      </c>
      <c r="G301" s="22" t="s">
        <v>2922</v>
      </c>
      <c r="H301" s="18" t="s">
        <v>1247</v>
      </c>
      <c r="I301" s="22" t="s">
        <v>2858</v>
      </c>
      <c r="J301" s="18" t="s">
        <v>4008</v>
      </c>
      <c r="K301" s="22" t="s">
        <v>178</v>
      </c>
      <c r="L301" s="18" t="s">
        <v>4009</v>
      </c>
      <c r="M301" s="18">
        <v>2</v>
      </c>
      <c r="N301" s="26">
        <v>42675</v>
      </c>
      <c r="O301" s="26">
        <v>43040</v>
      </c>
      <c r="P301" s="18" t="s">
        <v>1164</v>
      </c>
      <c r="Q301" s="18"/>
      <c r="R301" s="18" t="s">
        <v>1254</v>
      </c>
      <c r="S301" s="18" t="s">
        <v>1302</v>
      </c>
      <c r="T301" s="18" t="s">
        <v>347</v>
      </c>
      <c r="U301" s="18" t="s">
        <v>1268</v>
      </c>
      <c r="V301" s="22" t="s">
        <v>2178</v>
      </c>
      <c r="W301" s="18" t="s">
        <v>1302</v>
      </c>
      <c r="X301" s="22" t="s">
        <v>1248</v>
      </c>
      <c r="Y301" s="18" t="s">
        <v>4010</v>
      </c>
      <c r="Z301" s="22" t="s">
        <v>1248</v>
      </c>
      <c r="AA301" s="18" t="s">
        <v>1302</v>
      </c>
      <c r="AB301" s="18"/>
    </row>
    <row r="302" spans="1:28" customFormat="1" ht="30" customHeight="1" x14ac:dyDescent="0.3">
      <c r="A302" s="22" t="s">
        <v>250</v>
      </c>
      <c r="B302" s="18" t="s">
        <v>4011</v>
      </c>
      <c r="C302" s="16">
        <v>71690577</v>
      </c>
      <c r="D302" s="25" t="s">
        <v>4012</v>
      </c>
      <c r="E302" s="22" t="s">
        <v>309</v>
      </c>
      <c r="F302" s="33" t="s">
        <v>1722</v>
      </c>
      <c r="G302" s="22" t="s">
        <v>2922</v>
      </c>
      <c r="H302" s="18" t="s">
        <v>1247</v>
      </c>
      <c r="I302" s="22" t="s">
        <v>2858</v>
      </c>
      <c r="J302" s="18" t="s">
        <v>4013</v>
      </c>
      <c r="K302" s="18" t="s">
        <v>3071</v>
      </c>
      <c r="L302" s="18" t="s">
        <v>257</v>
      </c>
      <c r="M302" s="18">
        <v>2</v>
      </c>
      <c r="N302" s="26">
        <v>42675</v>
      </c>
      <c r="O302" s="26">
        <v>43040</v>
      </c>
      <c r="P302" s="18" t="s">
        <v>1164</v>
      </c>
      <c r="Q302" s="18"/>
      <c r="R302" s="18" t="s">
        <v>2462</v>
      </c>
      <c r="S302" s="18" t="s">
        <v>1302</v>
      </c>
      <c r="T302" s="18" t="s">
        <v>347</v>
      </c>
      <c r="U302" s="18" t="s">
        <v>722</v>
      </c>
      <c r="V302" s="22" t="s">
        <v>2178</v>
      </c>
      <c r="W302" s="18" t="s">
        <v>1302</v>
      </c>
      <c r="X302" s="18" t="s">
        <v>4014</v>
      </c>
      <c r="Y302" s="18" t="s">
        <v>4014</v>
      </c>
      <c r="Z302" s="18" t="s">
        <v>1248</v>
      </c>
      <c r="AA302" s="18" t="s">
        <v>1302</v>
      </c>
      <c r="AB302" s="18" t="s">
        <v>4015</v>
      </c>
    </row>
    <row r="303" spans="1:28" customFormat="1" ht="30" customHeight="1" x14ac:dyDescent="0.3">
      <c r="A303" s="22" t="s">
        <v>250</v>
      </c>
      <c r="B303" s="18" t="s">
        <v>4016</v>
      </c>
      <c r="C303" s="16">
        <v>1017136379</v>
      </c>
      <c r="D303" s="25" t="s">
        <v>4017</v>
      </c>
      <c r="E303" s="22" t="s">
        <v>309</v>
      </c>
      <c r="F303" s="22" t="s">
        <v>2942</v>
      </c>
      <c r="G303" s="22" t="s">
        <v>2922</v>
      </c>
      <c r="H303" s="18" t="s">
        <v>1247</v>
      </c>
      <c r="I303" s="22" t="s">
        <v>2858</v>
      </c>
      <c r="J303" s="18" t="s">
        <v>3962</v>
      </c>
      <c r="K303" s="22" t="s">
        <v>178</v>
      </c>
      <c r="L303" s="18" t="s">
        <v>4018</v>
      </c>
      <c r="M303" s="18">
        <v>2.5</v>
      </c>
      <c r="N303" s="26">
        <v>41944</v>
      </c>
      <c r="O303" s="26">
        <v>42675</v>
      </c>
      <c r="P303" s="18" t="s">
        <v>1164</v>
      </c>
      <c r="Q303" s="18"/>
      <c r="R303" s="18" t="s">
        <v>1302</v>
      </c>
      <c r="S303" s="18" t="s">
        <v>1302</v>
      </c>
      <c r="T303" s="18" t="s">
        <v>347</v>
      </c>
      <c r="U303" s="18" t="s">
        <v>3929</v>
      </c>
      <c r="V303" s="22" t="s">
        <v>2178</v>
      </c>
      <c r="W303" s="18" t="s">
        <v>1302</v>
      </c>
      <c r="X303" s="18" t="s">
        <v>1248</v>
      </c>
      <c r="Y303" s="18" t="s">
        <v>4019</v>
      </c>
      <c r="Z303" s="18" t="s">
        <v>1248</v>
      </c>
      <c r="AA303" s="18" t="s">
        <v>257</v>
      </c>
      <c r="AB303" s="18"/>
    </row>
    <row r="304" spans="1:28" customFormat="1" ht="30" customHeight="1" x14ac:dyDescent="0.3">
      <c r="A304" s="22" t="s">
        <v>437</v>
      </c>
      <c r="B304" s="22" t="s">
        <v>437</v>
      </c>
      <c r="C304" s="16">
        <v>98569672</v>
      </c>
      <c r="D304" s="105" t="s">
        <v>4020</v>
      </c>
      <c r="E304" s="22" t="s">
        <v>2855</v>
      </c>
      <c r="F304" s="18" t="s">
        <v>2267</v>
      </c>
      <c r="G304" s="22" t="s">
        <v>2984</v>
      </c>
      <c r="H304" s="18" t="s">
        <v>1247</v>
      </c>
      <c r="I304" s="22" t="s">
        <v>2858</v>
      </c>
      <c r="J304" s="18" t="s">
        <v>4021</v>
      </c>
      <c r="K304" s="22" t="s">
        <v>178</v>
      </c>
      <c r="L304" s="18"/>
      <c r="M304" s="18">
        <v>7</v>
      </c>
      <c r="N304" s="26">
        <v>47423</v>
      </c>
      <c r="O304" s="26">
        <v>38687</v>
      </c>
      <c r="P304" s="18" t="s">
        <v>1164</v>
      </c>
      <c r="Q304" s="18" t="s">
        <v>4022</v>
      </c>
      <c r="R304" s="18" t="s">
        <v>1302</v>
      </c>
      <c r="S304" s="18" t="s">
        <v>1302</v>
      </c>
      <c r="T304" s="18" t="s">
        <v>4023</v>
      </c>
      <c r="U304" s="18" t="s">
        <v>4024</v>
      </c>
      <c r="V304" s="22" t="s">
        <v>17</v>
      </c>
      <c r="W304" s="18" t="s">
        <v>1302</v>
      </c>
      <c r="X304" s="18"/>
      <c r="Y304" s="18"/>
      <c r="Z304" s="18"/>
      <c r="AA304" s="18"/>
      <c r="AB304" s="18"/>
    </row>
    <row r="305" spans="1:28" customFormat="1" ht="30" customHeight="1" x14ac:dyDescent="0.3">
      <c r="A305" s="22" t="s">
        <v>2847</v>
      </c>
      <c r="B305" s="18" t="s">
        <v>3482</v>
      </c>
      <c r="C305" s="16">
        <v>98638803</v>
      </c>
      <c r="D305" s="105" t="s">
        <v>3483</v>
      </c>
      <c r="E305" s="18" t="s">
        <v>4025</v>
      </c>
      <c r="F305" s="18" t="s">
        <v>1302</v>
      </c>
      <c r="G305" s="18" t="s">
        <v>4026</v>
      </c>
      <c r="H305" s="18" t="s">
        <v>1311</v>
      </c>
      <c r="I305" s="18" t="s">
        <v>2964</v>
      </c>
      <c r="J305" s="18" t="s">
        <v>4027</v>
      </c>
      <c r="K305" s="22" t="s">
        <v>3006</v>
      </c>
      <c r="L305" s="18" t="s">
        <v>1302</v>
      </c>
      <c r="M305" s="18">
        <v>1</v>
      </c>
      <c r="N305" s="26">
        <v>42675</v>
      </c>
      <c r="O305" s="26">
        <v>42675</v>
      </c>
      <c r="P305" s="18" t="s">
        <v>1164</v>
      </c>
      <c r="Q305" s="18" t="s">
        <v>4028</v>
      </c>
      <c r="R305" s="18" t="s">
        <v>1302</v>
      </c>
      <c r="S305" s="18" t="s">
        <v>1302</v>
      </c>
      <c r="T305" s="18" t="s">
        <v>347</v>
      </c>
      <c r="U305" s="18" t="s">
        <v>722</v>
      </c>
      <c r="V305" s="22" t="s">
        <v>2178</v>
      </c>
      <c r="W305" s="18" t="s">
        <v>1302</v>
      </c>
      <c r="X305" s="22" t="s">
        <v>2904</v>
      </c>
      <c r="Y305" s="22" t="s">
        <v>2904</v>
      </c>
      <c r="Z305" s="22" t="s">
        <v>2904</v>
      </c>
      <c r="AA305" s="18" t="s">
        <v>257</v>
      </c>
      <c r="AB305" s="18"/>
    </row>
    <row r="306" spans="1:28" customFormat="1" ht="30" customHeight="1" x14ac:dyDescent="0.3">
      <c r="A306" s="22" t="s">
        <v>250</v>
      </c>
      <c r="B306" s="18" t="s">
        <v>4029</v>
      </c>
      <c r="C306" s="16" t="s">
        <v>4030</v>
      </c>
      <c r="D306" s="105" t="s">
        <v>978</v>
      </c>
      <c r="E306" s="22" t="s">
        <v>309</v>
      </c>
      <c r="F306" s="23" t="s">
        <v>490</v>
      </c>
      <c r="G306" s="22" t="s">
        <v>13</v>
      </c>
      <c r="H306" s="18" t="s">
        <v>1247</v>
      </c>
      <c r="I306" s="22" t="s">
        <v>2858</v>
      </c>
      <c r="J306" s="18" t="s">
        <v>4031</v>
      </c>
      <c r="K306" s="22" t="s">
        <v>3006</v>
      </c>
      <c r="L306" s="18" t="s">
        <v>1302</v>
      </c>
      <c r="M306" s="18">
        <v>6.5</v>
      </c>
      <c r="N306" s="18" t="s">
        <v>4032</v>
      </c>
      <c r="O306" s="26">
        <v>40148</v>
      </c>
      <c r="P306" s="18" t="s">
        <v>1242</v>
      </c>
      <c r="Q306" s="18" t="s">
        <v>3024</v>
      </c>
      <c r="R306" s="18" t="s">
        <v>1248</v>
      </c>
      <c r="S306" s="18"/>
      <c r="T306" s="18" t="s">
        <v>321</v>
      </c>
      <c r="U306" s="18" t="s">
        <v>4033</v>
      </c>
      <c r="V306" s="22" t="s">
        <v>17</v>
      </c>
      <c r="W306" s="18" t="s">
        <v>1302</v>
      </c>
      <c r="X306" s="22" t="s">
        <v>1248</v>
      </c>
      <c r="Y306" s="18" t="s">
        <v>4034</v>
      </c>
      <c r="Z306" s="18" t="s">
        <v>1248</v>
      </c>
      <c r="AA306" s="22" t="s">
        <v>1248</v>
      </c>
      <c r="AB306" s="18"/>
    </row>
    <row r="307" spans="1:28" customFormat="1" ht="30" customHeight="1" x14ac:dyDescent="0.3">
      <c r="A307" s="22" t="s">
        <v>250</v>
      </c>
      <c r="B307" s="18" t="s">
        <v>4035</v>
      </c>
      <c r="C307" s="16" t="s">
        <v>4036</v>
      </c>
      <c r="D307" s="105" t="s">
        <v>409</v>
      </c>
      <c r="E307" s="22" t="s">
        <v>2855</v>
      </c>
      <c r="F307" s="18" t="s">
        <v>4037</v>
      </c>
      <c r="G307" s="22" t="s">
        <v>13</v>
      </c>
      <c r="H307" s="18" t="s">
        <v>1247</v>
      </c>
      <c r="I307" s="22" t="s">
        <v>2858</v>
      </c>
      <c r="J307" s="18" t="s">
        <v>4038</v>
      </c>
      <c r="K307" s="22" t="s">
        <v>178</v>
      </c>
      <c r="L307" s="18" t="s">
        <v>4039</v>
      </c>
      <c r="M307" s="18">
        <v>9</v>
      </c>
      <c r="N307" s="26">
        <v>45962</v>
      </c>
      <c r="O307" s="26">
        <v>37956</v>
      </c>
      <c r="P307" s="18" t="s">
        <v>1164</v>
      </c>
      <c r="Q307" s="18" t="s">
        <v>4040</v>
      </c>
      <c r="R307" s="18" t="s">
        <v>1254</v>
      </c>
      <c r="S307" s="18" t="s">
        <v>1302</v>
      </c>
      <c r="T307" s="18" t="s">
        <v>295</v>
      </c>
      <c r="U307" s="18" t="s">
        <v>295</v>
      </c>
      <c r="V307" s="22" t="s">
        <v>17</v>
      </c>
      <c r="W307" s="18" t="s">
        <v>2285</v>
      </c>
      <c r="X307" s="18" t="s">
        <v>1248</v>
      </c>
      <c r="Y307" s="18" t="s">
        <v>4041</v>
      </c>
      <c r="Z307" s="18" t="s">
        <v>1248</v>
      </c>
      <c r="AA307" s="22" t="s">
        <v>1248</v>
      </c>
      <c r="AB307" s="18"/>
    </row>
    <row r="308" spans="1:28" customFormat="1" ht="30" customHeight="1" x14ac:dyDescent="0.3">
      <c r="A308" s="22" t="s">
        <v>250</v>
      </c>
      <c r="B308" s="18" t="s">
        <v>4042</v>
      </c>
      <c r="C308" s="16" t="s">
        <v>2435</v>
      </c>
      <c r="D308" s="105" t="s">
        <v>3125</v>
      </c>
      <c r="E308" s="22" t="s">
        <v>309</v>
      </c>
      <c r="F308" s="18" t="s">
        <v>203</v>
      </c>
      <c r="G308" s="22" t="s">
        <v>2984</v>
      </c>
      <c r="H308" s="18" t="s">
        <v>1247</v>
      </c>
      <c r="I308" s="22" t="s">
        <v>2858</v>
      </c>
      <c r="J308" s="18" t="s">
        <v>4043</v>
      </c>
      <c r="K308" s="18" t="s">
        <v>4044</v>
      </c>
      <c r="L308" s="18" t="s">
        <v>4045</v>
      </c>
      <c r="M308" s="18">
        <v>7</v>
      </c>
      <c r="N308" s="18" t="s">
        <v>4046</v>
      </c>
      <c r="O308" s="26">
        <v>40148</v>
      </c>
      <c r="P308" s="18" t="s">
        <v>1242</v>
      </c>
      <c r="Q308" s="18" t="s">
        <v>4047</v>
      </c>
      <c r="R308" s="18" t="s">
        <v>1254</v>
      </c>
      <c r="S308" s="18" t="s">
        <v>1302</v>
      </c>
      <c r="T308" s="18" t="s">
        <v>321</v>
      </c>
      <c r="U308" s="18" t="s">
        <v>4048</v>
      </c>
      <c r="V308" s="22" t="s">
        <v>17</v>
      </c>
      <c r="W308" s="18" t="s">
        <v>4049</v>
      </c>
      <c r="X308" s="22" t="s">
        <v>1248</v>
      </c>
      <c r="Y308" s="18" t="s">
        <v>4050</v>
      </c>
      <c r="Z308" s="22" t="s">
        <v>1248</v>
      </c>
      <c r="AA308" s="22" t="s">
        <v>1248</v>
      </c>
      <c r="AB308" s="18"/>
    </row>
    <row r="309" spans="1:28" customFormat="1" ht="30" customHeight="1" x14ac:dyDescent="0.3">
      <c r="A309" s="22" t="s">
        <v>250</v>
      </c>
      <c r="B309" s="18" t="s">
        <v>4051</v>
      </c>
      <c r="C309" s="16" t="s">
        <v>2383</v>
      </c>
      <c r="D309" s="25" t="s">
        <v>2384</v>
      </c>
      <c r="E309" s="18" t="s">
        <v>14</v>
      </c>
      <c r="F309" s="22" t="s">
        <v>3096</v>
      </c>
      <c r="G309" s="22" t="s">
        <v>2984</v>
      </c>
      <c r="H309" s="18" t="s">
        <v>1247</v>
      </c>
      <c r="I309" s="18" t="s">
        <v>274</v>
      </c>
      <c r="J309" s="18" t="s">
        <v>4043</v>
      </c>
      <c r="K309" s="18" t="s">
        <v>4044</v>
      </c>
      <c r="L309" s="18" t="s">
        <v>4045</v>
      </c>
      <c r="M309" s="18">
        <v>7</v>
      </c>
      <c r="N309" s="18" t="s">
        <v>4046</v>
      </c>
      <c r="O309" s="26">
        <v>40148</v>
      </c>
      <c r="P309" s="18" t="s">
        <v>1242</v>
      </c>
      <c r="Q309" s="18" t="s">
        <v>4047</v>
      </c>
      <c r="R309" s="22" t="s">
        <v>2462</v>
      </c>
      <c r="S309" s="18" t="s">
        <v>1302</v>
      </c>
      <c r="T309" s="23" t="s">
        <v>143</v>
      </c>
      <c r="U309" s="18" t="s">
        <v>4048</v>
      </c>
      <c r="V309" s="22" t="s">
        <v>17</v>
      </c>
      <c r="W309" s="18" t="s">
        <v>4049</v>
      </c>
      <c r="X309" s="18" t="s">
        <v>1248</v>
      </c>
      <c r="Y309" s="18" t="s">
        <v>4050</v>
      </c>
      <c r="Z309" s="18" t="s">
        <v>1248</v>
      </c>
      <c r="AA309" s="18" t="s">
        <v>1248</v>
      </c>
      <c r="AB309" s="18"/>
    </row>
    <row r="310" spans="1:28" customFormat="1" ht="30" customHeight="1" x14ac:dyDescent="0.45">
      <c r="A310" s="22" t="s">
        <v>250</v>
      </c>
      <c r="B310" s="18" t="s">
        <v>4052</v>
      </c>
      <c r="C310" s="16" t="s">
        <v>3136</v>
      </c>
      <c r="D310" s="25" t="s">
        <v>3137</v>
      </c>
      <c r="E310" s="18" t="s">
        <v>14</v>
      </c>
      <c r="F310" s="18" t="s">
        <v>2437</v>
      </c>
      <c r="G310" s="22" t="s">
        <v>2984</v>
      </c>
      <c r="H310" s="18" t="s">
        <v>1247</v>
      </c>
      <c r="I310" s="18" t="s">
        <v>274</v>
      </c>
      <c r="J310" s="18" t="s">
        <v>4043</v>
      </c>
      <c r="K310" s="18" t="s">
        <v>4044</v>
      </c>
      <c r="L310" s="18" t="s">
        <v>4045</v>
      </c>
      <c r="M310" s="18">
        <v>7</v>
      </c>
      <c r="N310" s="18" t="s">
        <v>4046</v>
      </c>
      <c r="O310" s="26">
        <v>40148</v>
      </c>
      <c r="P310" s="18" t="s">
        <v>1242</v>
      </c>
      <c r="Q310" s="118" t="s">
        <v>4047</v>
      </c>
      <c r="R310" s="22" t="s">
        <v>2462</v>
      </c>
      <c r="S310" s="18" t="s">
        <v>1302</v>
      </c>
      <c r="T310" s="18" t="s">
        <v>321</v>
      </c>
      <c r="U310" s="18" t="s">
        <v>4048</v>
      </c>
      <c r="V310" s="22" t="s">
        <v>17</v>
      </c>
      <c r="W310" s="18" t="s">
        <v>4049</v>
      </c>
      <c r="X310" s="18" t="s">
        <v>1248</v>
      </c>
      <c r="Y310" s="18" t="s">
        <v>4053</v>
      </c>
      <c r="Z310" s="18" t="s">
        <v>1248</v>
      </c>
      <c r="AA310" s="18" t="s">
        <v>1248</v>
      </c>
      <c r="AB310" s="18"/>
    </row>
    <row r="311" spans="1:28" customFormat="1" ht="30" customHeight="1" x14ac:dyDescent="0.45">
      <c r="A311" s="22" t="s">
        <v>250</v>
      </c>
      <c r="B311" s="18" t="s">
        <v>4054</v>
      </c>
      <c r="C311" s="16" t="s">
        <v>2439</v>
      </c>
      <c r="D311" s="25" t="s">
        <v>3131</v>
      </c>
      <c r="E311" s="18" t="s">
        <v>14</v>
      </c>
      <c r="F311" s="18" t="s">
        <v>2437</v>
      </c>
      <c r="G311" s="22" t="s">
        <v>2984</v>
      </c>
      <c r="H311" s="18" t="s">
        <v>1247</v>
      </c>
      <c r="I311" s="18" t="s">
        <v>274</v>
      </c>
      <c r="J311" s="18" t="s">
        <v>4043</v>
      </c>
      <c r="K311" s="18" t="s">
        <v>4044</v>
      </c>
      <c r="L311" s="18" t="s">
        <v>4045</v>
      </c>
      <c r="M311" s="18">
        <v>7</v>
      </c>
      <c r="N311" s="18" t="s">
        <v>4046</v>
      </c>
      <c r="O311" s="26">
        <v>40148</v>
      </c>
      <c r="P311" s="18" t="s">
        <v>1242</v>
      </c>
      <c r="Q311" s="118" t="s">
        <v>4047</v>
      </c>
      <c r="R311" s="22" t="s">
        <v>2462</v>
      </c>
      <c r="S311" s="18" t="s">
        <v>1302</v>
      </c>
      <c r="T311" s="18" t="s">
        <v>321</v>
      </c>
      <c r="U311" s="18" t="s">
        <v>4048</v>
      </c>
      <c r="V311" s="22" t="s">
        <v>17</v>
      </c>
      <c r="W311" s="18" t="s">
        <v>4049</v>
      </c>
      <c r="X311" s="18" t="s">
        <v>1248</v>
      </c>
      <c r="Y311" s="18" t="s">
        <v>4053</v>
      </c>
      <c r="Z311" s="18" t="s">
        <v>1248</v>
      </c>
      <c r="AA311" s="18" t="s">
        <v>1248</v>
      </c>
      <c r="AB311" s="18"/>
    </row>
    <row r="312" spans="1:28" customFormat="1" ht="30" customHeight="1" x14ac:dyDescent="0.3">
      <c r="A312" s="22" t="s">
        <v>2847</v>
      </c>
      <c r="B312" s="18" t="s">
        <v>1337</v>
      </c>
      <c r="C312" s="16">
        <v>43626028</v>
      </c>
      <c r="D312" s="105" t="s">
        <v>1338</v>
      </c>
      <c r="E312" s="18" t="s">
        <v>2902</v>
      </c>
      <c r="F312" s="18" t="s">
        <v>1302</v>
      </c>
      <c r="G312" s="18" t="s">
        <v>466</v>
      </c>
      <c r="H312" s="18" t="s">
        <v>1247</v>
      </c>
      <c r="I312" s="18" t="s">
        <v>2964</v>
      </c>
      <c r="J312" s="18" t="s">
        <v>4055</v>
      </c>
      <c r="K312" s="22" t="s">
        <v>3006</v>
      </c>
      <c r="L312" s="18" t="s">
        <v>1302</v>
      </c>
      <c r="M312" s="18">
        <v>1</v>
      </c>
      <c r="N312" s="26">
        <v>11263</v>
      </c>
      <c r="O312" s="26">
        <v>11263</v>
      </c>
      <c r="P312" s="18" t="s">
        <v>1164</v>
      </c>
      <c r="Q312" s="18" t="s">
        <v>4056</v>
      </c>
      <c r="R312" s="18" t="s">
        <v>1254</v>
      </c>
      <c r="S312" s="18" t="s">
        <v>1302</v>
      </c>
      <c r="T312" s="18" t="s">
        <v>355</v>
      </c>
      <c r="U312" s="18" t="s">
        <v>722</v>
      </c>
      <c r="V312" s="22" t="s">
        <v>2178</v>
      </c>
      <c r="W312" s="18" t="s">
        <v>1302</v>
      </c>
      <c r="X312" s="22" t="s">
        <v>2904</v>
      </c>
      <c r="Y312" s="22" t="s">
        <v>2904</v>
      </c>
      <c r="Z312" s="22" t="s">
        <v>2904</v>
      </c>
      <c r="AA312" s="18" t="s">
        <v>257</v>
      </c>
      <c r="AB312" s="18"/>
    </row>
    <row r="313" spans="1:28" customFormat="1" ht="30" customHeight="1" x14ac:dyDescent="0.3">
      <c r="A313" s="22" t="s">
        <v>437</v>
      </c>
      <c r="B313" s="18" t="s">
        <v>4057</v>
      </c>
      <c r="C313" s="16">
        <v>32323994</v>
      </c>
      <c r="D313" s="105" t="s">
        <v>4058</v>
      </c>
      <c r="E313" s="18" t="s">
        <v>2874</v>
      </c>
      <c r="F313" s="18" t="s">
        <v>1302</v>
      </c>
      <c r="G313" s="18" t="s">
        <v>4059</v>
      </c>
      <c r="H313" s="18"/>
      <c r="I313" s="18" t="s">
        <v>2964</v>
      </c>
      <c r="J313" s="18" t="s">
        <v>4060</v>
      </c>
      <c r="K313" s="18" t="s">
        <v>3071</v>
      </c>
      <c r="L313" s="18" t="s">
        <v>1302</v>
      </c>
      <c r="M313" s="18">
        <v>3</v>
      </c>
      <c r="N313" s="26">
        <v>11263</v>
      </c>
      <c r="O313" s="26">
        <v>37956</v>
      </c>
      <c r="P313" s="18" t="s">
        <v>1164</v>
      </c>
      <c r="Q313" s="18" t="s">
        <v>4061</v>
      </c>
      <c r="R313" s="18" t="s">
        <v>1254</v>
      </c>
      <c r="S313" s="18" t="s">
        <v>1302</v>
      </c>
      <c r="T313" s="18" t="s">
        <v>347</v>
      </c>
      <c r="U313" s="18" t="s">
        <v>4062</v>
      </c>
      <c r="V313" s="22" t="s">
        <v>2178</v>
      </c>
      <c r="W313" s="18" t="s">
        <v>1302</v>
      </c>
      <c r="X313" s="22" t="s">
        <v>2871</v>
      </c>
      <c r="Y313" s="22" t="s">
        <v>2871</v>
      </c>
      <c r="Z313" s="22" t="s">
        <v>2871</v>
      </c>
      <c r="AA313" s="22" t="s">
        <v>1302</v>
      </c>
      <c r="AB313" s="18"/>
    </row>
    <row r="314" spans="1:28" customFormat="1" ht="30" customHeight="1" x14ac:dyDescent="0.3">
      <c r="A314" s="22" t="s">
        <v>437</v>
      </c>
      <c r="B314" s="18" t="s">
        <v>3362</v>
      </c>
      <c r="C314" s="16">
        <v>32320599</v>
      </c>
      <c r="D314" s="105" t="s">
        <v>3363</v>
      </c>
      <c r="E314" s="18" t="s">
        <v>3364</v>
      </c>
      <c r="F314" s="18" t="s">
        <v>1302</v>
      </c>
      <c r="G314" s="18" t="s">
        <v>4059</v>
      </c>
      <c r="H314" s="18"/>
      <c r="I314" s="18" t="s">
        <v>2964</v>
      </c>
      <c r="J314" s="18" t="s">
        <v>4060</v>
      </c>
      <c r="K314" s="18" t="s">
        <v>3071</v>
      </c>
      <c r="L314" s="18" t="s">
        <v>1302</v>
      </c>
      <c r="M314" s="18">
        <v>3</v>
      </c>
      <c r="N314" s="26">
        <v>11263</v>
      </c>
      <c r="O314" s="26">
        <v>37956</v>
      </c>
      <c r="P314" s="18" t="s">
        <v>1164</v>
      </c>
      <c r="Q314" s="18" t="s">
        <v>4061</v>
      </c>
      <c r="R314" s="18" t="s">
        <v>1254</v>
      </c>
      <c r="S314" s="18" t="s">
        <v>1302</v>
      </c>
      <c r="T314" s="18" t="s">
        <v>347</v>
      </c>
      <c r="U314" s="18" t="s">
        <v>4062</v>
      </c>
      <c r="V314" s="22" t="s">
        <v>2178</v>
      </c>
      <c r="W314" s="18" t="s">
        <v>1302</v>
      </c>
      <c r="X314" s="22" t="s">
        <v>2871</v>
      </c>
      <c r="Y314" s="22" t="s">
        <v>2871</v>
      </c>
      <c r="Z314" s="22" t="s">
        <v>2871</v>
      </c>
      <c r="AA314" s="22" t="s">
        <v>1302</v>
      </c>
      <c r="AB314" s="18"/>
    </row>
    <row r="315" spans="1:28" customFormat="1" ht="30" customHeight="1" x14ac:dyDescent="0.3">
      <c r="A315" s="22" t="s">
        <v>437</v>
      </c>
      <c r="B315" s="18" t="s">
        <v>4057</v>
      </c>
      <c r="C315" s="16">
        <v>32323994</v>
      </c>
      <c r="D315" s="105" t="s">
        <v>4058</v>
      </c>
      <c r="E315" s="18" t="s">
        <v>2874</v>
      </c>
      <c r="F315" s="18" t="s">
        <v>1302</v>
      </c>
      <c r="G315" s="18" t="s">
        <v>4059</v>
      </c>
      <c r="H315" s="18"/>
      <c r="I315" s="18" t="s">
        <v>2964</v>
      </c>
      <c r="J315" s="18" t="s">
        <v>4063</v>
      </c>
      <c r="K315" s="18" t="s">
        <v>3071</v>
      </c>
      <c r="L315" s="18" t="s">
        <v>1302</v>
      </c>
      <c r="M315" s="18">
        <v>3</v>
      </c>
      <c r="N315" s="26">
        <v>38687</v>
      </c>
      <c r="O315" s="26">
        <v>39417</v>
      </c>
      <c r="P315" s="18" t="s">
        <v>2832</v>
      </c>
      <c r="Q315" s="18" t="s">
        <v>4061</v>
      </c>
      <c r="R315" s="18" t="s">
        <v>1254</v>
      </c>
      <c r="S315" s="18" t="s">
        <v>1302</v>
      </c>
      <c r="T315" s="18" t="s">
        <v>347</v>
      </c>
      <c r="U315" s="18" t="s">
        <v>981</v>
      </c>
      <c r="V315" s="22" t="s">
        <v>2178</v>
      </c>
      <c r="W315" s="18" t="s">
        <v>1302</v>
      </c>
      <c r="X315" s="22" t="s">
        <v>2871</v>
      </c>
      <c r="Y315" s="22" t="s">
        <v>2871</v>
      </c>
      <c r="Z315" s="22" t="s">
        <v>2871</v>
      </c>
      <c r="AA315" s="22" t="s">
        <v>1302</v>
      </c>
      <c r="AB315" s="18"/>
    </row>
    <row r="316" spans="1:28" customFormat="1" ht="30" customHeight="1" x14ac:dyDescent="0.3">
      <c r="A316" s="22" t="s">
        <v>437</v>
      </c>
      <c r="B316" s="18" t="s">
        <v>4064</v>
      </c>
      <c r="C316" s="16">
        <v>43674361</v>
      </c>
      <c r="D316" s="105" t="s">
        <v>4065</v>
      </c>
      <c r="E316" s="18" t="s">
        <v>4066</v>
      </c>
      <c r="F316" s="18" t="s">
        <v>1302</v>
      </c>
      <c r="G316" s="18" t="s">
        <v>4067</v>
      </c>
      <c r="H316" s="18"/>
      <c r="I316" s="18" t="s">
        <v>2964</v>
      </c>
      <c r="J316" s="18" t="s">
        <v>4063</v>
      </c>
      <c r="K316" s="18" t="s">
        <v>3071</v>
      </c>
      <c r="L316" s="18" t="s">
        <v>1302</v>
      </c>
      <c r="M316" s="18">
        <v>3</v>
      </c>
      <c r="N316" s="26">
        <v>38687</v>
      </c>
      <c r="O316" s="26">
        <v>39417</v>
      </c>
      <c r="P316" s="18" t="s">
        <v>2832</v>
      </c>
      <c r="Q316" s="18" t="s">
        <v>4061</v>
      </c>
      <c r="R316" s="18" t="s">
        <v>1254</v>
      </c>
      <c r="S316" s="18" t="s">
        <v>1302</v>
      </c>
      <c r="T316" s="18" t="s">
        <v>347</v>
      </c>
      <c r="U316" s="18" t="s">
        <v>981</v>
      </c>
      <c r="V316" s="22" t="s">
        <v>2178</v>
      </c>
      <c r="W316" s="18" t="s">
        <v>1302</v>
      </c>
      <c r="X316" s="22" t="s">
        <v>2871</v>
      </c>
      <c r="Y316" s="22" t="s">
        <v>2871</v>
      </c>
      <c r="Z316" s="22" t="s">
        <v>2871</v>
      </c>
      <c r="AA316" s="22" t="s">
        <v>1302</v>
      </c>
      <c r="AB316" s="18"/>
    </row>
    <row r="317" spans="1:28" customFormat="1" ht="30" customHeight="1" x14ac:dyDescent="0.45">
      <c r="A317" s="22" t="s">
        <v>250</v>
      </c>
      <c r="B317" s="18" t="s">
        <v>4068</v>
      </c>
      <c r="C317" s="16" t="s">
        <v>4069</v>
      </c>
      <c r="D317" s="25" t="s">
        <v>4070</v>
      </c>
      <c r="E317" s="18" t="s">
        <v>14</v>
      </c>
      <c r="F317" s="18" t="s">
        <v>4071</v>
      </c>
      <c r="G317" s="22" t="s">
        <v>13</v>
      </c>
      <c r="H317" s="18" t="s">
        <v>1247</v>
      </c>
      <c r="I317" s="18" t="s">
        <v>11</v>
      </c>
      <c r="J317" s="18" t="s">
        <v>4072</v>
      </c>
      <c r="K317" s="18" t="s">
        <v>4044</v>
      </c>
      <c r="L317" s="18" t="s">
        <v>4073</v>
      </c>
      <c r="M317" s="18">
        <v>5</v>
      </c>
      <c r="N317" s="26">
        <v>38322</v>
      </c>
      <c r="O317" s="26">
        <v>39783</v>
      </c>
      <c r="P317" s="18" t="s">
        <v>1242</v>
      </c>
      <c r="Q317" s="118" t="s">
        <v>4047</v>
      </c>
      <c r="R317" s="22" t="s">
        <v>2462</v>
      </c>
      <c r="S317" s="18" t="s">
        <v>1302</v>
      </c>
      <c r="T317" s="23" t="s">
        <v>143</v>
      </c>
      <c r="U317" s="18" t="s">
        <v>4048</v>
      </c>
      <c r="V317" s="22" t="s">
        <v>17</v>
      </c>
      <c r="W317" s="18" t="s">
        <v>1302</v>
      </c>
      <c r="X317" s="22" t="s">
        <v>1248</v>
      </c>
      <c r="Y317" s="18" t="s">
        <v>4074</v>
      </c>
      <c r="Z317" s="23" t="s">
        <v>3052</v>
      </c>
      <c r="AA317" s="18" t="s">
        <v>1248</v>
      </c>
      <c r="AB317" s="18" t="s">
        <v>4075</v>
      </c>
    </row>
    <row r="318" spans="1:28" customFormat="1" ht="30" customHeight="1" x14ac:dyDescent="0.3">
      <c r="A318" s="22" t="s">
        <v>250</v>
      </c>
      <c r="B318" s="18" t="s">
        <v>4076</v>
      </c>
      <c r="C318" s="16">
        <v>12751939</v>
      </c>
      <c r="D318" s="105" t="s">
        <v>1225</v>
      </c>
      <c r="E318" s="22" t="s">
        <v>2855</v>
      </c>
      <c r="F318" s="33" t="s">
        <v>2931</v>
      </c>
      <c r="G318" s="22" t="s">
        <v>2878</v>
      </c>
      <c r="H318" s="18" t="s">
        <v>2857</v>
      </c>
      <c r="I318" s="22" t="s">
        <v>2858</v>
      </c>
      <c r="J318" s="18" t="s">
        <v>4077</v>
      </c>
      <c r="K318" s="22" t="s">
        <v>3006</v>
      </c>
      <c r="L318" s="18" t="s">
        <v>1302</v>
      </c>
      <c r="M318" s="18">
        <v>7</v>
      </c>
      <c r="N318" s="26">
        <v>38322</v>
      </c>
      <c r="O318" s="26">
        <v>39417</v>
      </c>
      <c r="P318" s="18" t="s">
        <v>1242</v>
      </c>
      <c r="Q318" s="18"/>
      <c r="R318" s="18" t="s">
        <v>1254</v>
      </c>
      <c r="S318" s="18" t="s">
        <v>1302</v>
      </c>
      <c r="T318" s="18" t="s">
        <v>347</v>
      </c>
      <c r="U318" s="18" t="s">
        <v>722</v>
      </c>
      <c r="V318" s="22" t="s">
        <v>2178</v>
      </c>
      <c r="W318" s="18" t="s">
        <v>1302</v>
      </c>
      <c r="X318" s="22" t="s">
        <v>1248</v>
      </c>
      <c r="Y318" s="18" t="s">
        <v>4078</v>
      </c>
      <c r="Z318" s="22" t="s">
        <v>1248</v>
      </c>
      <c r="AA318" s="18" t="s">
        <v>1302</v>
      </c>
      <c r="AB318" s="18"/>
    </row>
    <row r="319" spans="1:28" customFormat="1" ht="30" customHeight="1" x14ac:dyDescent="0.3">
      <c r="A319" s="22" t="s">
        <v>1657</v>
      </c>
      <c r="B319" s="23" t="s">
        <v>4079</v>
      </c>
      <c r="C319" s="23">
        <v>1037630607</v>
      </c>
      <c r="D319" s="45" t="s">
        <v>3266</v>
      </c>
      <c r="E319" s="18" t="s">
        <v>14</v>
      </c>
      <c r="F319" s="18" t="s">
        <v>1499</v>
      </c>
      <c r="G319" s="22" t="s">
        <v>13</v>
      </c>
      <c r="H319" s="18" t="s">
        <v>2857</v>
      </c>
      <c r="I319" s="18" t="s">
        <v>274</v>
      </c>
      <c r="J319" s="18" t="s">
        <v>4080</v>
      </c>
      <c r="K319" s="22" t="s">
        <v>178</v>
      </c>
      <c r="L319" s="23" t="s">
        <v>3267</v>
      </c>
      <c r="M319" s="18">
        <v>3.5</v>
      </c>
      <c r="N319" s="26">
        <v>41183</v>
      </c>
      <c r="O319" s="26">
        <v>42278</v>
      </c>
      <c r="P319" s="18" t="s">
        <v>1054</v>
      </c>
      <c r="Q319" s="18" t="s">
        <v>4081</v>
      </c>
      <c r="R319" s="22" t="s">
        <v>2462</v>
      </c>
      <c r="S319" s="22" t="s">
        <v>2462</v>
      </c>
      <c r="T319" s="18" t="s">
        <v>355</v>
      </c>
      <c r="U319" s="37" t="s">
        <v>100</v>
      </c>
      <c r="V319" s="22" t="s">
        <v>2178</v>
      </c>
      <c r="W319" s="23" t="s">
        <v>3259</v>
      </c>
      <c r="X319" s="22" t="s">
        <v>3223</v>
      </c>
      <c r="Y319" s="18" t="s">
        <v>4082</v>
      </c>
      <c r="Z319" s="22" t="s">
        <v>3223</v>
      </c>
      <c r="AA319" s="22" t="s">
        <v>257</v>
      </c>
      <c r="AB319" s="18"/>
    </row>
    <row r="320" spans="1:28" customFormat="1" ht="30" customHeight="1" x14ac:dyDescent="0.3">
      <c r="A320" s="22" t="s">
        <v>1657</v>
      </c>
      <c r="B320" s="23" t="s">
        <v>3292</v>
      </c>
      <c r="C320" s="23">
        <v>1020421978</v>
      </c>
      <c r="D320" s="45" t="s">
        <v>1820</v>
      </c>
      <c r="E320" s="18" t="s">
        <v>14</v>
      </c>
      <c r="F320" s="119" t="s">
        <v>80</v>
      </c>
      <c r="G320" s="22" t="s">
        <v>2922</v>
      </c>
      <c r="H320" s="18" t="s">
        <v>2857</v>
      </c>
      <c r="I320" s="18" t="s">
        <v>274</v>
      </c>
      <c r="J320" s="18" t="s">
        <v>4080</v>
      </c>
      <c r="K320" s="22" t="s">
        <v>178</v>
      </c>
      <c r="L320" s="23" t="s">
        <v>3293</v>
      </c>
      <c r="M320" s="18">
        <v>3.5</v>
      </c>
      <c r="N320" s="26">
        <v>41183</v>
      </c>
      <c r="O320" s="26">
        <v>42278</v>
      </c>
      <c r="P320" s="18" t="s">
        <v>1054</v>
      </c>
      <c r="Q320" s="18" t="s">
        <v>4081</v>
      </c>
      <c r="R320" s="22" t="s">
        <v>2462</v>
      </c>
      <c r="S320" s="22" t="s">
        <v>2462</v>
      </c>
      <c r="T320" s="18" t="s">
        <v>355</v>
      </c>
      <c r="U320" s="37" t="s">
        <v>100</v>
      </c>
      <c r="V320" s="22" t="s">
        <v>2178</v>
      </c>
      <c r="W320" s="23" t="s">
        <v>3288</v>
      </c>
      <c r="X320" s="22" t="s">
        <v>3223</v>
      </c>
      <c r="Y320" s="18" t="s">
        <v>4082</v>
      </c>
      <c r="Z320" s="22" t="s">
        <v>3223</v>
      </c>
      <c r="AA320" s="22" t="s">
        <v>257</v>
      </c>
      <c r="AB320" s="18"/>
    </row>
    <row r="321" spans="1:28" customFormat="1" ht="30" customHeight="1" x14ac:dyDescent="0.3">
      <c r="A321" s="22" t="s">
        <v>1657</v>
      </c>
      <c r="B321" s="23" t="s">
        <v>4083</v>
      </c>
      <c r="C321" s="23">
        <v>1036656508</v>
      </c>
      <c r="D321" s="45" t="s">
        <v>1824</v>
      </c>
      <c r="E321" s="18" t="s">
        <v>14</v>
      </c>
      <c r="F321" s="119" t="s">
        <v>2942</v>
      </c>
      <c r="G321" s="22" t="s">
        <v>2922</v>
      </c>
      <c r="H321" s="18" t="s">
        <v>2857</v>
      </c>
      <c r="I321" s="18" t="s">
        <v>274</v>
      </c>
      <c r="J321" s="18" t="s">
        <v>4080</v>
      </c>
      <c r="K321" s="22" t="s">
        <v>178</v>
      </c>
      <c r="L321" s="23" t="s">
        <v>3296</v>
      </c>
      <c r="M321" s="18">
        <v>3.5</v>
      </c>
      <c r="N321" s="26">
        <v>41183</v>
      </c>
      <c r="O321" s="26">
        <v>42278</v>
      </c>
      <c r="P321" s="18" t="s">
        <v>1054</v>
      </c>
      <c r="Q321" s="18" t="s">
        <v>4081</v>
      </c>
      <c r="R321" s="22" t="s">
        <v>2462</v>
      </c>
      <c r="S321" s="22" t="s">
        <v>2462</v>
      </c>
      <c r="T321" s="18" t="s">
        <v>355</v>
      </c>
      <c r="U321" s="37" t="s">
        <v>100</v>
      </c>
      <c r="V321" s="22" t="s">
        <v>2178</v>
      </c>
      <c r="W321" s="23" t="s">
        <v>3288</v>
      </c>
      <c r="X321" s="22" t="s">
        <v>3223</v>
      </c>
      <c r="Y321" s="18" t="s">
        <v>4082</v>
      </c>
      <c r="Z321" s="22" t="s">
        <v>3223</v>
      </c>
      <c r="AA321" s="22" t="s">
        <v>257</v>
      </c>
      <c r="AB321" s="18"/>
    </row>
    <row r="322" spans="1:28" customFormat="1" ht="30" customHeight="1" x14ac:dyDescent="0.3">
      <c r="A322" s="22" t="s">
        <v>1657</v>
      </c>
      <c r="B322" s="23" t="s">
        <v>1827</v>
      </c>
      <c r="C322" s="23">
        <v>1036659444</v>
      </c>
      <c r="D322" s="45" t="s">
        <v>1828</v>
      </c>
      <c r="E322" s="18" t="s">
        <v>14</v>
      </c>
      <c r="F322" s="119" t="s">
        <v>2942</v>
      </c>
      <c r="G322" s="22" t="s">
        <v>2922</v>
      </c>
      <c r="H322" s="18" t="s">
        <v>2857</v>
      </c>
      <c r="I322" s="18" t="s">
        <v>274</v>
      </c>
      <c r="J322" s="18" t="s">
        <v>4080</v>
      </c>
      <c r="K322" s="22" t="s">
        <v>178</v>
      </c>
      <c r="L322" s="23" t="s">
        <v>3300</v>
      </c>
      <c r="M322" s="18">
        <v>3.5</v>
      </c>
      <c r="N322" s="26">
        <v>41183</v>
      </c>
      <c r="O322" s="26">
        <v>42278</v>
      </c>
      <c r="P322" s="18" t="s">
        <v>1054</v>
      </c>
      <c r="Q322" s="18" t="s">
        <v>4081</v>
      </c>
      <c r="R322" s="22" t="s">
        <v>2462</v>
      </c>
      <c r="S322" s="22" t="s">
        <v>2462</v>
      </c>
      <c r="T322" s="18" t="s">
        <v>355</v>
      </c>
      <c r="U322" s="37" t="s">
        <v>100</v>
      </c>
      <c r="V322" s="22" t="s">
        <v>2178</v>
      </c>
      <c r="W322" s="23" t="s">
        <v>3288</v>
      </c>
      <c r="X322" s="22" t="s">
        <v>3223</v>
      </c>
      <c r="Y322" s="18" t="s">
        <v>4082</v>
      </c>
      <c r="Z322" s="22" t="s">
        <v>3223</v>
      </c>
      <c r="AA322" s="22" t="s">
        <v>257</v>
      </c>
      <c r="AB322" s="18"/>
    </row>
    <row r="323" spans="1:28" customFormat="1" ht="30" customHeight="1" x14ac:dyDescent="0.3">
      <c r="A323" s="22" t="s">
        <v>1657</v>
      </c>
      <c r="B323" s="23" t="s">
        <v>3247</v>
      </c>
      <c r="C323" s="23">
        <v>70955199</v>
      </c>
      <c r="D323" s="45" t="s">
        <v>3248</v>
      </c>
      <c r="E323" s="18" t="s">
        <v>14</v>
      </c>
      <c r="F323" s="119" t="s">
        <v>80</v>
      </c>
      <c r="G323" s="22" t="s">
        <v>2922</v>
      </c>
      <c r="H323" s="18" t="s">
        <v>2857</v>
      </c>
      <c r="I323" s="18" t="s">
        <v>274</v>
      </c>
      <c r="J323" s="18" t="s">
        <v>4080</v>
      </c>
      <c r="K323" s="22" t="s">
        <v>178</v>
      </c>
      <c r="L323" s="23" t="s">
        <v>3249</v>
      </c>
      <c r="M323" s="18">
        <v>3.5</v>
      </c>
      <c r="N323" s="26">
        <v>41183</v>
      </c>
      <c r="O323" s="26">
        <v>42278</v>
      </c>
      <c r="P323" s="18" t="s">
        <v>1054</v>
      </c>
      <c r="Q323" s="18" t="s">
        <v>4081</v>
      </c>
      <c r="R323" s="22" t="s">
        <v>2462</v>
      </c>
      <c r="S323" s="22" t="s">
        <v>2462</v>
      </c>
      <c r="T323" s="18" t="s">
        <v>355</v>
      </c>
      <c r="U323" s="37" t="s">
        <v>100</v>
      </c>
      <c r="V323" s="22" t="s">
        <v>2178</v>
      </c>
      <c r="W323" s="23" t="s">
        <v>3250</v>
      </c>
      <c r="X323" s="22" t="s">
        <v>3223</v>
      </c>
      <c r="Y323" s="18" t="s">
        <v>4082</v>
      </c>
      <c r="Z323" s="22" t="s">
        <v>3223</v>
      </c>
      <c r="AA323" s="22" t="s">
        <v>257</v>
      </c>
      <c r="AB323" s="18"/>
    </row>
    <row r="324" spans="1:28" customFormat="1" ht="30" customHeight="1" x14ac:dyDescent="0.3">
      <c r="A324" s="22" t="s">
        <v>1657</v>
      </c>
      <c r="B324" s="23" t="s">
        <v>4084</v>
      </c>
      <c r="C324" s="23">
        <v>1098701890</v>
      </c>
      <c r="D324" s="45" t="s">
        <v>4085</v>
      </c>
      <c r="E324" s="18" t="s">
        <v>14</v>
      </c>
      <c r="F324" s="22" t="s">
        <v>3096</v>
      </c>
      <c r="G324" s="22" t="s">
        <v>2984</v>
      </c>
      <c r="H324" s="18" t="s">
        <v>2857</v>
      </c>
      <c r="I324" s="18" t="s">
        <v>274</v>
      </c>
      <c r="J324" s="18" t="s">
        <v>4080</v>
      </c>
      <c r="K324" s="22" t="s">
        <v>178</v>
      </c>
      <c r="L324" s="23" t="s">
        <v>3227</v>
      </c>
      <c r="M324" s="18">
        <v>3.5</v>
      </c>
      <c r="N324" s="26">
        <v>41183</v>
      </c>
      <c r="O324" s="26">
        <v>42278</v>
      </c>
      <c r="P324" s="18" t="s">
        <v>1054</v>
      </c>
      <c r="Q324" s="18" t="s">
        <v>4081</v>
      </c>
      <c r="R324" s="22" t="s">
        <v>2462</v>
      </c>
      <c r="S324" s="22" t="s">
        <v>2462</v>
      </c>
      <c r="T324" s="18" t="s">
        <v>355</v>
      </c>
      <c r="U324" s="37" t="s">
        <v>100</v>
      </c>
      <c r="V324" s="22" t="s">
        <v>2178</v>
      </c>
      <c r="W324" s="23" t="s">
        <v>3228</v>
      </c>
      <c r="X324" s="22" t="s">
        <v>3223</v>
      </c>
      <c r="Y324" s="18" t="s">
        <v>4082</v>
      </c>
      <c r="Z324" s="22" t="s">
        <v>3223</v>
      </c>
      <c r="AA324" s="22" t="s">
        <v>257</v>
      </c>
      <c r="AB324" s="18"/>
    </row>
    <row r="325" spans="1:28" customFormat="1" ht="30" customHeight="1" x14ac:dyDescent="0.3">
      <c r="A325" s="22" t="s">
        <v>1657</v>
      </c>
      <c r="B325" s="23" t="s">
        <v>4086</v>
      </c>
      <c r="C325" s="23">
        <v>98567936</v>
      </c>
      <c r="D325" s="45" t="s">
        <v>2483</v>
      </c>
      <c r="E325" s="22" t="s">
        <v>309</v>
      </c>
      <c r="F325" s="18"/>
      <c r="G325" s="22" t="s">
        <v>2984</v>
      </c>
      <c r="H325" s="18" t="s">
        <v>2857</v>
      </c>
      <c r="I325" s="22" t="s">
        <v>2858</v>
      </c>
      <c r="J325" s="18" t="s">
        <v>4080</v>
      </c>
      <c r="K325" s="22" t="s">
        <v>2422</v>
      </c>
      <c r="L325" s="18" t="s">
        <v>257</v>
      </c>
      <c r="M325" s="18">
        <v>3.5</v>
      </c>
      <c r="N325" s="26">
        <v>41183</v>
      </c>
      <c r="O325" s="26">
        <v>42278</v>
      </c>
      <c r="P325" s="18" t="s">
        <v>1054</v>
      </c>
      <c r="Q325" s="18" t="s">
        <v>4081</v>
      </c>
      <c r="R325" s="22" t="s">
        <v>2462</v>
      </c>
      <c r="S325" s="22" t="s">
        <v>2462</v>
      </c>
      <c r="T325" s="18" t="s">
        <v>355</v>
      </c>
      <c r="U325" s="37" t="s">
        <v>100</v>
      </c>
      <c r="V325" s="22" t="s">
        <v>2178</v>
      </c>
      <c r="W325" s="18" t="s">
        <v>257</v>
      </c>
      <c r="X325" s="22" t="s">
        <v>3223</v>
      </c>
      <c r="Y325" s="18" t="s">
        <v>4082</v>
      </c>
      <c r="Z325" s="22" t="s">
        <v>3223</v>
      </c>
      <c r="AA325" s="22" t="s">
        <v>257</v>
      </c>
      <c r="AB325" s="18"/>
    </row>
    <row r="326" spans="1:28" customFormat="1" ht="30" customHeight="1" x14ac:dyDescent="0.3">
      <c r="A326" s="22" t="s">
        <v>1657</v>
      </c>
      <c r="B326" s="23" t="s">
        <v>4087</v>
      </c>
      <c r="C326" s="22">
        <v>1128400180</v>
      </c>
      <c r="D326" s="120" t="s">
        <v>807</v>
      </c>
      <c r="E326" s="22" t="s">
        <v>309</v>
      </c>
      <c r="F326" s="33" t="s">
        <v>1722</v>
      </c>
      <c r="G326" s="22" t="s">
        <v>2943</v>
      </c>
      <c r="H326" s="18" t="s">
        <v>2857</v>
      </c>
      <c r="I326" s="22" t="s">
        <v>2858</v>
      </c>
      <c r="J326" s="18" t="s">
        <v>4080</v>
      </c>
      <c r="K326" s="22" t="s">
        <v>3006</v>
      </c>
      <c r="L326" s="18" t="s">
        <v>257</v>
      </c>
      <c r="M326" s="18">
        <v>3.5</v>
      </c>
      <c r="N326" s="26">
        <v>41183</v>
      </c>
      <c r="O326" s="26">
        <v>42278</v>
      </c>
      <c r="P326" s="18" t="s">
        <v>1054</v>
      </c>
      <c r="Q326" s="18" t="s">
        <v>4081</v>
      </c>
      <c r="R326" s="22" t="s">
        <v>2462</v>
      </c>
      <c r="S326" s="22" t="s">
        <v>2462</v>
      </c>
      <c r="T326" s="18" t="s">
        <v>355</v>
      </c>
      <c r="U326" s="37" t="s">
        <v>100</v>
      </c>
      <c r="V326" s="22" t="s">
        <v>2178</v>
      </c>
      <c r="W326" s="18" t="s">
        <v>257</v>
      </c>
      <c r="X326" s="22" t="s">
        <v>3223</v>
      </c>
      <c r="Y326" s="18" t="s">
        <v>4082</v>
      </c>
      <c r="Z326" s="22" t="s">
        <v>3223</v>
      </c>
      <c r="AA326" s="22" t="s">
        <v>257</v>
      </c>
      <c r="AB326" s="18"/>
    </row>
    <row r="327" spans="1:28" customFormat="1" ht="30" customHeight="1" x14ac:dyDescent="0.3">
      <c r="A327" s="22" t="s">
        <v>305</v>
      </c>
      <c r="B327" s="52" t="s">
        <v>919</v>
      </c>
      <c r="C327" s="52" t="s">
        <v>4088</v>
      </c>
      <c r="D327" s="54" t="s">
        <v>4089</v>
      </c>
      <c r="E327" s="22" t="s">
        <v>309</v>
      </c>
      <c r="F327" s="33" t="s">
        <v>1722</v>
      </c>
      <c r="G327" s="22" t="s">
        <v>2943</v>
      </c>
      <c r="H327" s="18" t="s">
        <v>2857</v>
      </c>
      <c r="I327" s="22" t="s">
        <v>2858</v>
      </c>
      <c r="J327" s="18" t="s">
        <v>4090</v>
      </c>
      <c r="K327" s="18" t="s">
        <v>3961</v>
      </c>
      <c r="L327" s="18" t="s">
        <v>1302</v>
      </c>
      <c r="M327" s="52">
        <v>6</v>
      </c>
      <c r="N327" s="26">
        <v>37196</v>
      </c>
      <c r="O327" s="26">
        <v>39022</v>
      </c>
      <c r="P327" s="18" t="s">
        <v>1164</v>
      </c>
      <c r="Q327" s="18"/>
      <c r="R327" s="18" t="s">
        <v>676</v>
      </c>
      <c r="S327" s="121">
        <v>115074558290</v>
      </c>
      <c r="T327" s="18" t="s">
        <v>355</v>
      </c>
      <c r="U327" s="18" t="s">
        <v>722</v>
      </c>
      <c r="V327" s="22" t="s">
        <v>2178</v>
      </c>
      <c r="W327" s="18" t="s">
        <v>257</v>
      </c>
      <c r="X327" s="22" t="s">
        <v>2861</v>
      </c>
      <c r="Y327" s="22" t="s">
        <v>2861</v>
      </c>
      <c r="Z327" s="22" t="s">
        <v>2861</v>
      </c>
      <c r="AA327" s="22" t="s">
        <v>1302</v>
      </c>
      <c r="AB327" s="18"/>
    </row>
    <row r="328" spans="1:28" customFormat="1" ht="30" customHeight="1" x14ac:dyDescent="0.3">
      <c r="A328" s="22" t="s">
        <v>305</v>
      </c>
      <c r="B328" s="52" t="s">
        <v>4091</v>
      </c>
      <c r="C328" s="52" t="s">
        <v>4092</v>
      </c>
      <c r="D328" s="54" t="s">
        <v>3804</v>
      </c>
      <c r="E328" s="22" t="s">
        <v>309</v>
      </c>
      <c r="F328" s="33" t="s">
        <v>1722</v>
      </c>
      <c r="G328" s="22" t="s">
        <v>2943</v>
      </c>
      <c r="H328" s="18" t="s">
        <v>2857</v>
      </c>
      <c r="I328" s="22" t="s">
        <v>2858</v>
      </c>
      <c r="J328" s="18" t="s">
        <v>4090</v>
      </c>
      <c r="K328" s="18" t="s">
        <v>3961</v>
      </c>
      <c r="L328" s="18" t="s">
        <v>1302</v>
      </c>
      <c r="M328" s="52">
        <v>4</v>
      </c>
      <c r="N328" s="26">
        <v>39387</v>
      </c>
      <c r="O328" s="26">
        <v>40483</v>
      </c>
      <c r="P328" s="18" t="s">
        <v>1164</v>
      </c>
      <c r="Q328" s="18"/>
      <c r="R328" s="18" t="s">
        <v>676</v>
      </c>
      <c r="S328" s="121">
        <v>115074558290</v>
      </c>
      <c r="T328" s="18" t="s">
        <v>355</v>
      </c>
      <c r="U328" s="18" t="s">
        <v>722</v>
      </c>
      <c r="V328" s="22" t="s">
        <v>2178</v>
      </c>
      <c r="W328" s="18" t="s">
        <v>257</v>
      </c>
      <c r="X328" s="22" t="s">
        <v>2861</v>
      </c>
      <c r="Y328" s="22" t="s">
        <v>2861</v>
      </c>
      <c r="Z328" s="22" t="s">
        <v>2861</v>
      </c>
      <c r="AA328" s="22" t="s">
        <v>1302</v>
      </c>
      <c r="AB328" s="18"/>
    </row>
    <row r="329" spans="1:28" customFormat="1" ht="30" customHeight="1" x14ac:dyDescent="0.3">
      <c r="A329" s="22" t="s">
        <v>305</v>
      </c>
      <c r="B329" s="52" t="s">
        <v>4091</v>
      </c>
      <c r="C329" s="52" t="s">
        <v>4092</v>
      </c>
      <c r="D329" s="54" t="s">
        <v>3804</v>
      </c>
      <c r="E329" s="22" t="s">
        <v>309</v>
      </c>
      <c r="F329" s="33" t="s">
        <v>1722</v>
      </c>
      <c r="G329" s="22" t="s">
        <v>2943</v>
      </c>
      <c r="H329" s="18" t="s">
        <v>2857</v>
      </c>
      <c r="I329" s="22" t="s">
        <v>2858</v>
      </c>
      <c r="J329" s="18" t="s">
        <v>4090</v>
      </c>
      <c r="K329" s="18" t="s">
        <v>3961</v>
      </c>
      <c r="L329" s="18" t="s">
        <v>1302</v>
      </c>
      <c r="M329" s="52">
        <v>4</v>
      </c>
      <c r="N329" s="26">
        <v>45597</v>
      </c>
      <c r="O329" s="26">
        <v>46692</v>
      </c>
      <c r="P329" s="18" t="s">
        <v>1164</v>
      </c>
      <c r="Q329" s="18"/>
      <c r="R329" s="18" t="s">
        <v>676</v>
      </c>
      <c r="S329" s="121">
        <v>115074558290</v>
      </c>
      <c r="T329" s="18" t="s">
        <v>355</v>
      </c>
      <c r="U329" s="18" t="s">
        <v>722</v>
      </c>
      <c r="V329" s="22" t="s">
        <v>2178</v>
      </c>
      <c r="W329" s="18" t="s">
        <v>257</v>
      </c>
      <c r="X329" s="22" t="s">
        <v>2861</v>
      </c>
      <c r="Y329" s="22" t="s">
        <v>2861</v>
      </c>
      <c r="Z329" s="22" t="s">
        <v>2861</v>
      </c>
      <c r="AA329" s="22" t="s">
        <v>1302</v>
      </c>
      <c r="AB329" s="18"/>
    </row>
    <row r="330" spans="1:28" customFormat="1" ht="30" customHeight="1" x14ac:dyDescent="0.3">
      <c r="A330" s="22" t="s">
        <v>2847</v>
      </c>
      <c r="B330" s="18" t="s">
        <v>653</v>
      </c>
      <c r="C330" s="16">
        <v>71333978</v>
      </c>
      <c r="D330" s="25" t="s">
        <v>3209</v>
      </c>
      <c r="E330" s="18" t="s">
        <v>4093</v>
      </c>
      <c r="F330" s="18" t="s">
        <v>1302</v>
      </c>
      <c r="G330" s="18" t="s">
        <v>1327</v>
      </c>
      <c r="H330" s="18" t="s">
        <v>1247</v>
      </c>
      <c r="I330" s="18" t="s">
        <v>274</v>
      </c>
      <c r="J330" s="18" t="s">
        <v>4094</v>
      </c>
      <c r="K330" s="22" t="s">
        <v>1207</v>
      </c>
      <c r="L330" s="18" t="s">
        <v>1302</v>
      </c>
      <c r="M330" s="122">
        <v>10</v>
      </c>
      <c r="N330" s="26">
        <v>41579</v>
      </c>
      <c r="O330" s="26">
        <v>45231</v>
      </c>
      <c r="P330" s="18" t="s">
        <v>1164</v>
      </c>
      <c r="Q330" s="18" t="s">
        <v>4095</v>
      </c>
      <c r="R330" s="18" t="s">
        <v>2372</v>
      </c>
      <c r="S330" s="18" t="s">
        <v>1302</v>
      </c>
      <c r="T330" s="18" t="s">
        <v>3866</v>
      </c>
      <c r="U330" s="18" t="s">
        <v>4096</v>
      </c>
      <c r="V330" s="18" t="s">
        <v>17</v>
      </c>
      <c r="W330" s="18" t="s">
        <v>1302</v>
      </c>
      <c r="X330" s="22" t="s">
        <v>2904</v>
      </c>
      <c r="Y330" s="22" t="s">
        <v>2904</v>
      </c>
      <c r="Z330" s="22" t="s">
        <v>2904</v>
      </c>
      <c r="AA330" s="22" t="s">
        <v>1248</v>
      </c>
      <c r="AB330" s="18"/>
    </row>
    <row r="331" spans="1:28" customFormat="1" ht="30" customHeight="1" x14ac:dyDescent="0.3">
      <c r="A331" s="22" t="s">
        <v>437</v>
      </c>
      <c r="B331" s="18" t="s">
        <v>3075</v>
      </c>
      <c r="C331" s="16">
        <v>91256276</v>
      </c>
      <c r="D331" s="25" t="s">
        <v>3076</v>
      </c>
      <c r="E331" s="18" t="s">
        <v>3716</v>
      </c>
      <c r="F331" s="18" t="s">
        <v>1302</v>
      </c>
      <c r="G331" s="22" t="s">
        <v>2878</v>
      </c>
      <c r="H331" s="18" t="s">
        <v>2857</v>
      </c>
      <c r="I331" s="18" t="s">
        <v>274</v>
      </c>
      <c r="J331" s="18" t="s">
        <v>4097</v>
      </c>
      <c r="K331" s="22" t="s">
        <v>3006</v>
      </c>
      <c r="L331" s="18" t="s">
        <v>4098</v>
      </c>
      <c r="M331" s="18">
        <v>10</v>
      </c>
      <c r="N331" s="26">
        <v>40513</v>
      </c>
      <c r="O331" s="26">
        <v>44166</v>
      </c>
      <c r="P331" s="18" t="s">
        <v>1242</v>
      </c>
      <c r="Q331" s="18" t="s">
        <v>4099</v>
      </c>
      <c r="R331" s="18" t="s">
        <v>1254</v>
      </c>
      <c r="S331" s="18" t="s">
        <v>1302</v>
      </c>
      <c r="T331" s="18" t="s">
        <v>4100</v>
      </c>
      <c r="U331" s="18" t="s">
        <v>4101</v>
      </c>
      <c r="V331" s="18" t="s">
        <v>17</v>
      </c>
      <c r="W331" s="18" t="s">
        <v>1302</v>
      </c>
      <c r="X331" s="22" t="s">
        <v>2871</v>
      </c>
      <c r="Y331" s="22" t="s">
        <v>2871</v>
      </c>
      <c r="Z331" s="22" t="s">
        <v>2871</v>
      </c>
      <c r="AA331" s="22" t="s">
        <v>1248</v>
      </c>
      <c r="AB331" s="18"/>
    </row>
    <row r="332" spans="1:28" customFormat="1" ht="30" customHeight="1" x14ac:dyDescent="0.3">
      <c r="A332" s="22" t="s">
        <v>250</v>
      </c>
      <c r="B332" s="18" t="s">
        <v>4102</v>
      </c>
      <c r="C332" s="16">
        <v>1020402116</v>
      </c>
      <c r="D332" s="25" t="s">
        <v>4103</v>
      </c>
      <c r="E332" s="18" t="s">
        <v>14</v>
      </c>
      <c r="F332" s="22" t="s">
        <v>3004</v>
      </c>
      <c r="G332" s="22" t="s">
        <v>2984</v>
      </c>
      <c r="H332" s="18" t="s">
        <v>2857</v>
      </c>
      <c r="I332" s="22" t="s">
        <v>14</v>
      </c>
      <c r="J332" s="18" t="s">
        <v>3834</v>
      </c>
      <c r="K332" s="22" t="s">
        <v>2906</v>
      </c>
      <c r="L332" s="18" t="s">
        <v>1302</v>
      </c>
      <c r="M332" s="18"/>
      <c r="N332" s="26">
        <v>37104</v>
      </c>
      <c r="O332" s="26">
        <v>11263</v>
      </c>
      <c r="P332" s="18" t="s">
        <v>630</v>
      </c>
      <c r="Q332" s="18" t="s">
        <v>4104</v>
      </c>
      <c r="R332" s="22" t="s">
        <v>1248</v>
      </c>
      <c r="S332" s="18"/>
      <c r="T332" s="18" t="s">
        <v>347</v>
      </c>
      <c r="U332" s="18" t="s">
        <v>61</v>
      </c>
      <c r="V332" s="18" t="s">
        <v>2178</v>
      </c>
      <c r="W332" s="18" t="s">
        <v>1302</v>
      </c>
      <c r="X332" s="18" t="s">
        <v>2462</v>
      </c>
      <c r="Y332" s="18" t="s">
        <v>2694</v>
      </c>
      <c r="Z332" s="18" t="s">
        <v>257</v>
      </c>
      <c r="AA332" s="18" t="s">
        <v>1302</v>
      </c>
      <c r="AB332" s="18" t="s">
        <v>4105</v>
      </c>
    </row>
    <row r="333" spans="1:28" customFormat="1" ht="30" customHeight="1" x14ac:dyDescent="0.3">
      <c r="A333" s="22" t="s">
        <v>250</v>
      </c>
      <c r="B333" s="18" t="s">
        <v>4106</v>
      </c>
      <c r="C333" s="16" t="s">
        <v>4107</v>
      </c>
      <c r="D333" s="25" t="s">
        <v>4108</v>
      </c>
      <c r="E333" s="18" t="s">
        <v>14</v>
      </c>
      <c r="F333" s="18" t="s">
        <v>1373</v>
      </c>
      <c r="G333" s="22" t="s">
        <v>13</v>
      </c>
      <c r="H333" s="18" t="s">
        <v>2857</v>
      </c>
      <c r="I333" s="22" t="s">
        <v>14</v>
      </c>
      <c r="J333" s="18" t="s">
        <v>2923</v>
      </c>
      <c r="K333" s="18" t="s">
        <v>2923</v>
      </c>
      <c r="L333" s="18" t="s">
        <v>1302</v>
      </c>
      <c r="M333" s="18">
        <v>365</v>
      </c>
      <c r="N333" s="26">
        <v>42339</v>
      </c>
      <c r="O333" s="26">
        <v>42339</v>
      </c>
      <c r="P333" s="18" t="s">
        <v>1242</v>
      </c>
      <c r="Q333" s="18" t="s">
        <v>4109</v>
      </c>
      <c r="R333" s="22" t="s">
        <v>2462</v>
      </c>
      <c r="S333" s="18" t="s">
        <v>1302</v>
      </c>
      <c r="T333" s="23" t="s">
        <v>143</v>
      </c>
      <c r="U333" s="18" t="s">
        <v>143</v>
      </c>
      <c r="V333" s="18" t="s">
        <v>2617</v>
      </c>
      <c r="W333" s="18" t="s">
        <v>257</v>
      </c>
      <c r="X333" s="18" t="s">
        <v>1248</v>
      </c>
      <c r="Y333" s="18" t="s">
        <v>4110</v>
      </c>
      <c r="Z333" s="23" t="s">
        <v>3052</v>
      </c>
      <c r="AA333" s="18" t="s">
        <v>1248</v>
      </c>
      <c r="AB333" s="18" t="s">
        <v>4111</v>
      </c>
    </row>
    <row r="334" spans="1:28" customFormat="1" ht="30" customHeight="1" x14ac:dyDescent="0.3">
      <c r="A334" s="22" t="s">
        <v>250</v>
      </c>
      <c r="B334" s="18" t="s">
        <v>4112</v>
      </c>
      <c r="C334" s="16" t="s">
        <v>4113</v>
      </c>
      <c r="D334" s="123" t="s">
        <v>4114</v>
      </c>
      <c r="E334" s="18" t="s">
        <v>14</v>
      </c>
      <c r="F334" s="18" t="s">
        <v>1373</v>
      </c>
      <c r="G334" s="22" t="s">
        <v>13</v>
      </c>
      <c r="H334" s="18" t="s">
        <v>2857</v>
      </c>
      <c r="I334" s="18" t="s">
        <v>274</v>
      </c>
      <c r="J334" s="18" t="s">
        <v>2923</v>
      </c>
      <c r="K334" s="18" t="s">
        <v>2923</v>
      </c>
      <c r="L334" s="18" t="s">
        <v>1302</v>
      </c>
      <c r="M334" s="18">
        <v>365</v>
      </c>
      <c r="N334" s="26">
        <v>42339</v>
      </c>
      <c r="O334" s="26">
        <v>42339</v>
      </c>
      <c r="P334" s="18" t="s">
        <v>1242</v>
      </c>
      <c r="Q334" s="18" t="s">
        <v>4109</v>
      </c>
      <c r="R334" s="22" t="s">
        <v>2462</v>
      </c>
      <c r="S334" s="18" t="s">
        <v>1302</v>
      </c>
      <c r="T334" s="23" t="s">
        <v>143</v>
      </c>
      <c r="U334" s="18" t="s">
        <v>143</v>
      </c>
      <c r="V334" s="18" t="s">
        <v>2617</v>
      </c>
      <c r="W334" s="18" t="s">
        <v>257</v>
      </c>
      <c r="X334" s="18" t="s">
        <v>1248</v>
      </c>
      <c r="Y334" s="18" t="s">
        <v>4110</v>
      </c>
      <c r="Z334" s="23" t="s">
        <v>4115</v>
      </c>
      <c r="AA334" s="18" t="s">
        <v>1248</v>
      </c>
      <c r="AB334" s="18"/>
    </row>
    <row r="335" spans="1:28" customFormat="1" ht="30" customHeight="1" x14ac:dyDescent="0.3">
      <c r="A335" s="22" t="s">
        <v>250</v>
      </c>
      <c r="B335" s="18" t="s">
        <v>4116</v>
      </c>
      <c r="C335" s="16" t="s">
        <v>4117</v>
      </c>
      <c r="D335" s="123" t="s">
        <v>4118</v>
      </c>
      <c r="E335" s="18" t="s">
        <v>14</v>
      </c>
      <c r="F335" s="18" t="s">
        <v>3833</v>
      </c>
      <c r="G335" s="22" t="s">
        <v>2922</v>
      </c>
      <c r="H335" s="18" t="s">
        <v>2857</v>
      </c>
      <c r="I335" s="22" t="s">
        <v>14</v>
      </c>
      <c r="J335" s="18" t="s">
        <v>2923</v>
      </c>
      <c r="K335" s="18" t="s">
        <v>2923</v>
      </c>
      <c r="L335" s="18" t="s">
        <v>1302</v>
      </c>
      <c r="M335" s="18">
        <v>90</v>
      </c>
      <c r="N335" s="26">
        <v>45597</v>
      </c>
      <c r="O335" s="26">
        <v>36892</v>
      </c>
      <c r="P335" s="18" t="s">
        <v>1164</v>
      </c>
      <c r="Q335" s="18" t="s">
        <v>1900</v>
      </c>
      <c r="R335" s="22" t="s">
        <v>2462</v>
      </c>
      <c r="S335" s="18" t="s">
        <v>1302</v>
      </c>
      <c r="T335" s="18" t="s">
        <v>295</v>
      </c>
      <c r="U335" s="18" t="s">
        <v>295</v>
      </c>
      <c r="V335" s="18" t="s">
        <v>2617</v>
      </c>
      <c r="W335" s="18" t="s">
        <v>257</v>
      </c>
      <c r="X335" s="18" t="s">
        <v>3214</v>
      </c>
      <c r="Y335" s="18" t="s">
        <v>4119</v>
      </c>
      <c r="Z335" s="23" t="s">
        <v>3052</v>
      </c>
      <c r="AA335" s="18" t="s">
        <v>1248</v>
      </c>
      <c r="AB335" s="18" t="s">
        <v>4120</v>
      </c>
    </row>
    <row r="336" spans="1:28" customFormat="1" ht="30" customHeight="1" x14ac:dyDescent="0.3">
      <c r="A336" s="22" t="s">
        <v>250</v>
      </c>
      <c r="B336" s="18" t="s">
        <v>4121</v>
      </c>
      <c r="C336" s="16">
        <v>1018454352</v>
      </c>
      <c r="D336" s="25" t="s">
        <v>1868</v>
      </c>
      <c r="E336" s="18" t="s">
        <v>14</v>
      </c>
      <c r="F336" s="22" t="s">
        <v>3004</v>
      </c>
      <c r="G336" s="22" t="s">
        <v>2984</v>
      </c>
      <c r="H336" s="18" t="s">
        <v>2857</v>
      </c>
      <c r="I336" s="18" t="s">
        <v>274</v>
      </c>
      <c r="J336" s="18" t="s">
        <v>4122</v>
      </c>
      <c r="K336" s="18" t="s">
        <v>4123</v>
      </c>
      <c r="L336" s="18" t="s">
        <v>1302</v>
      </c>
      <c r="M336" s="18">
        <v>3</v>
      </c>
      <c r="N336" s="26">
        <v>40878</v>
      </c>
      <c r="O336" s="26">
        <v>42339</v>
      </c>
      <c r="P336" s="18" t="s">
        <v>1242</v>
      </c>
      <c r="Q336" s="18" t="s">
        <v>4124</v>
      </c>
      <c r="R336" s="22" t="s">
        <v>2462</v>
      </c>
      <c r="S336" s="18" t="s">
        <v>1302</v>
      </c>
      <c r="T336" s="18" t="s">
        <v>347</v>
      </c>
      <c r="U336" s="18" t="s">
        <v>4125</v>
      </c>
      <c r="V336" s="18" t="s">
        <v>2178</v>
      </c>
      <c r="W336" s="18" t="s">
        <v>257</v>
      </c>
      <c r="X336" s="22" t="s">
        <v>1248</v>
      </c>
      <c r="Y336" s="18" t="s">
        <v>2694</v>
      </c>
      <c r="Z336" s="18" t="s">
        <v>1248</v>
      </c>
      <c r="AA336" s="18" t="s">
        <v>1302</v>
      </c>
      <c r="AB336" s="18"/>
    </row>
    <row r="337" spans="1:28" customFormat="1" ht="30" customHeight="1" x14ac:dyDescent="0.3">
      <c r="A337" s="22" t="s">
        <v>250</v>
      </c>
      <c r="B337" s="18" t="s">
        <v>4126</v>
      </c>
      <c r="C337" s="16">
        <v>1128414999</v>
      </c>
      <c r="D337" s="25" t="s">
        <v>4127</v>
      </c>
      <c r="E337" s="18" t="s">
        <v>14</v>
      </c>
      <c r="F337" s="22" t="s">
        <v>3004</v>
      </c>
      <c r="G337" s="22" t="s">
        <v>2984</v>
      </c>
      <c r="H337" s="18" t="s">
        <v>2857</v>
      </c>
      <c r="I337" s="18" t="s">
        <v>274</v>
      </c>
      <c r="J337" s="18" t="s">
        <v>4122</v>
      </c>
      <c r="K337" s="18" t="s">
        <v>4123</v>
      </c>
      <c r="L337" s="18" t="s">
        <v>1302</v>
      </c>
      <c r="M337" s="18">
        <v>3</v>
      </c>
      <c r="N337" s="26">
        <v>40878</v>
      </c>
      <c r="O337" s="26">
        <v>42339</v>
      </c>
      <c r="P337" s="18" t="s">
        <v>1242</v>
      </c>
      <c r="Q337" s="18" t="s">
        <v>4124</v>
      </c>
      <c r="R337" s="22" t="s">
        <v>2462</v>
      </c>
      <c r="S337" s="18" t="s">
        <v>1302</v>
      </c>
      <c r="T337" s="18" t="s">
        <v>347</v>
      </c>
      <c r="U337" s="18" t="s">
        <v>4125</v>
      </c>
      <c r="V337" s="18" t="s">
        <v>2178</v>
      </c>
      <c r="W337" s="18" t="s">
        <v>257</v>
      </c>
      <c r="X337" s="22" t="s">
        <v>1248</v>
      </c>
      <c r="Y337" s="18" t="s">
        <v>2694</v>
      </c>
      <c r="Z337" s="18" t="s">
        <v>1248</v>
      </c>
      <c r="AA337" s="18" t="s">
        <v>1302</v>
      </c>
      <c r="AB337" s="18"/>
    </row>
    <row r="338" spans="1:28" customFormat="1" ht="30" customHeight="1" x14ac:dyDescent="0.3">
      <c r="A338" s="22" t="s">
        <v>250</v>
      </c>
      <c r="B338" s="18" t="s">
        <v>4128</v>
      </c>
      <c r="C338" s="16">
        <v>1152220928</v>
      </c>
      <c r="D338" s="25" t="s">
        <v>4129</v>
      </c>
      <c r="E338" s="18" t="s">
        <v>14</v>
      </c>
      <c r="F338" s="22" t="s">
        <v>3004</v>
      </c>
      <c r="G338" s="22" t="s">
        <v>2984</v>
      </c>
      <c r="H338" s="18" t="s">
        <v>2857</v>
      </c>
      <c r="I338" s="18" t="s">
        <v>274</v>
      </c>
      <c r="J338" s="18" t="s">
        <v>4122</v>
      </c>
      <c r="K338" s="18" t="s">
        <v>4123</v>
      </c>
      <c r="L338" s="18" t="s">
        <v>1302</v>
      </c>
      <c r="M338" s="18">
        <v>3</v>
      </c>
      <c r="N338" s="26">
        <v>40878</v>
      </c>
      <c r="O338" s="26">
        <v>42339</v>
      </c>
      <c r="P338" s="18" t="s">
        <v>1242</v>
      </c>
      <c r="Q338" s="18" t="s">
        <v>4124</v>
      </c>
      <c r="R338" s="22" t="s">
        <v>2462</v>
      </c>
      <c r="S338" s="18" t="s">
        <v>1302</v>
      </c>
      <c r="T338" s="18" t="s">
        <v>347</v>
      </c>
      <c r="U338" s="18" t="s">
        <v>4125</v>
      </c>
      <c r="V338" s="18" t="s">
        <v>2178</v>
      </c>
      <c r="W338" s="18" t="s">
        <v>257</v>
      </c>
      <c r="X338" s="22" t="s">
        <v>1248</v>
      </c>
      <c r="Y338" s="18" t="s">
        <v>2694</v>
      </c>
      <c r="Z338" s="18" t="s">
        <v>1248</v>
      </c>
      <c r="AA338" s="18" t="s">
        <v>1302</v>
      </c>
      <c r="AB338" s="18"/>
    </row>
    <row r="339" spans="1:28" customFormat="1" ht="30" customHeight="1" x14ac:dyDescent="0.3">
      <c r="A339" s="22" t="s">
        <v>250</v>
      </c>
      <c r="B339" s="18" t="s">
        <v>4130</v>
      </c>
      <c r="C339" s="16">
        <v>1152455823</v>
      </c>
      <c r="D339" s="25" t="s">
        <v>4131</v>
      </c>
      <c r="E339" s="18" t="s">
        <v>14</v>
      </c>
      <c r="F339" s="22" t="s">
        <v>3004</v>
      </c>
      <c r="G339" s="22" t="s">
        <v>2984</v>
      </c>
      <c r="H339" s="18" t="s">
        <v>2857</v>
      </c>
      <c r="I339" s="18" t="s">
        <v>274</v>
      </c>
      <c r="J339" s="18" t="s">
        <v>4122</v>
      </c>
      <c r="K339" s="18" t="s">
        <v>4123</v>
      </c>
      <c r="L339" s="18" t="s">
        <v>1302</v>
      </c>
      <c r="M339" s="18">
        <v>3</v>
      </c>
      <c r="N339" s="26">
        <v>40878</v>
      </c>
      <c r="O339" s="26">
        <v>42339</v>
      </c>
      <c r="P339" s="18" t="s">
        <v>1242</v>
      </c>
      <c r="Q339" s="18" t="s">
        <v>4124</v>
      </c>
      <c r="R339" s="22" t="s">
        <v>2462</v>
      </c>
      <c r="S339" s="18" t="s">
        <v>1302</v>
      </c>
      <c r="T339" s="18" t="s">
        <v>347</v>
      </c>
      <c r="U339" s="18" t="s">
        <v>4125</v>
      </c>
      <c r="V339" s="18" t="s">
        <v>2178</v>
      </c>
      <c r="W339" s="18" t="s">
        <v>257</v>
      </c>
      <c r="X339" s="22" t="s">
        <v>1248</v>
      </c>
      <c r="Y339" s="18" t="s">
        <v>2694</v>
      </c>
      <c r="Z339" s="18" t="s">
        <v>1248</v>
      </c>
      <c r="AA339" s="18" t="s">
        <v>1302</v>
      </c>
      <c r="AB339" s="18"/>
    </row>
    <row r="340" spans="1:28" customFormat="1" ht="30" customHeight="1" x14ac:dyDescent="0.3">
      <c r="A340" s="22" t="s">
        <v>250</v>
      </c>
      <c r="B340" s="18" t="s">
        <v>4132</v>
      </c>
      <c r="C340" s="16">
        <v>1020433835</v>
      </c>
      <c r="D340" s="25" t="s">
        <v>4133</v>
      </c>
      <c r="E340" s="18" t="s">
        <v>14</v>
      </c>
      <c r="F340" s="22" t="s">
        <v>3004</v>
      </c>
      <c r="G340" s="22" t="s">
        <v>2984</v>
      </c>
      <c r="H340" s="18" t="s">
        <v>2857</v>
      </c>
      <c r="I340" s="18" t="s">
        <v>274</v>
      </c>
      <c r="J340" s="18" t="s">
        <v>4122</v>
      </c>
      <c r="K340" s="18" t="s">
        <v>4123</v>
      </c>
      <c r="L340" s="18" t="s">
        <v>1302</v>
      </c>
      <c r="M340" s="18">
        <v>3</v>
      </c>
      <c r="N340" s="26">
        <v>40878</v>
      </c>
      <c r="O340" s="26">
        <v>42339</v>
      </c>
      <c r="P340" s="18" t="s">
        <v>1242</v>
      </c>
      <c r="Q340" s="18" t="s">
        <v>4124</v>
      </c>
      <c r="R340" s="22" t="s">
        <v>2462</v>
      </c>
      <c r="S340" s="18" t="s">
        <v>1302</v>
      </c>
      <c r="T340" s="18" t="s">
        <v>347</v>
      </c>
      <c r="U340" s="18" t="s">
        <v>4125</v>
      </c>
      <c r="V340" s="18" t="s">
        <v>2178</v>
      </c>
      <c r="W340" s="18" t="s">
        <v>257</v>
      </c>
      <c r="X340" s="22" t="s">
        <v>1248</v>
      </c>
      <c r="Y340" s="18" t="s">
        <v>2694</v>
      </c>
      <c r="Z340" s="18" t="s">
        <v>1248</v>
      </c>
      <c r="AA340" s="18" t="s">
        <v>1302</v>
      </c>
      <c r="AB340" s="18"/>
    </row>
    <row r="341" spans="1:28" customFormat="1" ht="30" customHeight="1" x14ac:dyDescent="0.3">
      <c r="A341" s="22" t="s">
        <v>250</v>
      </c>
      <c r="B341" s="18" t="s">
        <v>4134</v>
      </c>
      <c r="C341" s="16">
        <v>1035872412</v>
      </c>
      <c r="D341" s="25" t="s">
        <v>4135</v>
      </c>
      <c r="E341" s="18" t="s">
        <v>14</v>
      </c>
      <c r="F341" s="22" t="s">
        <v>3004</v>
      </c>
      <c r="G341" s="22" t="s">
        <v>2984</v>
      </c>
      <c r="H341" s="18" t="s">
        <v>2857</v>
      </c>
      <c r="I341" s="18" t="s">
        <v>274</v>
      </c>
      <c r="J341" s="18" t="s">
        <v>4122</v>
      </c>
      <c r="K341" s="18" t="s">
        <v>4123</v>
      </c>
      <c r="L341" s="18" t="s">
        <v>1302</v>
      </c>
      <c r="M341" s="18">
        <v>3</v>
      </c>
      <c r="N341" s="26">
        <v>40878</v>
      </c>
      <c r="O341" s="26">
        <v>42339</v>
      </c>
      <c r="P341" s="18" t="s">
        <v>1242</v>
      </c>
      <c r="Q341" s="18" t="s">
        <v>4124</v>
      </c>
      <c r="R341" s="22" t="s">
        <v>2462</v>
      </c>
      <c r="S341" s="18" t="s">
        <v>1302</v>
      </c>
      <c r="T341" s="18" t="s">
        <v>347</v>
      </c>
      <c r="U341" s="18" t="s">
        <v>4125</v>
      </c>
      <c r="V341" s="18" t="s">
        <v>2178</v>
      </c>
      <c r="W341" s="18" t="s">
        <v>257</v>
      </c>
      <c r="X341" s="22" t="s">
        <v>1248</v>
      </c>
      <c r="Y341" s="18" t="s">
        <v>2694</v>
      </c>
      <c r="Z341" s="18" t="s">
        <v>1248</v>
      </c>
      <c r="AA341" s="18" t="s">
        <v>1302</v>
      </c>
      <c r="AB341" s="18"/>
    </row>
    <row r="342" spans="1:28" customFormat="1" ht="30" customHeight="1" x14ac:dyDescent="0.3">
      <c r="A342" s="22" t="s">
        <v>250</v>
      </c>
      <c r="B342" s="18" t="s">
        <v>4136</v>
      </c>
      <c r="C342" s="16">
        <v>1020486464</v>
      </c>
      <c r="D342" s="25" t="s">
        <v>4137</v>
      </c>
      <c r="E342" s="18" t="s">
        <v>14</v>
      </c>
      <c r="F342" s="22" t="s">
        <v>3004</v>
      </c>
      <c r="G342" s="22" t="s">
        <v>2984</v>
      </c>
      <c r="H342" s="18" t="s">
        <v>2857</v>
      </c>
      <c r="I342" s="18" t="s">
        <v>274</v>
      </c>
      <c r="J342" s="18" t="s">
        <v>4122</v>
      </c>
      <c r="K342" s="18" t="s">
        <v>4123</v>
      </c>
      <c r="L342" s="18" t="s">
        <v>1302</v>
      </c>
      <c r="M342" s="18">
        <v>3</v>
      </c>
      <c r="N342" s="26">
        <v>40878</v>
      </c>
      <c r="O342" s="26">
        <v>42339</v>
      </c>
      <c r="P342" s="18" t="s">
        <v>1242</v>
      </c>
      <c r="Q342" s="18" t="s">
        <v>4124</v>
      </c>
      <c r="R342" s="22" t="s">
        <v>2462</v>
      </c>
      <c r="S342" s="18" t="s">
        <v>1302</v>
      </c>
      <c r="T342" s="18" t="s">
        <v>347</v>
      </c>
      <c r="U342" s="18" t="s">
        <v>4125</v>
      </c>
      <c r="V342" s="18" t="s">
        <v>2178</v>
      </c>
      <c r="W342" s="18" t="s">
        <v>257</v>
      </c>
      <c r="X342" s="22" t="s">
        <v>1248</v>
      </c>
      <c r="Y342" s="18" t="s">
        <v>2694</v>
      </c>
      <c r="Z342" s="18" t="s">
        <v>1248</v>
      </c>
      <c r="AA342" s="18" t="s">
        <v>1302</v>
      </c>
      <c r="AB342" s="18"/>
    </row>
    <row r="343" spans="1:28" customFormat="1" ht="30" customHeight="1" x14ac:dyDescent="0.3">
      <c r="A343" s="22" t="s">
        <v>250</v>
      </c>
      <c r="B343" s="18" t="s">
        <v>4138</v>
      </c>
      <c r="C343" s="16">
        <v>1152211623</v>
      </c>
      <c r="D343" s="25" t="s">
        <v>4139</v>
      </c>
      <c r="E343" s="18" t="s">
        <v>14</v>
      </c>
      <c r="F343" s="22" t="s">
        <v>3004</v>
      </c>
      <c r="G343" s="22" t="s">
        <v>2984</v>
      </c>
      <c r="H343" s="18" t="s">
        <v>2857</v>
      </c>
      <c r="I343" s="18" t="s">
        <v>274</v>
      </c>
      <c r="J343" s="18" t="s">
        <v>4122</v>
      </c>
      <c r="K343" s="18" t="s">
        <v>4123</v>
      </c>
      <c r="L343" s="18" t="s">
        <v>1302</v>
      </c>
      <c r="M343" s="18">
        <v>3</v>
      </c>
      <c r="N343" s="26">
        <v>40878</v>
      </c>
      <c r="O343" s="26">
        <v>42339</v>
      </c>
      <c r="P343" s="18" t="s">
        <v>1242</v>
      </c>
      <c r="Q343" s="18" t="s">
        <v>4124</v>
      </c>
      <c r="R343" s="22" t="s">
        <v>2462</v>
      </c>
      <c r="S343" s="18" t="s">
        <v>1302</v>
      </c>
      <c r="T343" s="18" t="s">
        <v>347</v>
      </c>
      <c r="U343" s="18" t="s">
        <v>4125</v>
      </c>
      <c r="V343" s="18" t="s">
        <v>2178</v>
      </c>
      <c r="W343" s="18" t="s">
        <v>257</v>
      </c>
      <c r="X343" s="22" t="s">
        <v>1248</v>
      </c>
      <c r="Y343" s="18" t="s">
        <v>2694</v>
      </c>
      <c r="Z343" s="18" t="s">
        <v>1248</v>
      </c>
      <c r="AA343" s="18" t="s">
        <v>1302</v>
      </c>
      <c r="AB343" s="18"/>
    </row>
    <row r="344" spans="1:28" customFormat="1" ht="30" customHeight="1" x14ac:dyDescent="0.3">
      <c r="A344" s="22" t="s">
        <v>250</v>
      </c>
      <c r="B344" s="18" t="s">
        <v>4140</v>
      </c>
      <c r="C344" s="16">
        <v>71722672</v>
      </c>
      <c r="D344" s="16" t="s">
        <v>4141</v>
      </c>
      <c r="E344" s="18" t="s">
        <v>4142</v>
      </c>
      <c r="F344" s="22" t="s">
        <v>3004</v>
      </c>
      <c r="G344" s="22" t="s">
        <v>2984</v>
      </c>
      <c r="H344" s="18" t="s">
        <v>2857</v>
      </c>
      <c r="I344" s="22" t="s">
        <v>2858</v>
      </c>
      <c r="J344" s="18" t="s">
        <v>4122</v>
      </c>
      <c r="K344" s="18" t="s">
        <v>4122</v>
      </c>
      <c r="L344" s="18" t="s">
        <v>1302</v>
      </c>
      <c r="M344" s="18">
        <v>3</v>
      </c>
      <c r="N344" s="26">
        <v>40878</v>
      </c>
      <c r="O344" s="26">
        <v>42339</v>
      </c>
      <c r="P344" s="18" t="s">
        <v>1242</v>
      </c>
      <c r="Q344" s="18" t="s">
        <v>4124</v>
      </c>
      <c r="R344" s="18" t="s">
        <v>2462</v>
      </c>
      <c r="S344" s="18" t="s">
        <v>1302</v>
      </c>
      <c r="T344" s="18" t="s">
        <v>347</v>
      </c>
      <c r="U344" s="18" t="s">
        <v>4125</v>
      </c>
      <c r="V344" s="18" t="s">
        <v>2178</v>
      </c>
      <c r="W344" s="18" t="s">
        <v>257</v>
      </c>
      <c r="X344" s="22" t="s">
        <v>1248</v>
      </c>
      <c r="Y344" s="18" t="s">
        <v>1248</v>
      </c>
      <c r="Z344" s="22" t="s">
        <v>1248</v>
      </c>
      <c r="AA344" s="18" t="s">
        <v>1302</v>
      </c>
      <c r="AB344" s="18"/>
    </row>
    <row r="345" spans="1:28" customFormat="1" ht="30" customHeight="1" x14ac:dyDescent="0.3">
      <c r="A345" s="22" t="s">
        <v>2847</v>
      </c>
      <c r="B345" s="18" t="s">
        <v>1982</v>
      </c>
      <c r="C345" s="16">
        <v>8163716</v>
      </c>
      <c r="D345" s="25" t="s">
        <v>4143</v>
      </c>
      <c r="E345" s="18" t="s">
        <v>2874</v>
      </c>
      <c r="F345" s="18" t="s">
        <v>1302</v>
      </c>
      <c r="G345" s="18" t="s">
        <v>4144</v>
      </c>
      <c r="H345" s="18" t="s">
        <v>1311</v>
      </c>
      <c r="I345" s="18" t="s">
        <v>2964</v>
      </c>
      <c r="J345" s="18" t="s">
        <v>4145</v>
      </c>
      <c r="K345" s="18" t="s">
        <v>2422</v>
      </c>
      <c r="L345" s="18" t="s">
        <v>1302</v>
      </c>
      <c r="M345" s="18">
        <v>1</v>
      </c>
      <c r="N345" s="26">
        <v>38322</v>
      </c>
      <c r="O345" s="26">
        <v>38322</v>
      </c>
      <c r="P345" s="18" t="s">
        <v>1242</v>
      </c>
      <c r="Q345" s="18"/>
      <c r="R345" s="18" t="s">
        <v>2462</v>
      </c>
      <c r="S345" s="18" t="s">
        <v>1302</v>
      </c>
      <c r="T345" s="18" t="s">
        <v>347</v>
      </c>
      <c r="U345" s="18" t="s">
        <v>722</v>
      </c>
      <c r="V345" s="18" t="s">
        <v>2178</v>
      </c>
      <c r="W345" s="18" t="s">
        <v>257</v>
      </c>
      <c r="X345" s="22" t="s">
        <v>2904</v>
      </c>
      <c r="Y345" s="22" t="s">
        <v>2904</v>
      </c>
      <c r="Z345" s="22" t="s">
        <v>2904</v>
      </c>
      <c r="AA345" s="18" t="s">
        <v>257</v>
      </c>
      <c r="AB345" s="18"/>
    </row>
    <row r="346" spans="1:28" customFormat="1" ht="30" customHeight="1" x14ac:dyDescent="0.3">
      <c r="A346" s="22" t="s">
        <v>2847</v>
      </c>
      <c r="B346" s="18" t="s">
        <v>1337</v>
      </c>
      <c r="C346" s="16">
        <v>43626028</v>
      </c>
      <c r="D346" s="105" t="s">
        <v>1338</v>
      </c>
      <c r="E346" s="18" t="s">
        <v>2902</v>
      </c>
      <c r="F346" s="18" t="s">
        <v>1302</v>
      </c>
      <c r="G346" s="18" t="s">
        <v>466</v>
      </c>
      <c r="H346" s="18" t="s">
        <v>1247</v>
      </c>
      <c r="I346" s="18" t="s">
        <v>2964</v>
      </c>
      <c r="J346" s="18" t="s">
        <v>4146</v>
      </c>
      <c r="K346" s="22" t="s">
        <v>3006</v>
      </c>
      <c r="L346" s="18" t="s">
        <v>1302</v>
      </c>
      <c r="M346" s="18">
        <v>2.5</v>
      </c>
      <c r="N346" s="26">
        <v>39052</v>
      </c>
      <c r="O346" s="26">
        <v>39417</v>
      </c>
      <c r="P346" s="18" t="s">
        <v>1242</v>
      </c>
      <c r="Q346" s="18" t="s">
        <v>4147</v>
      </c>
      <c r="R346" s="18" t="s">
        <v>1254</v>
      </c>
      <c r="S346" s="18" t="s">
        <v>1302</v>
      </c>
      <c r="T346" s="18" t="s">
        <v>355</v>
      </c>
      <c r="U346" s="18" t="s">
        <v>722</v>
      </c>
      <c r="V346" s="22" t="s">
        <v>2178</v>
      </c>
      <c r="W346" s="18" t="s">
        <v>1302</v>
      </c>
      <c r="X346" s="22" t="s">
        <v>2904</v>
      </c>
      <c r="Y346" s="22" t="s">
        <v>2904</v>
      </c>
      <c r="Z346" s="22" t="s">
        <v>2904</v>
      </c>
      <c r="AA346" s="18" t="s">
        <v>257</v>
      </c>
      <c r="AB346" s="18"/>
    </row>
    <row r="347" spans="1:28" customFormat="1" ht="30" customHeight="1" x14ac:dyDescent="0.3">
      <c r="A347" s="22" t="s">
        <v>437</v>
      </c>
      <c r="B347" s="53" t="s">
        <v>3089</v>
      </c>
      <c r="C347" s="33">
        <v>71633908</v>
      </c>
      <c r="D347" s="99" t="s">
        <v>3090</v>
      </c>
      <c r="E347" s="22" t="s">
        <v>2855</v>
      </c>
      <c r="F347" s="22" t="s">
        <v>3004</v>
      </c>
      <c r="G347" s="22" t="s">
        <v>2984</v>
      </c>
      <c r="H347" s="22" t="s">
        <v>2857</v>
      </c>
      <c r="I347" s="22" t="s">
        <v>2858</v>
      </c>
      <c r="J347" s="22" t="s">
        <v>4148</v>
      </c>
      <c r="K347" s="22" t="s">
        <v>2422</v>
      </c>
      <c r="L347" s="22" t="s">
        <v>1302</v>
      </c>
      <c r="M347" s="22">
        <v>2.5</v>
      </c>
      <c r="N347" s="43">
        <v>40878</v>
      </c>
      <c r="O347" s="43">
        <v>42339</v>
      </c>
      <c r="P347" s="22" t="s">
        <v>1242</v>
      </c>
      <c r="Q347" s="22" t="s">
        <v>4149</v>
      </c>
      <c r="R347" s="22" t="s">
        <v>2462</v>
      </c>
      <c r="S347" s="22" t="s">
        <v>257</v>
      </c>
      <c r="T347" s="22" t="s">
        <v>347</v>
      </c>
      <c r="U347" s="18" t="s">
        <v>722</v>
      </c>
      <c r="V347" s="22" t="s">
        <v>2178</v>
      </c>
      <c r="W347" s="22" t="s">
        <v>1302</v>
      </c>
      <c r="X347" s="22" t="s">
        <v>2871</v>
      </c>
      <c r="Y347" s="22" t="s">
        <v>2871</v>
      </c>
      <c r="Z347" s="22" t="s">
        <v>2871</v>
      </c>
      <c r="AA347" s="22" t="s">
        <v>1302</v>
      </c>
      <c r="AB347" s="22"/>
    </row>
    <row r="348" spans="1:28" customFormat="1" ht="30" customHeight="1" x14ac:dyDescent="0.3">
      <c r="A348" s="22" t="s">
        <v>2847</v>
      </c>
      <c r="B348" s="18" t="s">
        <v>3900</v>
      </c>
      <c r="C348" s="16">
        <v>70561592</v>
      </c>
      <c r="D348" s="105" t="s">
        <v>3901</v>
      </c>
      <c r="E348" s="22" t="s">
        <v>2855</v>
      </c>
      <c r="F348" s="18" t="s">
        <v>3793</v>
      </c>
      <c r="G348" s="22" t="s">
        <v>13</v>
      </c>
      <c r="H348" s="18" t="s">
        <v>1247</v>
      </c>
      <c r="I348" s="22" t="s">
        <v>2858</v>
      </c>
      <c r="J348" s="18" t="s">
        <v>4150</v>
      </c>
      <c r="K348" s="22" t="s">
        <v>3006</v>
      </c>
      <c r="L348" s="18" t="s">
        <v>1302</v>
      </c>
      <c r="M348" s="18">
        <v>3</v>
      </c>
      <c r="N348" s="26">
        <v>40878</v>
      </c>
      <c r="O348" s="26">
        <v>41609</v>
      </c>
      <c r="P348" s="26" t="s">
        <v>1242</v>
      </c>
      <c r="Q348" s="18" t="s">
        <v>2950</v>
      </c>
      <c r="R348" s="18" t="s">
        <v>1302</v>
      </c>
      <c r="S348" s="22" t="s">
        <v>257</v>
      </c>
      <c r="T348" s="18" t="s">
        <v>347</v>
      </c>
      <c r="U348" s="18" t="s">
        <v>722</v>
      </c>
      <c r="V348" s="22" t="s">
        <v>2178</v>
      </c>
      <c r="W348" s="18" t="s">
        <v>1302</v>
      </c>
      <c r="X348" s="22" t="s">
        <v>2904</v>
      </c>
      <c r="Y348" s="22" t="s">
        <v>2904</v>
      </c>
      <c r="Z348" s="22" t="s">
        <v>2904</v>
      </c>
      <c r="AA348" s="18" t="s">
        <v>257</v>
      </c>
      <c r="AB348" s="18"/>
    </row>
    <row r="349" spans="1:28" customFormat="1" ht="30" customHeight="1" x14ac:dyDescent="0.3">
      <c r="A349" s="22" t="s">
        <v>2847</v>
      </c>
      <c r="B349" s="53" t="s">
        <v>2511</v>
      </c>
      <c r="C349" s="124">
        <v>71697459</v>
      </c>
      <c r="D349" s="125" t="s">
        <v>3326</v>
      </c>
      <c r="E349" s="22" t="s">
        <v>4151</v>
      </c>
      <c r="F349" s="18" t="s">
        <v>3959</v>
      </c>
      <c r="G349" s="22" t="s">
        <v>13</v>
      </c>
      <c r="H349" s="18" t="s">
        <v>1247</v>
      </c>
      <c r="I349" s="18" t="s">
        <v>274</v>
      </c>
      <c r="J349" s="18" t="s">
        <v>4150</v>
      </c>
      <c r="K349" s="22" t="s">
        <v>3006</v>
      </c>
      <c r="L349" s="18" t="s">
        <v>1302</v>
      </c>
      <c r="M349" s="53">
        <v>3</v>
      </c>
      <c r="N349" s="26">
        <v>40878</v>
      </c>
      <c r="O349" s="26">
        <v>41609</v>
      </c>
      <c r="P349" s="26" t="s">
        <v>1242</v>
      </c>
      <c r="Q349" s="18" t="s">
        <v>2950</v>
      </c>
      <c r="R349" s="18" t="s">
        <v>1302</v>
      </c>
      <c r="S349" s="18" t="s">
        <v>1302</v>
      </c>
      <c r="T349" s="18" t="s">
        <v>347</v>
      </c>
      <c r="U349" s="18" t="s">
        <v>722</v>
      </c>
      <c r="V349" s="22" t="s">
        <v>2178</v>
      </c>
      <c r="W349" s="18" t="s">
        <v>1302</v>
      </c>
      <c r="X349" s="22" t="s">
        <v>2904</v>
      </c>
      <c r="Y349" s="22" t="s">
        <v>2904</v>
      </c>
      <c r="Z349" s="22" t="s">
        <v>2904</v>
      </c>
      <c r="AA349" s="18" t="s">
        <v>257</v>
      </c>
      <c r="AB349" s="18"/>
    </row>
    <row r="350" spans="1:28" customFormat="1" ht="30" customHeight="1" x14ac:dyDescent="0.3">
      <c r="A350" s="22" t="s">
        <v>2847</v>
      </c>
      <c r="B350" s="53" t="s">
        <v>4152</v>
      </c>
      <c r="C350" s="124">
        <v>15534678</v>
      </c>
      <c r="D350" s="125" t="s">
        <v>4153</v>
      </c>
      <c r="E350" s="53" t="s">
        <v>2855</v>
      </c>
      <c r="F350" s="24" t="s">
        <v>4154</v>
      </c>
      <c r="G350" s="22" t="s">
        <v>13</v>
      </c>
      <c r="H350" s="18" t="s">
        <v>1247</v>
      </c>
      <c r="I350" s="22" t="s">
        <v>2858</v>
      </c>
      <c r="J350" s="24" t="s">
        <v>4155</v>
      </c>
      <c r="K350" s="22" t="s">
        <v>3006</v>
      </c>
      <c r="L350" s="53" t="s">
        <v>257</v>
      </c>
      <c r="M350" s="53">
        <v>2</v>
      </c>
      <c r="N350" s="126">
        <v>41974</v>
      </c>
      <c r="O350" s="126">
        <v>42339</v>
      </c>
      <c r="P350" s="53" t="s">
        <v>1242</v>
      </c>
      <c r="Q350" s="53" t="s">
        <v>2950</v>
      </c>
      <c r="R350" s="53" t="s">
        <v>1302</v>
      </c>
      <c r="S350" s="22" t="s">
        <v>257</v>
      </c>
      <c r="T350" s="18" t="s">
        <v>347</v>
      </c>
      <c r="U350" s="18" t="s">
        <v>722</v>
      </c>
      <c r="V350" s="127" t="s">
        <v>2178</v>
      </c>
      <c r="W350" s="53" t="s">
        <v>1302</v>
      </c>
      <c r="X350" s="22" t="s">
        <v>2904</v>
      </c>
      <c r="Y350" s="22" t="s">
        <v>2904</v>
      </c>
      <c r="Z350" s="22" t="s">
        <v>2904</v>
      </c>
      <c r="AA350" s="18" t="s">
        <v>257</v>
      </c>
      <c r="AB350" s="53"/>
    </row>
    <row r="351" spans="1:28" customFormat="1" ht="30" customHeight="1" x14ac:dyDescent="0.3">
      <c r="A351" s="22" t="s">
        <v>2847</v>
      </c>
      <c r="B351" s="53" t="s">
        <v>4156</v>
      </c>
      <c r="C351" s="124">
        <v>98514785</v>
      </c>
      <c r="D351" s="128"/>
      <c r="E351" s="53" t="s">
        <v>2855</v>
      </c>
      <c r="F351" s="18" t="s">
        <v>3793</v>
      </c>
      <c r="G351" s="22" t="s">
        <v>13</v>
      </c>
      <c r="H351" s="18" t="s">
        <v>1247</v>
      </c>
      <c r="I351" s="22" t="s">
        <v>2858</v>
      </c>
      <c r="J351" s="24" t="s">
        <v>4155</v>
      </c>
      <c r="K351" s="22" t="s">
        <v>3006</v>
      </c>
      <c r="L351" s="53" t="s">
        <v>257</v>
      </c>
      <c r="M351" s="53">
        <v>2</v>
      </c>
      <c r="N351" s="126">
        <v>41974</v>
      </c>
      <c r="O351" s="126">
        <v>42339</v>
      </c>
      <c r="P351" s="53" t="s">
        <v>1242</v>
      </c>
      <c r="Q351" s="53" t="s">
        <v>2950</v>
      </c>
      <c r="R351" s="53" t="s">
        <v>1302</v>
      </c>
      <c r="S351" s="22" t="s">
        <v>257</v>
      </c>
      <c r="T351" s="18" t="s">
        <v>347</v>
      </c>
      <c r="U351" s="18" t="s">
        <v>722</v>
      </c>
      <c r="V351" s="127" t="s">
        <v>2178</v>
      </c>
      <c r="W351" s="53" t="s">
        <v>1302</v>
      </c>
      <c r="X351" s="22" t="s">
        <v>2904</v>
      </c>
      <c r="Y351" s="22" t="s">
        <v>2904</v>
      </c>
      <c r="Z351" s="22" t="s">
        <v>2904</v>
      </c>
      <c r="AA351" s="18" t="s">
        <v>257</v>
      </c>
      <c r="AB351" s="53"/>
    </row>
    <row r="352" spans="1:28" customFormat="1" ht="30" customHeight="1" x14ac:dyDescent="0.3">
      <c r="A352" s="129"/>
      <c r="C352" s="2"/>
      <c r="D352" s="130"/>
    </row>
    <row r="353" spans="1:4" customFormat="1" ht="30" customHeight="1" x14ac:dyDescent="0.3">
      <c r="A353" s="129"/>
      <c r="C353" s="2"/>
      <c r="D353" s="130"/>
    </row>
    <row r="354" spans="1:4" customFormat="1" ht="30" customHeight="1" x14ac:dyDescent="0.3">
      <c r="A354" s="129"/>
      <c r="C354" s="2"/>
      <c r="D354" s="130"/>
    </row>
    <row r="355" spans="1:4" customFormat="1" ht="30" customHeight="1" x14ac:dyDescent="0.3">
      <c r="A355" s="129"/>
      <c r="C355" s="2"/>
      <c r="D355" s="130"/>
    </row>
    <row r="356" spans="1:4" customFormat="1" ht="30" customHeight="1" x14ac:dyDescent="0.3">
      <c r="A356" s="129"/>
      <c r="C356" s="2"/>
      <c r="D356" s="130"/>
    </row>
    <row r="357" spans="1:4" customFormat="1" ht="30" customHeight="1" x14ac:dyDescent="0.3">
      <c r="A357" s="129"/>
      <c r="C357" s="2"/>
      <c r="D357" s="130"/>
    </row>
    <row r="358" spans="1:4" customFormat="1" ht="30" customHeight="1" x14ac:dyDescent="0.3">
      <c r="A358" s="129"/>
      <c r="C358" s="2"/>
      <c r="D358" s="130"/>
    </row>
    <row r="359" spans="1:4" customFormat="1" ht="30" customHeight="1" x14ac:dyDescent="0.3">
      <c r="A359" s="129"/>
      <c r="C359" s="2"/>
      <c r="D359" s="130"/>
    </row>
    <row r="360" spans="1:4" customFormat="1" ht="30" customHeight="1" x14ac:dyDescent="0.3">
      <c r="A360" s="129"/>
      <c r="C360" s="2"/>
      <c r="D360" s="130"/>
    </row>
    <row r="361" spans="1:4" customFormat="1" ht="30" customHeight="1" x14ac:dyDescent="0.3">
      <c r="A361" s="129"/>
      <c r="C361" s="2"/>
      <c r="D361" s="130"/>
    </row>
    <row r="362" spans="1:4" customFormat="1" ht="30" customHeight="1" x14ac:dyDescent="0.3">
      <c r="A362" s="129"/>
      <c r="C362" s="2"/>
      <c r="D362" s="130"/>
    </row>
    <row r="363" spans="1:4" customFormat="1" ht="30" customHeight="1" x14ac:dyDescent="0.3">
      <c r="A363" s="129"/>
      <c r="C363" s="2"/>
      <c r="D363" s="130"/>
    </row>
    <row r="364" spans="1:4" customFormat="1" ht="30" customHeight="1" x14ac:dyDescent="0.3">
      <c r="A364" s="129"/>
      <c r="C364" s="2"/>
      <c r="D364" s="130"/>
    </row>
    <row r="365" spans="1:4" customFormat="1" ht="30" customHeight="1" x14ac:dyDescent="0.3">
      <c r="A365" s="129"/>
      <c r="C365" s="2"/>
      <c r="D365" s="130"/>
    </row>
    <row r="366" spans="1:4" customFormat="1" ht="30" customHeight="1" x14ac:dyDescent="0.3">
      <c r="A366" s="129"/>
      <c r="C366" s="2"/>
      <c r="D366" s="130"/>
    </row>
    <row r="367" spans="1:4" customFormat="1" ht="30" customHeight="1" x14ac:dyDescent="0.3">
      <c r="A367" s="129"/>
      <c r="C367" s="2"/>
      <c r="D367" s="130"/>
    </row>
    <row r="368" spans="1:4" customFormat="1" ht="30" customHeight="1" x14ac:dyDescent="0.3">
      <c r="A368" s="129"/>
      <c r="C368" s="2"/>
      <c r="D368" s="130"/>
    </row>
    <row r="369" spans="1:20" customFormat="1" ht="30" customHeight="1" x14ac:dyDescent="0.3">
      <c r="A369" s="129"/>
      <c r="C369" s="2"/>
      <c r="D369" s="130"/>
    </row>
    <row r="370" spans="1:20" customFormat="1" ht="30" customHeight="1" x14ac:dyDescent="0.3">
      <c r="A370" s="129"/>
      <c r="C370" s="2"/>
      <c r="D370" s="130"/>
    </row>
    <row r="371" spans="1:20" customFormat="1" ht="30" customHeight="1" x14ac:dyDescent="0.3">
      <c r="A371" s="129"/>
      <c r="C371" s="2"/>
      <c r="D371" s="130"/>
    </row>
    <row r="372" spans="1:20" customFormat="1" ht="30" customHeight="1" x14ac:dyDescent="0.3">
      <c r="A372" s="129"/>
      <c r="C372" s="2"/>
      <c r="D372" s="130"/>
    </row>
    <row r="373" spans="1:20" customFormat="1" ht="30" customHeight="1" x14ac:dyDescent="0.3">
      <c r="A373" s="129"/>
      <c r="C373" s="2"/>
      <c r="D373" s="130"/>
    </row>
    <row r="374" spans="1:20" customFormat="1" ht="30" customHeight="1" x14ac:dyDescent="0.3">
      <c r="A374" s="129"/>
      <c r="C374" s="2"/>
      <c r="D374" s="130"/>
    </row>
    <row r="375" spans="1:20" customFormat="1" ht="30" customHeight="1" x14ac:dyDescent="0.3">
      <c r="A375" s="129"/>
      <c r="C375" s="2"/>
      <c r="D375" s="130"/>
    </row>
    <row r="376" spans="1:20" customFormat="1" ht="30" customHeight="1" x14ac:dyDescent="0.3">
      <c r="A376" s="129"/>
      <c r="C376" s="2"/>
      <c r="D376" s="130"/>
    </row>
    <row r="377" spans="1:20" customFormat="1" ht="30" customHeight="1" x14ac:dyDescent="0.3">
      <c r="A377" s="129"/>
      <c r="C377" s="2"/>
      <c r="D377" s="130"/>
    </row>
    <row r="378" spans="1:20" customFormat="1" ht="30" customHeight="1" x14ac:dyDescent="0.3">
      <c r="A378" s="129"/>
      <c r="C378" s="2"/>
      <c r="D378" s="130"/>
      <c r="T378" s="67"/>
    </row>
    <row r="379" spans="1:20" customFormat="1" ht="30" customHeight="1" x14ac:dyDescent="0.3">
      <c r="A379" s="129"/>
      <c r="C379" s="2"/>
      <c r="D379" s="130"/>
    </row>
    <row r="380" spans="1:20" customFormat="1" ht="30" customHeight="1" x14ac:dyDescent="0.3">
      <c r="A380" s="129"/>
      <c r="C380" s="2"/>
      <c r="D380" s="130"/>
    </row>
    <row r="381" spans="1:20" customFormat="1" ht="30" customHeight="1" x14ac:dyDescent="0.3">
      <c r="A381" s="129"/>
      <c r="C381" s="2"/>
      <c r="D381" s="130"/>
    </row>
    <row r="382" spans="1:20" customFormat="1" ht="30" customHeight="1" x14ac:dyDescent="0.3">
      <c r="A382" s="129"/>
      <c r="C382" s="2"/>
      <c r="D382" s="130"/>
    </row>
    <row r="383" spans="1:20" customFormat="1" ht="30" customHeight="1" x14ac:dyDescent="0.3">
      <c r="A383" s="129"/>
      <c r="C383" s="2"/>
      <c r="D383" s="130"/>
    </row>
    <row r="384" spans="1:20" customFormat="1" ht="30" customHeight="1" x14ac:dyDescent="0.3">
      <c r="A384" s="129"/>
      <c r="C384" s="2"/>
      <c r="D384" s="130"/>
    </row>
    <row r="385" spans="6:6" ht="30" customHeight="1" x14ac:dyDescent="0.3">
      <c r="F385" s="131"/>
    </row>
    <row r="386" spans="6:6" ht="30" customHeight="1" x14ac:dyDescent="0.3">
      <c r="F386" s="131"/>
    </row>
  </sheetData>
  <dataValidations count="12">
    <dataValidation type="list" allowBlank="1" showInputMessage="1" showErrorMessage="1" sqref="H242:H244" xr:uid="{00000000-0002-0000-0600-000000000000}">
      <formula1>"Estratégico,Misional,De Apoyo,De Evaluación "</formula1>
    </dataValidation>
    <dataValidation type="list" allowBlank="1" showInputMessage="1" showErrorMessage="1" sqref="E244:E245 E319:E324" xr:uid="{00000000-0002-0000-0600-000001000000}">
      <formula1>"Estudiante,Administrativo, Docente"</formula1>
    </dataValidation>
    <dataValidation type="list" allowBlank="1" showInputMessage="1" showErrorMessage="1" sqref="A269 A242:A245 A154:A157" xr:uid="{00000000-0002-0000-0600-000002000000}">
      <formula1>"Bienestar,Rectoría,Facultadad de Artes Y Humanidades, Facultadad de Ciencias Exactas y Aplicadas, Facultda de Ciencias Económicas y Administrativas, Facultadad de Ingenierias, Departamento de Personal, Dirección de Investigación, DCRI"</formula1>
    </dataValidation>
    <dataValidation type="list" allowBlank="1" showInputMessage="1" showErrorMessage="1" sqref="I74:I75 I244:I245 I271" xr:uid="{00000000-0002-0000-0600-000003000000}">
      <formula1>"Estudiante, Administrativo, Académico "</formula1>
    </dataValidation>
    <dataValidation type="list" allowBlank="1" showInputMessage="1" showErrorMessage="1" sqref="AA74:AA75 AA244:AA245 AA269 AA154:AA157" xr:uid="{00000000-0002-0000-0600-000004000000}">
      <formula1>"S,N,N/A"</formula1>
    </dataValidation>
    <dataValidation type="list" allowBlank="1" showInputMessage="1" showErrorMessage="1" sqref="V155:V157 V244" xr:uid="{00000000-0002-0000-0600-000005000000}">
      <formula1>"Nacional, Internacional, Regional"</formula1>
    </dataValidation>
    <dataValidation type="list" allowBlank="1" showInputMessage="1" showErrorMessage="1" sqref="J54" xr:uid="{00000000-0002-0000-0600-000006000000}">
      <formula1>"Intercambio Académico, Ponencia, Pasantía,Práctica,Capacitación,Misión,Representación Institucional,Asistente"</formula1>
    </dataValidation>
    <dataValidation type="list" allowBlank="1" showInputMessage="1" showErrorMessage="1" sqref="I42:I51 I198 I140 I189" xr:uid="{00000000-0002-0000-0600-000007000000}">
      <formula1>"Estduante, Administrativo, Academico "</formula1>
    </dataValidation>
    <dataValidation type="list" allowBlank="1" showInputMessage="1" showErrorMessage="1" sqref="A42:A52 A140 A189 A198" xr:uid="{00000000-0002-0000-0600-000008000000}">
      <formula1>"Facultadad de Artes Y Humanidades, Facultadad de Ciencias Exactas y Aplicadas, Facultadad de Ciencias Ecnoómicas y Administrativas, Facultadad de Ingenierias, Departamento de Personal, Dirección de Investigación, DCRI"</formula1>
    </dataValidation>
    <dataValidation type="list" allowBlank="1" showInputMessage="1" showErrorMessage="1" sqref="Z344 Z66:Z70 R332:R343 R319:R326 R49 Z14:Z15 Z264 R59:R62 R79:R80 R242:R245 R33:R34 R2:R31 R36:R44 R57 R64:R75 X276 R131:R132 R113:R128 R141 R47 R269 X244:X245 R205:R209 R317 R232:R233 R347 R85:R110 R150:R157 R168:R173 R182:R184 R192:R193 R262:R263 R134:R139 R175 R180 R198 R215 R235 R276 R282 R285:R286 R288:R290 R297:R299 R309:R311 Z3:Z6 Z37:Z38 Z40 Z52 Z79 Z81:Z84 Z86 Z132:Z133 Z136:Z137 Z173:Z174 Z179 Z181 Z186 Z194 Z236 Z239:Z240 Z269:Z270 Z277:Z278 Z301 Z308 Z318 Z289:Z290 Z113:Z114 Z286 Z17:Z21 Z72 Z168:Z170" xr:uid="{00000000-0002-0000-0600-000009000000}">
      <formula1>"S,N"</formula1>
    </dataValidation>
    <dataValidation type="list" allowBlank="1" showInputMessage="1" showErrorMessage="1" sqref="P2 P42:P49 M74:M75 P141:P142 P125 P161 P163 P168:P173 P179 P181:P182 P203:P206 P245:P259 P184:P193 P195:P201 P208:P212 P214:P216 P218:P223 P225:P232 P235" xr:uid="{00000000-0002-0000-0600-00000A000000}">
      <formula1>"Enero, Febrero,Marzo, Abril, Mayo, Junio, Julio, Agosto, septiembre, Octubre, Noviembre, Diciembre"</formula1>
    </dataValidation>
    <dataValidation type="list" allowBlank="1" showInputMessage="1" showErrorMessage="1" sqref="A161:A164 A40 A10:A11 A225:A226 A139 A2:A8 A66:A72 A143:A153 A188 A159 A239:A241 A37:A38 A22 A30:A33 A54 A57:A59 A61:A64 A86 A88:A115 A117:A122 A76:A77 A129 A79:A84 A126:A127 A131:A137 A167:A175 A179:A184 A186 A205 A191:A197 A201:A202 A231:A233 A235:A236 A246:A259 A207:A220 A270:A271 A276:A278 A261:A264 A331:A344 A281:A282 A284:A286 A268 A288:A294 A306:A311 A297:A304 A313:A329 A347 B304" xr:uid="{00000000-0002-0000-0600-00000B000000}">
      <formula1>"CTI,Rectoria, Personal, Facultad de Artes y Humanidades, Faculd de Ciencias Exactas y Aplicadas, Facultad de Ciencias Económicas y Administrativas, Facultad de Ingenierias, Departamento de Personal, Dirección de Investigación, DCRI"</formula1>
    </dataValidation>
  </dataValidations>
  <hyperlinks>
    <hyperlink ref="D2" r:id="rId1" xr:uid="{00000000-0004-0000-0600-000000000000}"/>
    <hyperlink ref="D3" r:id="rId2" xr:uid="{00000000-0004-0000-0600-000001000000}"/>
    <hyperlink ref="D4" r:id="rId3" xr:uid="{00000000-0004-0000-0600-000002000000}"/>
    <hyperlink ref="D5" r:id="rId4" xr:uid="{00000000-0004-0000-0600-000003000000}"/>
    <hyperlink ref="D7" r:id="rId5" xr:uid="{00000000-0004-0000-0600-000004000000}"/>
    <hyperlink ref="D8" r:id="rId6" xr:uid="{00000000-0004-0000-0600-000005000000}"/>
    <hyperlink ref="D9" r:id="rId7" xr:uid="{00000000-0004-0000-0600-000006000000}"/>
    <hyperlink ref="D10" r:id="rId8" xr:uid="{00000000-0004-0000-0600-000007000000}"/>
    <hyperlink ref="D11" r:id="rId9" xr:uid="{00000000-0004-0000-0600-000008000000}"/>
    <hyperlink ref="D12" r:id="rId10" xr:uid="{00000000-0004-0000-0600-000009000000}"/>
    <hyperlink ref="D13" r:id="rId11" xr:uid="{00000000-0004-0000-0600-00000A000000}"/>
    <hyperlink ref="D14" r:id="rId12" xr:uid="{00000000-0004-0000-0600-00000B000000}"/>
    <hyperlink ref="D15" r:id="rId13" xr:uid="{00000000-0004-0000-0600-00000C000000}"/>
    <hyperlink ref="D16" r:id="rId14" xr:uid="{00000000-0004-0000-0600-00000D000000}"/>
    <hyperlink ref="D22" r:id="rId15" xr:uid="{00000000-0004-0000-0600-00000E000000}"/>
    <hyperlink ref="D23" r:id="rId16" xr:uid="{00000000-0004-0000-0600-00000F000000}"/>
    <hyperlink ref="D24" r:id="rId17" xr:uid="{00000000-0004-0000-0600-000010000000}"/>
    <hyperlink ref="D25" r:id="rId18" xr:uid="{00000000-0004-0000-0600-000011000000}"/>
    <hyperlink ref="D26" r:id="rId19" xr:uid="{00000000-0004-0000-0600-000012000000}"/>
    <hyperlink ref="D27" r:id="rId20" xr:uid="{00000000-0004-0000-0600-000013000000}"/>
    <hyperlink ref="D28" r:id="rId21" xr:uid="{00000000-0004-0000-0600-000014000000}"/>
    <hyperlink ref="D29" r:id="rId22" xr:uid="{00000000-0004-0000-0600-000015000000}"/>
    <hyperlink ref="D30" r:id="rId23" xr:uid="{00000000-0004-0000-0600-000016000000}"/>
    <hyperlink ref="D31" r:id="rId24" xr:uid="{00000000-0004-0000-0600-000017000000}"/>
    <hyperlink ref="D32" r:id="rId25" xr:uid="{00000000-0004-0000-0600-000018000000}"/>
    <hyperlink ref="D34" r:id="rId26" xr:uid="{00000000-0004-0000-0600-000019000000}"/>
    <hyperlink ref="D35" r:id="rId27" xr:uid="{00000000-0004-0000-0600-00001A000000}"/>
    <hyperlink ref="D36" r:id="rId28" xr:uid="{00000000-0004-0000-0600-00001B000000}"/>
    <hyperlink ref="D38" r:id="rId29" xr:uid="{00000000-0004-0000-0600-00001C000000}"/>
    <hyperlink ref="D39" r:id="rId30" xr:uid="{00000000-0004-0000-0600-00001D000000}"/>
    <hyperlink ref="D40" r:id="rId31" xr:uid="{00000000-0004-0000-0600-00001E000000}"/>
    <hyperlink ref="D41" r:id="rId32" xr:uid="{00000000-0004-0000-0600-00001F000000}"/>
    <hyperlink ref="D18" r:id="rId33" xr:uid="{00000000-0004-0000-0600-000020000000}"/>
    <hyperlink ref="D19" r:id="rId34" xr:uid="{00000000-0004-0000-0600-000021000000}"/>
    <hyperlink ref="D20" r:id="rId35" xr:uid="{00000000-0004-0000-0600-000022000000}"/>
    <hyperlink ref="D37" r:id="rId36" xr:uid="{00000000-0004-0000-0600-000023000000}"/>
    <hyperlink ref="D53" r:id="rId37" xr:uid="{00000000-0004-0000-0600-000024000000}"/>
    <hyperlink ref="D54" r:id="rId38" xr:uid="{00000000-0004-0000-0600-000025000000}"/>
    <hyperlink ref="D55" r:id="rId39" xr:uid="{00000000-0004-0000-0600-000026000000}"/>
    <hyperlink ref="D56" r:id="rId40" xr:uid="{00000000-0004-0000-0600-000027000000}"/>
    <hyperlink ref="D79" r:id="rId41" xr:uid="{00000000-0004-0000-0600-000028000000}"/>
    <hyperlink ref="D57" r:id="rId42" xr:uid="{00000000-0004-0000-0600-000029000000}"/>
    <hyperlink ref="D80" r:id="rId43" xr:uid="{00000000-0004-0000-0600-00002A000000}"/>
    <hyperlink ref="D59" r:id="rId44" xr:uid="{00000000-0004-0000-0600-00002B000000}"/>
    <hyperlink ref="D60" r:id="rId45" xr:uid="{00000000-0004-0000-0600-00002C000000}"/>
    <hyperlink ref="D62" r:id="rId46" xr:uid="{00000000-0004-0000-0600-00002D000000}"/>
    <hyperlink ref="D63" r:id="rId47" xr:uid="{00000000-0004-0000-0600-00002E000000}"/>
    <hyperlink ref="D64" r:id="rId48" xr:uid="{00000000-0004-0000-0600-00002F000000}"/>
    <hyperlink ref="D65" r:id="rId49" xr:uid="{00000000-0004-0000-0600-000030000000}"/>
    <hyperlink ref="D73" r:id="rId50" xr:uid="{00000000-0004-0000-0600-000031000000}"/>
    <hyperlink ref="D74" r:id="rId51" xr:uid="{00000000-0004-0000-0600-000032000000}"/>
    <hyperlink ref="D75" r:id="rId52" xr:uid="{00000000-0004-0000-0600-000033000000}"/>
    <hyperlink ref="D76" r:id="rId53" xr:uid="{00000000-0004-0000-0600-000034000000}"/>
    <hyperlink ref="D77" r:id="rId54" xr:uid="{00000000-0004-0000-0600-000035000000}"/>
    <hyperlink ref="D78" r:id="rId55" xr:uid="{00000000-0004-0000-0600-000036000000}"/>
    <hyperlink ref="D84" r:id="rId56" xr:uid="{00000000-0004-0000-0600-000037000000}"/>
    <hyperlink ref="D81" r:id="rId57" xr:uid="{00000000-0004-0000-0600-000038000000}"/>
    <hyperlink ref="D82" r:id="rId58" xr:uid="{00000000-0004-0000-0600-000039000000}"/>
    <hyperlink ref="D83" r:id="rId59" xr:uid="{00000000-0004-0000-0600-00003A000000}"/>
    <hyperlink ref="D86" r:id="rId60" xr:uid="{00000000-0004-0000-0600-00003B000000}"/>
    <hyperlink ref="D87" r:id="rId61" xr:uid="{00000000-0004-0000-0600-00003C000000}"/>
    <hyperlink ref="D103" r:id="rId62" xr:uid="{00000000-0004-0000-0600-00003D000000}"/>
    <hyperlink ref="D104" r:id="rId63" xr:uid="{00000000-0004-0000-0600-00003E000000}"/>
    <hyperlink ref="D105" r:id="rId64" xr:uid="{00000000-0004-0000-0600-00003F000000}"/>
    <hyperlink ref="D106" r:id="rId65" xr:uid="{00000000-0004-0000-0600-000040000000}"/>
    <hyperlink ref="D107" r:id="rId66" xr:uid="{00000000-0004-0000-0600-000041000000}"/>
    <hyperlink ref="D108" r:id="rId67" xr:uid="{00000000-0004-0000-0600-000042000000}"/>
    <hyperlink ref="D109" r:id="rId68" xr:uid="{00000000-0004-0000-0600-000043000000}"/>
    <hyperlink ref="D92" r:id="rId69" xr:uid="{00000000-0004-0000-0600-000044000000}"/>
    <hyperlink ref="D100" r:id="rId70" xr:uid="{00000000-0004-0000-0600-000045000000}"/>
    <hyperlink ref="D101" r:id="rId71" xr:uid="{00000000-0004-0000-0600-000046000000}"/>
    <hyperlink ref="D102" r:id="rId72" xr:uid="{00000000-0004-0000-0600-000047000000}"/>
    <hyperlink ref="D94" r:id="rId73" xr:uid="{00000000-0004-0000-0600-000048000000}"/>
    <hyperlink ref="D88" r:id="rId74" xr:uid="{00000000-0004-0000-0600-000049000000}"/>
    <hyperlink ref="D96" r:id="rId75" xr:uid="{00000000-0004-0000-0600-00004A000000}"/>
    <hyperlink ref="D98" r:id="rId76" xr:uid="{00000000-0004-0000-0600-00004B000000}"/>
    <hyperlink ref="D99" r:id="rId77" xr:uid="{00000000-0004-0000-0600-00004C000000}"/>
    <hyperlink ref="D110" r:id="rId78" xr:uid="{00000000-0004-0000-0600-00004D000000}"/>
    <hyperlink ref="D85" r:id="rId79" xr:uid="{00000000-0004-0000-0600-00004E000000}"/>
    <hyperlink ref="D111" r:id="rId80" xr:uid="{00000000-0004-0000-0600-00004F000000}"/>
    <hyperlink ref="D112" r:id="rId81" xr:uid="{00000000-0004-0000-0600-000050000000}"/>
    <hyperlink ref="D113" r:id="rId82" xr:uid="{00000000-0004-0000-0600-000051000000}"/>
    <hyperlink ref="D115" r:id="rId83" xr:uid="{00000000-0004-0000-0600-000052000000}"/>
    <hyperlink ref="D116" r:id="rId84" xr:uid="{00000000-0004-0000-0600-000053000000}"/>
    <hyperlink ref="D123" r:id="rId85" xr:uid="{00000000-0004-0000-0600-000054000000}"/>
    <hyperlink ref="D124" r:id="rId86" xr:uid="{00000000-0004-0000-0600-000055000000}"/>
    <hyperlink ref="D125" r:id="rId87" xr:uid="{00000000-0004-0000-0600-000056000000}"/>
    <hyperlink ref="D126" r:id="rId88" xr:uid="{00000000-0004-0000-0600-000057000000}"/>
    <hyperlink ref="D127" r:id="rId89" xr:uid="{00000000-0004-0000-0600-000058000000}"/>
    <hyperlink ref="D128" r:id="rId90" xr:uid="{00000000-0004-0000-0600-000059000000}"/>
    <hyperlink ref="D129" r:id="rId91" xr:uid="{00000000-0004-0000-0600-00005A000000}"/>
    <hyperlink ref="D130" r:id="rId92" xr:uid="{00000000-0004-0000-0600-00005B000000}"/>
    <hyperlink ref="D131" r:id="rId93" xr:uid="{00000000-0004-0000-0600-00005C000000}"/>
    <hyperlink ref="D132" r:id="rId94" xr:uid="{00000000-0004-0000-0600-00005D000000}"/>
    <hyperlink ref="D133" r:id="rId95" xr:uid="{00000000-0004-0000-0600-00005E000000}"/>
    <hyperlink ref="D134" r:id="rId96" xr:uid="{00000000-0004-0000-0600-00005F000000}"/>
    <hyperlink ref="D135" r:id="rId97" xr:uid="{00000000-0004-0000-0600-000060000000}"/>
    <hyperlink ref="D136" r:id="rId98" xr:uid="{00000000-0004-0000-0600-000061000000}"/>
    <hyperlink ref="D137" r:id="rId99" xr:uid="{00000000-0004-0000-0600-000062000000}"/>
    <hyperlink ref="D138" r:id="rId100" xr:uid="{00000000-0004-0000-0600-000063000000}"/>
    <hyperlink ref="D141" r:id="rId101" xr:uid="{00000000-0004-0000-0600-000064000000}"/>
    <hyperlink ref="D142" r:id="rId102" xr:uid="{00000000-0004-0000-0600-000065000000}"/>
    <hyperlink ref="D66" r:id="rId103" xr:uid="{00000000-0004-0000-0600-000066000000}"/>
    <hyperlink ref="D68" r:id="rId104" xr:uid="{00000000-0004-0000-0600-000067000000}"/>
    <hyperlink ref="D67" r:id="rId105" xr:uid="{00000000-0004-0000-0600-000068000000}"/>
    <hyperlink ref="D70" r:id="rId106" xr:uid="{00000000-0004-0000-0600-000069000000}"/>
    <hyperlink ref="D72" r:id="rId107" xr:uid="{00000000-0004-0000-0600-00006A000000}"/>
    <hyperlink ref="D69" r:id="rId108" xr:uid="{00000000-0004-0000-0600-00006B000000}"/>
    <hyperlink ref="D117" r:id="rId109" xr:uid="{00000000-0004-0000-0600-00006C000000}"/>
    <hyperlink ref="D118" r:id="rId110" xr:uid="{00000000-0004-0000-0600-00006D000000}"/>
    <hyperlink ref="D119" r:id="rId111" xr:uid="{00000000-0004-0000-0600-00006E000000}"/>
    <hyperlink ref="D120" r:id="rId112" xr:uid="{00000000-0004-0000-0600-00006F000000}"/>
    <hyperlink ref="D121" r:id="rId113" xr:uid="{00000000-0004-0000-0600-000070000000}"/>
    <hyperlink ref="D140" r:id="rId114" xr:uid="{00000000-0004-0000-0600-000071000000}"/>
    <hyperlink ref="D61" r:id="rId115" xr:uid="{00000000-0004-0000-0600-000072000000}"/>
    <hyperlink ref="D143" r:id="rId116" xr:uid="{00000000-0004-0000-0600-000073000000}"/>
    <hyperlink ref="D144" r:id="rId117" xr:uid="{00000000-0004-0000-0600-000074000000}"/>
    <hyperlink ref="D145" r:id="rId118" xr:uid="{00000000-0004-0000-0600-000075000000}"/>
    <hyperlink ref="D146" r:id="rId119" xr:uid="{00000000-0004-0000-0600-000076000000}"/>
    <hyperlink ref="D147" r:id="rId120" xr:uid="{00000000-0004-0000-0600-000077000000}"/>
    <hyperlink ref="D148" r:id="rId121" xr:uid="{00000000-0004-0000-0600-000078000000}"/>
    <hyperlink ref="D149" r:id="rId122" xr:uid="{00000000-0004-0000-0600-000079000000}"/>
    <hyperlink ref="D153" r:id="rId123" xr:uid="{00000000-0004-0000-0600-00007A000000}"/>
    <hyperlink ref="D151" r:id="rId124" xr:uid="{00000000-0004-0000-0600-00007B000000}"/>
    <hyperlink ref="D114" r:id="rId125" xr:uid="{00000000-0004-0000-0600-00007C000000}"/>
    <hyperlink ref="D154" r:id="rId126" xr:uid="{00000000-0004-0000-0600-00007D000000}"/>
    <hyperlink ref="D155" r:id="rId127" xr:uid="{00000000-0004-0000-0600-00007E000000}"/>
    <hyperlink ref="D156" r:id="rId128" xr:uid="{00000000-0004-0000-0600-00007F000000}"/>
    <hyperlink ref="D157" r:id="rId129" xr:uid="{00000000-0004-0000-0600-000080000000}"/>
    <hyperlink ref="D158" r:id="rId130" xr:uid="{00000000-0004-0000-0600-000081000000}"/>
    <hyperlink ref="D159" r:id="rId131" xr:uid="{00000000-0004-0000-0600-000082000000}"/>
    <hyperlink ref="D160" r:id="rId132" xr:uid="{00000000-0004-0000-0600-000083000000}"/>
    <hyperlink ref="D161" r:id="rId133" xr:uid="{00000000-0004-0000-0600-000084000000}"/>
    <hyperlink ref="D162" r:id="rId134" xr:uid="{00000000-0004-0000-0600-000085000000}"/>
    <hyperlink ref="D163" r:id="rId135" xr:uid="{00000000-0004-0000-0600-000086000000}"/>
    <hyperlink ref="D164" r:id="rId136" xr:uid="{00000000-0004-0000-0600-000087000000}"/>
    <hyperlink ref="D165" r:id="rId137" xr:uid="{00000000-0004-0000-0600-000088000000}"/>
    <hyperlink ref="D166" r:id="rId138" xr:uid="{00000000-0004-0000-0600-000089000000}"/>
    <hyperlink ref="D167" r:id="rId139" xr:uid="{00000000-0004-0000-0600-00008A000000}"/>
    <hyperlink ref="D174" r:id="rId140" xr:uid="{00000000-0004-0000-0600-00008B000000}"/>
    <hyperlink ref="D176" r:id="rId141" xr:uid="{00000000-0004-0000-0600-00008C000000}"/>
    <hyperlink ref="D177" r:id="rId142" xr:uid="{00000000-0004-0000-0600-00008D000000}"/>
    <hyperlink ref="D178" r:id="rId143" xr:uid="{00000000-0004-0000-0600-00008E000000}"/>
    <hyperlink ref="D179" r:id="rId144" xr:uid="{00000000-0004-0000-0600-00008F000000}"/>
    <hyperlink ref="D181" r:id="rId145" xr:uid="{00000000-0004-0000-0600-000090000000}"/>
    <hyperlink ref="D185" r:id="rId146" xr:uid="{00000000-0004-0000-0600-000091000000}"/>
    <hyperlink ref="D186" r:id="rId147" xr:uid="{00000000-0004-0000-0600-000092000000}"/>
    <hyperlink ref="D187" r:id="rId148" xr:uid="{00000000-0004-0000-0600-000093000000}"/>
    <hyperlink ref="D188" r:id="rId149" xr:uid="{00000000-0004-0000-0600-000094000000}"/>
    <hyperlink ref="D190" r:id="rId150" xr:uid="{00000000-0004-0000-0600-000095000000}"/>
    <hyperlink ref="D191" r:id="rId151" xr:uid="{00000000-0004-0000-0600-000096000000}"/>
    <hyperlink ref="D194" r:id="rId152" xr:uid="{00000000-0004-0000-0600-000097000000}"/>
    <hyperlink ref="D195" r:id="rId153" xr:uid="{00000000-0004-0000-0600-000098000000}"/>
    <hyperlink ref="D196" r:id="rId154" xr:uid="{00000000-0004-0000-0600-000099000000}"/>
    <hyperlink ref="D197" r:id="rId155" xr:uid="{00000000-0004-0000-0600-00009A000000}"/>
    <hyperlink ref="D199" r:id="rId156" xr:uid="{00000000-0004-0000-0600-00009B000000}"/>
    <hyperlink ref="D200" r:id="rId157" xr:uid="{00000000-0004-0000-0600-00009C000000}"/>
    <hyperlink ref="D202" r:id="rId158" xr:uid="{00000000-0004-0000-0600-00009D000000}"/>
    <hyperlink ref="D203" r:id="rId159" xr:uid="{00000000-0004-0000-0600-00009E000000}"/>
    <hyperlink ref="D204" r:id="rId160" xr:uid="{00000000-0004-0000-0600-00009F000000}"/>
    <hyperlink ref="D206" r:id="rId161" xr:uid="{00000000-0004-0000-0600-0000A0000000}"/>
    <hyperlink ref="D210" r:id="rId162" xr:uid="{00000000-0004-0000-0600-0000A1000000}"/>
    <hyperlink ref="D212" r:id="rId163" xr:uid="{00000000-0004-0000-0600-0000A2000000}"/>
    <hyperlink ref="D213" r:id="rId164" xr:uid="{00000000-0004-0000-0600-0000A3000000}"/>
    <hyperlink ref="D214" r:id="rId165" xr:uid="{00000000-0004-0000-0600-0000A4000000}"/>
    <hyperlink ref="D215" r:id="rId166" xr:uid="{00000000-0004-0000-0600-0000A5000000}"/>
    <hyperlink ref="D216" r:id="rId167" xr:uid="{00000000-0004-0000-0600-0000A6000000}"/>
    <hyperlink ref="D217" r:id="rId168" xr:uid="{00000000-0004-0000-0600-0000A7000000}"/>
    <hyperlink ref="D218" r:id="rId169" xr:uid="{00000000-0004-0000-0600-0000A8000000}"/>
    <hyperlink ref="D219" r:id="rId170" xr:uid="{00000000-0004-0000-0600-0000A9000000}"/>
    <hyperlink ref="D220" r:id="rId171" xr:uid="{00000000-0004-0000-0600-0000AA000000}"/>
    <hyperlink ref="D221" r:id="rId172" xr:uid="{00000000-0004-0000-0600-0000AB000000}"/>
    <hyperlink ref="D222" r:id="rId173" xr:uid="{00000000-0004-0000-0600-0000AC000000}"/>
    <hyperlink ref="D223" r:id="rId174" xr:uid="{00000000-0004-0000-0600-0000AD000000}"/>
    <hyperlink ref="D224" r:id="rId175" xr:uid="{00000000-0004-0000-0600-0000AE000000}"/>
    <hyperlink ref="D225" r:id="rId176" xr:uid="{00000000-0004-0000-0600-0000AF000000}"/>
    <hyperlink ref="D226" r:id="rId177" xr:uid="{00000000-0004-0000-0600-0000B0000000}"/>
    <hyperlink ref="D227" r:id="rId178" xr:uid="{00000000-0004-0000-0600-0000B1000000}"/>
    <hyperlink ref="D228" r:id="rId179" xr:uid="{00000000-0004-0000-0600-0000B2000000}"/>
    <hyperlink ref="D229" r:id="rId180" xr:uid="{00000000-0004-0000-0600-0000B3000000}"/>
    <hyperlink ref="D230" r:id="rId181" xr:uid="{00000000-0004-0000-0600-0000B4000000}"/>
    <hyperlink ref="D231" r:id="rId182" xr:uid="{00000000-0004-0000-0600-0000B5000000}"/>
    <hyperlink ref="D232" r:id="rId183" xr:uid="{00000000-0004-0000-0600-0000B6000000}"/>
    <hyperlink ref="D234" r:id="rId184" xr:uid="{00000000-0004-0000-0600-0000B7000000}"/>
    <hyperlink ref="D236" r:id="rId185" xr:uid="{00000000-0004-0000-0600-0000B8000000}"/>
    <hyperlink ref="D237" r:id="rId186" xr:uid="{00000000-0004-0000-0600-0000B9000000}"/>
    <hyperlink ref="D238" r:id="rId187" xr:uid="{00000000-0004-0000-0600-0000BA000000}"/>
    <hyperlink ref="D239" r:id="rId188" xr:uid="{00000000-0004-0000-0600-0000BB000000}"/>
    <hyperlink ref="D240" r:id="rId189" xr:uid="{00000000-0004-0000-0600-0000BC000000}"/>
    <hyperlink ref="D241" r:id="rId190" xr:uid="{00000000-0004-0000-0600-0000BD000000}"/>
    <hyperlink ref="D168" r:id="rId191" xr:uid="{00000000-0004-0000-0600-0000BE000000}"/>
    <hyperlink ref="D172" r:id="rId192" xr:uid="{00000000-0004-0000-0600-0000BF000000}"/>
    <hyperlink ref="D169" r:id="rId193" xr:uid="{00000000-0004-0000-0600-0000C0000000}"/>
    <hyperlink ref="D171" r:id="rId194" xr:uid="{00000000-0004-0000-0600-0000C1000000}"/>
    <hyperlink ref="D242" r:id="rId195" xr:uid="{00000000-0004-0000-0600-0000C2000000}"/>
    <hyperlink ref="D243" r:id="rId196" xr:uid="{00000000-0004-0000-0600-0000C3000000}"/>
    <hyperlink ref="D245" r:id="rId197" xr:uid="{00000000-0004-0000-0600-0000C4000000}"/>
    <hyperlink ref="D260" r:id="rId198" xr:uid="{00000000-0004-0000-0600-0000C5000000}"/>
    <hyperlink ref="D261" r:id="rId199" xr:uid="{00000000-0004-0000-0600-0000C6000000}"/>
    <hyperlink ref="D262" r:id="rId200" xr:uid="{00000000-0004-0000-0600-0000C7000000}"/>
    <hyperlink ref="D263" r:id="rId201" xr:uid="{00000000-0004-0000-0600-0000C8000000}"/>
    <hyperlink ref="D264" r:id="rId202" xr:uid="{00000000-0004-0000-0600-0000C9000000}"/>
    <hyperlink ref="D265" r:id="rId203" xr:uid="{00000000-0004-0000-0600-0000CA000000}"/>
    <hyperlink ref="D266" r:id="rId204" xr:uid="{00000000-0004-0000-0600-0000CB000000}"/>
    <hyperlink ref="D267" r:id="rId205" xr:uid="{00000000-0004-0000-0600-0000CC000000}"/>
    <hyperlink ref="D268" r:id="rId206" xr:uid="{00000000-0004-0000-0600-0000CD000000}"/>
    <hyperlink ref="D269" r:id="rId207" xr:uid="{00000000-0004-0000-0600-0000CE000000}"/>
    <hyperlink ref="D270" r:id="rId208" xr:uid="{00000000-0004-0000-0600-0000CF000000}"/>
    <hyperlink ref="D272" r:id="rId209" xr:uid="{00000000-0004-0000-0600-0000D0000000}"/>
    <hyperlink ref="D273" r:id="rId210" xr:uid="{00000000-0004-0000-0600-0000D1000000}"/>
    <hyperlink ref="D274" r:id="rId211" xr:uid="{00000000-0004-0000-0600-0000D2000000}"/>
    <hyperlink ref="D275" r:id="rId212" xr:uid="{00000000-0004-0000-0600-0000D3000000}"/>
    <hyperlink ref="D277" r:id="rId213" xr:uid="{00000000-0004-0000-0600-0000D4000000}"/>
    <hyperlink ref="D278" r:id="rId214" xr:uid="{00000000-0004-0000-0600-0000D5000000}"/>
    <hyperlink ref="D279" r:id="rId215" xr:uid="{00000000-0004-0000-0600-0000D6000000}"/>
    <hyperlink ref="D280" r:id="rId216" xr:uid="{00000000-0004-0000-0600-0000D7000000}"/>
    <hyperlink ref="D175" r:id="rId217" xr:uid="{00000000-0004-0000-0600-0000D8000000}"/>
    <hyperlink ref="D183" r:id="rId218" xr:uid="{00000000-0004-0000-0600-0000D9000000}"/>
    <hyperlink ref="D184" r:id="rId219" xr:uid="{00000000-0004-0000-0600-0000DA000000}"/>
    <hyperlink ref="D207" r:id="rId220" xr:uid="{00000000-0004-0000-0600-0000DB000000}"/>
    <hyperlink ref="D208" r:id="rId221" xr:uid="{00000000-0004-0000-0600-0000DC000000}"/>
    <hyperlink ref="D180" r:id="rId222" xr:uid="{00000000-0004-0000-0600-0000DD000000}"/>
    <hyperlink ref="D281" r:id="rId223" xr:uid="{00000000-0004-0000-0600-0000DE000000}"/>
    <hyperlink ref="D282" r:id="rId224" xr:uid="{00000000-0004-0000-0600-0000DF000000}"/>
    <hyperlink ref="D283" r:id="rId225" xr:uid="{00000000-0004-0000-0600-0000E0000000}"/>
    <hyperlink ref="D284" r:id="rId226" xr:uid="{00000000-0004-0000-0600-0000E1000000}"/>
    <hyperlink ref="D287" r:id="rId227" xr:uid="{00000000-0004-0000-0600-0000E2000000}"/>
    <hyperlink ref="D291" r:id="rId228" xr:uid="{00000000-0004-0000-0600-0000E3000000}"/>
    <hyperlink ref="D292" r:id="rId229" xr:uid="{00000000-0004-0000-0600-0000E4000000}"/>
    <hyperlink ref="D293" r:id="rId230" xr:uid="{00000000-0004-0000-0600-0000E5000000}"/>
    <hyperlink ref="D294" r:id="rId231" xr:uid="{00000000-0004-0000-0600-0000E6000000}"/>
    <hyperlink ref="D295" r:id="rId232" xr:uid="{00000000-0004-0000-0600-0000E7000000}"/>
    <hyperlink ref="D296" r:id="rId233" xr:uid="{00000000-0004-0000-0600-0000E8000000}"/>
    <hyperlink ref="D300" r:id="rId234" xr:uid="{00000000-0004-0000-0600-0000E9000000}"/>
    <hyperlink ref="D301" r:id="rId235" xr:uid="{00000000-0004-0000-0600-0000EA000000}"/>
    <hyperlink ref="D302" r:id="rId236" xr:uid="{00000000-0004-0000-0600-0000EB000000}"/>
    <hyperlink ref="D303" r:id="rId237" xr:uid="{00000000-0004-0000-0600-0000EC000000}"/>
    <hyperlink ref="D304" r:id="rId238" xr:uid="{00000000-0004-0000-0600-0000ED000000}"/>
    <hyperlink ref="D305" r:id="rId239" xr:uid="{00000000-0004-0000-0600-0000EE000000}"/>
    <hyperlink ref="D306" r:id="rId240" xr:uid="{00000000-0004-0000-0600-0000EF000000}"/>
    <hyperlink ref="D307" r:id="rId241" xr:uid="{00000000-0004-0000-0600-0000F0000000}"/>
    <hyperlink ref="D308" r:id="rId242" xr:uid="{00000000-0004-0000-0600-0000F1000000}"/>
    <hyperlink ref="D312" r:id="rId243" xr:uid="{00000000-0004-0000-0600-0000F2000000}"/>
    <hyperlink ref="D313" r:id="rId244" xr:uid="{00000000-0004-0000-0600-0000F3000000}"/>
    <hyperlink ref="D314" r:id="rId245" xr:uid="{00000000-0004-0000-0600-0000F4000000}"/>
    <hyperlink ref="D315" r:id="rId246" xr:uid="{00000000-0004-0000-0600-0000F5000000}"/>
    <hyperlink ref="D316" r:id="rId247" xr:uid="{00000000-0004-0000-0600-0000F6000000}"/>
    <hyperlink ref="D318" r:id="rId248" xr:uid="{00000000-0004-0000-0600-0000F7000000}"/>
    <hyperlink ref="D319" r:id="rId249" xr:uid="{00000000-0004-0000-0600-0000F8000000}"/>
    <hyperlink ref="D320" r:id="rId250" xr:uid="{00000000-0004-0000-0600-0000F9000000}"/>
    <hyperlink ref="D322" r:id="rId251" xr:uid="{00000000-0004-0000-0600-0000FA000000}"/>
    <hyperlink ref="D323" r:id="rId252" xr:uid="{00000000-0004-0000-0600-0000FB000000}"/>
    <hyperlink ref="D324" r:id="rId253" xr:uid="{00000000-0004-0000-0600-0000FC000000}"/>
    <hyperlink ref="D325" r:id="rId254" xr:uid="{00000000-0004-0000-0600-0000FD000000}"/>
    <hyperlink ref="D321" r:id="rId255" display="mailto:sneyderkeke@hotmail.com" xr:uid="{00000000-0004-0000-0600-0000FE000000}"/>
    <hyperlink ref="D326" r:id="rId256" xr:uid="{00000000-0004-0000-0600-0000FF000000}"/>
    <hyperlink ref="D327" r:id="rId257" xr:uid="{00000000-0004-0000-0600-000000010000}"/>
    <hyperlink ref="D328" r:id="rId258" xr:uid="{00000000-0004-0000-0600-000001010000}"/>
    <hyperlink ref="D329" r:id="rId259" xr:uid="{00000000-0004-0000-0600-000002010000}"/>
    <hyperlink ref="D330" r:id="rId260" xr:uid="{00000000-0004-0000-0600-000003010000}"/>
    <hyperlink ref="D331" r:id="rId261" xr:uid="{00000000-0004-0000-0600-000004010000}"/>
    <hyperlink ref="D332" r:id="rId262" xr:uid="{00000000-0004-0000-0600-000005010000}"/>
    <hyperlink ref="D336" r:id="rId263" xr:uid="{00000000-0004-0000-0600-000006010000}"/>
    <hyperlink ref="D337" r:id="rId264" xr:uid="{00000000-0004-0000-0600-000007010000}"/>
    <hyperlink ref="D338" r:id="rId265" xr:uid="{00000000-0004-0000-0600-000008010000}"/>
    <hyperlink ref="D339" r:id="rId266" xr:uid="{00000000-0004-0000-0600-000009010000}"/>
    <hyperlink ref="D340" r:id="rId267" xr:uid="{00000000-0004-0000-0600-00000A010000}"/>
    <hyperlink ref="D341" r:id="rId268" xr:uid="{00000000-0004-0000-0600-00000B010000}"/>
    <hyperlink ref="D342" r:id="rId269" xr:uid="{00000000-0004-0000-0600-00000C010000}"/>
    <hyperlink ref="D343" r:id="rId270" xr:uid="{00000000-0004-0000-0600-00000D010000}"/>
    <hyperlink ref="D345" r:id="rId271" xr:uid="{00000000-0004-0000-0600-00000E010000}"/>
    <hyperlink ref="D346" r:id="rId272" xr:uid="{00000000-0004-0000-0600-00000F010000}"/>
    <hyperlink ref="D347" r:id="rId273" xr:uid="{00000000-0004-0000-0600-000010010000}"/>
    <hyperlink ref="D348" r:id="rId274" xr:uid="{00000000-0004-0000-0600-000011010000}"/>
    <hyperlink ref="D349" r:id="rId275" xr:uid="{00000000-0004-0000-0600-000012010000}"/>
    <hyperlink ref="D350" r:id="rId276" xr:uid="{00000000-0004-0000-0600-000013010000}"/>
    <hyperlink ref="D289" r:id="rId277" xr:uid="{00000000-0004-0000-0600-000014010000}"/>
    <hyperlink ref="D271" r:id="rId278" xr:uid="{00000000-0004-0000-0600-000015010000}"/>
    <hyperlink ref="D276" r:id="rId279" display="colectivoentintados@gmail.com; " xr:uid="{00000000-0004-0000-0600-000016010000}"/>
    <hyperlink ref="D317" r:id="rId280" xr:uid="{00000000-0004-0000-0600-000017010000}"/>
    <hyperlink ref="D286" r:id="rId281" xr:uid="{00000000-0004-0000-0600-000018010000}"/>
    <hyperlink ref="D288" r:id="rId282" xr:uid="{00000000-0004-0000-0600-000019010000}"/>
    <hyperlink ref="D297" r:id="rId283" xr:uid="{00000000-0004-0000-0600-00001A010000}"/>
    <hyperlink ref="D298" r:id="rId284" xr:uid="{00000000-0004-0000-0600-00001B010000}"/>
    <hyperlink ref="D299" r:id="rId285" xr:uid="{00000000-0004-0000-0600-00001C010000}"/>
    <hyperlink ref="D285" r:id="rId286" xr:uid="{00000000-0004-0000-0600-00001D010000}"/>
    <hyperlink ref="D93" r:id="rId287" xr:uid="{00000000-0004-0000-0600-00001E010000}"/>
    <hyperlink ref="D333" r:id="rId288" xr:uid="{00000000-0004-0000-0600-00001F010000}"/>
    <hyperlink ref="D334" r:id="rId289" xr:uid="{00000000-0004-0000-0600-000020010000}"/>
    <hyperlink ref="D173" r:id="rId290" xr:uid="{00000000-0004-0000-0600-000021010000}"/>
    <hyperlink ref="D50" r:id="rId291" xr:uid="{00000000-0004-0000-0600-000022010000}"/>
    <hyperlink ref="D244" r:id="rId292" xr:uid="{00000000-0004-0000-0600-000023010000}"/>
    <hyperlink ref="D309" r:id="rId293" xr:uid="{00000000-0004-0000-0600-000024010000}"/>
    <hyperlink ref="D310" r:id="rId294" xr:uid="{00000000-0004-0000-0600-000025010000}"/>
    <hyperlink ref="D311" r:id="rId295" xr:uid="{00000000-0004-0000-0600-000026010000}"/>
    <hyperlink ref="D335" r:id="rId296" xr:uid="{00000000-0004-0000-0600-000027010000}"/>
    <hyperlink ref="AB133" r:id="rId297" xr:uid="{00000000-0004-0000-0600-000028010000}"/>
    <hyperlink ref="D21" r:id="rId298" xr:uid="{00000000-0004-0000-0600-000029010000}"/>
    <hyperlink ref="D51" r:id="rId299" xr:uid="{00000000-0004-0000-0600-00002A010000}"/>
    <hyperlink ref="D71" r:id="rId300" xr:uid="{00000000-0004-0000-0600-00002B010000}"/>
  </hyperlinks>
  <pageMargins left="0.7" right="0.7" top="0.75" bottom="0.75" header="0.3" footer="0.3"/>
  <legacyDrawing r:id="rId30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W123"/>
  <sheetViews>
    <sheetView workbookViewId="0">
      <pane xSplit="1" ySplit="4" topLeftCell="G101" activePane="bottomRight" state="frozen"/>
      <selection pane="topRight" activeCell="B1" sqref="B1"/>
      <selection pane="bottomLeft" activeCell="A5" sqref="A5"/>
      <selection pane="bottomRight" activeCell="S114" sqref="S114"/>
    </sheetView>
  </sheetViews>
  <sheetFormatPr baseColWidth="10" defaultColWidth="11.44140625" defaultRowHeight="14.4" x14ac:dyDescent="0.3"/>
  <cols>
    <col min="1" max="1" width="50.88671875" bestFit="1" customWidth="1"/>
    <col min="2" max="2" width="13.5546875" customWidth="1"/>
    <col min="3" max="3" width="11.109375" customWidth="1"/>
    <col min="4" max="4" width="11" customWidth="1"/>
    <col min="5" max="6" width="11.109375" customWidth="1"/>
    <col min="7" max="7" width="11.6640625" bestFit="1" customWidth="1"/>
    <col min="8" max="8" width="17" hidden="1" customWidth="1"/>
    <col min="9" max="9" width="15.44140625" hidden="1" customWidth="1"/>
    <col min="10" max="10" width="14.109375" hidden="1" customWidth="1"/>
    <col min="11" max="11" width="14.5546875" hidden="1" customWidth="1"/>
    <col min="12" max="12" width="13.5546875" hidden="1" customWidth="1"/>
    <col min="13" max="13" width="14" hidden="1" customWidth="1"/>
    <col min="14" max="14" width="9.88671875" hidden="1" customWidth="1"/>
    <col min="15" max="15" width="0" hidden="1" customWidth="1"/>
    <col min="16" max="16" width="8.88671875" customWidth="1"/>
    <col min="17" max="17" width="9.88671875" customWidth="1"/>
    <col min="18" max="18" width="10.88671875" customWidth="1"/>
    <col min="19" max="19" width="10.44140625" customWidth="1"/>
    <col min="20" max="20" width="10.88671875" customWidth="1"/>
    <col min="21" max="22" width="17.6640625" customWidth="1"/>
    <col min="23" max="23" width="12.5546875" bestFit="1" customWidth="1"/>
  </cols>
  <sheetData>
    <row r="3" spans="1:23" x14ac:dyDescent="0.3">
      <c r="A3" s="269" t="s">
        <v>228</v>
      </c>
      <c r="B3" s="269" t="s">
        <v>229</v>
      </c>
    </row>
    <row r="4" spans="1:23" x14ac:dyDescent="0.3">
      <c r="A4" s="269" t="s">
        <v>230</v>
      </c>
      <c r="B4" t="s">
        <v>3990</v>
      </c>
      <c r="C4" t="s">
        <v>3539</v>
      </c>
      <c r="D4" t="s">
        <v>2858</v>
      </c>
      <c r="E4" t="s">
        <v>3546</v>
      </c>
      <c r="F4" t="s">
        <v>274</v>
      </c>
      <c r="G4" t="s">
        <v>3313</v>
      </c>
      <c r="H4" t="s">
        <v>3486</v>
      </c>
      <c r="I4" t="s">
        <v>3500</v>
      </c>
      <c r="J4" t="s">
        <v>416</v>
      </c>
      <c r="K4" t="s">
        <v>2964</v>
      </c>
      <c r="L4" t="s">
        <v>3201</v>
      </c>
      <c r="M4" t="s">
        <v>3356</v>
      </c>
      <c r="N4" t="s">
        <v>2422</v>
      </c>
      <c r="O4" t="s">
        <v>3856</v>
      </c>
      <c r="P4" t="s">
        <v>3781</v>
      </c>
      <c r="Q4" t="s">
        <v>3022</v>
      </c>
      <c r="R4" t="s">
        <v>3425</v>
      </c>
      <c r="S4" t="s">
        <v>14</v>
      </c>
      <c r="T4" t="s">
        <v>11</v>
      </c>
      <c r="U4" t="s">
        <v>840</v>
      </c>
      <c r="V4" t="s">
        <v>2992</v>
      </c>
      <c r="W4" t="s">
        <v>231</v>
      </c>
    </row>
    <row r="5" spans="1:23" x14ac:dyDescent="0.3">
      <c r="A5" s="129" t="s">
        <v>203</v>
      </c>
      <c r="D5">
        <v>1</v>
      </c>
      <c r="W5">
        <v>1</v>
      </c>
    </row>
    <row r="6" spans="1:23" x14ac:dyDescent="0.3">
      <c r="A6" s="270" t="s">
        <v>17</v>
      </c>
      <c r="D6">
        <v>1</v>
      </c>
      <c r="W6">
        <v>1</v>
      </c>
    </row>
    <row r="7" spans="1:23" x14ac:dyDescent="0.3">
      <c r="A7" s="129" t="s">
        <v>451</v>
      </c>
      <c r="D7">
        <v>4</v>
      </c>
      <c r="W7">
        <v>4</v>
      </c>
    </row>
    <row r="8" spans="1:23" x14ac:dyDescent="0.3">
      <c r="A8" s="270" t="s">
        <v>17</v>
      </c>
      <c r="D8">
        <v>3</v>
      </c>
      <c r="W8">
        <v>3</v>
      </c>
    </row>
    <row r="9" spans="1:23" x14ac:dyDescent="0.3">
      <c r="A9" s="270" t="s">
        <v>2178</v>
      </c>
      <c r="D9">
        <v>1</v>
      </c>
      <c r="W9">
        <v>1</v>
      </c>
    </row>
    <row r="10" spans="1:23" x14ac:dyDescent="0.3">
      <c r="A10" s="129" t="s">
        <v>2895</v>
      </c>
      <c r="D10">
        <v>8</v>
      </c>
      <c r="J10">
        <v>1</v>
      </c>
      <c r="T10">
        <v>2</v>
      </c>
      <c r="W10">
        <v>11</v>
      </c>
    </row>
    <row r="11" spans="1:23" x14ac:dyDescent="0.3">
      <c r="A11" s="270" t="s">
        <v>17</v>
      </c>
      <c r="D11">
        <v>2</v>
      </c>
      <c r="J11">
        <v>1</v>
      </c>
      <c r="W11">
        <v>3</v>
      </c>
    </row>
    <row r="12" spans="1:23" x14ac:dyDescent="0.3">
      <c r="A12" s="270" t="s">
        <v>2178</v>
      </c>
      <c r="D12">
        <v>6</v>
      </c>
      <c r="T12">
        <v>2</v>
      </c>
      <c r="W12">
        <v>8</v>
      </c>
    </row>
    <row r="13" spans="1:23" x14ac:dyDescent="0.3">
      <c r="A13" s="129" t="s">
        <v>3323</v>
      </c>
      <c r="D13">
        <v>1</v>
      </c>
      <c r="W13">
        <v>1</v>
      </c>
    </row>
    <row r="14" spans="1:23" x14ac:dyDescent="0.3">
      <c r="A14" s="270" t="s">
        <v>17</v>
      </c>
      <c r="D14" s="272">
        <v>1</v>
      </c>
      <c r="W14">
        <v>1</v>
      </c>
    </row>
    <row r="15" spans="1:23" x14ac:dyDescent="0.3">
      <c r="A15" s="129" t="s">
        <v>2453</v>
      </c>
      <c r="D15">
        <v>1</v>
      </c>
      <c r="F15">
        <v>1</v>
      </c>
      <c r="K15">
        <v>2</v>
      </c>
      <c r="W15">
        <v>4</v>
      </c>
    </row>
    <row r="16" spans="1:23" x14ac:dyDescent="0.3">
      <c r="A16" s="270" t="s">
        <v>2178</v>
      </c>
      <c r="D16" s="272">
        <v>1</v>
      </c>
      <c r="F16" s="272">
        <v>1</v>
      </c>
      <c r="K16">
        <v>2</v>
      </c>
      <c r="W16">
        <v>4</v>
      </c>
    </row>
    <row r="17" spans="1:23" x14ac:dyDescent="0.3">
      <c r="A17" s="129" t="s">
        <v>4037</v>
      </c>
      <c r="D17">
        <v>1</v>
      </c>
      <c r="W17">
        <v>1</v>
      </c>
    </row>
    <row r="18" spans="1:23" x14ac:dyDescent="0.3">
      <c r="A18" s="270" t="s">
        <v>17</v>
      </c>
      <c r="D18" s="272">
        <v>1</v>
      </c>
      <c r="W18">
        <v>1</v>
      </c>
    </row>
    <row r="19" spans="1:23" x14ac:dyDescent="0.3">
      <c r="A19" s="129" t="s">
        <v>25</v>
      </c>
      <c r="D19">
        <v>3</v>
      </c>
      <c r="J19">
        <v>2</v>
      </c>
      <c r="S19">
        <v>3</v>
      </c>
      <c r="U19">
        <v>1</v>
      </c>
      <c r="W19">
        <v>9</v>
      </c>
    </row>
    <row r="20" spans="1:23" x14ac:dyDescent="0.3">
      <c r="A20" s="270" t="s">
        <v>17</v>
      </c>
      <c r="D20" s="272">
        <v>1</v>
      </c>
      <c r="W20">
        <v>1</v>
      </c>
    </row>
    <row r="21" spans="1:23" x14ac:dyDescent="0.3">
      <c r="A21" s="270" t="s">
        <v>2178</v>
      </c>
      <c r="D21" s="272">
        <v>2</v>
      </c>
      <c r="J21">
        <v>2</v>
      </c>
      <c r="S21">
        <v>3</v>
      </c>
      <c r="U21">
        <v>1</v>
      </c>
      <c r="W21">
        <v>8</v>
      </c>
    </row>
    <row r="22" spans="1:23" x14ac:dyDescent="0.3">
      <c r="A22" s="129" t="s">
        <v>460</v>
      </c>
      <c r="D22">
        <v>4</v>
      </c>
      <c r="F22">
        <v>5</v>
      </c>
      <c r="W22">
        <v>9</v>
      </c>
    </row>
    <row r="23" spans="1:23" x14ac:dyDescent="0.3">
      <c r="A23" s="270" t="s">
        <v>17</v>
      </c>
      <c r="D23" s="272">
        <v>1</v>
      </c>
      <c r="W23">
        <v>1</v>
      </c>
    </row>
    <row r="24" spans="1:23" x14ac:dyDescent="0.3">
      <c r="A24" s="270" t="s">
        <v>2178</v>
      </c>
      <c r="D24" s="272">
        <v>2</v>
      </c>
      <c r="F24">
        <v>5</v>
      </c>
      <c r="W24">
        <v>7</v>
      </c>
    </row>
    <row r="25" spans="1:23" x14ac:dyDescent="0.3">
      <c r="A25" s="270" t="s">
        <v>364</v>
      </c>
      <c r="D25" s="272">
        <v>1</v>
      </c>
      <c r="W25">
        <v>1</v>
      </c>
    </row>
    <row r="26" spans="1:23" x14ac:dyDescent="0.3">
      <c r="A26" s="129" t="s">
        <v>3682</v>
      </c>
      <c r="D26">
        <v>2</v>
      </c>
      <c r="W26">
        <v>2</v>
      </c>
    </row>
    <row r="27" spans="1:23" x14ac:dyDescent="0.3">
      <c r="A27" s="270" t="s">
        <v>17</v>
      </c>
      <c r="D27">
        <v>1</v>
      </c>
      <c r="W27">
        <v>1</v>
      </c>
    </row>
    <row r="28" spans="1:23" x14ac:dyDescent="0.3">
      <c r="A28" s="270" t="s">
        <v>2178</v>
      </c>
      <c r="D28">
        <v>1</v>
      </c>
      <c r="W28">
        <v>1</v>
      </c>
    </row>
    <row r="29" spans="1:23" x14ac:dyDescent="0.3">
      <c r="A29" s="129" t="s">
        <v>2856</v>
      </c>
      <c r="D29">
        <v>9</v>
      </c>
      <c r="W29">
        <v>9</v>
      </c>
    </row>
    <row r="30" spans="1:23" x14ac:dyDescent="0.3">
      <c r="A30" s="270" t="s">
        <v>17</v>
      </c>
      <c r="D30">
        <v>4</v>
      </c>
      <c r="W30">
        <v>4</v>
      </c>
    </row>
    <row r="31" spans="1:23" x14ac:dyDescent="0.3">
      <c r="A31" s="270" t="s">
        <v>2178</v>
      </c>
      <c r="D31">
        <v>5</v>
      </c>
      <c r="W31">
        <v>5</v>
      </c>
    </row>
    <row r="32" spans="1:23" x14ac:dyDescent="0.3">
      <c r="A32" s="129" t="s">
        <v>3009</v>
      </c>
      <c r="D32">
        <v>3</v>
      </c>
      <c r="W32">
        <v>3</v>
      </c>
    </row>
    <row r="33" spans="1:23" x14ac:dyDescent="0.3">
      <c r="A33" s="270" t="s">
        <v>17</v>
      </c>
      <c r="D33">
        <v>3</v>
      </c>
      <c r="W33">
        <v>3</v>
      </c>
    </row>
    <row r="34" spans="1:23" x14ac:dyDescent="0.3">
      <c r="A34" s="129" t="s">
        <v>2931</v>
      </c>
      <c r="B34">
        <v>2</v>
      </c>
      <c r="D34">
        <v>11</v>
      </c>
      <c r="K34">
        <v>1</v>
      </c>
      <c r="R34">
        <v>1</v>
      </c>
      <c r="S34">
        <v>7</v>
      </c>
      <c r="T34">
        <v>2</v>
      </c>
      <c r="V34">
        <v>1</v>
      </c>
      <c r="W34">
        <v>25</v>
      </c>
    </row>
    <row r="35" spans="1:23" x14ac:dyDescent="0.3">
      <c r="A35" s="270" t="s">
        <v>17</v>
      </c>
      <c r="D35">
        <v>7</v>
      </c>
      <c r="R35">
        <v>1</v>
      </c>
      <c r="S35">
        <v>5</v>
      </c>
      <c r="T35">
        <v>1</v>
      </c>
      <c r="W35">
        <v>14</v>
      </c>
    </row>
    <row r="36" spans="1:23" x14ac:dyDescent="0.3">
      <c r="A36" s="270" t="s">
        <v>2178</v>
      </c>
      <c r="B36">
        <v>2</v>
      </c>
      <c r="D36">
        <v>3</v>
      </c>
      <c r="K36">
        <v>1</v>
      </c>
      <c r="S36">
        <v>1</v>
      </c>
      <c r="T36">
        <v>1</v>
      </c>
      <c r="V36">
        <v>1</v>
      </c>
      <c r="W36">
        <v>9</v>
      </c>
    </row>
    <row r="37" spans="1:23" x14ac:dyDescent="0.3">
      <c r="A37" s="270" t="s">
        <v>364</v>
      </c>
      <c r="D37">
        <v>1</v>
      </c>
      <c r="S37">
        <v>1</v>
      </c>
      <c r="W37">
        <v>2</v>
      </c>
    </row>
    <row r="38" spans="1:23" x14ac:dyDescent="0.3">
      <c r="A38" s="129" t="s">
        <v>80</v>
      </c>
      <c r="F38">
        <v>2</v>
      </c>
      <c r="W38">
        <v>2</v>
      </c>
    </row>
    <row r="39" spans="1:23" x14ac:dyDescent="0.3">
      <c r="A39" s="270" t="s">
        <v>2178</v>
      </c>
      <c r="F39">
        <v>2</v>
      </c>
      <c r="W39">
        <v>2</v>
      </c>
    </row>
    <row r="40" spans="1:23" x14ac:dyDescent="0.3">
      <c r="A40" s="129" t="s">
        <v>3181</v>
      </c>
      <c r="D40">
        <v>8</v>
      </c>
      <c r="S40">
        <v>6</v>
      </c>
      <c r="W40">
        <v>14</v>
      </c>
    </row>
    <row r="41" spans="1:23" x14ac:dyDescent="0.3">
      <c r="A41" s="270" t="s">
        <v>17</v>
      </c>
      <c r="D41">
        <v>2</v>
      </c>
      <c r="W41">
        <v>2</v>
      </c>
    </row>
    <row r="42" spans="1:23" x14ac:dyDescent="0.3">
      <c r="A42" s="270" t="s">
        <v>2178</v>
      </c>
      <c r="D42">
        <v>6</v>
      </c>
      <c r="S42">
        <v>6</v>
      </c>
      <c r="W42">
        <v>12</v>
      </c>
    </row>
    <row r="43" spans="1:23" x14ac:dyDescent="0.3">
      <c r="A43" s="129" t="s">
        <v>1373</v>
      </c>
      <c r="F43">
        <v>1</v>
      </c>
      <c r="K43">
        <v>1</v>
      </c>
      <c r="S43">
        <v>5</v>
      </c>
      <c r="W43">
        <v>7</v>
      </c>
    </row>
    <row r="44" spans="1:23" x14ac:dyDescent="0.3">
      <c r="A44" s="270" t="s">
        <v>2617</v>
      </c>
      <c r="F44">
        <v>1</v>
      </c>
      <c r="S44">
        <v>1</v>
      </c>
      <c r="W44">
        <v>2</v>
      </c>
    </row>
    <row r="45" spans="1:23" x14ac:dyDescent="0.3">
      <c r="A45" s="270" t="s">
        <v>2178</v>
      </c>
      <c r="K45">
        <v>1</v>
      </c>
      <c r="S45">
        <v>4</v>
      </c>
      <c r="W45">
        <v>5</v>
      </c>
    </row>
    <row r="46" spans="1:23" x14ac:dyDescent="0.3">
      <c r="A46" s="129" t="s">
        <v>1499</v>
      </c>
      <c r="F46">
        <v>1</v>
      </c>
      <c r="W46">
        <v>1</v>
      </c>
    </row>
    <row r="47" spans="1:23" x14ac:dyDescent="0.3">
      <c r="A47" s="270" t="s">
        <v>2178</v>
      </c>
      <c r="F47">
        <v>1</v>
      </c>
      <c r="W47">
        <v>1</v>
      </c>
    </row>
    <row r="48" spans="1:23" x14ac:dyDescent="0.3">
      <c r="A48" s="129" t="s">
        <v>1422</v>
      </c>
      <c r="S48">
        <v>1</v>
      </c>
      <c r="W48">
        <v>1</v>
      </c>
    </row>
    <row r="49" spans="1:23" x14ac:dyDescent="0.3">
      <c r="A49" s="270" t="s">
        <v>17</v>
      </c>
      <c r="S49">
        <v>1</v>
      </c>
      <c r="W49">
        <v>1</v>
      </c>
    </row>
    <row r="50" spans="1:23" x14ac:dyDescent="0.3">
      <c r="A50" s="129" t="s">
        <v>421</v>
      </c>
      <c r="S50">
        <v>1</v>
      </c>
      <c r="T50">
        <v>3</v>
      </c>
      <c r="W50">
        <v>4</v>
      </c>
    </row>
    <row r="51" spans="1:23" x14ac:dyDescent="0.3">
      <c r="A51" s="270" t="s">
        <v>17</v>
      </c>
      <c r="S51">
        <v>1</v>
      </c>
      <c r="T51">
        <v>1</v>
      </c>
      <c r="W51">
        <v>2</v>
      </c>
    </row>
    <row r="52" spans="1:23" x14ac:dyDescent="0.3">
      <c r="A52" s="270" t="s">
        <v>2178</v>
      </c>
      <c r="T52">
        <v>2</v>
      </c>
      <c r="W52">
        <v>2</v>
      </c>
    </row>
    <row r="53" spans="1:23" x14ac:dyDescent="0.3">
      <c r="A53" s="129" t="s">
        <v>3004</v>
      </c>
      <c r="C53">
        <v>1</v>
      </c>
      <c r="D53">
        <v>5</v>
      </c>
      <c r="F53">
        <v>9</v>
      </c>
      <c r="G53">
        <v>1</v>
      </c>
      <c r="J53">
        <v>1</v>
      </c>
      <c r="K53">
        <v>1</v>
      </c>
      <c r="S53">
        <v>1</v>
      </c>
      <c r="T53">
        <v>4</v>
      </c>
      <c r="W53">
        <v>23</v>
      </c>
    </row>
    <row r="54" spans="1:23" x14ac:dyDescent="0.3">
      <c r="A54" s="270" t="s">
        <v>17</v>
      </c>
      <c r="D54">
        <v>2</v>
      </c>
      <c r="F54">
        <v>1</v>
      </c>
      <c r="W54">
        <v>3</v>
      </c>
    </row>
    <row r="55" spans="1:23" x14ac:dyDescent="0.3">
      <c r="A55" s="270" t="s">
        <v>2178</v>
      </c>
      <c r="C55">
        <v>1</v>
      </c>
      <c r="D55">
        <v>3</v>
      </c>
      <c r="F55">
        <v>8</v>
      </c>
      <c r="G55">
        <v>1</v>
      </c>
      <c r="J55">
        <v>1</v>
      </c>
      <c r="K55">
        <v>1</v>
      </c>
      <c r="S55">
        <v>1</v>
      </c>
      <c r="T55">
        <v>4</v>
      </c>
      <c r="W55">
        <v>20</v>
      </c>
    </row>
    <row r="56" spans="1:23" x14ac:dyDescent="0.3">
      <c r="A56" s="129" t="s">
        <v>660</v>
      </c>
      <c r="S56">
        <v>1</v>
      </c>
      <c r="W56">
        <v>1</v>
      </c>
    </row>
    <row r="57" spans="1:23" x14ac:dyDescent="0.3">
      <c r="A57" s="270" t="s">
        <v>17</v>
      </c>
      <c r="S57">
        <v>1</v>
      </c>
      <c r="W57">
        <v>1</v>
      </c>
    </row>
    <row r="58" spans="1:23" x14ac:dyDescent="0.3">
      <c r="A58" s="129" t="s">
        <v>3218</v>
      </c>
      <c r="D58">
        <v>1</v>
      </c>
      <c r="S58">
        <v>2</v>
      </c>
      <c r="W58">
        <v>3</v>
      </c>
    </row>
    <row r="59" spans="1:23" x14ac:dyDescent="0.3">
      <c r="A59" s="270" t="s">
        <v>17</v>
      </c>
      <c r="S59">
        <v>1</v>
      </c>
      <c r="W59">
        <v>1</v>
      </c>
    </row>
    <row r="60" spans="1:23" x14ac:dyDescent="0.3">
      <c r="A60" s="270" t="s">
        <v>2178</v>
      </c>
      <c r="D60">
        <v>1</v>
      </c>
      <c r="S60">
        <v>1</v>
      </c>
      <c r="W60">
        <v>2</v>
      </c>
    </row>
    <row r="61" spans="1:23" x14ac:dyDescent="0.3">
      <c r="A61" s="129" t="s">
        <v>490</v>
      </c>
      <c r="D61">
        <v>5</v>
      </c>
      <c r="J61">
        <v>2</v>
      </c>
      <c r="Q61">
        <v>3</v>
      </c>
      <c r="S61">
        <v>6</v>
      </c>
      <c r="W61">
        <v>16</v>
      </c>
    </row>
    <row r="62" spans="1:23" x14ac:dyDescent="0.3">
      <c r="A62" s="270" t="s">
        <v>17</v>
      </c>
      <c r="D62">
        <v>2</v>
      </c>
      <c r="Q62">
        <v>3</v>
      </c>
      <c r="S62">
        <v>1</v>
      </c>
      <c r="W62">
        <v>6</v>
      </c>
    </row>
    <row r="63" spans="1:23" x14ac:dyDescent="0.3">
      <c r="A63" s="270" t="s">
        <v>2178</v>
      </c>
      <c r="D63">
        <v>3</v>
      </c>
      <c r="J63">
        <v>2</v>
      </c>
      <c r="S63">
        <v>5</v>
      </c>
      <c r="W63">
        <v>10</v>
      </c>
    </row>
    <row r="64" spans="1:23" x14ac:dyDescent="0.3">
      <c r="A64" s="129" t="s">
        <v>504</v>
      </c>
      <c r="R64">
        <v>1</v>
      </c>
      <c r="W64">
        <v>1</v>
      </c>
    </row>
    <row r="65" spans="1:23" x14ac:dyDescent="0.3">
      <c r="A65" s="270" t="s">
        <v>17</v>
      </c>
      <c r="R65">
        <v>1</v>
      </c>
      <c r="W65">
        <v>1</v>
      </c>
    </row>
    <row r="66" spans="1:23" x14ac:dyDescent="0.3">
      <c r="A66" s="129" t="s">
        <v>3312</v>
      </c>
      <c r="D66">
        <v>2</v>
      </c>
      <c r="G66">
        <v>1</v>
      </c>
      <c r="W66">
        <v>3</v>
      </c>
    </row>
    <row r="67" spans="1:23" x14ac:dyDescent="0.3">
      <c r="A67" s="270" t="s">
        <v>17</v>
      </c>
      <c r="D67">
        <v>2</v>
      </c>
      <c r="W67">
        <v>2</v>
      </c>
    </row>
    <row r="68" spans="1:23" x14ac:dyDescent="0.3">
      <c r="A68" s="270" t="s">
        <v>2178</v>
      </c>
      <c r="G68">
        <v>1</v>
      </c>
      <c r="W68">
        <v>1</v>
      </c>
    </row>
    <row r="69" spans="1:23" x14ac:dyDescent="0.3">
      <c r="A69" s="129" t="s">
        <v>3578</v>
      </c>
      <c r="T69">
        <v>1</v>
      </c>
      <c r="W69">
        <v>1</v>
      </c>
    </row>
    <row r="70" spans="1:23" x14ac:dyDescent="0.3">
      <c r="A70" s="270" t="s">
        <v>17</v>
      </c>
      <c r="T70">
        <v>1</v>
      </c>
      <c r="W70">
        <v>1</v>
      </c>
    </row>
    <row r="71" spans="1:23" x14ac:dyDescent="0.3">
      <c r="A71" s="275" t="s">
        <v>2437</v>
      </c>
      <c r="F71">
        <v>2</v>
      </c>
      <c r="S71">
        <v>3</v>
      </c>
      <c r="W71">
        <v>5</v>
      </c>
    </row>
    <row r="72" spans="1:23" x14ac:dyDescent="0.3">
      <c r="A72" s="270" t="s">
        <v>17</v>
      </c>
      <c r="F72">
        <v>2</v>
      </c>
      <c r="S72">
        <v>1</v>
      </c>
      <c r="W72">
        <v>3</v>
      </c>
    </row>
    <row r="73" spans="1:23" x14ac:dyDescent="0.3">
      <c r="A73" s="270" t="s">
        <v>2178</v>
      </c>
      <c r="S73">
        <v>2</v>
      </c>
      <c r="W73">
        <v>2</v>
      </c>
    </row>
    <row r="74" spans="1:23" x14ac:dyDescent="0.3">
      <c r="A74" s="129" t="s">
        <v>3030</v>
      </c>
      <c r="F74">
        <v>1</v>
      </c>
      <c r="Q74">
        <v>7</v>
      </c>
      <c r="W74">
        <v>8</v>
      </c>
    </row>
    <row r="75" spans="1:23" x14ac:dyDescent="0.3">
      <c r="A75" s="270" t="s">
        <v>17</v>
      </c>
      <c r="F75">
        <v>1</v>
      </c>
      <c r="Q75">
        <v>6</v>
      </c>
      <c r="W75">
        <v>7</v>
      </c>
    </row>
    <row r="76" spans="1:23" x14ac:dyDescent="0.3">
      <c r="A76" s="270" t="s">
        <v>2178</v>
      </c>
      <c r="Q76">
        <v>1</v>
      </c>
      <c r="W76">
        <v>1</v>
      </c>
    </row>
    <row r="77" spans="1:23" x14ac:dyDescent="0.3">
      <c r="A77" s="129" t="s">
        <v>3656</v>
      </c>
      <c r="P77">
        <v>1</v>
      </c>
      <c r="S77">
        <v>3</v>
      </c>
      <c r="W77">
        <v>4</v>
      </c>
    </row>
    <row r="78" spans="1:23" x14ac:dyDescent="0.3">
      <c r="A78" s="270" t="s">
        <v>17</v>
      </c>
      <c r="P78">
        <v>1</v>
      </c>
      <c r="S78">
        <v>1</v>
      </c>
      <c r="W78">
        <v>2</v>
      </c>
    </row>
    <row r="79" spans="1:23" x14ac:dyDescent="0.3">
      <c r="A79" s="270" t="s">
        <v>2178</v>
      </c>
      <c r="S79">
        <v>2</v>
      </c>
      <c r="W79">
        <v>2</v>
      </c>
    </row>
    <row r="80" spans="1:23" x14ac:dyDescent="0.3">
      <c r="A80" s="129" t="s">
        <v>3021</v>
      </c>
      <c r="F80">
        <v>6</v>
      </c>
      <c r="Q80">
        <v>3</v>
      </c>
      <c r="W80">
        <v>9</v>
      </c>
    </row>
    <row r="81" spans="1:23" x14ac:dyDescent="0.3">
      <c r="A81" s="270" t="s">
        <v>17</v>
      </c>
      <c r="F81">
        <v>1</v>
      </c>
      <c r="Q81">
        <v>3</v>
      </c>
      <c r="W81">
        <v>4</v>
      </c>
    </row>
    <row r="82" spans="1:23" x14ac:dyDescent="0.3">
      <c r="A82" s="270" t="s">
        <v>2178</v>
      </c>
      <c r="F82">
        <v>5</v>
      </c>
      <c r="W82">
        <v>5</v>
      </c>
    </row>
    <row r="83" spans="1:23" x14ac:dyDescent="0.3">
      <c r="A83" s="129" t="s">
        <v>2220</v>
      </c>
      <c r="T83">
        <v>2</v>
      </c>
      <c r="W83">
        <v>2</v>
      </c>
    </row>
    <row r="84" spans="1:23" x14ac:dyDescent="0.3">
      <c r="A84" s="270" t="s">
        <v>17</v>
      </c>
      <c r="T84">
        <v>2</v>
      </c>
      <c r="W84">
        <v>2</v>
      </c>
    </row>
    <row r="85" spans="1:23" x14ac:dyDescent="0.3">
      <c r="A85" s="129" t="s">
        <v>1302</v>
      </c>
      <c r="C85">
        <v>2</v>
      </c>
      <c r="E85">
        <v>1</v>
      </c>
      <c r="F85">
        <v>15</v>
      </c>
      <c r="H85">
        <v>1</v>
      </c>
      <c r="I85">
        <v>2</v>
      </c>
      <c r="J85">
        <v>14</v>
      </c>
      <c r="K85">
        <v>57</v>
      </c>
      <c r="L85">
        <v>2</v>
      </c>
      <c r="M85">
        <v>1</v>
      </c>
      <c r="O85">
        <v>1</v>
      </c>
      <c r="U85">
        <v>1</v>
      </c>
      <c r="W85">
        <v>97</v>
      </c>
    </row>
    <row r="86" spans="1:23" x14ac:dyDescent="0.3">
      <c r="A86" s="270" t="s">
        <v>17</v>
      </c>
      <c r="F86">
        <v>10</v>
      </c>
      <c r="H86">
        <v>1</v>
      </c>
      <c r="K86">
        <v>5</v>
      </c>
      <c r="M86">
        <v>1</v>
      </c>
      <c r="W86">
        <v>17</v>
      </c>
    </row>
    <row r="87" spans="1:23" x14ac:dyDescent="0.3">
      <c r="A87" s="270" t="s">
        <v>2178</v>
      </c>
      <c r="C87">
        <v>2</v>
      </c>
      <c r="E87">
        <v>1</v>
      </c>
      <c r="F87">
        <v>5</v>
      </c>
      <c r="I87">
        <v>2</v>
      </c>
      <c r="J87">
        <v>14</v>
      </c>
      <c r="K87">
        <v>52</v>
      </c>
      <c r="L87">
        <v>2</v>
      </c>
      <c r="O87">
        <v>1</v>
      </c>
      <c r="U87">
        <v>1</v>
      </c>
      <c r="W87">
        <v>80</v>
      </c>
    </row>
    <row r="88" spans="1:23" x14ac:dyDescent="0.3">
      <c r="A88" s="275" t="s">
        <v>3141</v>
      </c>
      <c r="S88">
        <v>1</v>
      </c>
      <c r="T88">
        <v>2</v>
      </c>
      <c r="W88">
        <v>3</v>
      </c>
    </row>
    <row r="89" spans="1:23" x14ac:dyDescent="0.3">
      <c r="A89" s="270" t="s">
        <v>17</v>
      </c>
      <c r="S89">
        <v>1</v>
      </c>
      <c r="W89">
        <v>1</v>
      </c>
    </row>
    <row r="90" spans="1:23" x14ac:dyDescent="0.3">
      <c r="A90" s="270" t="s">
        <v>2178</v>
      </c>
      <c r="T90">
        <v>2</v>
      </c>
      <c r="W90">
        <v>2</v>
      </c>
    </row>
    <row r="91" spans="1:23" x14ac:dyDescent="0.3">
      <c r="A91" s="129" t="s">
        <v>3096</v>
      </c>
      <c r="F91">
        <v>3</v>
      </c>
      <c r="S91">
        <v>7</v>
      </c>
      <c r="W91">
        <v>10</v>
      </c>
    </row>
    <row r="92" spans="1:23" x14ac:dyDescent="0.3">
      <c r="A92" s="270" t="s">
        <v>17</v>
      </c>
      <c r="F92">
        <v>2</v>
      </c>
      <c r="S92">
        <v>3</v>
      </c>
      <c r="W92">
        <v>5</v>
      </c>
    </row>
    <row r="93" spans="1:23" x14ac:dyDescent="0.3">
      <c r="A93" s="270" t="s">
        <v>2178</v>
      </c>
      <c r="F93">
        <v>1</v>
      </c>
      <c r="S93">
        <v>4</v>
      </c>
      <c r="W93">
        <v>5</v>
      </c>
    </row>
    <row r="94" spans="1:23" x14ac:dyDescent="0.3">
      <c r="A94" s="129" t="s">
        <v>3241</v>
      </c>
      <c r="S94">
        <v>2</v>
      </c>
      <c r="T94">
        <v>2</v>
      </c>
      <c r="W94">
        <v>4</v>
      </c>
    </row>
    <row r="95" spans="1:23" x14ac:dyDescent="0.3">
      <c r="A95" s="270" t="s">
        <v>2178</v>
      </c>
      <c r="S95">
        <v>2</v>
      </c>
      <c r="T95">
        <v>2</v>
      </c>
      <c r="W95">
        <v>4</v>
      </c>
    </row>
    <row r="96" spans="1:23" x14ac:dyDescent="0.3">
      <c r="A96" s="129" t="s">
        <v>3328</v>
      </c>
      <c r="F96">
        <v>2</v>
      </c>
      <c r="K96">
        <v>1</v>
      </c>
      <c r="W96">
        <v>3</v>
      </c>
    </row>
    <row r="97" spans="1:23" x14ac:dyDescent="0.3">
      <c r="A97" s="270" t="s">
        <v>2178</v>
      </c>
      <c r="F97">
        <v>2</v>
      </c>
      <c r="K97">
        <v>1</v>
      </c>
      <c r="W97">
        <v>3</v>
      </c>
    </row>
    <row r="98" spans="1:23" x14ac:dyDescent="0.3">
      <c r="A98" s="129" t="s">
        <v>3833</v>
      </c>
      <c r="S98">
        <v>2</v>
      </c>
      <c r="T98">
        <v>1</v>
      </c>
      <c r="W98">
        <v>3</v>
      </c>
    </row>
    <row r="99" spans="1:23" x14ac:dyDescent="0.3">
      <c r="A99" s="270" t="s">
        <v>2617</v>
      </c>
      <c r="S99">
        <v>1</v>
      </c>
      <c r="W99">
        <v>1</v>
      </c>
    </row>
    <row r="100" spans="1:23" x14ac:dyDescent="0.3">
      <c r="A100" s="270" t="s">
        <v>2178</v>
      </c>
      <c r="S100">
        <v>1</v>
      </c>
      <c r="T100">
        <v>1</v>
      </c>
      <c r="W100">
        <v>2</v>
      </c>
    </row>
    <row r="101" spans="1:23" x14ac:dyDescent="0.3">
      <c r="A101" s="129" t="s">
        <v>3455</v>
      </c>
      <c r="D101">
        <v>3</v>
      </c>
      <c r="W101">
        <v>3</v>
      </c>
    </row>
    <row r="102" spans="1:23" x14ac:dyDescent="0.3">
      <c r="A102" s="270" t="s">
        <v>17</v>
      </c>
      <c r="D102">
        <v>2</v>
      </c>
      <c r="W102">
        <v>2</v>
      </c>
    </row>
    <row r="103" spans="1:23" x14ac:dyDescent="0.3">
      <c r="A103" s="270" t="s">
        <v>364</v>
      </c>
      <c r="D103">
        <v>1</v>
      </c>
      <c r="W103">
        <v>1</v>
      </c>
    </row>
    <row r="104" spans="1:23" x14ac:dyDescent="0.3">
      <c r="A104" s="129" t="s">
        <v>2942</v>
      </c>
      <c r="D104">
        <v>8</v>
      </c>
      <c r="F104">
        <v>2</v>
      </c>
      <c r="N104">
        <v>3</v>
      </c>
      <c r="S104">
        <v>3</v>
      </c>
      <c r="W104">
        <v>16</v>
      </c>
    </row>
    <row r="105" spans="1:23" x14ac:dyDescent="0.3">
      <c r="A105" s="270" t="s">
        <v>17</v>
      </c>
      <c r="D105">
        <v>5</v>
      </c>
      <c r="W105">
        <v>5</v>
      </c>
    </row>
    <row r="106" spans="1:23" x14ac:dyDescent="0.3">
      <c r="A106" s="270" t="s">
        <v>2178</v>
      </c>
      <c r="D106">
        <v>3</v>
      </c>
      <c r="F106">
        <v>2</v>
      </c>
      <c r="N106">
        <v>3</v>
      </c>
      <c r="S106">
        <v>3</v>
      </c>
      <c r="W106">
        <v>11</v>
      </c>
    </row>
    <row r="107" spans="1:23" x14ac:dyDescent="0.3">
      <c r="A107" s="129" t="s">
        <v>3793</v>
      </c>
      <c r="D107">
        <v>5</v>
      </c>
      <c r="W107">
        <v>5</v>
      </c>
    </row>
    <row r="108" spans="1:23" x14ac:dyDescent="0.3">
      <c r="A108" s="270" t="s">
        <v>17</v>
      </c>
      <c r="D108" s="271">
        <v>1</v>
      </c>
      <c r="W108">
        <v>1</v>
      </c>
    </row>
    <row r="109" spans="1:23" x14ac:dyDescent="0.3">
      <c r="A109" s="270" t="s">
        <v>2178</v>
      </c>
      <c r="D109" s="271">
        <v>4</v>
      </c>
      <c r="W109">
        <v>4</v>
      </c>
    </row>
    <row r="110" spans="1:23" x14ac:dyDescent="0.3">
      <c r="A110" s="129" t="s">
        <v>60</v>
      </c>
      <c r="D110">
        <v>1</v>
      </c>
      <c r="H110">
        <v>1</v>
      </c>
      <c r="S110">
        <v>1</v>
      </c>
      <c r="W110">
        <v>3</v>
      </c>
    </row>
    <row r="111" spans="1:23" x14ac:dyDescent="0.3">
      <c r="A111" s="270" t="s">
        <v>17</v>
      </c>
      <c r="D111">
        <v>1</v>
      </c>
      <c r="H111">
        <v>1</v>
      </c>
      <c r="W111">
        <v>2</v>
      </c>
    </row>
    <row r="112" spans="1:23" x14ac:dyDescent="0.3">
      <c r="A112" s="270" t="s">
        <v>2178</v>
      </c>
      <c r="S112">
        <v>1</v>
      </c>
      <c r="W112">
        <v>1</v>
      </c>
    </row>
    <row r="113" spans="1:23" x14ac:dyDescent="0.3">
      <c r="A113" s="129" t="s">
        <v>3153</v>
      </c>
      <c r="S113">
        <v>2</v>
      </c>
      <c r="W113">
        <v>2</v>
      </c>
    </row>
    <row r="114" spans="1:23" x14ac:dyDescent="0.3">
      <c r="A114" s="270" t="s">
        <v>17</v>
      </c>
      <c r="S114">
        <v>1</v>
      </c>
      <c r="W114">
        <v>1</v>
      </c>
    </row>
    <row r="115" spans="1:23" x14ac:dyDescent="0.3">
      <c r="A115" s="270" t="s">
        <v>2178</v>
      </c>
      <c r="S115">
        <v>1</v>
      </c>
      <c r="W115">
        <v>1</v>
      </c>
    </row>
    <row r="116" spans="1:23" x14ac:dyDescent="0.3">
      <c r="A116" s="129" t="s">
        <v>4071</v>
      </c>
      <c r="T116">
        <v>1</v>
      </c>
      <c r="W116">
        <v>1</v>
      </c>
    </row>
    <row r="117" spans="1:23" x14ac:dyDescent="0.3">
      <c r="A117" s="270" t="s">
        <v>17</v>
      </c>
      <c r="T117">
        <v>1</v>
      </c>
      <c r="W117">
        <v>1</v>
      </c>
    </row>
    <row r="118" spans="1:23" x14ac:dyDescent="0.3">
      <c r="A118" s="129" t="s">
        <v>1722</v>
      </c>
      <c r="D118">
        <v>12</v>
      </c>
      <c r="S118">
        <v>1</v>
      </c>
      <c r="T118">
        <v>2</v>
      </c>
      <c r="W118">
        <v>15</v>
      </c>
    </row>
    <row r="119" spans="1:23" x14ac:dyDescent="0.3">
      <c r="A119" s="270" t="s">
        <v>17</v>
      </c>
      <c r="D119">
        <v>6</v>
      </c>
      <c r="S119">
        <v>1</v>
      </c>
      <c r="T119">
        <v>1</v>
      </c>
      <c r="W119">
        <v>8</v>
      </c>
    </row>
    <row r="120" spans="1:23" x14ac:dyDescent="0.3">
      <c r="A120" s="270" t="s">
        <v>2178</v>
      </c>
      <c r="D120">
        <v>6</v>
      </c>
      <c r="T120">
        <v>1</v>
      </c>
      <c r="W120">
        <v>7</v>
      </c>
    </row>
    <row r="121" spans="1:23" x14ac:dyDescent="0.3">
      <c r="A121" s="129" t="s">
        <v>1243</v>
      </c>
      <c r="D121">
        <v>1</v>
      </c>
      <c r="W121">
        <v>1</v>
      </c>
    </row>
    <row r="122" spans="1:23" x14ac:dyDescent="0.3">
      <c r="A122" s="270" t="s">
        <v>2178</v>
      </c>
      <c r="D122">
        <v>1</v>
      </c>
      <c r="W122">
        <v>1</v>
      </c>
    </row>
    <row r="123" spans="1:23" x14ac:dyDescent="0.3">
      <c r="A123" s="129" t="s">
        <v>231</v>
      </c>
      <c r="B123">
        <v>2</v>
      </c>
      <c r="C123">
        <v>3</v>
      </c>
      <c r="D123">
        <v>99</v>
      </c>
      <c r="E123">
        <v>1</v>
      </c>
      <c r="F123">
        <v>50</v>
      </c>
      <c r="G123">
        <v>2</v>
      </c>
      <c r="H123">
        <v>2</v>
      </c>
      <c r="I123">
        <v>2</v>
      </c>
      <c r="J123">
        <v>20</v>
      </c>
      <c r="K123">
        <v>63</v>
      </c>
      <c r="L123">
        <v>2</v>
      </c>
      <c r="M123">
        <v>1</v>
      </c>
      <c r="N123">
        <v>3</v>
      </c>
      <c r="O123">
        <v>1</v>
      </c>
      <c r="P123">
        <v>1</v>
      </c>
      <c r="Q123">
        <v>13</v>
      </c>
      <c r="R123">
        <v>2</v>
      </c>
      <c r="S123">
        <v>58</v>
      </c>
      <c r="T123">
        <v>22</v>
      </c>
      <c r="U123">
        <v>2</v>
      </c>
      <c r="V123">
        <v>1</v>
      </c>
      <c r="W123">
        <v>350</v>
      </c>
    </row>
  </sheetData>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XEY360"/>
  <sheetViews>
    <sheetView topLeftCell="C1" workbookViewId="0">
      <selection activeCell="E4" sqref="E4"/>
    </sheetView>
  </sheetViews>
  <sheetFormatPr baseColWidth="10" defaultColWidth="11" defaultRowHeight="30" customHeight="1" x14ac:dyDescent="0.3"/>
  <cols>
    <col min="1" max="1" width="11.88671875" style="135" customWidth="1"/>
    <col min="2" max="2" width="20.33203125" style="135" customWidth="1"/>
    <col min="3" max="3" width="16.33203125" style="210" customWidth="1"/>
    <col min="4" max="4" width="17.33203125" style="210" customWidth="1"/>
    <col min="5" max="5" width="21" style="135" customWidth="1"/>
    <col min="6" max="6" width="16.109375" style="135" customWidth="1"/>
    <col min="7" max="7" width="18.33203125" style="135" customWidth="1"/>
    <col min="8" max="8" width="19" style="135" customWidth="1"/>
    <col min="9" max="9" width="17.5546875" style="135" customWidth="1"/>
    <col min="10" max="10" width="24.109375" style="135" customWidth="1"/>
    <col min="11" max="11" width="17.88671875" style="135" customWidth="1"/>
    <col min="12" max="12" width="24.33203125" style="135" customWidth="1"/>
    <col min="13" max="13" width="16.33203125" style="135" customWidth="1"/>
    <col min="14" max="14" width="20" style="135" customWidth="1"/>
    <col min="15" max="15" width="14" style="135" customWidth="1"/>
    <col min="16" max="16" width="10.33203125" style="135" customWidth="1"/>
    <col min="17" max="17" width="18.44140625" style="135" customWidth="1"/>
    <col min="18" max="18" width="11" style="135" customWidth="1"/>
    <col min="19" max="19" width="23.33203125" style="135" customWidth="1"/>
    <col min="20" max="20" width="19" style="135" customWidth="1"/>
    <col min="21" max="21" width="11.109375" style="135" customWidth="1"/>
    <col min="22" max="22" width="18.33203125" style="135" customWidth="1"/>
    <col min="23" max="23" width="20.5546875" style="135" customWidth="1"/>
    <col min="24" max="24" width="15.33203125" style="135" customWidth="1"/>
    <col min="25" max="25" width="28.5546875" style="135" customWidth="1"/>
    <col min="26" max="28" width="20.6640625" style="135" customWidth="1"/>
    <col min="29" max="16384" width="11" style="135"/>
  </cols>
  <sheetData>
    <row r="1" spans="1:28" ht="40.950000000000003" customHeight="1" x14ac:dyDescent="0.3">
      <c r="A1" s="98" t="s">
        <v>232</v>
      </c>
      <c r="B1" s="98" t="s">
        <v>0</v>
      </c>
      <c r="C1" s="138" t="s">
        <v>233</v>
      </c>
      <c r="D1" s="98" t="s">
        <v>234</v>
      </c>
      <c r="E1" s="98" t="s">
        <v>1</v>
      </c>
      <c r="F1" s="98" t="s">
        <v>235</v>
      </c>
      <c r="G1" s="98" t="s">
        <v>236</v>
      </c>
      <c r="H1" s="98" t="s">
        <v>2849</v>
      </c>
      <c r="I1" s="98" t="s">
        <v>4</v>
      </c>
      <c r="J1" s="98" t="s">
        <v>237</v>
      </c>
      <c r="K1" s="98" t="s">
        <v>5</v>
      </c>
      <c r="L1" s="98" t="s">
        <v>238</v>
      </c>
      <c r="M1" s="98" t="s">
        <v>239</v>
      </c>
      <c r="N1" s="98" t="s">
        <v>6</v>
      </c>
      <c r="O1" s="98" t="s">
        <v>7</v>
      </c>
      <c r="P1" s="98" t="s">
        <v>240</v>
      </c>
      <c r="Q1" s="98" t="s">
        <v>2850</v>
      </c>
      <c r="R1" s="98" t="s">
        <v>2851</v>
      </c>
      <c r="S1" s="98" t="s">
        <v>2852</v>
      </c>
      <c r="T1" s="98" t="s">
        <v>242</v>
      </c>
      <c r="U1" s="98" t="s">
        <v>243</v>
      </c>
      <c r="V1" s="98" t="s">
        <v>244</v>
      </c>
      <c r="W1" s="98" t="s">
        <v>245</v>
      </c>
      <c r="X1" s="98" t="s">
        <v>246</v>
      </c>
      <c r="Y1" s="98" t="s">
        <v>247</v>
      </c>
      <c r="Z1" s="98" t="s">
        <v>2853</v>
      </c>
      <c r="AA1" s="98" t="s">
        <v>2854</v>
      </c>
      <c r="AB1" s="98" t="s">
        <v>249</v>
      </c>
    </row>
    <row r="2" spans="1:28" s="144" customFormat="1" ht="30" customHeight="1" x14ac:dyDescent="0.3">
      <c r="A2" s="139" t="s">
        <v>250</v>
      </c>
      <c r="B2" s="139" t="s">
        <v>4157</v>
      </c>
      <c r="C2" s="140" t="s">
        <v>4158</v>
      </c>
      <c r="D2" s="141" t="s">
        <v>4159</v>
      </c>
      <c r="E2" s="139" t="s">
        <v>1257</v>
      </c>
      <c r="F2" s="139" t="s">
        <v>460</v>
      </c>
      <c r="G2" s="139" t="s">
        <v>4160</v>
      </c>
      <c r="H2" s="139" t="s">
        <v>2857</v>
      </c>
      <c r="I2" s="139" t="s">
        <v>274</v>
      </c>
      <c r="J2" s="139" t="s">
        <v>4161</v>
      </c>
      <c r="K2" s="139" t="s">
        <v>754</v>
      </c>
      <c r="L2" s="139" t="s">
        <v>1302</v>
      </c>
      <c r="M2" s="139">
        <v>5</v>
      </c>
      <c r="N2" s="142">
        <v>47119</v>
      </c>
      <c r="O2" s="142">
        <v>37288</v>
      </c>
      <c r="P2" s="139" t="s">
        <v>1250</v>
      </c>
      <c r="Q2" s="139" t="s">
        <v>4162</v>
      </c>
      <c r="R2" s="139" t="s">
        <v>2462</v>
      </c>
      <c r="S2" s="139" t="s">
        <v>1302</v>
      </c>
      <c r="T2" s="139" t="s">
        <v>295</v>
      </c>
      <c r="U2" s="139" t="s">
        <v>295</v>
      </c>
      <c r="V2" s="139" t="s">
        <v>17</v>
      </c>
      <c r="W2" s="139" t="s">
        <v>1302</v>
      </c>
      <c r="X2" s="139" t="s">
        <v>1248</v>
      </c>
      <c r="Y2" s="139" t="s">
        <v>4163</v>
      </c>
      <c r="Z2" s="139" t="s">
        <v>1248</v>
      </c>
      <c r="AA2" s="139" t="s">
        <v>1248</v>
      </c>
      <c r="AB2" s="143" t="s">
        <v>3193</v>
      </c>
    </row>
    <row r="3" spans="1:28" s="144" customFormat="1" ht="30" customHeight="1" x14ac:dyDescent="0.3">
      <c r="A3" s="139" t="s">
        <v>250</v>
      </c>
      <c r="B3" s="139" t="s">
        <v>4164</v>
      </c>
      <c r="C3" s="140" t="s">
        <v>4165</v>
      </c>
      <c r="D3" s="141" t="s">
        <v>4166</v>
      </c>
      <c r="E3" s="139" t="s">
        <v>4167</v>
      </c>
      <c r="F3" s="145" t="s">
        <v>1335</v>
      </c>
      <c r="G3" s="139" t="s">
        <v>4168</v>
      </c>
      <c r="H3" s="139" t="s">
        <v>2857</v>
      </c>
      <c r="I3" s="139" t="s">
        <v>14</v>
      </c>
      <c r="J3" s="139" t="s">
        <v>2932</v>
      </c>
      <c r="K3" s="139" t="s">
        <v>2932</v>
      </c>
      <c r="L3" s="139" t="s">
        <v>1302</v>
      </c>
      <c r="M3" s="139">
        <v>180</v>
      </c>
      <c r="N3" s="142">
        <v>36923</v>
      </c>
      <c r="O3" s="142">
        <v>37073</v>
      </c>
      <c r="P3" s="139" t="s">
        <v>2637</v>
      </c>
      <c r="Q3" s="145" t="s">
        <v>4169</v>
      </c>
      <c r="R3" s="139" t="s">
        <v>1248</v>
      </c>
      <c r="S3" s="139" t="s">
        <v>4170</v>
      </c>
      <c r="T3" s="139" t="s">
        <v>143</v>
      </c>
      <c r="U3" s="139" t="s">
        <v>143</v>
      </c>
      <c r="V3" s="139" t="s">
        <v>17</v>
      </c>
      <c r="W3" s="139" t="s">
        <v>1302</v>
      </c>
      <c r="X3" s="139" t="s">
        <v>1248</v>
      </c>
      <c r="Y3" s="139" t="s">
        <v>4171</v>
      </c>
      <c r="Z3" s="139" t="s">
        <v>1248</v>
      </c>
      <c r="AA3" s="139" t="s">
        <v>1248</v>
      </c>
      <c r="AB3" s="143"/>
    </row>
    <row r="4" spans="1:28" s="144" customFormat="1" ht="30" customHeight="1" x14ac:dyDescent="0.3">
      <c r="A4" s="139" t="s">
        <v>250</v>
      </c>
      <c r="B4" s="139" t="s">
        <v>4172</v>
      </c>
      <c r="C4" s="146" t="s">
        <v>4173</v>
      </c>
      <c r="D4" s="141" t="s">
        <v>4174</v>
      </c>
      <c r="E4" s="139" t="s">
        <v>11</v>
      </c>
      <c r="F4" s="145" t="s">
        <v>1335</v>
      </c>
      <c r="G4" s="139" t="s">
        <v>4168</v>
      </c>
      <c r="H4" s="139" t="s">
        <v>2857</v>
      </c>
      <c r="I4" s="139" t="s">
        <v>14</v>
      </c>
      <c r="J4" s="139" t="s">
        <v>2932</v>
      </c>
      <c r="K4" s="139" t="s">
        <v>2932</v>
      </c>
      <c r="L4" s="139" t="s">
        <v>1302</v>
      </c>
      <c r="M4" s="139">
        <v>180</v>
      </c>
      <c r="N4" s="142">
        <v>36923</v>
      </c>
      <c r="O4" s="142">
        <v>37073</v>
      </c>
      <c r="P4" s="139" t="s">
        <v>2637</v>
      </c>
      <c r="Q4" s="145" t="s">
        <v>4169</v>
      </c>
      <c r="R4" s="139" t="s">
        <v>1248</v>
      </c>
      <c r="S4" s="139" t="s">
        <v>4170</v>
      </c>
      <c r="T4" s="139" t="s">
        <v>143</v>
      </c>
      <c r="U4" s="139" t="s">
        <v>143</v>
      </c>
      <c r="V4" s="139" t="s">
        <v>17</v>
      </c>
      <c r="W4" s="139" t="s">
        <v>1302</v>
      </c>
      <c r="X4" s="139" t="s">
        <v>1248</v>
      </c>
      <c r="Y4" s="139" t="s">
        <v>4171</v>
      </c>
      <c r="Z4" s="139" t="s">
        <v>1248</v>
      </c>
      <c r="AA4" s="139" t="s">
        <v>1248</v>
      </c>
      <c r="AB4" s="143"/>
    </row>
    <row r="5" spans="1:28" s="144" customFormat="1" ht="30" customHeight="1" x14ac:dyDescent="0.3">
      <c r="A5" s="139" t="s">
        <v>250</v>
      </c>
      <c r="B5" s="139" t="s">
        <v>4175</v>
      </c>
      <c r="C5" s="140" t="s">
        <v>4176</v>
      </c>
      <c r="D5" s="21" t="s">
        <v>4177</v>
      </c>
      <c r="E5" s="139" t="s">
        <v>11</v>
      </c>
      <c r="F5" s="145" t="s">
        <v>1335</v>
      </c>
      <c r="G5" s="139" t="s">
        <v>4168</v>
      </c>
      <c r="H5" s="139" t="s">
        <v>2857</v>
      </c>
      <c r="I5" s="139" t="s">
        <v>14</v>
      </c>
      <c r="J5" s="139" t="s">
        <v>2932</v>
      </c>
      <c r="K5" s="139" t="s">
        <v>2932</v>
      </c>
      <c r="L5" s="139" t="s">
        <v>1302</v>
      </c>
      <c r="M5" s="139">
        <v>180</v>
      </c>
      <c r="N5" s="142">
        <v>36923</v>
      </c>
      <c r="O5" s="142">
        <v>37073</v>
      </c>
      <c r="P5" s="139" t="s">
        <v>2637</v>
      </c>
      <c r="Q5" s="145" t="s">
        <v>4169</v>
      </c>
      <c r="R5" s="139" t="s">
        <v>1248</v>
      </c>
      <c r="S5" s="139" t="s">
        <v>4170</v>
      </c>
      <c r="T5" s="139" t="s">
        <v>143</v>
      </c>
      <c r="U5" s="139" t="s">
        <v>143</v>
      </c>
      <c r="V5" s="139" t="s">
        <v>17</v>
      </c>
      <c r="W5" s="139" t="s">
        <v>1302</v>
      </c>
      <c r="X5" s="139" t="s">
        <v>1248</v>
      </c>
      <c r="Y5" s="139" t="s">
        <v>4171</v>
      </c>
      <c r="Z5" s="139" t="s">
        <v>1248</v>
      </c>
      <c r="AA5" s="139" t="s">
        <v>1248</v>
      </c>
      <c r="AB5" s="143"/>
    </row>
    <row r="6" spans="1:28" s="144" customFormat="1" ht="30" customHeight="1" x14ac:dyDescent="0.3">
      <c r="A6" s="139" t="s">
        <v>250</v>
      </c>
      <c r="B6" s="139" t="s">
        <v>4178</v>
      </c>
      <c r="C6" s="140" t="s">
        <v>4179</v>
      </c>
      <c r="D6" s="21" t="s">
        <v>4180</v>
      </c>
      <c r="E6" s="139" t="s">
        <v>11</v>
      </c>
      <c r="F6" s="145" t="s">
        <v>1335</v>
      </c>
      <c r="G6" s="139" t="s">
        <v>4168</v>
      </c>
      <c r="H6" s="139" t="s">
        <v>2857</v>
      </c>
      <c r="I6" s="139" t="s">
        <v>14</v>
      </c>
      <c r="J6" s="139" t="s">
        <v>2932</v>
      </c>
      <c r="K6" s="139" t="s">
        <v>2932</v>
      </c>
      <c r="L6" s="139" t="s">
        <v>1302</v>
      </c>
      <c r="M6" s="139">
        <v>180</v>
      </c>
      <c r="N6" s="142">
        <v>36923</v>
      </c>
      <c r="O6" s="142">
        <v>37073</v>
      </c>
      <c r="P6" s="139" t="s">
        <v>2637</v>
      </c>
      <c r="Q6" s="145" t="s">
        <v>4169</v>
      </c>
      <c r="R6" s="139" t="s">
        <v>1248</v>
      </c>
      <c r="S6" s="139" t="s">
        <v>4170</v>
      </c>
      <c r="T6" s="139" t="s">
        <v>143</v>
      </c>
      <c r="U6" s="139" t="s">
        <v>143</v>
      </c>
      <c r="V6" s="139" t="s">
        <v>17</v>
      </c>
      <c r="W6" s="139" t="s">
        <v>1302</v>
      </c>
      <c r="X6" s="139" t="s">
        <v>1248</v>
      </c>
      <c r="Y6" s="139" t="s">
        <v>4171</v>
      </c>
      <c r="Z6" s="139" t="s">
        <v>1248</v>
      </c>
      <c r="AA6" s="139" t="s">
        <v>1248</v>
      </c>
      <c r="AB6" s="143"/>
    </row>
    <row r="7" spans="1:28" s="144" customFormat="1" ht="30" customHeight="1" x14ac:dyDescent="0.3">
      <c r="A7" s="139" t="s">
        <v>250</v>
      </c>
      <c r="B7" s="139" t="s">
        <v>4181</v>
      </c>
      <c r="C7" s="140" t="s">
        <v>4182</v>
      </c>
      <c r="D7" s="141" t="s">
        <v>4183</v>
      </c>
      <c r="E7" s="139" t="s">
        <v>11</v>
      </c>
      <c r="F7" s="145" t="s">
        <v>1335</v>
      </c>
      <c r="G7" s="139" t="s">
        <v>4168</v>
      </c>
      <c r="H7" s="139" t="s">
        <v>2857</v>
      </c>
      <c r="I7" s="139" t="s">
        <v>14</v>
      </c>
      <c r="J7" s="139" t="s">
        <v>2932</v>
      </c>
      <c r="K7" s="139" t="s">
        <v>2932</v>
      </c>
      <c r="L7" s="139" t="s">
        <v>1302</v>
      </c>
      <c r="M7" s="139">
        <v>180</v>
      </c>
      <c r="N7" s="142">
        <v>36923</v>
      </c>
      <c r="O7" s="142">
        <v>37073</v>
      </c>
      <c r="P7" s="139" t="s">
        <v>2637</v>
      </c>
      <c r="Q7" s="145" t="s">
        <v>4169</v>
      </c>
      <c r="R7" s="139" t="s">
        <v>1248</v>
      </c>
      <c r="S7" s="139" t="s">
        <v>4170</v>
      </c>
      <c r="T7" s="139" t="s">
        <v>143</v>
      </c>
      <c r="U7" s="139" t="s">
        <v>143</v>
      </c>
      <c r="V7" s="139" t="s">
        <v>17</v>
      </c>
      <c r="W7" s="139" t="s">
        <v>1302</v>
      </c>
      <c r="X7" s="139" t="s">
        <v>1248</v>
      </c>
      <c r="Y7" s="139" t="s">
        <v>4171</v>
      </c>
      <c r="Z7" s="139" t="s">
        <v>1248</v>
      </c>
      <c r="AA7" s="139" t="s">
        <v>1248</v>
      </c>
      <c r="AB7" s="143"/>
    </row>
    <row r="8" spans="1:28" s="144" customFormat="1" ht="30" customHeight="1" x14ac:dyDescent="0.3">
      <c r="A8" s="139" t="s">
        <v>250</v>
      </c>
      <c r="B8" s="139" t="s">
        <v>4184</v>
      </c>
      <c r="C8" s="140" t="s">
        <v>4185</v>
      </c>
      <c r="D8" s="21" t="s">
        <v>4186</v>
      </c>
      <c r="E8" s="139" t="s">
        <v>11</v>
      </c>
      <c r="F8" s="145" t="s">
        <v>660</v>
      </c>
      <c r="G8" s="139" t="s">
        <v>2922</v>
      </c>
      <c r="H8" s="139" t="s">
        <v>2857</v>
      </c>
      <c r="I8" s="139" t="s">
        <v>14</v>
      </c>
      <c r="J8" s="139" t="s">
        <v>2932</v>
      </c>
      <c r="K8" s="139" t="s">
        <v>2932</v>
      </c>
      <c r="L8" s="139" t="s">
        <v>1302</v>
      </c>
      <c r="M8" s="139">
        <v>180</v>
      </c>
      <c r="N8" s="142">
        <v>36923</v>
      </c>
      <c r="O8" s="142">
        <v>37073</v>
      </c>
      <c r="P8" s="139" t="s">
        <v>2637</v>
      </c>
      <c r="Q8" s="145" t="s">
        <v>4169</v>
      </c>
      <c r="R8" s="139" t="s">
        <v>1248</v>
      </c>
      <c r="S8" s="139" t="s">
        <v>4170</v>
      </c>
      <c r="T8" s="139" t="s">
        <v>143</v>
      </c>
      <c r="U8" s="139" t="s">
        <v>143</v>
      </c>
      <c r="V8" s="139" t="s">
        <v>17</v>
      </c>
      <c r="W8" s="139" t="s">
        <v>1302</v>
      </c>
      <c r="X8" s="139" t="s">
        <v>1248</v>
      </c>
      <c r="Y8" s="139" t="s">
        <v>4187</v>
      </c>
      <c r="Z8" s="139" t="s">
        <v>1248</v>
      </c>
      <c r="AA8" s="139" t="s">
        <v>1248</v>
      </c>
      <c r="AB8" s="143"/>
    </row>
    <row r="9" spans="1:28" s="144" customFormat="1" ht="30" customHeight="1" x14ac:dyDescent="0.3">
      <c r="A9" s="139" t="s">
        <v>250</v>
      </c>
      <c r="B9" s="139" t="s">
        <v>4188</v>
      </c>
      <c r="C9" s="140" t="s">
        <v>4189</v>
      </c>
      <c r="D9" s="147" t="s">
        <v>4190</v>
      </c>
      <c r="E9" s="139" t="s">
        <v>11</v>
      </c>
      <c r="F9" s="145" t="s">
        <v>253</v>
      </c>
      <c r="G9" s="139" t="s">
        <v>4160</v>
      </c>
      <c r="H9" s="139" t="s">
        <v>2857</v>
      </c>
      <c r="I9" s="139" t="s">
        <v>14</v>
      </c>
      <c r="J9" s="139" t="s">
        <v>2932</v>
      </c>
      <c r="K9" s="139" t="s">
        <v>2932</v>
      </c>
      <c r="L9" s="139" t="s">
        <v>1302</v>
      </c>
      <c r="M9" s="139">
        <v>180</v>
      </c>
      <c r="N9" s="142">
        <v>36923</v>
      </c>
      <c r="O9" s="142">
        <v>37073</v>
      </c>
      <c r="P9" s="139" t="s">
        <v>2637</v>
      </c>
      <c r="Q9" s="139" t="s">
        <v>4191</v>
      </c>
      <c r="R9" s="139" t="s">
        <v>1248</v>
      </c>
      <c r="S9" s="139" t="s">
        <v>4192</v>
      </c>
      <c r="T9" s="139" t="s">
        <v>143</v>
      </c>
      <c r="U9" s="139" t="s">
        <v>143</v>
      </c>
      <c r="V9" s="139" t="s">
        <v>17</v>
      </c>
      <c r="W9" s="139" t="s">
        <v>1302</v>
      </c>
      <c r="X9" s="139" t="s">
        <v>1248</v>
      </c>
      <c r="Y9" s="139" t="s">
        <v>4171</v>
      </c>
      <c r="Z9" s="139" t="s">
        <v>1248</v>
      </c>
      <c r="AA9" s="139" t="s">
        <v>1248</v>
      </c>
      <c r="AB9" s="143"/>
    </row>
    <row r="10" spans="1:28" s="144" customFormat="1" ht="30" customHeight="1" x14ac:dyDescent="0.3">
      <c r="A10" s="139" t="s">
        <v>250</v>
      </c>
      <c r="B10" s="139" t="s">
        <v>4193</v>
      </c>
      <c r="C10" s="140" t="s">
        <v>4194</v>
      </c>
      <c r="D10" s="141" t="s">
        <v>4195</v>
      </c>
      <c r="E10" s="139" t="s">
        <v>11</v>
      </c>
      <c r="F10" s="145" t="s">
        <v>4196</v>
      </c>
      <c r="G10" s="139" t="s">
        <v>34</v>
      </c>
      <c r="H10" s="139" t="s">
        <v>2857</v>
      </c>
      <c r="I10" s="139" t="s">
        <v>14</v>
      </c>
      <c r="J10" s="139" t="s">
        <v>2932</v>
      </c>
      <c r="K10" s="139" t="s">
        <v>2932</v>
      </c>
      <c r="L10" s="139" t="s">
        <v>1302</v>
      </c>
      <c r="M10" s="139">
        <v>180</v>
      </c>
      <c r="N10" s="142">
        <v>36923</v>
      </c>
      <c r="O10" s="142">
        <v>37073</v>
      </c>
      <c r="P10" s="139" t="s">
        <v>2637</v>
      </c>
      <c r="Q10" s="145" t="s">
        <v>4197</v>
      </c>
      <c r="R10" s="139" t="s">
        <v>1248</v>
      </c>
      <c r="S10" s="139" t="s">
        <v>4198</v>
      </c>
      <c r="T10" s="139" t="s">
        <v>143</v>
      </c>
      <c r="U10" s="139" t="s">
        <v>143</v>
      </c>
      <c r="V10" s="139" t="s">
        <v>17</v>
      </c>
      <c r="W10" s="139" t="s">
        <v>1302</v>
      </c>
      <c r="X10" s="139" t="s">
        <v>1248</v>
      </c>
      <c r="Y10" s="139" t="s">
        <v>4171</v>
      </c>
      <c r="Z10" s="139" t="s">
        <v>1248</v>
      </c>
      <c r="AA10" s="139" t="s">
        <v>1248</v>
      </c>
      <c r="AB10" s="143"/>
    </row>
    <row r="11" spans="1:28" s="114" customFormat="1" ht="30" customHeight="1" x14ac:dyDescent="0.3">
      <c r="A11" s="145" t="s">
        <v>305</v>
      </c>
      <c r="B11" s="145" t="s">
        <v>4199</v>
      </c>
      <c r="C11" s="146">
        <v>8104648</v>
      </c>
      <c r="D11" s="141" t="s">
        <v>4200</v>
      </c>
      <c r="E11" s="145" t="s">
        <v>4201</v>
      </c>
      <c r="F11" s="139" t="s">
        <v>4202</v>
      </c>
      <c r="G11" s="145" t="s">
        <v>13</v>
      </c>
      <c r="H11" s="145" t="s">
        <v>2857</v>
      </c>
      <c r="I11" s="139" t="s">
        <v>274</v>
      </c>
      <c r="J11" s="145" t="s">
        <v>4203</v>
      </c>
      <c r="K11" s="139" t="s">
        <v>4204</v>
      </c>
      <c r="L11" s="145" t="s">
        <v>257</v>
      </c>
      <c r="M11" s="139">
        <v>14</v>
      </c>
      <c r="N11" s="148">
        <v>43135</v>
      </c>
      <c r="O11" s="148">
        <v>43148</v>
      </c>
      <c r="P11" s="145" t="s">
        <v>2637</v>
      </c>
      <c r="Q11" s="145" t="s">
        <v>4205</v>
      </c>
      <c r="R11" s="139" t="s">
        <v>1248</v>
      </c>
      <c r="S11" s="145" t="s">
        <v>4206</v>
      </c>
      <c r="T11" s="145" t="s">
        <v>631</v>
      </c>
      <c r="U11" s="145" t="s">
        <v>4207</v>
      </c>
      <c r="V11" s="139" t="s">
        <v>17</v>
      </c>
      <c r="W11" s="145" t="s">
        <v>4208</v>
      </c>
      <c r="X11" s="139" t="s">
        <v>1248</v>
      </c>
      <c r="Y11" s="145" t="s">
        <v>4209</v>
      </c>
      <c r="Z11" s="145" t="s">
        <v>1248</v>
      </c>
      <c r="AA11" s="139" t="s">
        <v>1248</v>
      </c>
      <c r="AB11" s="149"/>
    </row>
    <row r="12" spans="1:28" s="144" customFormat="1" ht="30" customHeight="1" x14ac:dyDescent="0.3">
      <c r="A12" s="145" t="s">
        <v>437</v>
      </c>
      <c r="B12" s="139" t="s">
        <v>4210</v>
      </c>
      <c r="C12" s="140">
        <v>43157125</v>
      </c>
      <c r="D12" s="141" t="s">
        <v>4211</v>
      </c>
      <c r="E12" s="139" t="s">
        <v>1257</v>
      </c>
      <c r="F12" s="139" t="s">
        <v>4212</v>
      </c>
      <c r="G12" s="139" t="s">
        <v>2922</v>
      </c>
      <c r="H12" s="139" t="s">
        <v>2857</v>
      </c>
      <c r="I12" s="139" t="s">
        <v>274</v>
      </c>
      <c r="J12" s="139" t="s">
        <v>4213</v>
      </c>
      <c r="K12" s="139" t="s">
        <v>4204</v>
      </c>
      <c r="L12" s="139" t="s">
        <v>1302</v>
      </c>
      <c r="M12" s="139">
        <v>4</v>
      </c>
      <c r="N12" s="142">
        <v>40940</v>
      </c>
      <c r="O12" s="142">
        <v>42401</v>
      </c>
      <c r="P12" s="139" t="s">
        <v>2941</v>
      </c>
      <c r="Q12" s="139" t="s">
        <v>4214</v>
      </c>
      <c r="R12" s="139" t="s">
        <v>2462</v>
      </c>
      <c r="S12" s="139" t="s">
        <v>1302</v>
      </c>
      <c r="T12" s="139" t="s">
        <v>1283</v>
      </c>
      <c r="U12" s="139" t="s">
        <v>4215</v>
      </c>
      <c r="V12" s="139" t="s">
        <v>17</v>
      </c>
      <c r="W12" s="139" t="s">
        <v>1302</v>
      </c>
      <c r="X12" s="139" t="s">
        <v>4216</v>
      </c>
      <c r="Y12" s="139" t="s">
        <v>4216</v>
      </c>
      <c r="Z12" s="139" t="s">
        <v>4216</v>
      </c>
      <c r="AA12" s="139" t="s">
        <v>1248</v>
      </c>
      <c r="AB12" s="143"/>
    </row>
    <row r="13" spans="1:28" s="144" customFormat="1" ht="30" customHeight="1" x14ac:dyDescent="0.3">
      <c r="A13" s="145" t="s">
        <v>437</v>
      </c>
      <c r="B13" s="139" t="s">
        <v>4217</v>
      </c>
      <c r="C13" s="140">
        <v>98681635</v>
      </c>
      <c r="D13" s="141" t="s">
        <v>4218</v>
      </c>
      <c r="E13" s="139" t="s">
        <v>4219</v>
      </c>
      <c r="F13" s="139" t="s">
        <v>1302</v>
      </c>
      <c r="G13" s="139" t="s">
        <v>4220</v>
      </c>
      <c r="H13" s="139" t="s">
        <v>1311</v>
      </c>
      <c r="I13" s="139" t="s">
        <v>2964</v>
      </c>
      <c r="J13" s="139" t="s">
        <v>4221</v>
      </c>
      <c r="K13" s="139" t="s">
        <v>431</v>
      </c>
      <c r="L13" s="139" t="s">
        <v>257</v>
      </c>
      <c r="M13" s="139">
        <v>1</v>
      </c>
      <c r="N13" s="142">
        <v>42036</v>
      </c>
      <c r="O13" s="142">
        <v>42036</v>
      </c>
      <c r="P13" s="139" t="s">
        <v>2637</v>
      </c>
      <c r="Q13" s="139" t="s">
        <v>4222</v>
      </c>
      <c r="R13" s="139" t="s">
        <v>2462</v>
      </c>
      <c r="S13" s="139" t="s">
        <v>1302</v>
      </c>
      <c r="T13" s="139" t="s">
        <v>347</v>
      </c>
      <c r="U13" s="139" t="s">
        <v>722</v>
      </c>
      <c r="V13" s="139" t="s">
        <v>57</v>
      </c>
      <c r="W13" s="139" t="s">
        <v>1302</v>
      </c>
      <c r="X13" s="139" t="s">
        <v>4216</v>
      </c>
      <c r="Y13" s="139" t="s">
        <v>4216</v>
      </c>
      <c r="Z13" s="139" t="s">
        <v>4216</v>
      </c>
      <c r="AA13" s="139" t="s">
        <v>257</v>
      </c>
      <c r="AB13" s="143"/>
    </row>
    <row r="14" spans="1:28" s="144" customFormat="1" ht="30" customHeight="1" x14ac:dyDescent="0.3">
      <c r="A14" s="145" t="s">
        <v>437</v>
      </c>
      <c r="B14" s="139" t="s">
        <v>4223</v>
      </c>
      <c r="C14" s="140">
        <v>43548090</v>
      </c>
      <c r="D14" s="141" t="s">
        <v>1308</v>
      </c>
      <c r="E14" s="139" t="s">
        <v>4219</v>
      </c>
      <c r="F14" s="139" t="s">
        <v>1302</v>
      </c>
      <c r="G14" s="139" t="s">
        <v>4220</v>
      </c>
      <c r="H14" s="139" t="s">
        <v>1311</v>
      </c>
      <c r="I14" s="139" t="s">
        <v>2964</v>
      </c>
      <c r="J14" s="139" t="s">
        <v>4224</v>
      </c>
      <c r="K14" s="139" t="s">
        <v>431</v>
      </c>
      <c r="L14" s="139" t="s">
        <v>1907</v>
      </c>
      <c r="M14" s="139">
        <v>1</v>
      </c>
      <c r="N14" s="142">
        <v>42036</v>
      </c>
      <c r="O14" s="142">
        <v>42036</v>
      </c>
      <c r="P14" s="139" t="s">
        <v>2637</v>
      </c>
      <c r="Q14" s="139" t="s">
        <v>4222</v>
      </c>
      <c r="R14" s="139" t="s">
        <v>2462</v>
      </c>
      <c r="S14" s="139" t="s">
        <v>1302</v>
      </c>
      <c r="T14" s="139" t="s">
        <v>347</v>
      </c>
      <c r="U14" s="139" t="s">
        <v>1392</v>
      </c>
      <c r="V14" s="139" t="s">
        <v>57</v>
      </c>
      <c r="W14" s="139" t="s">
        <v>1302</v>
      </c>
      <c r="X14" s="139" t="s">
        <v>4216</v>
      </c>
      <c r="Y14" s="139" t="s">
        <v>4216</v>
      </c>
      <c r="Z14" s="139" t="s">
        <v>4216</v>
      </c>
      <c r="AA14" s="139" t="s">
        <v>257</v>
      </c>
      <c r="AB14" s="143"/>
    </row>
    <row r="15" spans="1:28" s="144" customFormat="1" ht="30" customHeight="1" x14ac:dyDescent="0.3">
      <c r="A15" s="145" t="s">
        <v>437</v>
      </c>
      <c r="B15" s="139" t="s">
        <v>4225</v>
      </c>
      <c r="C15" s="140">
        <v>98639503</v>
      </c>
      <c r="D15" s="141" t="s">
        <v>4226</v>
      </c>
      <c r="E15" s="145" t="s">
        <v>4219</v>
      </c>
      <c r="F15" s="139" t="s">
        <v>1302</v>
      </c>
      <c r="G15" s="139" t="s">
        <v>4220</v>
      </c>
      <c r="H15" s="139" t="s">
        <v>1311</v>
      </c>
      <c r="I15" s="139" t="s">
        <v>2964</v>
      </c>
      <c r="J15" s="139" t="s">
        <v>4227</v>
      </c>
      <c r="K15" s="139" t="s">
        <v>431</v>
      </c>
      <c r="L15" s="139" t="s">
        <v>257</v>
      </c>
      <c r="M15" s="139">
        <v>2</v>
      </c>
      <c r="N15" s="142">
        <v>44958</v>
      </c>
      <c r="O15" s="142">
        <v>45323</v>
      </c>
      <c r="P15" s="139" t="s">
        <v>2637</v>
      </c>
      <c r="Q15" s="139" t="s">
        <v>4228</v>
      </c>
      <c r="R15" s="139" t="s">
        <v>2462</v>
      </c>
      <c r="S15" s="139" t="s">
        <v>1302</v>
      </c>
      <c r="T15" s="139" t="s">
        <v>347</v>
      </c>
      <c r="U15" s="139" t="s">
        <v>722</v>
      </c>
      <c r="V15" s="139" t="s">
        <v>57</v>
      </c>
      <c r="W15" s="139" t="s">
        <v>1302</v>
      </c>
      <c r="X15" s="139" t="s">
        <v>4216</v>
      </c>
      <c r="Y15" s="139" t="s">
        <v>4216</v>
      </c>
      <c r="Z15" s="139" t="s">
        <v>4216</v>
      </c>
      <c r="AA15" s="139" t="s">
        <v>257</v>
      </c>
      <c r="AB15" s="143"/>
    </row>
    <row r="16" spans="1:28" s="144" customFormat="1" ht="30" customHeight="1" x14ac:dyDescent="0.3">
      <c r="A16" s="145" t="s">
        <v>437</v>
      </c>
      <c r="B16" s="139" t="s">
        <v>1437</v>
      </c>
      <c r="C16" s="140">
        <v>71712310</v>
      </c>
      <c r="D16" s="141" t="s">
        <v>4229</v>
      </c>
      <c r="E16" s="139" t="s">
        <v>4230</v>
      </c>
      <c r="F16" s="139" t="s">
        <v>4231</v>
      </c>
      <c r="G16" s="139" t="s">
        <v>4168</v>
      </c>
      <c r="H16" s="139" t="s">
        <v>2857</v>
      </c>
      <c r="I16" s="139" t="s">
        <v>2964</v>
      </c>
      <c r="J16" s="139" t="s">
        <v>4232</v>
      </c>
      <c r="K16" s="145" t="s">
        <v>1305</v>
      </c>
      <c r="L16" s="139" t="s">
        <v>1302</v>
      </c>
      <c r="M16" s="139">
        <v>1</v>
      </c>
      <c r="N16" s="142">
        <v>42401</v>
      </c>
      <c r="O16" s="142">
        <v>42401</v>
      </c>
      <c r="P16" s="139" t="s">
        <v>2637</v>
      </c>
      <c r="Q16" s="139" t="s">
        <v>4233</v>
      </c>
      <c r="R16" s="139" t="s">
        <v>2462</v>
      </c>
      <c r="S16" s="139" t="s">
        <v>257</v>
      </c>
      <c r="T16" s="139" t="s">
        <v>347</v>
      </c>
      <c r="U16" s="139" t="s">
        <v>722</v>
      </c>
      <c r="V16" s="139" t="s">
        <v>2178</v>
      </c>
      <c r="W16" s="139" t="s">
        <v>1302</v>
      </c>
      <c r="X16" s="139" t="s">
        <v>4216</v>
      </c>
      <c r="Y16" s="139" t="s">
        <v>4216</v>
      </c>
      <c r="Z16" s="139" t="s">
        <v>4216</v>
      </c>
      <c r="AA16" s="139" t="s">
        <v>257</v>
      </c>
      <c r="AB16" s="143"/>
    </row>
    <row r="17" spans="1:33" s="144" customFormat="1" ht="30" customHeight="1" x14ac:dyDescent="0.3">
      <c r="A17" s="145" t="s">
        <v>437</v>
      </c>
      <c r="B17" s="140" t="s">
        <v>4234</v>
      </c>
      <c r="C17" s="140">
        <v>42872746</v>
      </c>
      <c r="D17" s="150" t="s">
        <v>2072</v>
      </c>
      <c r="E17" s="140" t="s">
        <v>4235</v>
      </c>
      <c r="F17" s="140" t="s">
        <v>1302</v>
      </c>
      <c r="G17" s="139" t="s">
        <v>4236</v>
      </c>
      <c r="H17" s="139" t="s">
        <v>2857</v>
      </c>
      <c r="I17" s="139" t="s">
        <v>2964</v>
      </c>
      <c r="J17" s="139" t="s">
        <v>4237</v>
      </c>
      <c r="K17" s="145" t="s">
        <v>1305</v>
      </c>
      <c r="L17" s="139" t="s">
        <v>257</v>
      </c>
      <c r="M17" s="139">
        <v>2</v>
      </c>
      <c r="N17" s="142">
        <v>43556</v>
      </c>
      <c r="O17" s="142">
        <v>43922</v>
      </c>
      <c r="P17" s="139" t="s">
        <v>1435</v>
      </c>
      <c r="Q17" s="140" t="s">
        <v>4238</v>
      </c>
      <c r="R17" s="139" t="s">
        <v>3868</v>
      </c>
      <c r="S17" s="140" t="s">
        <v>4239</v>
      </c>
      <c r="T17" s="139" t="s">
        <v>347</v>
      </c>
      <c r="U17" s="139" t="s">
        <v>191</v>
      </c>
      <c r="V17" s="139" t="s">
        <v>57</v>
      </c>
      <c r="W17" s="139" t="s">
        <v>1302</v>
      </c>
      <c r="X17" s="139" t="s">
        <v>4216</v>
      </c>
      <c r="Y17" s="139" t="s">
        <v>4216</v>
      </c>
      <c r="Z17" s="139" t="s">
        <v>4216</v>
      </c>
      <c r="AA17" s="139" t="s">
        <v>257</v>
      </c>
      <c r="AB17" s="143"/>
    </row>
    <row r="18" spans="1:33" s="144" customFormat="1" ht="30" customHeight="1" x14ac:dyDescent="0.3">
      <c r="A18" s="145" t="s">
        <v>1011</v>
      </c>
      <c r="B18" s="139" t="s">
        <v>4240</v>
      </c>
      <c r="C18" s="140">
        <v>43626028</v>
      </c>
      <c r="D18" s="150" t="s">
        <v>4241</v>
      </c>
      <c r="E18" s="140" t="s">
        <v>4242</v>
      </c>
      <c r="F18" s="140" t="s">
        <v>1302</v>
      </c>
      <c r="G18" s="139" t="s">
        <v>466</v>
      </c>
      <c r="H18" s="139" t="s">
        <v>2857</v>
      </c>
      <c r="I18" s="139" t="s">
        <v>2964</v>
      </c>
      <c r="J18" s="139" t="s">
        <v>4243</v>
      </c>
      <c r="K18" s="145" t="s">
        <v>1305</v>
      </c>
      <c r="L18" s="139" t="s">
        <v>1302</v>
      </c>
      <c r="M18" s="139">
        <v>1</v>
      </c>
      <c r="N18" s="142">
        <v>44958</v>
      </c>
      <c r="O18" s="142">
        <v>44958</v>
      </c>
      <c r="P18" s="139" t="s">
        <v>2941</v>
      </c>
      <c r="Q18" s="140" t="s">
        <v>4244</v>
      </c>
      <c r="R18" s="139" t="s">
        <v>1248</v>
      </c>
      <c r="S18" s="140" t="s">
        <v>2925</v>
      </c>
      <c r="T18" s="139" t="s">
        <v>347</v>
      </c>
      <c r="U18" s="139" t="s">
        <v>722</v>
      </c>
      <c r="V18" s="139" t="s">
        <v>2178</v>
      </c>
      <c r="W18" s="139" t="s">
        <v>1302</v>
      </c>
      <c r="X18" s="139" t="s">
        <v>4245</v>
      </c>
      <c r="Y18" s="139" t="s">
        <v>4245</v>
      </c>
      <c r="Z18" s="139" t="s">
        <v>4245</v>
      </c>
      <c r="AA18" s="139" t="s">
        <v>257</v>
      </c>
      <c r="AB18" s="143"/>
    </row>
    <row r="19" spans="1:33" s="144" customFormat="1" ht="30" customHeight="1" x14ac:dyDescent="0.3">
      <c r="A19" s="145" t="s">
        <v>437</v>
      </c>
      <c r="B19" s="145" t="s">
        <v>2048</v>
      </c>
      <c r="C19" s="140">
        <v>79568315</v>
      </c>
      <c r="D19" s="150" t="s">
        <v>2049</v>
      </c>
      <c r="E19" s="140" t="s">
        <v>4142</v>
      </c>
      <c r="F19" s="145" t="s">
        <v>4246</v>
      </c>
      <c r="G19" s="139" t="s">
        <v>4160</v>
      </c>
      <c r="H19" s="139" t="s">
        <v>2857</v>
      </c>
      <c r="I19" s="139" t="s">
        <v>274</v>
      </c>
      <c r="J19" s="139" t="s">
        <v>4247</v>
      </c>
      <c r="K19" s="145" t="s">
        <v>1305</v>
      </c>
      <c r="L19" s="139" t="s">
        <v>1302</v>
      </c>
      <c r="M19" s="139">
        <v>1</v>
      </c>
      <c r="N19" s="142">
        <v>46419</v>
      </c>
      <c r="O19" s="142">
        <v>46419</v>
      </c>
      <c r="P19" s="139" t="s">
        <v>2637</v>
      </c>
      <c r="Q19" s="140" t="s">
        <v>4248</v>
      </c>
      <c r="R19" s="139" t="s">
        <v>2462</v>
      </c>
      <c r="S19" s="140" t="s">
        <v>1302</v>
      </c>
      <c r="T19" s="139" t="s">
        <v>347</v>
      </c>
      <c r="U19" s="139" t="s">
        <v>722</v>
      </c>
      <c r="V19" s="139" t="s">
        <v>2178</v>
      </c>
      <c r="W19" s="139" t="s">
        <v>1302</v>
      </c>
      <c r="X19" s="139" t="s">
        <v>4216</v>
      </c>
      <c r="Y19" s="139" t="s">
        <v>4216</v>
      </c>
      <c r="Z19" s="139" t="s">
        <v>4216</v>
      </c>
      <c r="AA19" s="139" t="s">
        <v>257</v>
      </c>
      <c r="AB19" s="143"/>
    </row>
    <row r="20" spans="1:33" s="144" customFormat="1" ht="30" customHeight="1" x14ac:dyDescent="0.3">
      <c r="A20" s="145" t="s">
        <v>437</v>
      </c>
      <c r="B20" s="145" t="s">
        <v>4249</v>
      </c>
      <c r="C20" s="140">
        <v>91256276</v>
      </c>
      <c r="D20" s="150" t="s">
        <v>3076</v>
      </c>
      <c r="E20" s="140" t="s">
        <v>4250</v>
      </c>
      <c r="F20" s="140" t="s">
        <v>4251</v>
      </c>
      <c r="G20" s="139" t="s">
        <v>4160</v>
      </c>
      <c r="H20" s="139" t="s">
        <v>2857</v>
      </c>
      <c r="I20" s="139" t="s">
        <v>2964</v>
      </c>
      <c r="J20" s="139" t="s">
        <v>4247</v>
      </c>
      <c r="K20" s="145" t="s">
        <v>1305</v>
      </c>
      <c r="L20" s="139" t="s">
        <v>1302</v>
      </c>
      <c r="M20" s="139">
        <v>1</v>
      </c>
      <c r="N20" s="142">
        <v>46784</v>
      </c>
      <c r="O20" s="142">
        <v>46784</v>
      </c>
      <c r="P20" s="139" t="s">
        <v>2637</v>
      </c>
      <c r="Q20" s="140" t="s">
        <v>4252</v>
      </c>
      <c r="R20" s="139" t="s">
        <v>2462</v>
      </c>
      <c r="S20" s="140" t="s">
        <v>1302</v>
      </c>
      <c r="T20" s="139" t="s">
        <v>347</v>
      </c>
      <c r="U20" s="139" t="s">
        <v>722</v>
      </c>
      <c r="V20" s="139" t="s">
        <v>2178</v>
      </c>
      <c r="W20" s="139" t="s">
        <v>1302</v>
      </c>
      <c r="X20" s="139" t="s">
        <v>4216</v>
      </c>
      <c r="Y20" s="139" t="s">
        <v>4216</v>
      </c>
      <c r="Z20" s="139" t="s">
        <v>4216</v>
      </c>
      <c r="AA20" s="139" t="s">
        <v>257</v>
      </c>
      <c r="AB20" s="143"/>
    </row>
    <row r="21" spans="1:33" s="144" customFormat="1" ht="30" customHeight="1" x14ac:dyDescent="0.3">
      <c r="A21" s="145" t="s">
        <v>1011</v>
      </c>
      <c r="B21" s="139" t="s">
        <v>4240</v>
      </c>
      <c r="C21" s="140">
        <v>43626028</v>
      </c>
      <c r="D21" s="150" t="s">
        <v>4241</v>
      </c>
      <c r="E21" s="140" t="s">
        <v>4242</v>
      </c>
      <c r="F21" s="140" t="s">
        <v>1302</v>
      </c>
      <c r="G21" s="139" t="s">
        <v>466</v>
      </c>
      <c r="H21" s="139" t="s">
        <v>2857</v>
      </c>
      <c r="I21" s="139" t="s">
        <v>2964</v>
      </c>
      <c r="J21" s="139" t="s">
        <v>4253</v>
      </c>
      <c r="K21" s="145" t="s">
        <v>1305</v>
      </c>
      <c r="L21" s="139" t="s">
        <v>1302</v>
      </c>
      <c r="M21" s="139">
        <v>1</v>
      </c>
      <c r="N21" s="142">
        <v>37316</v>
      </c>
      <c r="O21" s="142">
        <v>37316</v>
      </c>
      <c r="P21" s="139" t="s">
        <v>2948</v>
      </c>
      <c r="Q21" s="140" t="s">
        <v>2020</v>
      </c>
      <c r="R21" s="139" t="s">
        <v>1248</v>
      </c>
      <c r="S21" s="140" t="s">
        <v>4254</v>
      </c>
      <c r="T21" s="139" t="s">
        <v>347</v>
      </c>
      <c r="U21" s="139" t="s">
        <v>722</v>
      </c>
      <c r="V21" s="139" t="s">
        <v>2178</v>
      </c>
      <c r="W21" s="139" t="s">
        <v>1302</v>
      </c>
      <c r="X21" s="139" t="s">
        <v>4245</v>
      </c>
      <c r="Y21" s="139" t="s">
        <v>4245</v>
      </c>
      <c r="Z21" s="139" t="s">
        <v>4245</v>
      </c>
      <c r="AA21" s="139" t="s">
        <v>257</v>
      </c>
      <c r="AB21" s="143"/>
    </row>
    <row r="22" spans="1:33" s="144" customFormat="1" ht="30" customHeight="1" x14ac:dyDescent="0.3">
      <c r="A22" s="145" t="s">
        <v>437</v>
      </c>
      <c r="B22" s="139" t="s">
        <v>1376</v>
      </c>
      <c r="C22" s="140">
        <v>94494989</v>
      </c>
      <c r="D22" s="141" t="s">
        <v>4255</v>
      </c>
      <c r="E22" s="139" t="s">
        <v>4256</v>
      </c>
      <c r="F22" s="139" t="s">
        <v>1302</v>
      </c>
      <c r="G22" s="139" t="s">
        <v>4168</v>
      </c>
      <c r="H22" s="139" t="s">
        <v>2857</v>
      </c>
      <c r="I22" s="139" t="s">
        <v>2964</v>
      </c>
      <c r="J22" s="139" t="s">
        <v>2951</v>
      </c>
      <c r="K22" s="145" t="s">
        <v>1305</v>
      </c>
      <c r="L22" s="139" t="s">
        <v>1302</v>
      </c>
      <c r="M22" s="139">
        <v>3</v>
      </c>
      <c r="N22" s="142">
        <v>44256</v>
      </c>
      <c r="O22" s="142">
        <v>44986</v>
      </c>
      <c r="P22" s="139" t="s">
        <v>2948</v>
      </c>
      <c r="Q22" s="139" t="s">
        <v>4257</v>
      </c>
      <c r="R22" s="139" t="s">
        <v>1248</v>
      </c>
      <c r="S22" s="139" t="s">
        <v>4258</v>
      </c>
      <c r="T22" s="139" t="s">
        <v>1564</v>
      </c>
      <c r="U22" s="139" t="s">
        <v>1323</v>
      </c>
      <c r="V22" s="139" t="s">
        <v>2178</v>
      </c>
      <c r="W22" s="139" t="s">
        <v>1302</v>
      </c>
      <c r="X22" s="139" t="s">
        <v>4216</v>
      </c>
      <c r="Y22" s="139" t="s">
        <v>4216</v>
      </c>
      <c r="Z22" s="139" t="s">
        <v>4216</v>
      </c>
      <c r="AA22" s="139" t="s">
        <v>257</v>
      </c>
      <c r="AB22" s="143"/>
    </row>
    <row r="23" spans="1:33" s="144" customFormat="1" ht="30" customHeight="1" x14ac:dyDescent="0.3">
      <c r="A23" s="145" t="s">
        <v>437</v>
      </c>
      <c r="B23" s="139" t="s">
        <v>4259</v>
      </c>
      <c r="C23" s="140">
        <v>43759427</v>
      </c>
      <c r="D23" s="141" t="s">
        <v>4260</v>
      </c>
      <c r="E23" s="139" t="s">
        <v>2962</v>
      </c>
      <c r="F23" s="139" t="s">
        <v>1302</v>
      </c>
      <c r="G23" s="139" t="s">
        <v>4220</v>
      </c>
      <c r="H23" s="139" t="s">
        <v>1311</v>
      </c>
      <c r="I23" s="139" t="s">
        <v>2964</v>
      </c>
      <c r="J23" s="139" t="s">
        <v>4261</v>
      </c>
      <c r="K23" s="139" t="s">
        <v>431</v>
      </c>
      <c r="L23" s="139" t="s">
        <v>1302</v>
      </c>
      <c r="M23" s="139">
        <v>1</v>
      </c>
      <c r="N23" s="142">
        <v>39142</v>
      </c>
      <c r="O23" s="142">
        <v>39142</v>
      </c>
      <c r="P23" s="139" t="s">
        <v>2948</v>
      </c>
      <c r="Q23" s="139" t="s">
        <v>257</v>
      </c>
      <c r="R23" s="139" t="s">
        <v>2462</v>
      </c>
      <c r="S23" s="139" t="s">
        <v>1302</v>
      </c>
      <c r="T23" s="139" t="s">
        <v>347</v>
      </c>
      <c r="U23" s="139" t="s">
        <v>722</v>
      </c>
      <c r="V23" s="139" t="s">
        <v>57</v>
      </c>
      <c r="W23" s="139" t="s">
        <v>1302</v>
      </c>
      <c r="X23" s="139" t="s">
        <v>4216</v>
      </c>
      <c r="Y23" s="139" t="s">
        <v>4216</v>
      </c>
      <c r="Z23" s="139" t="s">
        <v>4216</v>
      </c>
      <c r="AA23" s="139" t="s">
        <v>257</v>
      </c>
      <c r="AB23" s="143"/>
    </row>
    <row r="24" spans="1:33" s="144" customFormat="1" ht="30" customHeight="1" x14ac:dyDescent="0.3">
      <c r="A24" s="145" t="s">
        <v>1011</v>
      </c>
      <c r="B24" s="139" t="s">
        <v>4240</v>
      </c>
      <c r="C24" s="140">
        <v>43626028</v>
      </c>
      <c r="D24" s="150" t="s">
        <v>4241</v>
      </c>
      <c r="E24" s="140" t="s">
        <v>4242</v>
      </c>
      <c r="F24" s="140" t="s">
        <v>1302</v>
      </c>
      <c r="G24" s="139" t="s">
        <v>466</v>
      </c>
      <c r="H24" s="139" t="s">
        <v>2857</v>
      </c>
      <c r="I24" s="139" t="s">
        <v>2964</v>
      </c>
      <c r="J24" s="139" t="s">
        <v>4262</v>
      </c>
      <c r="K24" s="145" t="s">
        <v>1305</v>
      </c>
      <c r="L24" s="139" t="s">
        <v>1302</v>
      </c>
      <c r="M24" s="139">
        <v>1</v>
      </c>
      <c r="N24" s="142">
        <v>39873</v>
      </c>
      <c r="O24" s="142">
        <v>39873</v>
      </c>
      <c r="P24" s="139" t="s">
        <v>2948</v>
      </c>
      <c r="Q24" s="140" t="s">
        <v>4263</v>
      </c>
      <c r="R24" s="139" t="s">
        <v>1248</v>
      </c>
      <c r="S24" s="140" t="s">
        <v>4264</v>
      </c>
      <c r="T24" s="139" t="s">
        <v>347</v>
      </c>
      <c r="U24" s="139" t="s">
        <v>722</v>
      </c>
      <c r="V24" s="139" t="s">
        <v>2178</v>
      </c>
      <c r="W24" s="139" t="s">
        <v>1302</v>
      </c>
      <c r="X24" s="139" t="s">
        <v>4245</v>
      </c>
      <c r="Y24" s="139" t="s">
        <v>4245</v>
      </c>
      <c r="Z24" s="139" t="s">
        <v>4245</v>
      </c>
      <c r="AA24" s="139" t="s">
        <v>257</v>
      </c>
      <c r="AB24" s="143"/>
    </row>
    <row r="25" spans="1:33" s="144" customFormat="1" ht="30" customHeight="1" x14ac:dyDescent="0.3">
      <c r="A25" s="145" t="s">
        <v>437</v>
      </c>
      <c r="B25" s="139" t="s">
        <v>4265</v>
      </c>
      <c r="C25" s="140">
        <v>71759913</v>
      </c>
      <c r="D25" s="141" t="s">
        <v>4266</v>
      </c>
      <c r="E25" s="139" t="s">
        <v>1418</v>
      </c>
      <c r="F25" s="139" t="s">
        <v>1302</v>
      </c>
      <c r="G25" s="139" t="s">
        <v>4267</v>
      </c>
      <c r="H25" s="139" t="s">
        <v>2857</v>
      </c>
      <c r="I25" s="139" t="s">
        <v>2964</v>
      </c>
      <c r="J25" s="139" t="s">
        <v>4268</v>
      </c>
      <c r="K25" s="145" t="s">
        <v>1305</v>
      </c>
      <c r="L25" s="139" t="s">
        <v>1302</v>
      </c>
      <c r="M25" s="139">
        <v>2</v>
      </c>
      <c r="N25" s="142">
        <v>42430</v>
      </c>
      <c r="O25" s="142">
        <v>42795</v>
      </c>
      <c r="P25" s="139" t="s">
        <v>2948</v>
      </c>
      <c r="Q25" s="139" t="s">
        <v>4269</v>
      </c>
      <c r="R25" s="139" t="s">
        <v>1248</v>
      </c>
      <c r="S25" s="139" t="s">
        <v>4270</v>
      </c>
      <c r="T25" s="139" t="s">
        <v>347</v>
      </c>
      <c r="U25" s="139" t="s">
        <v>722</v>
      </c>
      <c r="V25" s="139" t="s">
        <v>2178</v>
      </c>
      <c r="W25" s="139" t="s">
        <v>1302</v>
      </c>
      <c r="X25" s="139" t="s">
        <v>4216</v>
      </c>
      <c r="Y25" s="139" t="s">
        <v>4216</v>
      </c>
      <c r="Z25" s="139" t="s">
        <v>4216</v>
      </c>
      <c r="AA25" s="139" t="s">
        <v>257</v>
      </c>
      <c r="AB25" s="143"/>
    </row>
    <row r="26" spans="1:33" s="144" customFormat="1" ht="30" customHeight="1" x14ac:dyDescent="0.3">
      <c r="A26" s="145" t="s">
        <v>437</v>
      </c>
      <c r="B26" s="139" t="s">
        <v>4271</v>
      </c>
      <c r="C26" s="140">
        <v>1037573968</v>
      </c>
      <c r="D26" s="141" t="s">
        <v>4272</v>
      </c>
      <c r="E26" s="139" t="s">
        <v>3781</v>
      </c>
      <c r="F26" s="145" t="s">
        <v>4196</v>
      </c>
      <c r="G26" s="139" t="s">
        <v>34</v>
      </c>
      <c r="H26" s="139" t="s">
        <v>2857</v>
      </c>
      <c r="I26" s="139" t="s">
        <v>274</v>
      </c>
      <c r="J26" s="139" t="s">
        <v>257</v>
      </c>
      <c r="K26" s="139" t="s">
        <v>431</v>
      </c>
      <c r="L26" s="139" t="s">
        <v>1302</v>
      </c>
      <c r="M26" s="139">
        <v>7</v>
      </c>
      <c r="N26" s="142">
        <v>39873</v>
      </c>
      <c r="O26" s="142">
        <v>42430</v>
      </c>
      <c r="P26" s="139" t="s">
        <v>2948</v>
      </c>
      <c r="Q26" s="139"/>
      <c r="R26" s="139" t="s">
        <v>2462</v>
      </c>
      <c r="S26" s="139" t="s">
        <v>1302</v>
      </c>
      <c r="T26" s="139" t="s">
        <v>330</v>
      </c>
      <c r="U26" s="139" t="s">
        <v>4273</v>
      </c>
      <c r="V26" s="139" t="s">
        <v>17</v>
      </c>
      <c r="W26" s="139" t="s">
        <v>1302</v>
      </c>
      <c r="X26" s="139" t="s">
        <v>4216</v>
      </c>
      <c r="Y26" s="139" t="s">
        <v>4216</v>
      </c>
      <c r="Z26" s="139" t="s">
        <v>4216</v>
      </c>
      <c r="AA26" s="139" t="s">
        <v>1248</v>
      </c>
      <c r="AB26" s="143"/>
    </row>
    <row r="27" spans="1:33" s="144" customFormat="1" ht="30" customHeight="1" x14ac:dyDescent="0.3">
      <c r="A27" s="145" t="s">
        <v>437</v>
      </c>
      <c r="B27" s="139" t="s">
        <v>4225</v>
      </c>
      <c r="C27" s="140">
        <v>98639503</v>
      </c>
      <c r="D27" s="141" t="s">
        <v>4226</v>
      </c>
      <c r="E27" s="145" t="s">
        <v>4219</v>
      </c>
      <c r="F27" s="139" t="s">
        <v>1302</v>
      </c>
      <c r="G27" s="139" t="s">
        <v>4220</v>
      </c>
      <c r="H27" s="139" t="s">
        <v>1311</v>
      </c>
      <c r="I27" s="139" t="s">
        <v>2964</v>
      </c>
      <c r="J27" s="139" t="s">
        <v>4274</v>
      </c>
      <c r="K27" s="139" t="s">
        <v>431</v>
      </c>
      <c r="L27" s="139" t="s">
        <v>257</v>
      </c>
      <c r="M27" s="139">
        <v>45</v>
      </c>
      <c r="N27" s="142">
        <v>37316</v>
      </c>
      <c r="O27" s="142">
        <v>42522</v>
      </c>
      <c r="P27" s="139" t="s">
        <v>2948</v>
      </c>
      <c r="Q27" s="139" t="s">
        <v>896</v>
      </c>
      <c r="R27" s="139" t="s">
        <v>2462</v>
      </c>
      <c r="S27" s="139" t="s">
        <v>1302</v>
      </c>
      <c r="T27" s="139" t="s">
        <v>347</v>
      </c>
      <c r="U27" s="139" t="s">
        <v>61</v>
      </c>
      <c r="V27" s="139" t="s">
        <v>57</v>
      </c>
      <c r="W27" s="139" t="s">
        <v>1302</v>
      </c>
      <c r="X27" s="139" t="s">
        <v>4216</v>
      </c>
      <c r="Y27" s="139" t="s">
        <v>4216</v>
      </c>
      <c r="Z27" s="139" t="s">
        <v>4216</v>
      </c>
      <c r="AA27" s="139" t="s">
        <v>257</v>
      </c>
      <c r="AB27" s="143"/>
      <c r="AG27" s="144" t="s">
        <v>4275</v>
      </c>
    </row>
    <row r="28" spans="1:33" s="144" customFormat="1" ht="30" customHeight="1" x14ac:dyDescent="0.3">
      <c r="A28" s="145" t="s">
        <v>437</v>
      </c>
      <c r="B28" s="139" t="s">
        <v>4276</v>
      </c>
      <c r="C28" s="140">
        <v>70152682</v>
      </c>
      <c r="D28" s="141" t="s">
        <v>4277</v>
      </c>
      <c r="E28" s="139" t="s">
        <v>4278</v>
      </c>
      <c r="F28" s="139" t="s">
        <v>1302</v>
      </c>
      <c r="G28" s="139" t="s">
        <v>4220</v>
      </c>
      <c r="H28" s="139" t="s">
        <v>1311</v>
      </c>
      <c r="I28" s="139" t="s">
        <v>2964</v>
      </c>
      <c r="J28" s="139" t="s">
        <v>4279</v>
      </c>
      <c r="K28" s="139" t="s">
        <v>865</v>
      </c>
      <c r="L28" s="139" t="s">
        <v>1302</v>
      </c>
      <c r="M28" s="139">
        <v>2</v>
      </c>
      <c r="N28" s="142">
        <v>43891</v>
      </c>
      <c r="O28" s="142">
        <v>43891</v>
      </c>
      <c r="P28" s="139" t="s">
        <v>2948</v>
      </c>
      <c r="Q28" s="139" t="s">
        <v>3373</v>
      </c>
      <c r="R28" s="139" t="s">
        <v>2462</v>
      </c>
      <c r="S28" s="139" t="s">
        <v>1302</v>
      </c>
      <c r="T28" s="139" t="s">
        <v>347</v>
      </c>
      <c r="U28" s="139" t="s">
        <v>722</v>
      </c>
      <c r="V28" s="139" t="s">
        <v>2178</v>
      </c>
      <c r="W28" s="139" t="s">
        <v>1302</v>
      </c>
      <c r="X28" s="139" t="s">
        <v>4216</v>
      </c>
      <c r="Y28" s="139" t="s">
        <v>4216</v>
      </c>
      <c r="Z28" s="139" t="s">
        <v>4216</v>
      </c>
      <c r="AA28" s="139" t="s">
        <v>257</v>
      </c>
      <c r="AB28" s="143"/>
    </row>
    <row r="29" spans="1:33" s="144" customFormat="1" ht="30" customHeight="1" x14ac:dyDescent="0.3">
      <c r="A29" s="145" t="s">
        <v>250</v>
      </c>
      <c r="B29" s="139" t="s">
        <v>4280</v>
      </c>
      <c r="C29" s="140" t="s">
        <v>4281</v>
      </c>
      <c r="D29" s="141" t="s">
        <v>4282</v>
      </c>
      <c r="E29" s="139" t="s">
        <v>11</v>
      </c>
      <c r="F29" s="145" t="s">
        <v>1335</v>
      </c>
      <c r="G29" s="139" t="s">
        <v>4168</v>
      </c>
      <c r="H29" s="139" t="s">
        <v>2857</v>
      </c>
      <c r="I29" s="139" t="s">
        <v>14</v>
      </c>
      <c r="J29" s="139" t="s">
        <v>4283</v>
      </c>
      <c r="K29" s="139" t="s">
        <v>4284</v>
      </c>
      <c r="L29" s="139" t="s">
        <v>257</v>
      </c>
      <c r="M29" s="139">
        <v>7</v>
      </c>
      <c r="N29" s="142">
        <v>39173</v>
      </c>
      <c r="O29" s="142">
        <v>41730</v>
      </c>
      <c r="P29" s="139" t="s">
        <v>4285</v>
      </c>
      <c r="Q29" s="139" t="s">
        <v>4286</v>
      </c>
      <c r="R29" s="139" t="s">
        <v>1248</v>
      </c>
      <c r="S29" s="139" t="s">
        <v>4287</v>
      </c>
      <c r="T29" s="139" t="s">
        <v>143</v>
      </c>
      <c r="U29" s="139" t="s">
        <v>143</v>
      </c>
      <c r="V29" s="139" t="s">
        <v>17</v>
      </c>
      <c r="W29" s="139" t="s">
        <v>1302</v>
      </c>
      <c r="X29" s="139" t="s">
        <v>1248</v>
      </c>
      <c r="Y29" s="139" t="s">
        <v>3333</v>
      </c>
      <c r="Z29" s="139" t="s">
        <v>1248</v>
      </c>
      <c r="AA29" s="139" t="s">
        <v>1248</v>
      </c>
      <c r="AB29" s="143" t="s">
        <v>4288</v>
      </c>
    </row>
    <row r="30" spans="1:33" s="144" customFormat="1" ht="30" customHeight="1" x14ac:dyDescent="0.3">
      <c r="A30" s="139" t="s">
        <v>250</v>
      </c>
      <c r="B30" s="139" t="s">
        <v>4289</v>
      </c>
      <c r="C30" s="140" t="s">
        <v>4290</v>
      </c>
      <c r="D30" s="141" t="s">
        <v>4291</v>
      </c>
      <c r="E30" s="139" t="s">
        <v>11</v>
      </c>
      <c r="F30" s="145" t="s">
        <v>1335</v>
      </c>
      <c r="G30" s="139" t="s">
        <v>4168</v>
      </c>
      <c r="H30" s="139" t="s">
        <v>2857</v>
      </c>
      <c r="I30" s="139" t="s">
        <v>14</v>
      </c>
      <c r="J30" s="139" t="s">
        <v>4283</v>
      </c>
      <c r="K30" s="139" t="s">
        <v>4284</v>
      </c>
      <c r="L30" s="139" t="s">
        <v>1302</v>
      </c>
      <c r="M30" s="139">
        <v>7</v>
      </c>
      <c r="N30" s="142">
        <v>39173</v>
      </c>
      <c r="O30" s="142">
        <v>41730</v>
      </c>
      <c r="P30" s="139" t="s">
        <v>4285</v>
      </c>
      <c r="Q30" s="139" t="s">
        <v>4286</v>
      </c>
      <c r="R30" s="139" t="s">
        <v>1248</v>
      </c>
      <c r="S30" s="139" t="s">
        <v>4287</v>
      </c>
      <c r="T30" s="139" t="s">
        <v>143</v>
      </c>
      <c r="U30" s="139" t="s">
        <v>143</v>
      </c>
      <c r="V30" s="139" t="s">
        <v>17</v>
      </c>
      <c r="W30" s="139" t="s">
        <v>1302</v>
      </c>
      <c r="X30" s="139" t="s">
        <v>1248</v>
      </c>
      <c r="Y30" s="139" t="s">
        <v>3333</v>
      </c>
      <c r="Z30" s="139" t="s">
        <v>1248</v>
      </c>
      <c r="AA30" s="139" t="s">
        <v>1248</v>
      </c>
      <c r="AB30" s="143" t="s">
        <v>4292</v>
      </c>
    </row>
    <row r="31" spans="1:33" s="144" customFormat="1" ht="30" customHeight="1" x14ac:dyDescent="0.3">
      <c r="A31" s="145" t="s">
        <v>437</v>
      </c>
      <c r="B31" s="139" t="s">
        <v>4293</v>
      </c>
      <c r="C31" s="140">
        <v>1128272648</v>
      </c>
      <c r="D31" s="141" t="s">
        <v>1954</v>
      </c>
      <c r="E31" s="139" t="s">
        <v>4219</v>
      </c>
      <c r="F31" s="139" t="s">
        <v>1302</v>
      </c>
      <c r="G31" s="139" t="s">
        <v>1955</v>
      </c>
      <c r="H31" s="139" t="s">
        <v>4294</v>
      </c>
      <c r="I31" s="139" t="s">
        <v>2964</v>
      </c>
      <c r="J31" s="139" t="s">
        <v>4295</v>
      </c>
      <c r="K31" s="139" t="s">
        <v>3071</v>
      </c>
      <c r="L31" s="139" t="s">
        <v>1302</v>
      </c>
      <c r="M31" s="139">
        <v>3</v>
      </c>
      <c r="N31" s="142">
        <v>40634</v>
      </c>
      <c r="O31" s="142">
        <v>41365</v>
      </c>
      <c r="P31" s="139" t="s">
        <v>4285</v>
      </c>
      <c r="Q31" s="139" t="s">
        <v>4296</v>
      </c>
      <c r="R31" s="139" t="s">
        <v>2462</v>
      </c>
      <c r="S31" s="139" t="s">
        <v>1302</v>
      </c>
      <c r="T31" s="139" t="s">
        <v>347</v>
      </c>
      <c r="U31" s="139" t="s">
        <v>722</v>
      </c>
      <c r="V31" s="139" t="s">
        <v>2178</v>
      </c>
      <c r="W31" s="139" t="s">
        <v>1302</v>
      </c>
      <c r="X31" s="139" t="s">
        <v>4216</v>
      </c>
      <c r="Y31" s="139" t="s">
        <v>4216</v>
      </c>
      <c r="Z31" s="139" t="s">
        <v>4216</v>
      </c>
      <c r="AA31" s="139" t="s">
        <v>257</v>
      </c>
      <c r="AB31" s="143"/>
    </row>
    <row r="32" spans="1:33" s="144" customFormat="1" ht="30" customHeight="1" x14ac:dyDescent="0.3">
      <c r="A32" s="139" t="s">
        <v>250</v>
      </c>
      <c r="B32" s="139" t="s">
        <v>4297</v>
      </c>
      <c r="C32" s="140" t="s">
        <v>4298</v>
      </c>
      <c r="D32" s="141" t="s">
        <v>4299</v>
      </c>
      <c r="E32" s="139" t="s">
        <v>4142</v>
      </c>
      <c r="F32" s="140" t="s">
        <v>3578</v>
      </c>
      <c r="G32" s="139" t="s">
        <v>4160</v>
      </c>
      <c r="H32" s="139" t="s">
        <v>2857</v>
      </c>
      <c r="I32" s="139" t="s">
        <v>274</v>
      </c>
      <c r="J32" s="139" t="s">
        <v>4300</v>
      </c>
      <c r="K32" s="139" t="s">
        <v>4204</v>
      </c>
      <c r="L32" s="139" t="s">
        <v>1302</v>
      </c>
      <c r="M32" s="139">
        <v>7</v>
      </c>
      <c r="N32" s="142">
        <v>39173</v>
      </c>
      <c r="O32" s="142">
        <v>41730</v>
      </c>
      <c r="P32" s="139" t="s">
        <v>4285</v>
      </c>
      <c r="Q32" s="139" t="s">
        <v>4301</v>
      </c>
      <c r="R32" s="139" t="s">
        <v>2462</v>
      </c>
      <c r="S32" s="139" t="s">
        <v>1302</v>
      </c>
      <c r="T32" s="139" t="s">
        <v>1919</v>
      </c>
      <c r="U32" s="139" t="s">
        <v>1919</v>
      </c>
      <c r="V32" s="139" t="s">
        <v>17</v>
      </c>
      <c r="W32" s="139" t="s">
        <v>1302</v>
      </c>
      <c r="X32" s="139" t="s">
        <v>1248</v>
      </c>
      <c r="Y32" s="139" t="s">
        <v>4302</v>
      </c>
      <c r="Z32" s="139" t="s">
        <v>1248</v>
      </c>
      <c r="AA32" s="139" t="s">
        <v>1248</v>
      </c>
      <c r="AB32" s="143" t="s">
        <v>3193</v>
      </c>
    </row>
    <row r="33" spans="1:28" ht="30" customHeight="1" x14ac:dyDescent="0.3">
      <c r="A33" s="139" t="s">
        <v>250</v>
      </c>
      <c r="B33" s="145" t="s">
        <v>4303</v>
      </c>
      <c r="C33" s="146" t="s">
        <v>4304</v>
      </c>
      <c r="D33" s="141" t="s">
        <v>4305</v>
      </c>
      <c r="E33" s="139" t="s">
        <v>11</v>
      </c>
      <c r="F33" s="145" t="s">
        <v>253</v>
      </c>
      <c r="G33" s="139" t="s">
        <v>4160</v>
      </c>
      <c r="H33" s="139" t="s">
        <v>2857</v>
      </c>
      <c r="I33" s="139" t="s">
        <v>14</v>
      </c>
      <c r="J33" s="145" t="s">
        <v>4306</v>
      </c>
      <c r="K33" s="145" t="s">
        <v>2923</v>
      </c>
      <c r="L33" s="145" t="s">
        <v>1302</v>
      </c>
      <c r="M33" s="145">
        <v>180</v>
      </c>
      <c r="N33" s="151">
        <v>38749</v>
      </c>
      <c r="O33" s="151">
        <v>11140</v>
      </c>
      <c r="P33" s="145" t="s">
        <v>2637</v>
      </c>
      <c r="Q33" s="145" t="s">
        <v>4307</v>
      </c>
      <c r="R33" s="139" t="s">
        <v>2462</v>
      </c>
      <c r="S33" s="145" t="s">
        <v>1302</v>
      </c>
      <c r="T33" s="145" t="s">
        <v>321</v>
      </c>
      <c r="U33" s="145" t="s">
        <v>1210</v>
      </c>
      <c r="V33" s="139" t="s">
        <v>17</v>
      </c>
      <c r="W33" s="139" t="s">
        <v>1302</v>
      </c>
      <c r="X33" s="139" t="s">
        <v>1248</v>
      </c>
      <c r="Y33" s="139" t="s">
        <v>3333</v>
      </c>
      <c r="Z33" s="139" t="s">
        <v>1248</v>
      </c>
      <c r="AA33" s="139" t="s">
        <v>1248</v>
      </c>
      <c r="AB33" s="149"/>
    </row>
    <row r="34" spans="1:28" s="144" customFormat="1" ht="30" customHeight="1" x14ac:dyDescent="0.3">
      <c r="A34" s="139" t="s">
        <v>250</v>
      </c>
      <c r="B34" s="139" t="s">
        <v>4308</v>
      </c>
      <c r="C34" s="140" t="s">
        <v>4309</v>
      </c>
      <c r="D34" s="21" t="s">
        <v>4310</v>
      </c>
      <c r="E34" s="139" t="s">
        <v>11</v>
      </c>
      <c r="F34" s="145" t="s">
        <v>1335</v>
      </c>
      <c r="G34" s="139" t="s">
        <v>4168</v>
      </c>
      <c r="H34" s="139" t="s">
        <v>2857</v>
      </c>
      <c r="I34" s="139" t="s">
        <v>14</v>
      </c>
      <c r="J34" s="139" t="s">
        <v>2932</v>
      </c>
      <c r="K34" s="139" t="s">
        <v>2932</v>
      </c>
      <c r="L34" s="139" t="s">
        <v>257</v>
      </c>
      <c r="M34" s="139">
        <v>180</v>
      </c>
      <c r="N34" s="151">
        <v>38749</v>
      </c>
      <c r="O34" s="151">
        <v>11140</v>
      </c>
      <c r="P34" s="145" t="s">
        <v>2637</v>
      </c>
      <c r="Q34" s="145" t="s">
        <v>4311</v>
      </c>
      <c r="R34" s="139" t="s">
        <v>2462</v>
      </c>
      <c r="S34" s="145" t="s">
        <v>1302</v>
      </c>
      <c r="T34" s="145" t="s">
        <v>321</v>
      </c>
      <c r="U34" s="145" t="s">
        <v>1210</v>
      </c>
      <c r="V34" s="139" t="s">
        <v>17</v>
      </c>
      <c r="W34" s="139" t="s">
        <v>1302</v>
      </c>
      <c r="X34" s="139" t="s">
        <v>1248</v>
      </c>
      <c r="Y34" s="139" t="s">
        <v>4187</v>
      </c>
      <c r="Z34" s="139" t="s">
        <v>1248</v>
      </c>
      <c r="AA34" s="139" t="s">
        <v>1248</v>
      </c>
      <c r="AB34" s="149"/>
    </row>
    <row r="35" spans="1:28" s="144" customFormat="1" ht="30" customHeight="1" x14ac:dyDescent="0.3">
      <c r="A35" s="145" t="s">
        <v>437</v>
      </c>
      <c r="B35" s="139" t="s">
        <v>4312</v>
      </c>
      <c r="C35" s="140">
        <v>39350072</v>
      </c>
      <c r="D35" s="141" t="s">
        <v>4313</v>
      </c>
      <c r="E35" s="139" t="s">
        <v>4314</v>
      </c>
      <c r="F35" s="139" t="s">
        <v>1302</v>
      </c>
      <c r="G35" s="139" t="s">
        <v>1389</v>
      </c>
      <c r="H35" s="139" t="s">
        <v>1311</v>
      </c>
      <c r="I35" s="139" t="s">
        <v>2964</v>
      </c>
      <c r="J35" s="139" t="s">
        <v>4315</v>
      </c>
      <c r="K35" s="145" t="s">
        <v>1305</v>
      </c>
      <c r="L35" s="139" t="s">
        <v>1302</v>
      </c>
      <c r="M35" s="139">
        <v>3</v>
      </c>
      <c r="N35" s="142">
        <v>43191</v>
      </c>
      <c r="O35" s="142">
        <v>43922</v>
      </c>
      <c r="P35" s="139" t="s">
        <v>3012</v>
      </c>
      <c r="Q35" s="139" t="s">
        <v>4316</v>
      </c>
      <c r="R35" s="139" t="s">
        <v>2462</v>
      </c>
      <c r="S35" s="139"/>
      <c r="T35" s="139" t="s">
        <v>347</v>
      </c>
      <c r="U35" s="139" t="s">
        <v>722</v>
      </c>
      <c r="V35" s="139" t="s">
        <v>2178</v>
      </c>
      <c r="W35" s="139" t="s">
        <v>1302</v>
      </c>
      <c r="X35" s="139" t="s">
        <v>4216</v>
      </c>
      <c r="Y35" s="139" t="s">
        <v>4216</v>
      </c>
      <c r="Z35" s="139" t="s">
        <v>4216</v>
      </c>
      <c r="AA35" s="139" t="s">
        <v>257</v>
      </c>
      <c r="AB35" s="143"/>
    </row>
    <row r="36" spans="1:28" s="144" customFormat="1" ht="30" customHeight="1" x14ac:dyDescent="0.3">
      <c r="A36" s="145" t="s">
        <v>437</v>
      </c>
      <c r="B36" s="139" t="s">
        <v>4276</v>
      </c>
      <c r="C36" s="140">
        <v>70152682</v>
      </c>
      <c r="D36" s="141" t="s">
        <v>4277</v>
      </c>
      <c r="E36" s="139" t="s">
        <v>4278</v>
      </c>
      <c r="F36" s="139" t="s">
        <v>1302</v>
      </c>
      <c r="G36" s="139" t="s">
        <v>4220</v>
      </c>
      <c r="H36" s="139" t="s">
        <v>1311</v>
      </c>
      <c r="I36" s="139" t="s">
        <v>2964</v>
      </c>
      <c r="J36" s="139" t="s">
        <v>4317</v>
      </c>
      <c r="K36" s="139" t="s">
        <v>407</v>
      </c>
      <c r="L36" s="139" t="s">
        <v>1302</v>
      </c>
      <c r="M36" s="139">
        <v>2</v>
      </c>
      <c r="N36" s="142">
        <v>41000</v>
      </c>
      <c r="O36" s="142">
        <v>41365</v>
      </c>
      <c r="P36" s="139" t="s">
        <v>3012</v>
      </c>
      <c r="Q36" s="139" t="s">
        <v>4318</v>
      </c>
      <c r="R36" s="139" t="s">
        <v>2462</v>
      </c>
      <c r="S36" s="139" t="s">
        <v>1302</v>
      </c>
      <c r="T36" s="139" t="s">
        <v>347</v>
      </c>
      <c r="U36" s="139" t="s">
        <v>722</v>
      </c>
      <c r="V36" s="139" t="s">
        <v>2178</v>
      </c>
      <c r="W36" s="139" t="s">
        <v>1302</v>
      </c>
      <c r="X36" s="139" t="s">
        <v>4216</v>
      </c>
      <c r="Y36" s="139" t="s">
        <v>4216</v>
      </c>
      <c r="Z36" s="139" t="s">
        <v>4216</v>
      </c>
      <c r="AA36" s="139" t="s">
        <v>257</v>
      </c>
      <c r="AB36" s="143"/>
    </row>
    <row r="37" spans="1:28" s="144" customFormat="1" ht="30" customHeight="1" x14ac:dyDescent="0.3">
      <c r="A37" s="152" t="s">
        <v>250</v>
      </c>
      <c r="B37" s="152" t="s">
        <v>4319</v>
      </c>
      <c r="C37" s="153" t="s">
        <v>4320</v>
      </c>
      <c r="D37" s="154" t="s">
        <v>4321</v>
      </c>
      <c r="E37" s="152" t="s">
        <v>4142</v>
      </c>
      <c r="F37" s="152" t="s">
        <v>2931</v>
      </c>
      <c r="G37" s="152" t="s">
        <v>4160</v>
      </c>
      <c r="H37" s="152" t="s">
        <v>2857</v>
      </c>
      <c r="I37" s="152" t="s">
        <v>274</v>
      </c>
      <c r="J37" s="152" t="s">
        <v>4322</v>
      </c>
      <c r="K37" s="152" t="s">
        <v>178</v>
      </c>
      <c r="L37" s="152" t="s">
        <v>4323</v>
      </c>
      <c r="M37" s="152">
        <v>7</v>
      </c>
      <c r="N37" s="155">
        <v>42095</v>
      </c>
      <c r="O37" s="155">
        <v>44287</v>
      </c>
      <c r="P37" s="152" t="s">
        <v>3012</v>
      </c>
      <c r="Q37" s="152" t="s">
        <v>4214</v>
      </c>
      <c r="R37" s="152" t="s">
        <v>2462</v>
      </c>
      <c r="S37" s="152" t="s">
        <v>1302</v>
      </c>
      <c r="T37" s="152" t="s">
        <v>1283</v>
      </c>
      <c r="U37" s="152" t="s">
        <v>4215</v>
      </c>
      <c r="V37" s="152" t="s">
        <v>17</v>
      </c>
      <c r="W37" s="152" t="s">
        <v>1302</v>
      </c>
      <c r="X37" s="152" t="s">
        <v>1248</v>
      </c>
      <c r="Y37" s="152" t="s">
        <v>4324</v>
      </c>
      <c r="Z37" s="152" t="s">
        <v>2462</v>
      </c>
      <c r="AA37" s="152" t="s">
        <v>1248</v>
      </c>
      <c r="AB37" s="156" t="s">
        <v>4325</v>
      </c>
    </row>
    <row r="38" spans="1:28" s="144" customFormat="1" ht="30" customHeight="1" x14ac:dyDescent="0.3">
      <c r="A38" s="157" t="s">
        <v>250</v>
      </c>
      <c r="B38" s="157" t="s">
        <v>4326</v>
      </c>
      <c r="C38" s="158" t="s">
        <v>3800</v>
      </c>
      <c r="D38" s="159" t="s">
        <v>3801</v>
      </c>
      <c r="E38" s="157" t="s">
        <v>4142</v>
      </c>
      <c r="F38" s="157" t="s">
        <v>4327</v>
      </c>
      <c r="G38" s="157" t="s">
        <v>4160</v>
      </c>
      <c r="H38" s="157" t="s">
        <v>2857</v>
      </c>
      <c r="I38" s="157" t="s">
        <v>274</v>
      </c>
      <c r="J38" s="157" t="s">
        <v>4328</v>
      </c>
      <c r="K38" s="160" t="s">
        <v>407</v>
      </c>
      <c r="L38" s="157" t="s">
        <v>1302</v>
      </c>
      <c r="M38" s="157">
        <v>5</v>
      </c>
      <c r="N38" s="161">
        <v>45017</v>
      </c>
      <c r="O38" s="161">
        <v>45748</v>
      </c>
      <c r="P38" s="157" t="s">
        <v>3012</v>
      </c>
      <c r="Q38" s="157" t="s">
        <v>4329</v>
      </c>
      <c r="R38" s="157" t="s">
        <v>1248</v>
      </c>
      <c r="S38" s="157" t="s">
        <v>4330</v>
      </c>
      <c r="T38" s="157" t="s">
        <v>170</v>
      </c>
      <c r="U38" s="157" t="s">
        <v>1929</v>
      </c>
      <c r="V38" s="157" t="s">
        <v>17</v>
      </c>
      <c r="W38" s="157" t="s">
        <v>1302</v>
      </c>
      <c r="X38" s="157" t="s">
        <v>1248</v>
      </c>
      <c r="Y38" s="157" t="s">
        <v>4331</v>
      </c>
      <c r="Z38" s="157" t="s">
        <v>1248</v>
      </c>
      <c r="AA38" s="157" t="s">
        <v>1248</v>
      </c>
      <c r="AB38" s="162" t="s">
        <v>4332</v>
      </c>
    </row>
    <row r="39" spans="1:28" s="144" customFormat="1" ht="30" customHeight="1" x14ac:dyDescent="0.3">
      <c r="A39" s="139" t="s">
        <v>250</v>
      </c>
      <c r="B39" s="139" t="s">
        <v>4333</v>
      </c>
      <c r="C39" s="140">
        <v>1017180243</v>
      </c>
      <c r="D39" s="141" t="s">
        <v>4334</v>
      </c>
      <c r="E39" s="139" t="s">
        <v>11</v>
      </c>
      <c r="F39" s="145" t="s">
        <v>1335</v>
      </c>
      <c r="G39" s="139" t="s">
        <v>4168</v>
      </c>
      <c r="H39" s="139" t="s">
        <v>2857</v>
      </c>
      <c r="I39" s="139" t="s">
        <v>14</v>
      </c>
      <c r="J39" s="163" t="s">
        <v>4335</v>
      </c>
      <c r="K39" s="139" t="s">
        <v>754</v>
      </c>
      <c r="L39" s="139" t="s">
        <v>257</v>
      </c>
      <c r="M39" s="139">
        <v>90</v>
      </c>
      <c r="N39" s="142">
        <v>37012</v>
      </c>
      <c r="O39" s="142">
        <v>11505</v>
      </c>
      <c r="P39" s="139" t="s">
        <v>1288</v>
      </c>
      <c r="Q39" s="139" t="s">
        <v>4336</v>
      </c>
      <c r="R39" s="139" t="s">
        <v>1248</v>
      </c>
      <c r="S39" s="139" t="s">
        <v>4337</v>
      </c>
      <c r="T39" s="139" t="s">
        <v>330</v>
      </c>
      <c r="U39" s="139" t="s">
        <v>4338</v>
      </c>
      <c r="V39" s="139" t="s">
        <v>17</v>
      </c>
      <c r="W39" s="139" t="s">
        <v>1302</v>
      </c>
      <c r="X39" s="139" t="s">
        <v>1248</v>
      </c>
      <c r="Y39" s="139" t="s">
        <v>547</v>
      </c>
      <c r="Z39" s="139" t="s">
        <v>1248</v>
      </c>
      <c r="AA39" s="139" t="s">
        <v>1248</v>
      </c>
      <c r="AB39" s="143" t="s">
        <v>4339</v>
      </c>
    </row>
    <row r="40" spans="1:28" s="144" customFormat="1" ht="30" customHeight="1" x14ac:dyDescent="0.3">
      <c r="A40" s="139" t="s">
        <v>250</v>
      </c>
      <c r="B40" s="139" t="s">
        <v>4340</v>
      </c>
      <c r="C40" s="140">
        <v>1080363204</v>
      </c>
      <c r="D40" s="141" t="s">
        <v>4341</v>
      </c>
      <c r="E40" s="139" t="s">
        <v>11</v>
      </c>
      <c r="F40" s="145" t="s">
        <v>1335</v>
      </c>
      <c r="G40" s="139" t="s">
        <v>4168</v>
      </c>
      <c r="H40" s="139" t="s">
        <v>2857</v>
      </c>
      <c r="I40" s="139" t="s">
        <v>14</v>
      </c>
      <c r="J40" s="163" t="s">
        <v>4335</v>
      </c>
      <c r="K40" s="139" t="s">
        <v>754</v>
      </c>
      <c r="L40" s="139" t="s">
        <v>257</v>
      </c>
      <c r="M40" s="139">
        <v>90</v>
      </c>
      <c r="N40" s="142">
        <v>37012</v>
      </c>
      <c r="O40" s="142">
        <v>11505</v>
      </c>
      <c r="P40" s="139" t="s">
        <v>1288</v>
      </c>
      <c r="Q40" s="139" t="s">
        <v>4336</v>
      </c>
      <c r="R40" s="139" t="s">
        <v>1248</v>
      </c>
      <c r="S40" s="139" t="s">
        <v>4337</v>
      </c>
      <c r="T40" s="139" t="s">
        <v>330</v>
      </c>
      <c r="U40" s="139" t="s">
        <v>4338</v>
      </c>
      <c r="V40" s="139" t="s">
        <v>17</v>
      </c>
      <c r="W40" s="139" t="s">
        <v>1302</v>
      </c>
      <c r="X40" s="139" t="s">
        <v>1248</v>
      </c>
      <c r="Y40" s="139" t="s">
        <v>547</v>
      </c>
      <c r="Z40" s="139" t="s">
        <v>1248</v>
      </c>
      <c r="AA40" s="139" t="s">
        <v>1248</v>
      </c>
      <c r="AB40" s="143" t="s">
        <v>4339</v>
      </c>
    </row>
    <row r="41" spans="1:28" s="164" customFormat="1" ht="30" customHeight="1" x14ac:dyDescent="0.3">
      <c r="A41" s="139" t="s">
        <v>250</v>
      </c>
      <c r="B41" s="139" t="s">
        <v>4342</v>
      </c>
      <c r="C41" s="140">
        <v>1036960267</v>
      </c>
      <c r="D41" s="150" t="s">
        <v>4343</v>
      </c>
      <c r="E41" s="139" t="s">
        <v>11</v>
      </c>
      <c r="F41" s="145" t="s">
        <v>1335</v>
      </c>
      <c r="G41" s="139" t="s">
        <v>4168</v>
      </c>
      <c r="H41" s="139" t="s">
        <v>2857</v>
      </c>
      <c r="I41" s="139" t="s">
        <v>14</v>
      </c>
      <c r="J41" s="163" t="s">
        <v>4335</v>
      </c>
      <c r="K41" s="139" t="s">
        <v>754</v>
      </c>
      <c r="L41" s="139" t="s">
        <v>257</v>
      </c>
      <c r="M41" s="139">
        <v>90</v>
      </c>
      <c r="N41" s="142">
        <v>37012</v>
      </c>
      <c r="O41" s="142">
        <v>11505</v>
      </c>
      <c r="P41" s="139" t="s">
        <v>1288</v>
      </c>
      <c r="Q41" s="139" t="s">
        <v>4336</v>
      </c>
      <c r="R41" s="139" t="s">
        <v>1248</v>
      </c>
      <c r="S41" s="139" t="s">
        <v>4337</v>
      </c>
      <c r="T41" s="139" t="s">
        <v>330</v>
      </c>
      <c r="U41" s="139" t="s">
        <v>4338</v>
      </c>
      <c r="V41" s="139" t="s">
        <v>17</v>
      </c>
      <c r="W41" s="139" t="s">
        <v>1302</v>
      </c>
      <c r="X41" s="139" t="s">
        <v>1248</v>
      </c>
      <c r="Y41" s="139" t="s">
        <v>547</v>
      </c>
      <c r="Z41" s="139" t="s">
        <v>1248</v>
      </c>
      <c r="AA41" s="139" t="s">
        <v>1248</v>
      </c>
      <c r="AB41" s="143" t="s">
        <v>4339</v>
      </c>
    </row>
    <row r="42" spans="1:28" s="164" customFormat="1" ht="30" customHeight="1" x14ac:dyDescent="0.3">
      <c r="A42" s="139" t="s">
        <v>250</v>
      </c>
      <c r="B42" s="139" t="s">
        <v>4344</v>
      </c>
      <c r="C42" s="140">
        <v>1152204861</v>
      </c>
      <c r="D42" s="150" t="s">
        <v>4345</v>
      </c>
      <c r="E42" s="139" t="s">
        <v>11</v>
      </c>
      <c r="F42" s="145" t="s">
        <v>1335</v>
      </c>
      <c r="G42" s="139" t="s">
        <v>4168</v>
      </c>
      <c r="H42" s="139" t="s">
        <v>2857</v>
      </c>
      <c r="I42" s="139" t="s">
        <v>14</v>
      </c>
      <c r="J42" s="163" t="s">
        <v>4335</v>
      </c>
      <c r="K42" s="139" t="s">
        <v>754</v>
      </c>
      <c r="L42" s="139" t="s">
        <v>257</v>
      </c>
      <c r="M42" s="139">
        <v>90</v>
      </c>
      <c r="N42" s="142">
        <v>37012</v>
      </c>
      <c r="O42" s="142">
        <v>11505</v>
      </c>
      <c r="P42" s="139" t="s">
        <v>1288</v>
      </c>
      <c r="Q42" s="139" t="s">
        <v>4336</v>
      </c>
      <c r="R42" s="139" t="s">
        <v>1248</v>
      </c>
      <c r="S42" s="139" t="s">
        <v>4337</v>
      </c>
      <c r="T42" s="139" t="s">
        <v>330</v>
      </c>
      <c r="U42" s="139" t="s">
        <v>4338</v>
      </c>
      <c r="V42" s="139" t="s">
        <v>17</v>
      </c>
      <c r="W42" s="139" t="s">
        <v>1302</v>
      </c>
      <c r="X42" s="139" t="s">
        <v>1248</v>
      </c>
      <c r="Y42" s="139" t="s">
        <v>547</v>
      </c>
      <c r="Z42" s="139" t="s">
        <v>1248</v>
      </c>
      <c r="AA42" s="139" t="s">
        <v>1248</v>
      </c>
      <c r="AB42" s="143" t="s">
        <v>4339</v>
      </c>
    </row>
    <row r="43" spans="1:28" s="164" customFormat="1" ht="30" customHeight="1" x14ac:dyDescent="0.3">
      <c r="A43" s="139" t="s">
        <v>250</v>
      </c>
      <c r="B43" s="139" t="s">
        <v>4346</v>
      </c>
      <c r="C43" s="140">
        <v>1017227956</v>
      </c>
      <c r="D43" s="141" t="s">
        <v>4347</v>
      </c>
      <c r="E43" s="139" t="s">
        <v>11</v>
      </c>
      <c r="F43" s="145" t="s">
        <v>1335</v>
      </c>
      <c r="G43" s="139" t="s">
        <v>4168</v>
      </c>
      <c r="H43" s="139" t="s">
        <v>2857</v>
      </c>
      <c r="I43" s="139" t="s">
        <v>14</v>
      </c>
      <c r="J43" s="163" t="s">
        <v>4335</v>
      </c>
      <c r="K43" s="139" t="s">
        <v>754</v>
      </c>
      <c r="L43" s="139" t="s">
        <v>257</v>
      </c>
      <c r="M43" s="139">
        <v>90</v>
      </c>
      <c r="N43" s="142">
        <v>37012</v>
      </c>
      <c r="O43" s="142">
        <v>11505</v>
      </c>
      <c r="P43" s="139" t="s">
        <v>1288</v>
      </c>
      <c r="Q43" s="139" t="s">
        <v>4336</v>
      </c>
      <c r="R43" s="139" t="s">
        <v>1248</v>
      </c>
      <c r="S43" s="139" t="s">
        <v>4337</v>
      </c>
      <c r="T43" s="139" t="s">
        <v>330</v>
      </c>
      <c r="U43" s="139" t="s">
        <v>4338</v>
      </c>
      <c r="V43" s="139" t="s">
        <v>17</v>
      </c>
      <c r="W43" s="139" t="s">
        <v>1302</v>
      </c>
      <c r="X43" s="139" t="s">
        <v>1248</v>
      </c>
      <c r="Y43" s="139" t="s">
        <v>547</v>
      </c>
      <c r="Z43" s="139" t="s">
        <v>1248</v>
      </c>
      <c r="AA43" s="139" t="s">
        <v>1248</v>
      </c>
      <c r="AB43" s="143" t="s">
        <v>4339</v>
      </c>
    </row>
    <row r="44" spans="1:28" s="164" customFormat="1" ht="30" customHeight="1" x14ac:dyDescent="0.3">
      <c r="A44" s="139" t="s">
        <v>250</v>
      </c>
      <c r="B44" s="139" t="s">
        <v>4348</v>
      </c>
      <c r="C44" s="140">
        <v>1037638574</v>
      </c>
      <c r="D44" s="150" t="s">
        <v>4349</v>
      </c>
      <c r="E44" s="139" t="s">
        <v>11</v>
      </c>
      <c r="F44" s="145" t="s">
        <v>1335</v>
      </c>
      <c r="G44" s="139" t="s">
        <v>4168</v>
      </c>
      <c r="H44" s="139" t="s">
        <v>2857</v>
      </c>
      <c r="I44" s="139" t="s">
        <v>14</v>
      </c>
      <c r="J44" s="163" t="s">
        <v>4335</v>
      </c>
      <c r="K44" s="139" t="s">
        <v>754</v>
      </c>
      <c r="L44" s="139" t="s">
        <v>257</v>
      </c>
      <c r="M44" s="139">
        <v>90</v>
      </c>
      <c r="N44" s="142">
        <v>37012</v>
      </c>
      <c r="O44" s="142">
        <v>11505</v>
      </c>
      <c r="P44" s="139" t="s">
        <v>1288</v>
      </c>
      <c r="Q44" s="139" t="s">
        <v>4336</v>
      </c>
      <c r="R44" s="139" t="s">
        <v>1248</v>
      </c>
      <c r="S44" s="139" t="s">
        <v>4337</v>
      </c>
      <c r="T44" s="139" t="s">
        <v>330</v>
      </c>
      <c r="U44" s="139" t="s">
        <v>4338</v>
      </c>
      <c r="V44" s="139" t="s">
        <v>17</v>
      </c>
      <c r="W44" s="139" t="s">
        <v>1302</v>
      </c>
      <c r="X44" s="139" t="s">
        <v>1248</v>
      </c>
      <c r="Y44" s="139" t="s">
        <v>547</v>
      </c>
      <c r="Z44" s="139" t="s">
        <v>1248</v>
      </c>
      <c r="AA44" s="139" t="s">
        <v>1248</v>
      </c>
      <c r="AB44" s="143" t="s">
        <v>4339</v>
      </c>
    </row>
    <row r="45" spans="1:28" s="164" customFormat="1" ht="30" customHeight="1" x14ac:dyDescent="0.3">
      <c r="A45" s="139" t="s">
        <v>250</v>
      </c>
      <c r="B45" s="139" t="s">
        <v>4350</v>
      </c>
      <c r="C45" s="140">
        <v>1036657902</v>
      </c>
      <c r="D45" s="141" t="s">
        <v>4351</v>
      </c>
      <c r="E45" s="139" t="s">
        <v>11</v>
      </c>
      <c r="F45" s="145" t="s">
        <v>1335</v>
      </c>
      <c r="G45" s="139" t="s">
        <v>4168</v>
      </c>
      <c r="H45" s="139" t="s">
        <v>2857</v>
      </c>
      <c r="I45" s="139" t="s">
        <v>14</v>
      </c>
      <c r="J45" s="163" t="s">
        <v>4335</v>
      </c>
      <c r="K45" s="139" t="s">
        <v>754</v>
      </c>
      <c r="L45" s="139" t="s">
        <v>257</v>
      </c>
      <c r="M45" s="139">
        <v>90</v>
      </c>
      <c r="N45" s="142">
        <v>37012</v>
      </c>
      <c r="O45" s="142">
        <v>11505</v>
      </c>
      <c r="P45" s="139" t="s">
        <v>1288</v>
      </c>
      <c r="Q45" s="139" t="s">
        <v>4336</v>
      </c>
      <c r="R45" s="139" t="s">
        <v>1248</v>
      </c>
      <c r="S45" s="139" t="s">
        <v>4337</v>
      </c>
      <c r="T45" s="139" t="s">
        <v>330</v>
      </c>
      <c r="U45" s="139" t="s">
        <v>4338</v>
      </c>
      <c r="V45" s="139" t="s">
        <v>17</v>
      </c>
      <c r="W45" s="139" t="s">
        <v>1302</v>
      </c>
      <c r="X45" s="139" t="s">
        <v>1248</v>
      </c>
      <c r="Y45" s="139" t="s">
        <v>547</v>
      </c>
      <c r="Z45" s="139" t="s">
        <v>1248</v>
      </c>
      <c r="AA45" s="139" t="s">
        <v>1248</v>
      </c>
      <c r="AB45" s="143" t="s">
        <v>4339</v>
      </c>
    </row>
    <row r="46" spans="1:28" s="164" customFormat="1" ht="30" customHeight="1" x14ac:dyDescent="0.3">
      <c r="A46" s="139" t="s">
        <v>250</v>
      </c>
      <c r="B46" s="139" t="s">
        <v>4352</v>
      </c>
      <c r="C46" s="140">
        <v>1214734456</v>
      </c>
      <c r="D46" s="141" t="s">
        <v>4353</v>
      </c>
      <c r="E46" s="139" t="s">
        <v>11</v>
      </c>
      <c r="F46" s="145" t="s">
        <v>1335</v>
      </c>
      <c r="G46" s="139" t="s">
        <v>4168</v>
      </c>
      <c r="H46" s="139" t="s">
        <v>2857</v>
      </c>
      <c r="I46" s="139" t="s">
        <v>14</v>
      </c>
      <c r="J46" s="163" t="s">
        <v>4335</v>
      </c>
      <c r="K46" s="139" t="s">
        <v>754</v>
      </c>
      <c r="L46" s="139" t="s">
        <v>257</v>
      </c>
      <c r="M46" s="139">
        <v>90</v>
      </c>
      <c r="N46" s="142">
        <v>37012</v>
      </c>
      <c r="O46" s="142">
        <v>11505</v>
      </c>
      <c r="P46" s="139" t="s">
        <v>1288</v>
      </c>
      <c r="Q46" s="139" t="s">
        <v>4336</v>
      </c>
      <c r="R46" s="139" t="s">
        <v>1248</v>
      </c>
      <c r="S46" s="139" t="s">
        <v>4337</v>
      </c>
      <c r="T46" s="139" t="s">
        <v>330</v>
      </c>
      <c r="U46" s="139" t="s">
        <v>4338</v>
      </c>
      <c r="V46" s="139" t="s">
        <v>17</v>
      </c>
      <c r="W46" s="139" t="s">
        <v>1302</v>
      </c>
      <c r="X46" s="139" t="s">
        <v>1248</v>
      </c>
      <c r="Y46" s="139" t="s">
        <v>547</v>
      </c>
      <c r="Z46" s="139" t="s">
        <v>1248</v>
      </c>
      <c r="AA46" s="139" t="s">
        <v>1248</v>
      </c>
      <c r="AB46" s="143" t="s">
        <v>4339</v>
      </c>
    </row>
    <row r="47" spans="1:28" s="164" customFormat="1" ht="30" customHeight="1" x14ac:dyDescent="0.3">
      <c r="A47" s="139" t="s">
        <v>250</v>
      </c>
      <c r="B47" s="139" t="s">
        <v>4354</v>
      </c>
      <c r="C47" s="140">
        <v>1152708284</v>
      </c>
      <c r="D47" s="141" t="s">
        <v>4355</v>
      </c>
      <c r="E47" s="139" t="s">
        <v>11</v>
      </c>
      <c r="F47" s="145" t="s">
        <v>1335</v>
      </c>
      <c r="G47" s="139" t="s">
        <v>4168</v>
      </c>
      <c r="H47" s="139" t="s">
        <v>2857</v>
      </c>
      <c r="I47" s="139" t="s">
        <v>14</v>
      </c>
      <c r="J47" s="163" t="s">
        <v>4335</v>
      </c>
      <c r="K47" s="139" t="s">
        <v>754</v>
      </c>
      <c r="L47" s="139" t="s">
        <v>257</v>
      </c>
      <c r="M47" s="139">
        <v>90</v>
      </c>
      <c r="N47" s="142">
        <v>37012</v>
      </c>
      <c r="O47" s="142">
        <v>11505</v>
      </c>
      <c r="P47" s="139" t="s">
        <v>1288</v>
      </c>
      <c r="Q47" s="139" t="s">
        <v>4336</v>
      </c>
      <c r="R47" s="139" t="s">
        <v>1248</v>
      </c>
      <c r="S47" s="139" t="s">
        <v>4337</v>
      </c>
      <c r="T47" s="139" t="s">
        <v>330</v>
      </c>
      <c r="U47" s="139" t="s">
        <v>4338</v>
      </c>
      <c r="V47" s="139" t="s">
        <v>17</v>
      </c>
      <c r="W47" s="139" t="s">
        <v>1302</v>
      </c>
      <c r="X47" s="139" t="s">
        <v>1248</v>
      </c>
      <c r="Y47" s="139" t="s">
        <v>547</v>
      </c>
      <c r="Z47" s="139" t="s">
        <v>1248</v>
      </c>
      <c r="AA47" s="139" t="s">
        <v>1248</v>
      </c>
      <c r="AB47" s="143" t="s">
        <v>4339</v>
      </c>
    </row>
    <row r="48" spans="1:28" s="164" customFormat="1" ht="30" customHeight="1" x14ac:dyDescent="0.3">
      <c r="A48" s="139" t="s">
        <v>250</v>
      </c>
      <c r="B48" s="139" t="s">
        <v>4356</v>
      </c>
      <c r="C48" s="141">
        <v>1152206349</v>
      </c>
      <c r="D48" s="141" t="s">
        <v>4357</v>
      </c>
      <c r="E48" s="139" t="s">
        <v>11</v>
      </c>
      <c r="F48" s="145" t="s">
        <v>1335</v>
      </c>
      <c r="G48" s="139" t="s">
        <v>4168</v>
      </c>
      <c r="H48" s="139" t="s">
        <v>2857</v>
      </c>
      <c r="I48" s="139" t="s">
        <v>14</v>
      </c>
      <c r="J48" s="163" t="s">
        <v>4335</v>
      </c>
      <c r="K48" s="139" t="s">
        <v>754</v>
      </c>
      <c r="L48" s="139" t="s">
        <v>257</v>
      </c>
      <c r="M48" s="139">
        <v>90</v>
      </c>
      <c r="N48" s="142">
        <v>37012</v>
      </c>
      <c r="O48" s="142">
        <v>11505</v>
      </c>
      <c r="P48" s="139" t="s">
        <v>1288</v>
      </c>
      <c r="Q48" s="139" t="s">
        <v>4336</v>
      </c>
      <c r="R48" s="139" t="s">
        <v>1248</v>
      </c>
      <c r="S48" s="139" t="s">
        <v>4337</v>
      </c>
      <c r="T48" s="139" t="s">
        <v>330</v>
      </c>
      <c r="U48" s="139" t="s">
        <v>4338</v>
      </c>
      <c r="V48" s="139" t="s">
        <v>17</v>
      </c>
      <c r="W48" s="139" t="s">
        <v>1302</v>
      </c>
      <c r="X48" s="139" t="s">
        <v>1248</v>
      </c>
      <c r="Y48" s="139" t="s">
        <v>547</v>
      </c>
      <c r="Z48" s="139" t="s">
        <v>1248</v>
      </c>
      <c r="AA48" s="139" t="s">
        <v>1248</v>
      </c>
      <c r="AB48" s="143" t="s">
        <v>4339</v>
      </c>
    </row>
    <row r="49" spans="1:28" s="144" customFormat="1" ht="30" customHeight="1" x14ac:dyDescent="0.3">
      <c r="A49" s="145" t="s">
        <v>437</v>
      </c>
      <c r="B49" s="139" t="s">
        <v>4358</v>
      </c>
      <c r="C49" s="140">
        <v>1017170921</v>
      </c>
      <c r="D49" s="141" t="s">
        <v>4359</v>
      </c>
      <c r="E49" s="139" t="s">
        <v>4360</v>
      </c>
      <c r="F49" s="139" t="s">
        <v>1302</v>
      </c>
      <c r="G49" s="139" t="s">
        <v>4361</v>
      </c>
      <c r="H49" s="139" t="s">
        <v>2857</v>
      </c>
      <c r="I49" s="139" t="s">
        <v>2964</v>
      </c>
      <c r="J49" s="139" t="s">
        <v>4362</v>
      </c>
      <c r="K49" s="139" t="s">
        <v>3071</v>
      </c>
      <c r="L49" s="139" t="s">
        <v>1302</v>
      </c>
      <c r="M49" s="139">
        <v>2</v>
      </c>
      <c r="N49" s="142">
        <v>42856</v>
      </c>
      <c r="O49" s="142">
        <v>43221</v>
      </c>
      <c r="P49" s="139" t="s">
        <v>1288</v>
      </c>
      <c r="Q49" s="139" t="s">
        <v>4363</v>
      </c>
      <c r="R49" s="139" t="s">
        <v>2462</v>
      </c>
      <c r="S49" s="139" t="s">
        <v>1302</v>
      </c>
      <c r="T49" s="139" t="s">
        <v>347</v>
      </c>
      <c r="U49" s="139" t="s">
        <v>722</v>
      </c>
      <c r="V49" s="139" t="s">
        <v>2178</v>
      </c>
      <c r="W49" s="139" t="s">
        <v>1302</v>
      </c>
      <c r="X49" s="139" t="s">
        <v>4216</v>
      </c>
      <c r="Y49" s="139" t="s">
        <v>4216</v>
      </c>
      <c r="Z49" s="139" t="s">
        <v>4216</v>
      </c>
      <c r="AA49" s="139" t="s">
        <v>257</v>
      </c>
      <c r="AB49" s="143"/>
    </row>
    <row r="50" spans="1:28" s="144" customFormat="1" ht="30" customHeight="1" x14ac:dyDescent="0.3">
      <c r="A50" s="145" t="s">
        <v>437</v>
      </c>
      <c r="B50" s="139" t="s">
        <v>4364</v>
      </c>
      <c r="C50" s="140">
        <v>98638803</v>
      </c>
      <c r="D50" s="141" t="s">
        <v>3483</v>
      </c>
      <c r="E50" s="139" t="s">
        <v>4365</v>
      </c>
      <c r="F50" s="139" t="s">
        <v>1302</v>
      </c>
      <c r="G50" s="139" t="s">
        <v>1405</v>
      </c>
      <c r="H50" s="139" t="s">
        <v>1311</v>
      </c>
      <c r="I50" s="139" t="s">
        <v>2964</v>
      </c>
      <c r="J50" s="139" t="s">
        <v>4366</v>
      </c>
      <c r="K50" s="145" t="s">
        <v>1305</v>
      </c>
      <c r="L50" s="139" t="s">
        <v>257</v>
      </c>
      <c r="M50" s="139">
        <v>4</v>
      </c>
      <c r="N50" s="142">
        <v>39203</v>
      </c>
      <c r="O50" s="142">
        <v>40299</v>
      </c>
      <c r="P50" s="139" t="s">
        <v>1288</v>
      </c>
      <c r="Q50" s="139" t="s">
        <v>4367</v>
      </c>
      <c r="R50" s="139" t="s">
        <v>2462</v>
      </c>
      <c r="S50" s="139" t="s">
        <v>4368</v>
      </c>
      <c r="T50" s="139" t="s">
        <v>260</v>
      </c>
      <c r="U50" s="139" t="s">
        <v>4369</v>
      </c>
      <c r="V50" s="139" t="s">
        <v>17</v>
      </c>
      <c r="W50" s="139" t="s">
        <v>1302</v>
      </c>
      <c r="X50" s="139" t="s">
        <v>4216</v>
      </c>
      <c r="Y50" s="139" t="s">
        <v>4216</v>
      </c>
      <c r="Z50" s="139" t="s">
        <v>4216</v>
      </c>
      <c r="AA50" s="139" t="s">
        <v>1248</v>
      </c>
      <c r="AB50" s="143"/>
    </row>
    <row r="51" spans="1:28" s="144" customFormat="1" ht="30" customHeight="1" x14ac:dyDescent="0.3">
      <c r="A51" s="139" t="s">
        <v>250</v>
      </c>
      <c r="B51" s="139" t="s">
        <v>4087</v>
      </c>
      <c r="C51" s="140">
        <v>1128400180</v>
      </c>
      <c r="D51" s="141" t="s">
        <v>807</v>
      </c>
      <c r="E51" s="139" t="s">
        <v>4142</v>
      </c>
      <c r="F51" s="139" t="s">
        <v>1722</v>
      </c>
      <c r="G51" s="139" t="s">
        <v>2922</v>
      </c>
      <c r="H51" s="139" t="s">
        <v>2857</v>
      </c>
      <c r="I51" s="139" t="s">
        <v>274</v>
      </c>
      <c r="J51" s="139" t="s">
        <v>4370</v>
      </c>
      <c r="K51" s="145" t="s">
        <v>407</v>
      </c>
      <c r="L51" s="139" t="s">
        <v>1302</v>
      </c>
      <c r="M51" s="139">
        <v>18</v>
      </c>
      <c r="N51" s="142">
        <v>43952</v>
      </c>
      <c r="O51" s="142">
        <v>39234</v>
      </c>
      <c r="P51" s="139" t="s">
        <v>1288</v>
      </c>
      <c r="Q51" s="139" t="s">
        <v>4371</v>
      </c>
      <c r="R51" s="139" t="s">
        <v>2462</v>
      </c>
      <c r="S51" s="139" t="s">
        <v>1302</v>
      </c>
      <c r="T51" s="139" t="s">
        <v>631</v>
      </c>
      <c r="U51" s="139" t="s">
        <v>4372</v>
      </c>
      <c r="V51" s="139" t="s">
        <v>17</v>
      </c>
      <c r="W51" s="139" t="s">
        <v>1302</v>
      </c>
      <c r="X51" s="139" t="s">
        <v>1248</v>
      </c>
      <c r="Y51" s="139" t="s">
        <v>4373</v>
      </c>
      <c r="Z51" s="139" t="s">
        <v>1248</v>
      </c>
      <c r="AA51" s="139" t="s">
        <v>1248</v>
      </c>
      <c r="AB51" s="143"/>
    </row>
    <row r="52" spans="1:28" s="144" customFormat="1" ht="30" customHeight="1" x14ac:dyDescent="0.3">
      <c r="A52" s="139" t="s">
        <v>250</v>
      </c>
      <c r="B52" s="139" t="s">
        <v>4374</v>
      </c>
      <c r="C52" s="140">
        <v>1085245721</v>
      </c>
      <c r="D52" s="141" t="s">
        <v>3742</v>
      </c>
      <c r="E52" s="139" t="s">
        <v>1257</v>
      </c>
      <c r="F52" s="139" t="s">
        <v>1335</v>
      </c>
      <c r="G52" s="139" t="s">
        <v>4168</v>
      </c>
      <c r="H52" s="139" t="s">
        <v>2857</v>
      </c>
      <c r="I52" s="139" t="s">
        <v>274</v>
      </c>
      <c r="J52" s="139" t="s">
        <v>4375</v>
      </c>
      <c r="K52" s="145" t="s">
        <v>4376</v>
      </c>
      <c r="L52" s="139" t="s">
        <v>1302</v>
      </c>
      <c r="M52" s="139">
        <v>6</v>
      </c>
      <c r="N52" s="142">
        <v>37012</v>
      </c>
      <c r="O52" s="142">
        <v>38838</v>
      </c>
      <c r="P52" s="139" t="s">
        <v>1288</v>
      </c>
      <c r="Q52" s="139" t="s">
        <v>4377</v>
      </c>
      <c r="R52" s="139" t="s">
        <v>1248</v>
      </c>
      <c r="S52" s="139" t="s">
        <v>4337</v>
      </c>
      <c r="T52" s="139" t="s">
        <v>330</v>
      </c>
      <c r="U52" s="139" t="s">
        <v>4338</v>
      </c>
      <c r="V52" s="139" t="s">
        <v>17</v>
      </c>
      <c r="W52" s="140" t="s">
        <v>1302</v>
      </c>
      <c r="X52" s="139" t="s">
        <v>1248</v>
      </c>
      <c r="Y52" s="139" t="s">
        <v>3333</v>
      </c>
      <c r="Z52" s="139" t="s">
        <v>1248</v>
      </c>
      <c r="AA52" s="139" t="s">
        <v>1248</v>
      </c>
      <c r="AB52" s="143"/>
    </row>
    <row r="53" spans="1:28" s="144" customFormat="1" ht="30" customHeight="1" x14ac:dyDescent="0.3">
      <c r="A53" s="145" t="s">
        <v>437</v>
      </c>
      <c r="B53" s="139" t="s">
        <v>3490</v>
      </c>
      <c r="C53" s="140">
        <v>71736971</v>
      </c>
      <c r="D53" s="141" t="s">
        <v>3491</v>
      </c>
      <c r="E53" s="139" t="s">
        <v>4219</v>
      </c>
      <c r="F53" s="139" t="s">
        <v>1302</v>
      </c>
      <c r="G53" s="139" t="s">
        <v>3492</v>
      </c>
      <c r="H53" s="139" t="s">
        <v>1311</v>
      </c>
      <c r="I53" s="139" t="s">
        <v>2964</v>
      </c>
      <c r="J53" s="139" t="s">
        <v>4378</v>
      </c>
      <c r="K53" s="139" t="s">
        <v>865</v>
      </c>
      <c r="L53" s="139" t="s">
        <v>1302</v>
      </c>
      <c r="M53" s="139">
        <v>5</v>
      </c>
      <c r="N53" s="142">
        <v>44682</v>
      </c>
      <c r="O53" s="142">
        <v>46143</v>
      </c>
      <c r="P53" s="139" t="s">
        <v>1288</v>
      </c>
      <c r="Q53" s="139" t="s">
        <v>4379</v>
      </c>
      <c r="R53" s="139" t="s">
        <v>2462</v>
      </c>
      <c r="S53" s="139" t="s">
        <v>1302</v>
      </c>
      <c r="T53" s="139" t="s">
        <v>536</v>
      </c>
      <c r="U53" s="139" t="s">
        <v>2145</v>
      </c>
      <c r="V53" s="139" t="s">
        <v>17</v>
      </c>
      <c r="W53" s="140" t="s">
        <v>1302</v>
      </c>
      <c r="X53" s="139" t="s">
        <v>4216</v>
      </c>
      <c r="Y53" s="139" t="s">
        <v>4216</v>
      </c>
      <c r="Z53" s="139" t="s">
        <v>4216</v>
      </c>
      <c r="AA53" s="139" t="s">
        <v>1248</v>
      </c>
      <c r="AB53" s="143"/>
    </row>
    <row r="54" spans="1:28" s="144" customFormat="1" ht="30" customHeight="1" x14ac:dyDescent="0.3">
      <c r="A54" s="139" t="s">
        <v>250</v>
      </c>
      <c r="B54" s="139" t="s">
        <v>4380</v>
      </c>
      <c r="C54" s="140">
        <v>1128271998</v>
      </c>
      <c r="D54" s="141" t="s">
        <v>4381</v>
      </c>
      <c r="E54" s="139" t="s">
        <v>4142</v>
      </c>
      <c r="F54" s="139" t="s">
        <v>660</v>
      </c>
      <c r="G54" s="139" t="s">
        <v>2922</v>
      </c>
      <c r="H54" s="139" t="s">
        <v>2857</v>
      </c>
      <c r="I54" s="139" t="s">
        <v>274</v>
      </c>
      <c r="J54" s="139" t="s">
        <v>4382</v>
      </c>
      <c r="K54" s="139" t="s">
        <v>178</v>
      </c>
      <c r="L54" s="139" t="s">
        <v>4383</v>
      </c>
      <c r="M54" s="139">
        <v>5</v>
      </c>
      <c r="N54" s="142">
        <v>37012</v>
      </c>
      <c r="O54" s="142">
        <v>38473</v>
      </c>
      <c r="P54" s="139" t="s">
        <v>1288</v>
      </c>
      <c r="Q54" s="139" t="s">
        <v>4384</v>
      </c>
      <c r="R54" s="139" t="s">
        <v>2462</v>
      </c>
      <c r="S54" s="139" t="s">
        <v>1302</v>
      </c>
      <c r="T54" s="139" t="s">
        <v>4385</v>
      </c>
      <c r="U54" s="139" t="s">
        <v>457</v>
      </c>
      <c r="V54" s="139" t="s">
        <v>17</v>
      </c>
      <c r="W54" s="139" t="s">
        <v>1302</v>
      </c>
      <c r="X54" s="139" t="s">
        <v>1248</v>
      </c>
      <c r="Y54" s="139" t="s">
        <v>4386</v>
      </c>
      <c r="Z54" s="139" t="s">
        <v>1248</v>
      </c>
      <c r="AA54" s="139" t="s">
        <v>1248</v>
      </c>
      <c r="AB54" s="143" t="s">
        <v>4387</v>
      </c>
    </row>
    <row r="55" spans="1:28" s="144" customFormat="1" ht="30" customHeight="1" x14ac:dyDescent="0.3">
      <c r="A55" s="139" t="s">
        <v>250</v>
      </c>
      <c r="B55" s="139" t="s">
        <v>2188</v>
      </c>
      <c r="C55" s="140">
        <v>1036629118</v>
      </c>
      <c r="D55" s="21" t="s">
        <v>4388</v>
      </c>
      <c r="E55" s="139" t="s">
        <v>11</v>
      </c>
      <c r="F55" s="139" t="s">
        <v>80</v>
      </c>
      <c r="G55" s="139" t="s">
        <v>2922</v>
      </c>
      <c r="H55" s="139" t="s">
        <v>2857</v>
      </c>
      <c r="I55" s="139" t="s">
        <v>14</v>
      </c>
      <c r="J55" s="139" t="s">
        <v>2305</v>
      </c>
      <c r="K55" s="139" t="s">
        <v>754</v>
      </c>
      <c r="L55" s="139" t="s">
        <v>1302</v>
      </c>
      <c r="M55" s="139">
        <v>120</v>
      </c>
      <c r="N55" s="142">
        <v>46478</v>
      </c>
      <c r="O55" s="142">
        <v>37834</v>
      </c>
      <c r="P55" s="139" t="s">
        <v>3012</v>
      </c>
      <c r="Q55" s="139" t="s">
        <v>847</v>
      </c>
      <c r="R55" s="139" t="s">
        <v>2462</v>
      </c>
      <c r="S55" s="139" t="s">
        <v>1302</v>
      </c>
      <c r="T55" s="139" t="s">
        <v>295</v>
      </c>
      <c r="U55" s="139"/>
      <c r="V55" s="139" t="s">
        <v>17</v>
      </c>
      <c r="W55" s="139" t="s">
        <v>1302</v>
      </c>
      <c r="X55" s="139" t="s">
        <v>1248</v>
      </c>
      <c r="Y55" s="139" t="s">
        <v>4389</v>
      </c>
      <c r="Z55" s="139" t="s">
        <v>1248</v>
      </c>
      <c r="AA55" s="139" t="s">
        <v>1248</v>
      </c>
      <c r="AB55" s="143"/>
    </row>
    <row r="56" spans="1:28" s="144" customFormat="1" ht="30" customHeight="1" x14ac:dyDescent="0.3">
      <c r="A56" s="145" t="s">
        <v>437</v>
      </c>
      <c r="B56" s="139" t="s">
        <v>1967</v>
      </c>
      <c r="C56" s="140">
        <v>98569672</v>
      </c>
      <c r="D56" s="141" t="s">
        <v>4390</v>
      </c>
      <c r="E56" s="139" t="s">
        <v>1257</v>
      </c>
      <c r="F56" s="139" t="s">
        <v>4196</v>
      </c>
      <c r="G56" s="139" t="s">
        <v>34</v>
      </c>
      <c r="H56" s="139" t="s">
        <v>2857</v>
      </c>
      <c r="I56" s="139" t="s">
        <v>274</v>
      </c>
      <c r="J56" s="139" t="s">
        <v>4391</v>
      </c>
      <c r="K56" s="139" t="s">
        <v>4204</v>
      </c>
      <c r="L56" s="139" t="s">
        <v>257</v>
      </c>
      <c r="M56" s="139">
        <v>7</v>
      </c>
      <c r="N56" s="142">
        <v>42522</v>
      </c>
      <c r="O56" s="142">
        <v>42522</v>
      </c>
      <c r="P56" s="139" t="s">
        <v>1366</v>
      </c>
      <c r="Q56" s="139" t="s">
        <v>4392</v>
      </c>
      <c r="R56" s="139" t="s">
        <v>2462</v>
      </c>
      <c r="S56" s="139" t="s">
        <v>1302</v>
      </c>
      <c r="T56" s="139" t="s">
        <v>4393</v>
      </c>
      <c r="U56" s="139" t="s">
        <v>1949</v>
      </c>
      <c r="V56" s="139" t="s">
        <v>17</v>
      </c>
      <c r="W56" s="139" t="s">
        <v>1302</v>
      </c>
      <c r="X56" s="139" t="s">
        <v>4216</v>
      </c>
      <c r="Y56" s="139" t="s">
        <v>4216</v>
      </c>
      <c r="Z56" s="139" t="s">
        <v>4216</v>
      </c>
      <c r="AA56" s="139" t="s">
        <v>1248</v>
      </c>
      <c r="AB56" s="143"/>
    </row>
    <row r="57" spans="1:28" s="144" customFormat="1" ht="30" customHeight="1" x14ac:dyDescent="0.3">
      <c r="A57" s="139" t="s">
        <v>250</v>
      </c>
      <c r="B57" s="139" t="s">
        <v>4394</v>
      </c>
      <c r="C57" s="140" t="s">
        <v>4395</v>
      </c>
      <c r="D57" s="21" t="s">
        <v>4396</v>
      </c>
      <c r="E57" s="139" t="s">
        <v>11</v>
      </c>
      <c r="F57" s="145" t="s">
        <v>253</v>
      </c>
      <c r="G57" s="139" t="s">
        <v>4160</v>
      </c>
      <c r="H57" s="139" t="s">
        <v>2857</v>
      </c>
      <c r="I57" s="139" t="s">
        <v>14</v>
      </c>
      <c r="J57" s="139" t="s">
        <v>4397</v>
      </c>
      <c r="K57" s="139" t="s">
        <v>178</v>
      </c>
      <c r="L57" s="139" t="s">
        <v>4398</v>
      </c>
      <c r="M57" s="139">
        <v>3</v>
      </c>
      <c r="N57" s="142">
        <v>42491</v>
      </c>
      <c r="O57" s="142">
        <v>43221</v>
      </c>
      <c r="P57" s="139" t="s">
        <v>1288</v>
      </c>
      <c r="Q57" s="139" t="s">
        <v>2959</v>
      </c>
      <c r="R57" s="139" t="s">
        <v>2462</v>
      </c>
      <c r="S57" s="139" t="s">
        <v>1302</v>
      </c>
      <c r="T57" s="139" t="s">
        <v>347</v>
      </c>
      <c r="U57" s="139" t="s">
        <v>198</v>
      </c>
      <c r="V57" s="139" t="s">
        <v>2178</v>
      </c>
      <c r="W57" s="139" t="s">
        <v>1302</v>
      </c>
      <c r="X57" s="139" t="s">
        <v>1248</v>
      </c>
      <c r="Y57" s="139" t="s">
        <v>4399</v>
      </c>
      <c r="Z57" s="139" t="s">
        <v>1248</v>
      </c>
      <c r="AA57" s="139" t="s">
        <v>257</v>
      </c>
      <c r="AB57" s="143"/>
    </row>
    <row r="58" spans="1:28" s="144" customFormat="1" ht="30" customHeight="1" x14ac:dyDescent="0.3">
      <c r="A58" s="139" t="s">
        <v>250</v>
      </c>
      <c r="B58" s="139" t="s">
        <v>4400</v>
      </c>
      <c r="C58" s="146" t="s">
        <v>4401</v>
      </c>
      <c r="D58" s="141" t="s">
        <v>4402</v>
      </c>
      <c r="E58" s="139" t="s">
        <v>11</v>
      </c>
      <c r="F58" s="145" t="s">
        <v>253</v>
      </c>
      <c r="G58" s="139" t="s">
        <v>4160</v>
      </c>
      <c r="H58" s="139" t="s">
        <v>2857</v>
      </c>
      <c r="I58" s="139" t="s">
        <v>14</v>
      </c>
      <c r="J58" s="139" t="s">
        <v>4397</v>
      </c>
      <c r="K58" s="139" t="s">
        <v>178</v>
      </c>
      <c r="L58" s="139" t="s">
        <v>4403</v>
      </c>
      <c r="M58" s="139">
        <v>3</v>
      </c>
      <c r="N58" s="142">
        <v>42491</v>
      </c>
      <c r="O58" s="142">
        <v>43221</v>
      </c>
      <c r="P58" s="139" t="s">
        <v>1288</v>
      </c>
      <c r="Q58" s="139" t="s">
        <v>2959</v>
      </c>
      <c r="R58" s="139" t="s">
        <v>2462</v>
      </c>
      <c r="S58" s="139" t="s">
        <v>1302</v>
      </c>
      <c r="T58" s="139" t="s">
        <v>347</v>
      </c>
      <c r="U58" s="139" t="s">
        <v>198</v>
      </c>
      <c r="V58" s="139" t="s">
        <v>2178</v>
      </c>
      <c r="W58" s="139" t="s">
        <v>1302</v>
      </c>
      <c r="X58" s="139" t="s">
        <v>1248</v>
      </c>
      <c r="Y58" s="139" t="s">
        <v>4399</v>
      </c>
      <c r="Z58" s="139" t="s">
        <v>1248</v>
      </c>
      <c r="AA58" s="139" t="s">
        <v>257</v>
      </c>
      <c r="AB58" s="143"/>
    </row>
    <row r="59" spans="1:28" s="144" customFormat="1" ht="30" customHeight="1" x14ac:dyDescent="0.3">
      <c r="A59" s="139" t="s">
        <v>250</v>
      </c>
      <c r="B59" s="139" t="s">
        <v>4404</v>
      </c>
      <c r="C59" s="140">
        <v>1053778273</v>
      </c>
      <c r="D59" s="141" t="s">
        <v>4405</v>
      </c>
      <c r="E59" s="139" t="s">
        <v>4142</v>
      </c>
      <c r="F59" s="139" t="s">
        <v>1335</v>
      </c>
      <c r="G59" s="139" t="s">
        <v>4168</v>
      </c>
      <c r="H59" s="139" t="s">
        <v>2857</v>
      </c>
      <c r="I59" s="139" t="s">
        <v>274</v>
      </c>
      <c r="J59" s="139" t="s">
        <v>4406</v>
      </c>
      <c r="K59" s="139" t="s">
        <v>754</v>
      </c>
      <c r="L59" s="139" t="s">
        <v>1907</v>
      </c>
      <c r="M59" s="139">
        <v>35</v>
      </c>
      <c r="N59" s="142">
        <v>46143</v>
      </c>
      <c r="O59" s="142">
        <v>11110</v>
      </c>
      <c r="P59" s="139" t="s">
        <v>1288</v>
      </c>
      <c r="Q59" s="139" t="s">
        <v>4407</v>
      </c>
      <c r="R59" s="139" t="s">
        <v>2462</v>
      </c>
      <c r="S59" s="139" t="s">
        <v>1302</v>
      </c>
      <c r="T59" s="139" t="s">
        <v>3728</v>
      </c>
      <c r="U59" s="139" t="s">
        <v>3729</v>
      </c>
      <c r="V59" s="139" t="s">
        <v>17</v>
      </c>
      <c r="W59" s="139" t="s">
        <v>1302</v>
      </c>
      <c r="X59" s="139" t="s">
        <v>1248</v>
      </c>
      <c r="Y59" s="139" t="s">
        <v>4408</v>
      </c>
      <c r="Z59" s="139" t="s">
        <v>1248</v>
      </c>
      <c r="AA59" s="139" t="s">
        <v>1248</v>
      </c>
      <c r="AB59" s="143" t="s">
        <v>4409</v>
      </c>
    </row>
    <row r="60" spans="1:28" s="144" customFormat="1" ht="30" customHeight="1" x14ac:dyDescent="0.3">
      <c r="A60" s="145" t="s">
        <v>437</v>
      </c>
      <c r="B60" s="139" t="s">
        <v>4087</v>
      </c>
      <c r="C60" s="140" t="s">
        <v>3403</v>
      </c>
      <c r="D60" s="141" t="s">
        <v>807</v>
      </c>
      <c r="E60" s="139" t="s">
        <v>4142</v>
      </c>
      <c r="F60" s="139" t="s">
        <v>1722</v>
      </c>
      <c r="G60" s="139" t="s">
        <v>2922</v>
      </c>
      <c r="H60" s="139" t="s">
        <v>2857</v>
      </c>
      <c r="I60" s="139" t="s">
        <v>274</v>
      </c>
      <c r="J60" s="139" t="s">
        <v>4410</v>
      </c>
      <c r="K60" s="19" t="s">
        <v>407</v>
      </c>
      <c r="L60" s="139" t="s">
        <v>1302</v>
      </c>
      <c r="M60" s="139">
        <v>1</v>
      </c>
      <c r="N60" s="142">
        <v>39569</v>
      </c>
      <c r="O60" s="142">
        <v>39569</v>
      </c>
      <c r="P60" s="139" t="s">
        <v>1288</v>
      </c>
      <c r="Q60" s="139" t="s">
        <v>1531</v>
      </c>
      <c r="R60" s="139" t="s">
        <v>2462</v>
      </c>
      <c r="S60" s="139" t="s">
        <v>1302</v>
      </c>
      <c r="T60" s="139" t="s">
        <v>347</v>
      </c>
      <c r="U60" s="139" t="s">
        <v>722</v>
      </c>
      <c r="V60" s="139" t="s">
        <v>2178</v>
      </c>
      <c r="W60" s="139" t="s">
        <v>1302</v>
      </c>
      <c r="X60" s="139" t="s">
        <v>4216</v>
      </c>
      <c r="Y60" s="139" t="s">
        <v>4216</v>
      </c>
      <c r="Z60" s="139" t="s">
        <v>4216</v>
      </c>
      <c r="AA60" s="139" t="s">
        <v>257</v>
      </c>
      <c r="AB60" s="143"/>
    </row>
    <row r="61" spans="1:28" s="144" customFormat="1" ht="30" customHeight="1" x14ac:dyDescent="0.3">
      <c r="A61" s="145" t="s">
        <v>1011</v>
      </c>
      <c r="B61" s="139" t="s">
        <v>4240</v>
      </c>
      <c r="C61" s="140">
        <v>43626028</v>
      </c>
      <c r="D61" s="150" t="s">
        <v>4241</v>
      </c>
      <c r="E61" s="140" t="s">
        <v>4242</v>
      </c>
      <c r="F61" s="140" t="s">
        <v>1302</v>
      </c>
      <c r="G61" s="139" t="s">
        <v>466</v>
      </c>
      <c r="H61" s="139" t="s">
        <v>2857</v>
      </c>
      <c r="I61" s="139" t="s">
        <v>2964</v>
      </c>
      <c r="J61" s="139" t="s">
        <v>4243</v>
      </c>
      <c r="K61" s="145" t="s">
        <v>1305</v>
      </c>
      <c r="L61" s="139" t="s">
        <v>1302</v>
      </c>
      <c r="M61" s="139">
        <v>1</v>
      </c>
      <c r="N61" s="142">
        <v>37377</v>
      </c>
      <c r="O61" s="142">
        <v>37742</v>
      </c>
      <c r="P61" s="139" t="s">
        <v>1288</v>
      </c>
      <c r="Q61" s="140" t="s">
        <v>4244</v>
      </c>
      <c r="R61" s="139" t="s">
        <v>1248</v>
      </c>
      <c r="S61" s="140" t="s">
        <v>2925</v>
      </c>
      <c r="T61" s="139" t="s">
        <v>347</v>
      </c>
      <c r="U61" s="139" t="s">
        <v>4411</v>
      </c>
      <c r="V61" s="139" t="s">
        <v>2178</v>
      </c>
      <c r="W61" s="139" t="s">
        <v>1302</v>
      </c>
      <c r="X61" s="139" t="s">
        <v>4245</v>
      </c>
      <c r="Y61" s="139" t="s">
        <v>4245</v>
      </c>
      <c r="Z61" s="139" t="s">
        <v>4245</v>
      </c>
      <c r="AA61" s="139" t="s">
        <v>257</v>
      </c>
      <c r="AB61" s="143"/>
    </row>
    <row r="62" spans="1:28" s="144" customFormat="1" ht="30" customHeight="1" x14ac:dyDescent="0.3">
      <c r="A62" s="145" t="s">
        <v>437</v>
      </c>
      <c r="B62" s="139" t="s">
        <v>4412</v>
      </c>
      <c r="C62" s="140">
        <v>43018825</v>
      </c>
      <c r="D62" s="141" t="s">
        <v>4413</v>
      </c>
      <c r="E62" s="139" t="s">
        <v>4414</v>
      </c>
      <c r="F62" s="139" t="s">
        <v>2285</v>
      </c>
      <c r="G62" s="139" t="s">
        <v>1083</v>
      </c>
      <c r="H62" s="139" t="s">
        <v>1354</v>
      </c>
      <c r="I62" s="139" t="s">
        <v>2964</v>
      </c>
      <c r="J62" s="139" t="s">
        <v>4415</v>
      </c>
      <c r="K62" s="139" t="s">
        <v>865</v>
      </c>
      <c r="L62" s="139" t="s">
        <v>1302</v>
      </c>
      <c r="M62" s="139">
        <v>1</v>
      </c>
      <c r="N62" s="142">
        <v>46478</v>
      </c>
      <c r="O62" s="142">
        <v>46478</v>
      </c>
      <c r="P62" s="139" t="s">
        <v>3012</v>
      </c>
      <c r="Q62" s="139" t="s">
        <v>4416</v>
      </c>
      <c r="R62" s="139" t="s">
        <v>2462</v>
      </c>
      <c r="S62" s="139" t="s">
        <v>1302</v>
      </c>
      <c r="T62" s="139" t="s">
        <v>347</v>
      </c>
      <c r="U62" s="139" t="s">
        <v>722</v>
      </c>
      <c r="V62" s="139" t="s">
        <v>2178</v>
      </c>
      <c r="W62" s="139" t="s">
        <v>1302</v>
      </c>
      <c r="X62" s="139" t="s">
        <v>4216</v>
      </c>
      <c r="Y62" s="139" t="s">
        <v>4216</v>
      </c>
      <c r="Z62" s="139" t="s">
        <v>4216</v>
      </c>
      <c r="AA62" s="139" t="s">
        <v>257</v>
      </c>
      <c r="AB62" s="143"/>
    </row>
    <row r="63" spans="1:28" s="144" customFormat="1" ht="30" customHeight="1" x14ac:dyDescent="0.3">
      <c r="A63" s="157" t="s">
        <v>250</v>
      </c>
      <c r="B63" s="157" t="s">
        <v>4417</v>
      </c>
      <c r="C63" s="158" t="s">
        <v>4418</v>
      </c>
      <c r="D63" s="159" t="s">
        <v>4419</v>
      </c>
      <c r="E63" s="157" t="s">
        <v>4142</v>
      </c>
      <c r="F63" s="157" t="s">
        <v>301</v>
      </c>
      <c r="G63" s="157" t="s">
        <v>34</v>
      </c>
      <c r="H63" s="157" t="s">
        <v>2857</v>
      </c>
      <c r="I63" s="157" t="s">
        <v>274</v>
      </c>
      <c r="J63" s="157" t="s">
        <v>4420</v>
      </c>
      <c r="K63" s="157" t="s">
        <v>178</v>
      </c>
      <c r="L63" s="157" t="s">
        <v>4421</v>
      </c>
      <c r="M63" s="157">
        <v>5</v>
      </c>
      <c r="N63" s="161">
        <v>45778</v>
      </c>
      <c r="O63" s="161">
        <v>11079</v>
      </c>
      <c r="P63" s="157" t="s">
        <v>1288</v>
      </c>
      <c r="Q63" s="160" t="s">
        <v>4422</v>
      </c>
      <c r="R63" s="157" t="s">
        <v>2462</v>
      </c>
      <c r="S63" s="157" t="s">
        <v>1302</v>
      </c>
      <c r="T63" s="157" t="s">
        <v>631</v>
      </c>
      <c r="U63" s="157" t="s">
        <v>4372</v>
      </c>
      <c r="V63" s="157" t="s">
        <v>17</v>
      </c>
      <c r="W63" s="157" t="s">
        <v>1302</v>
      </c>
      <c r="X63" s="157" t="s">
        <v>1248</v>
      </c>
      <c r="Y63" s="157" t="s">
        <v>4423</v>
      </c>
      <c r="Z63" s="157" t="s">
        <v>2462</v>
      </c>
      <c r="AA63" s="157" t="s">
        <v>1248</v>
      </c>
      <c r="AB63" s="162" t="s">
        <v>4424</v>
      </c>
    </row>
    <row r="64" spans="1:28" s="144" customFormat="1" ht="30" customHeight="1" x14ac:dyDescent="0.3">
      <c r="A64" s="145" t="s">
        <v>437</v>
      </c>
      <c r="B64" s="139" t="s">
        <v>4425</v>
      </c>
      <c r="C64" s="140">
        <v>43593782</v>
      </c>
      <c r="D64" s="141" t="s">
        <v>4426</v>
      </c>
      <c r="E64" s="139" t="s">
        <v>4427</v>
      </c>
      <c r="F64" s="139" t="s">
        <v>1302</v>
      </c>
      <c r="G64" s="139" t="s">
        <v>2922</v>
      </c>
      <c r="H64" s="139" t="s">
        <v>2857</v>
      </c>
      <c r="I64" s="139" t="s">
        <v>2964</v>
      </c>
      <c r="J64" s="139" t="s">
        <v>4428</v>
      </c>
      <c r="K64" s="139" t="s">
        <v>3071</v>
      </c>
      <c r="L64" s="139" t="s">
        <v>1302</v>
      </c>
      <c r="M64" s="139">
        <v>3</v>
      </c>
      <c r="N64" s="142">
        <v>38838</v>
      </c>
      <c r="O64" s="142">
        <v>39569</v>
      </c>
      <c r="P64" s="139" t="s">
        <v>1288</v>
      </c>
      <c r="Q64" s="139" t="s">
        <v>3113</v>
      </c>
      <c r="R64" s="139" t="s">
        <v>1248</v>
      </c>
      <c r="S64" s="139" t="s">
        <v>3114</v>
      </c>
      <c r="T64" s="139" t="s">
        <v>347</v>
      </c>
      <c r="U64" s="139" t="s">
        <v>822</v>
      </c>
      <c r="V64" s="139" t="s">
        <v>2178</v>
      </c>
      <c r="W64" s="139" t="s">
        <v>1302</v>
      </c>
      <c r="X64" s="139" t="s">
        <v>4216</v>
      </c>
      <c r="Y64" s="139" t="s">
        <v>4216</v>
      </c>
      <c r="Z64" s="139" t="s">
        <v>4216</v>
      </c>
      <c r="AA64" s="139" t="s">
        <v>257</v>
      </c>
      <c r="AB64" s="143"/>
    </row>
    <row r="65" spans="1:28" s="144" customFormat="1" ht="30" customHeight="1" x14ac:dyDescent="0.3">
      <c r="A65" s="145" t="s">
        <v>437</v>
      </c>
      <c r="B65" s="139" t="s">
        <v>4429</v>
      </c>
      <c r="C65" s="140">
        <v>43866611</v>
      </c>
      <c r="D65" s="141" t="s">
        <v>2497</v>
      </c>
      <c r="E65" s="139" t="s">
        <v>1257</v>
      </c>
      <c r="F65" s="139" t="s">
        <v>2942</v>
      </c>
      <c r="G65" s="139" t="s">
        <v>2922</v>
      </c>
      <c r="H65" s="139" t="s">
        <v>2857</v>
      </c>
      <c r="I65" s="139" t="s">
        <v>274</v>
      </c>
      <c r="J65" s="139" t="s">
        <v>4430</v>
      </c>
      <c r="K65" s="139" t="s">
        <v>4204</v>
      </c>
      <c r="L65" s="139" t="s">
        <v>257</v>
      </c>
      <c r="M65" s="139">
        <v>14</v>
      </c>
      <c r="N65" s="142">
        <v>38200</v>
      </c>
      <c r="O65" s="142">
        <v>42948</v>
      </c>
      <c r="P65" s="139" t="s">
        <v>4431</v>
      </c>
      <c r="Q65" s="139" t="s">
        <v>4432</v>
      </c>
      <c r="R65" s="139" t="s">
        <v>2462</v>
      </c>
      <c r="S65" s="139" t="s">
        <v>1302</v>
      </c>
      <c r="T65" s="139" t="s">
        <v>3866</v>
      </c>
      <c r="U65" s="139" t="s">
        <v>4433</v>
      </c>
      <c r="V65" s="139" t="s">
        <v>17</v>
      </c>
      <c r="W65" s="139" t="s">
        <v>1302</v>
      </c>
      <c r="X65" s="139" t="s">
        <v>4216</v>
      </c>
      <c r="Y65" s="139" t="s">
        <v>4216</v>
      </c>
      <c r="Z65" s="139" t="s">
        <v>4216</v>
      </c>
      <c r="AA65" s="139" t="s">
        <v>1248</v>
      </c>
      <c r="AB65" s="143"/>
    </row>
    <row r="66" spans="1:28" s="164" customFormat="1" ht="30" customHeight="1" x14ac:dyDescent="0.3">
      <c r="A66" s="145" t="s">
        <v>437</v>
      </c>
      <c r="B66" s="139" t="s">
        <v>4434</v>
      </c>
      <c r="C66" s="140">
        <v>63298337</v>
      </c>
      <c r="D66" s="141" t="s">
        <v>2447</v>
      </c>
      <c r="E66" s="139" t="s">
        <v>1257</v>
      </c>
      <c r="F66" s="139" t="s">
        <v>2942</v>
      </c>
      <c r="G66" s="139" t="s">
        <v>2922</v>
      </c>
      <c r="H66" s="139" t="s">
        <v>2857</v>
      </c>
      <c r="I66" s="139" t="s">
        <v>274</v>
      </c>
      <c r="J66" s="139" t="s">
        <v>4430</v>
      </c>
      <c r="K66" s="139" t="s">
        <v>4204</v>
      </c>
      <c r="L66" s="139" t="s">
        <v>257</v>
      </c>
      <c r="M66" s="139">
        <v>14</v>
      </c>
      <c r="N66" s="142">
        <v>38200</v>
      </c>
      <c r="O66" s="142">
        <v>42948</v>
      </c>
      <c r="P66" s="139" t="s">
        <v>4431</v>
      </c>
      <c r="Q66" s="139" t="s">
        <v>4432</v>
      </c>
      <c r="R66" s="139" t="s">
        <v>2462</v>
      </c>
      <c r="S66" s="139" t="s">
        <v>1302</v>
      </c>
      <c r="T66" s="139" t="s">
        <v>3866</v>
      </c>
      <c r="U66" s="139" t="s">
        <v>4433</v>
      </c>
      <c r="V66" s="139" t="s">
        <v>17</v>
      </c>
      <c r="W66" s="139" t="s">
        <v>1302</v>
      </c>
      <c r="X66" s="139" t="s">
        <v>4216</v>
      </c>
      <c r="Y66" s="139" t="s">
        <v>4216</v>
      </c>
      <c r="Z66" s="139" t="s">
        <v>4216</v>
      </c>
      <c r="AA66" s="139" t="s">
        <v>1248</v>
      </c>
      <c r="AB66" s="143"/>
    </row>
    <row r="67" spans="1:28" s="144" customFormat="1" ht="30" customHeight="1" x14ac:dyDescent="0.3">
      <c r="A67" s="145" t="s">
        <v>305</v>
      </c>
      <c r="B67" s="139" t="s">
        <v>1256</v>
      </c>
      <c r="C67" s="140">
        <v>71647133</v>
      </c>
      <c r="D67" s="141" t="s">
        <v>4435</v>
      </c>
      <c r="E67" s="139" t="s">
        <v>1257</v>
      </c>
      <c r="F67" s="139" t="s">
        <v>3312</v>
      </c>
      <c r="G67" s="139" t="s">
        <v>34</v>
      </c>
      <c r="H67" s="139" t="s">
        <v>1247</v>
      </c>
      <c r="I67" s="139" t="s">
        <v>274</v>
      </c>
      <c r="J67" s="139" t="s">
        <v>4436</v>
      </c>
      <c r="K67" s="139" t="s">
        <v>178</v>
      </c>
      <c r="L67" s="139" t="s">
        <v>4437</v>
      </c>
      <c r="M67" s="139">
        <v>3</v>
      </c>
      <c r="N67" s="142">
        <v>45047</v>
      </c>
      <c r="O67" s="142">
        <v>45778</v>
      </c>
      <c r="P67" s="139" t="s">
        <v>1288</v>
      </c>
      <c r="Q67" s="139" t="s">
        <v>1302</v>
      </c>
      <c r="R67" s="139" t="s">
        <v>1248</v>
      </c>
      <c r="S67" s="139" t="s">
        <v>4438</v>
      </c>
      <c r="T67" s="139" t="s">
        <v>321</v>
      </c>
      <c r="U67" s="139" t="s">
        <v>4439</v>
      </c>
      <c r="V67" s="139" t="s">
        <v>17</v>
      </c>
      <c r="W67" s="139" t="s">
        <v>1302</v>
      </c>
      <c r="X67" s="139" t="s">
        <v>1248</v>
      </c>
      <c r="Y67" s="139" t="s">
        <v>4440</v>
      </c>
      <c r="Z67" s="139" t="s">
        <v>1248</v>
      </c>
      <c r="AA67" s="139" t="s">
        <v>1248</v>
      </c>
      <c r="AB67" s="143"/>
    </row>
    <row r="68" spans="1:28" s="164" customFormat="1" ht="30" customHeight="1" x14ac:dyDescent="0.3">
      <c r="A68" s="145" t="s">
        <v>305</v>
      </c>
      <c r="B68" s="139" t="s">
        <v>3562</v>
      </c>
      <c r="C68" s="140">
        <v>98660188</v>
      </c>
      <c r="D68" s="141" t="s">
        <v>475</v>
      </c>
      <c r="E68" s="139" t="s">
        <v>4142</v>
      </c>
      <c r="F68" s="139" t="s">
        <v>4441</v>
      </c>
      <c r="G68" s="139" t="s">
        <v>34</v>
      </c>
      <c r="H68" s="139" t="s">
        <v>1247</v>
      </c>
      <c r="I68" s="139" t="s">
        <v>274</v>
      </c>
      <c r="J68" s="139" t="s">
        <v>4442</v>
      </c>
      <c r="K68" s="139" t="s">
        <v>178</v>
      </c>
      <c r="L68" s="139" t="s">
        <v>4443</v>
      </c>
      <c r="M68" s="139">
        <v>5</v>
      </c>
      <c r="N68" s="142">
        <v>44317</v>
      </c>
      <c r="O68" s="142">
        <v>45778</v>
      </c>
      <c r="P68" s="139" t="s">
        <v>1288</v>
      </c>
      <c r="Q68" s="139" t="s">
        <v>4444</v>
      </c>
      <c r="R68" s="139" t="s">
        <v>1248</v>
      </c>
      <c r="S68" s="139" t="s">
        <v>4445</v>
      </c>
      <c r="T68" s="139" t="s">
        <v>756</v>
      </c>
      <c r="U68" s="139" t="s">
        <v>1568</v>
      </c>
      <c r="V68" s="139" t="s">
        <v>17</v>
      </c>
      <c r="W68" s="139" t="s">
        <v>1302</v>
      </c>
      <c r="X68" s="139" t="s">
        <v>4446</v>
      </c>
      <c r="Y68" s="139" t="s">
        <v>4446</v>
      </c>
      <c r="Z68" s="139" t="s">
        <v>4446</v>
      </c>
      <c r="AA68" s="139" t="s">
        <v>1248</v>
      </c>
      <c r="AB68" s="143"/>
    </row>
    <row r="69" spans="1:28" s="164" customFormat="1" ht="30" customHeight="1" x14ac:dyDescent="0.3">
      <c r="A69" s="145" t="s">
        <v>305</v>
      </c>
      <c r="B69" s="139" t="s">
        <v>4447</v>
      </c>
      <c r="C69" s="140">
        <v>43629284</v>
      </c>
      <c r="D69" s="141" t="s">
        <v>4448</v>
      </c>
      <c r="E69" s="139" t="s">
        <v>4142</v>
      </c>
      <c r="F69" s="139" t="s">
        <v>4441</v>
      </c>
      <c r="G69" s="139" t="s">
        <v>34</v>
      </c>
      <c r="H69" s="139" t="s">
        <v>1247</v>
      </c>
      <c r="I69" s="139" t="s">
        <v>274</v>
      </c>
      <c r="J69" s="139" t="s">
        <v>4442</v>
      </c>
      <c r="K69" s="139" t="s">
        <v>178</v>
      </c>
      <c r="L69" s="139" t="s">
        <v>4443</v>
      </c>
      <c r="M69" s="139">
        <v>5</v>
      </c>
      <c r="N69" s="142">
        <v>44317</v>
      </c>
      <c r="O69" s="142">
        <v>45778</v>
      </c>
      <c r="P69" s="139" t="s">
        <v>1288</v>
      </c>
      <c r="Q69" s="139" t="s">
        <v>4444</v>
      </c>
      <c r="R69" s="139" t="s">
        <v>2462</v>
      </c>
      <c r="S69" s="139" t="s">
        <v>257</v>
      </c>
      <c r="T69" s="139" t="s">
        <v>756</v>
      </c>
      <c r="U69" s="139" t="s">
        <v>1568</v>
      </c>
      <c r="V69" s="139" t="s">
        <v>17</v>
      </c>
      <c r="W69" s="139" t="s">
        <v>1302</v>
      </c>
      <c r="X69" s="139" t="s">
        <v>4446</v>
      </c>
      <c r="Y69" s="139" t="s">
        <v>4446</v>
      </c>
      <c r="Z69" s="139" t="s">
        <v>4446</v>
      </c>
      <c r="AA69" s="139" t="s">
        <v>1248</v>
      </c>
      <c r="AB69" s="143"/>
    </row>
    <row r="70" spans="1:28" s="164" customFormat="1" ht="30" customHeight="1" x14ac:dyDescent="0.3">
      <c r="A70" s="145" t="s">
        <v>305</v>
      </c>
      <c r="B70" s="139" t="s">
        <v>3562</v>
      </c>
      <c r="C70" s="140">
        <v>98660188</v>
      </c>
      <c r="D70" s="141" t="s">
        <v>475</v>
      </c>
      <c r="E70" s="139" t="s">
        <v>4142</v>
      </c>
      <c r="F70" s="139" t="s">
        <v>4441</v>
      </c>
      <c r="G70" s="139" t="s">
        <v>34</v>
      </c>
      <c r="H70" s="139" t="s">
        <v>1247</v>
      </c>
      <c r="I70" s="139" t="s">
        <v>274</v>
      </c>
      <c r="J70" s="139" t="s">
        <v>840</v>
      </c>
      <c r="K70" s="139" t="s">
        <v>4204</v>
      </c>
      <c r="L70" s="139" t="s">
        <v>1302</v>
      </c>
      <c r="M70" s="139">
        <v>5</v>
      </c>
      <c r="N70" s="142">
        <v>43221</v>
      </c>
      <c r="O70" s="142">
        <v>38139</v>
      </c>
      <c r="P70" s="139" t="s">
        <v>1288</v>
      </c>
      <c r="Q70" s="139" t="s">
        <v>4444</v>
      </c>
      <c r="R70" s="139" t="s">
        <v>2462</v>
      </c>
      <c r="S70" s="139" t="s">
        <v>257</v>
      </c>
      <c r="T70" s="139" t="s">
        <v>756</v>
      </c>
      <c r="U70" s="139" t="s">
        <v>1568</v>
      </c>
      <c r="V70" s="139" t="s">
        <v>17</v>
      </c>
      <c r="W70" s="139" t="s">
        <v>1302</v>
      </c>
      <c r="X70" s="139" t="s">
        <v>4446</v>
      </c>
      <c r="Y70" s="139" t="s">
        <v>4446</v>
      </c>
      <c r="Z70" s="139" t="s">
        <v>4446</v>
      </c>
      <c r="AA70" s="139" t="s">
        <v>1248</v>
      </c>
      <c r="AB70" s="143"/>
    </row>
    <row r="71" spans="1:28" s="144" customFormat="1" ht="30" customHeight="1" x14ac:dyDescent="0.3">
      <c r="A71" s="145" t="s">
        <v>437</v>
      </c>
      <c r="B71" s="145" t="s">
        <v>2048</v>
      </c>
      <c r="C71" s="140">
        <v>79568315</v>
      </c>
      <c r="D71" s="150" t="s">
        <v>2049</v>
      </c>
      <c r="E71" s="140" t="s">
        <v>4142</v>
      </c>
      <c r="F71" s="145" t="s">
        <v>4246</v>
      </c>
      <c r="G71" s="139" t="s">
        <v>4160</v>
      </c>
      <c r="H71" s="139" t="s">
        <v>2857</v>
      </c>
      <c r="I71" s="139" t="s">
        <v>274</v>
      </c>
      <c r="J71" s="139" t="s">
        <v>4449</v>
      </c>
      <c r="K71" s="19" t="s">
        <v>407</v>
      </c>
      <c r="L71" s="139" t="s">
        <v>1302</v>
      </c>
      <c r="M71" s="139">
        <v>1</v>
      </c>
      <c r="N71" s="142">
        <v>42125</v>
      </c>
      <c r="O71" s="142">
        <v>43221</v>
      </c>
      <c r="P71" s="139" t="s">
        <v>1288</v>
      </c>
      <c r="Q71" s="140" t="s">
        <v>1302</v>
      </c>
      <c r="R71" s="139" t="s">
        <v>2462</v>
      </c>
      <c r="S71" s="140" t="s">
        <v>1302</v>
      </c>
      <c r="T71" s="139" t="s">
        <v>347</v>
      </c>
      <c r="U71" s="139" t="s">
        <v>722</v>
      </c>
      <c r="V71" s="139" t="s">
        <v>2178</v>
      </c>
      <c r="W71" s="139" t="s">
        <v>1302</v>
      </c>
      <c r="X71" s="139" t="s">
        <v>4216</v>
      </c>
      <c r="Y71" s="139" t="s">
        <v>4216</v>
      </c>
      <c r="Z71" s="139" t="s">
        <v>4216</v>
      </c>
      <c r="AA71" s="139" t="s">
        <v>257</v>
      </c>
      <c r="AB71" s="143"/>
    </row>
    <row r="72" spans="1:28" s="144" customFormat="1" ht="30" customHeight="1" x14ac:dyDescent="0.3">
      <c r="A72" s="145" t="s">
        <v>437</v>
      </c>
      <c r="B72" s="145" t="s">
        <v>4249</v>
      </c>
      <c r="C72" s="140">
        <v>91256276</v>
      </c>
      <c r="D72" s="150" t="s">
        <v>3076</v>
      </c>
      <c r="E72" s="140" t="s">
        <v>4250</v>
      </c>
      <c r="F72" s="140" t="s">
        <v>4251</v>
      </c>
      <c r="G72" s="139" t="s">
        <v>4160</v>
      </c>
      <c r="H72" s="139" t="s">
        <v>2857</v>
      </c>
      <c r="I72" s="139" t="s">
        <v>2964</v>
      </c>
      <c r="J72" s="139" t="s">
        <v>4449</v>
      </c>
      <c r="K72" s="139" t="s">
        <v>865</v>
      </c>
      <c r="L72" s="139" t="s">
        <v>1302</v>
      </c>
      <c r="M72" s="139">
        <v>1</v>
      </c>
      <c r="N72" s="142">
        <v>42125</v>
      </c>
      <c r="O72" s="142">
        <v>43221</v>
      </c>
      <c r="P72" s="139" t="s">
        <v>1288</v>
      </c>
      <c r="Q72" s="140" t="s">
        <v>1302</v>
      </c>
      <c r="R72" s="139" t="s">
        <v>2462</v>
      </c>
      <c r="S72" s="140" t="s">
        <v>1302</v>
      </c>
      <c r="T72" s="139" t="s">
        <v>347</v>
      </c>
      <c r="U72" s="139" t="s">
        <v>722</v>
      </c>
      <c r="V72" s="139" t="s">
        <v>2178</v>
      </c>
      <c r="W72" s="139" t="s">
        <v>1302</v>
      </c>
      <c r="X72" s="139" t="s">
        <v>4216</v>
      </c>
      <c r="Y72" s="139" t="s">
        <v>4216</v>
      </c>
      <c r="Z72" s="139" t="s">
        <v>4216</v>
      </c>
      <c r="AA72" s="139" t="s">
        <v>257</v>
      </c>
      <c r="AB72" s="143"/>
    </row>
    <row r="73" spans="1:28" s="144" customFormat="1" ht="30" customHeight="1" x14ac:dyDescent="0.3">
      <c r="A73" s="145" t="s">
        <v>250</v>
      </c>
      <c r="B73" s="145" t="s">
        <v>2366</v>
      </c>
      <c r="C73" s="140" t="s">
        <v>2367</v>
      </c>
      <c r="D73" s="141" t="s">
        <v>4450</v>
      </c>
      <c r="E73" s="139" t="s">
        <v>11</v>
      </c>
      <c r="F73" s="134" t="s">
        <v>4451</v>
      </c>
      <c r="G73" s="139" t="s">
        <v>2922</v>
      </c>
      <c r="H73" s="139" t="s">
        <v>1247</v>
      </c>
      <c r="I73" s="139" t="s">
        <v>14</v>
      </c>
      <c r="J73" s="139" t="s">
        <v>4452</v>
      </c>
      <c r="K73" s="139" t="s">
        <v>178</v>
      </c>
      <c r="L73" s="139" t="s">
        <v>4453</v>
      </c>
      <c r="M73" s="139">
        <v>3</v>
      </c>
      <c r="N73" s="142">
        <v>42491</v>
      </c>
      <c r="O73" s="142">
        <v>43221</v>
      </c>
      <c r="P73" s="139" t="s">
        <v>1288</v>
      </c>
      <c r="Q73" s="139" t="s">
        <v>4454</v>
      </c>
      <c r="R73" s="139" t="s">
        <v>2462</v>
      </c>
      <c r="S73" s="139" t="s">
        <v>1302</v>
      </c>
      <c r="T73" s="139" t="s">
        <v>1919</v>
      </c>
      <c r="U73" s="139" t="s">
        <v>1920</v>
      </c>
      <c r="V73" s="139" t="s">
        <v>17</v>
      </c>
      <c r="W73" s="139" t="s">
        <v>1302</v>
      </c>
      <c r="X73" s="139" t="s">
        <v>1248</v>
      </c>
      <c r="Y73" s="139" t="s">
        <v>4455</v>
      </c>
      <c r="Z73" s="139" t="s">
        <v>1248</v>
      </c>
      <c r="AA73" s="139" t="s">
        <v>1248</v>
      </c>
      <c r="AB73" s="143"/>
    </row>
    <row r="74" spans="1:28" s="144" customFormat="1" ht="30" customHeight="1" x14ac:dyDescent="0.3">
      <c r="A74" s="139" t="s">
        <v>250</v>
      </c>
      <c r="B74" s="145" t="s">
        <v>4456</v>
      </c>
      <c r="C74" s="140">
        <v>514388</v>
      </c>
      <c r="D74" s="141" t="s">
        <v>4457</v>
      </c>
      <c r="E74" s="139" t="s">
        <v>4142</v>
      </c>
      <c r="F74" s="139" t="s">
        <v>1335</v>
      </c>
      <c r="G74" s="139" t="s">
        <v>4168</v>
      </c>
      <c r="H74" s="139" t="s">
        <v>1247</v>
      </c>
      <c r="I74" s="139" t="s">
        <v>274</v>
      </c>
      <c r="J74" s="139" t="s">
        <v>4458</v>
      </c>
      <c r="K74" s="139" t="s">
        <v>754</v>
      </c>
      <c r="L74" s="139" t="s">
        <v>1302</v>
      </c>
      <c r="M74" s="139">
        <v>62</v>
      </c>
      <c r="N74" s="142">
        <v>43586</v>
      </c>
      <c r="O74" s="142">
        <v>11505</v>
      </c>
      <c r="P74" s="139" t="s">
        <v>1288</v>
      </c>
      <c r="Q74" s="139" t="s">
        <v>4459</v>
      </c>
      <c r="R74" s="139" t="s">
        <v>1248</v>
      </c>
      <c r="S74" s="139"/>
      <c r="T74" s="139" t="s">
        <v>4460</v>
      </c>
      <c r="U74" s="139" t="s">
        <v>3439</v>
      </c>
      <c r="V74" s="139" t="s">
        <v>17</v>
      </c>
      <c r="W74" s="139" t="s">
        <v>1302</v>
      </c>
      <c r="X74" s="139" t="s">
        <v>1248</v>
      </c>
      <c r="Y74" s="139" t="s">
        <v>4461</v>
      </c>
      <c r="Z74" s="139" t="s">
        <v>1248</v>
      </c>
      <c r="AA74" s="139" t="s">
        <v>1248</v>
      </c>
      <c r="AB74" s="143"/>
    </row>
    <row r="75" spans="1:28" s="144" customFormat="1" ht="30" customHeight="1" x14ac:dyDescent="0.3">
      <c r="A75" s="145" t="s">
        <v>437</v>
      </c>
      <c r="B75" s="139" t="s">
        <v>4462</v>
      </c>
      <c r="C75" s="140">
        <v>70115430</v>
      </c>
      <c r="D75" s="141" t="s">
        <v>2022</v>
      </c>
      <c r="E75" s="139" t="s">
        <v>4142</v>
      </c>
      <c r="F75" s="139" t="s">
        <v>301</v>
      </c>
      <c r="G75" s="139" t="s">
        <v>34</v>
      </c>
      <c r="H75" s="139" t="s">
        <v>1247</v>
      </c>
      <c r="I75" s="139" t="s">
        <v>274</v>
      </c>
      <c r="J75" s="139" t="s">
        <v>4463</v>
      </c>
      <c r="K75" s="19" t="s">
        <v>407</v>
      </c>
      <c r="L75" s="139" t="s">
        <v>1302</v>
      </c>
      <c r="M75" s="139">
        <v>2</v>
      </c>
      <c r="N75" s="142">
        <v>45413</v>
      </c>
      <c r="O75" s="142">
        <v>45778</v>
      </c>
      <c r="P75" s="139" t="s">
        <v>3112</v>
      </c>
      <c r="Q75" s="139" t="s">
        <v>4464</v>
      </c>
      <c r="R75" s="139" t="s">
        <v>2462</v>
      </c>
      <c r="S75" s="139" t="s">
        <v>1302</v>
      </c>
      <c r="T75" s="139" t="s">
        <v>347</v>
      </c>
      <c r="U75" s="139" t="s">
        <v>722</v>
      </c>
      <c r="V75" s="139" t="s">
        <v>2178</v>
      </c>
      <c r="W75" s="139" t="s">
        <v>1302</v>
      </c>
      <c r="X75" s="139" t="s">
        <v>4216</v>
      </c>
      <c r="Y75" s="139" t="s">
        <v>4216</v>
      </c>
      <c r="Z75" s="139" t="s">
        <v>4216</v>
      </c>
      <c r="AA75" s="139" t="s">
        <v>257</v>
      </c>
      <c r="AB75" s="143"/>
    </row>
    <row r="76" spans="1:28" s="144" customFormat="1" ht="30" customHeight="1" x14ac:dyDescent="0.3">
      <c r="A76" s="145" t="s">
        <v>437</v>
      </c>
      <c r="B76" s="139" t="s">
        <v>2499</v>
      </c>
      <c r="C76" s="140">
        <v>1017158632</v>
      </c>
      <c r="D76" s="141" t="s">
        <v>3375</v>
      </c>
      <c r="E76" s="139" t="s">
        <v>1257</v>
      </c>
      <c r="F76" s="139" t="s">
        <v>1722</v>
      </c>
      <c r="G76" s="139" t="s">
        <v>2922</v>
      </c>
      <c r="H76" s="139" t="s">
        <v>1247</v>
      </c>
      <c r="I76" s="139" t="s">
        <v>274</v>
      </c>
      <c r="J76" s="139" t="s">
        <v>4465</v>
      </c>
      <c r="K76" s="139" t="s">
        <v>178</v>
      </c>
      <c r="L76" s="139" t="s">
        <v>1302</v>
      </c>
      <c r="M76" s="139">
        <v>5</v>
      </c>
      <c r="N76" s="142">
        <v>37073</v>
      </c>
      <c r="O76" s="142">
        <v>38534</v>
      </c>
      <c r="P76" s="139" t="s">
        <v>2999</v>
      </c>
      <c r="Q76" s="139" t="s">
        <v>4466</v>
      </c>
      <c r="R76" s="139" t="s">
        <v>2462</v>
      </c>
      <c r="S76" s="139" t="s">
        <v>1302</v>
      </c>
      <c r="T76" s="139" t="s">
        <v>4467</v>
      </c>
      <c r="U76" s="139"/>
      <c r="V76" s="139" t="s">
        <v>17</v>
      </c>
      <c r="W76" s="139" t="s">
        <v>1302</v>
      </c>
      <c r="X76" s="139" t="s">
        <v>4216</v>
      </c>
      <c r="Y76" s="139" t="s">
        <v>4216</v>
      </c>
      <c r="Z76" s="139" t="s">
        <v>4216</v>
      </c>
      <c r="AA76" s="139" t="s">
        <v>1248</v>
      </c>
      <c r="AB76" s="143"/>
    </row>
    <row r="77" spans="1:28" s="144" customFormat="1" ht="30" customHeight="1" x14ac:dyDescent="0.3">
      <c r="A77" s="139" t="s">
        <v>250</v>
      </c>
      <c r="B77" s="139" t="s">
        <v>4468</v>
      </c>
      <c r="C77" s="140" t="s">
        <v>4469</v>
      </c>
      <c r="D77" s="21" t="s">
        <v>4470</v>
      </c>
      <c r="E77" s="139" t="s">
        <v>4471</v>
      </c>
      <c r="F77" s="139" t="s">
        <v>1302</v>
      </c>
      <c r="G77" s="139" t="s">
        <v>4160</v>
      </c>
      <c r="H77" s="139" t="s">
        <v>1247</v>
      </c>
      <c r="I77" s="139" t="s">
        <v>2964</v>
      </c>
      <c r="J77" s="139" t="s">
        <v>4472</v>
      </c>
      <c r="K77" s="139" t="s">
        <v>178</v>
      </c>
      <c r="L77" s="165" t="s">
        <v>4473</v>
      </c>
      <c r="M77" s="139">
        <v>12</v>
      </c>
      <c r="N77" s="142">
        <v>11505</v>
      </c>
      <c r="O77" s="142">
        <v>37104</v>
      </c>
      <c r="P77" s="139" t="s">
        <v>1993</v>
      </c>
      <c r="Q77" s="139" t="s">
        <v>257</v>
      </c>
      <c r="R77" s="139" t="s">
        <v>2462</v>
      </c>
      <c r="S77" s="139" t="s">
        <v>1302</v>
      </c>
      <c r="T77" s="139" t="s">
        <v>260</v>
      </c>
      <c r="U77" s="139" t="s">
        <v>4474</v>
      </c>
      <c r="V77" s="139" t="s">
        <v>17</v>
      </c>
      <c r="W77" s="139" t="s">
        <v>1302</v>
      </c>
      <c r="X77" s="139" t="s">
        <v>1248</v>
      </c>
      <c r="Y77" s="139" t="s">
        <v>4475</v>
      </c>
      <c r="Z77" s="139" t="s">
        <v>1248</v>
      </c>
      <c r="AA77" s="139" t="s">
        <v>1248</v>
      </c>
      <c r="AB77" s="143"/>
    </row>
    <row r="78" spans="1:28" s="144" customFormat="1" ht="30" customHeight="1" x14ac:dyDescent="0.3">
      <c r="A78" s="139" t="s">
        <v>250</v>
      </c>
      <c r="B78" s="139" t="s">
        <v>4476</v>
      </c>
      <c r="C78" s="140" t="s">
        <v>4477</v>
      </c>
      <c r="D78" s="141" t="s">
        <v>4478</v>
      </c>
      <c r="E78" s="139" t="s">
        <v>4142</v>
      </c>
      <c r="F78" s="139" t="s">
        <v>2931</v>
      </c>
      <c r="G78" s="139" t="s">
        <v>4160</v>
      </c>
      <c r="H78" s="139" t="s">
        <v>1247</v>
      </c>
      <c r="I78" s="139" t="s">
        <v>274</v>
      </c>
      <c r="J78" s="139" t="s">
        <v>4479</v>
      </c>
      <c r="K78" s="139" t="s">
        <v>178</v>
      </c>
      <c r="L78" s="139" t="s">
        <v>4480</v>
      </c>
      <c r="M78" s="139">
        <v>7</v>
      </c>
      <c r="N78" s="142">
        <v>41791</v>
      </c>
      <c r="O78" s="142">
        <v>44348</v>
      </c>
      <c r="P78" s="139" t="s">
        <v>1366</v>
      </c>
      <c r="Q78" s="139" t="s">
        <v>257</v>
      </c>
      <c r="R78" s="139" t="s">
        <v>2462</v>
      </c>
      <c r="S78" s="139" t="s">
        <v>1302</v>
      </c>
      <c r="T78" s="139" t="s">
        <v>756</v>
      </c>
      <c r="U78" s="139" t="s">
        <v>4481</v>
      </c>
      <c r="V78" s="139" t="s">
        <v>17</v>
      </c>
      <c r="W78" s="139" t="s">
        <v>1302</v>
      </c>
      <c r="X78" s="139" t="s">
        <v>1248</v>
      </c>
      <c r="Y78" s="139" t="s">
        <v>4482</v>
      </c>
      <c r="Z78" s="139" t="s">
        <v>1248</v>
      </c>
      <c r="AA78" s="139" t="s">
        <v>1248</v>
      </c>
      <c r="AB78" s="143"/>
    </row>
    <row r="79" spans="1:28" s="144" customFormat="1" ht="30" customHeight="1" x14ac:dyDescent="0.3">
      <c r="A79" s="139" t="s">
        <v>250</v>
      </c>
      <c r="B79" s="145" t="s">
        <v>4483</v>
      </c>
      <c r="C79" s="140" t="s">
        <v>4484</v>
      </c>
      <c r="D79" s="141" t="s">
        <v>4485</v>
      </c>
      <c r="E79" s="139" t="s">
        <v>4142</v>
      </c>
      <c r="F79" s="139" t="s">
        <v>4202</v>
      </c>
      <c r="G79" s="139" t="s">
        <v>4168</v>
      </c>
      <c r="H79" s="139" t="s">
        <v>1247</v>
      </c>
      <c r="I79" s="139" t="s">
        <v>274</v>
      </c>
      <c r="J79" s="139" t="s">
        <v>4486</v>
      </c>
      <c r="K79" s="139" t="s">
        <v>178</v>
      </c>
      <c r="L79" s="139" t="s">
        <v>4487</v>
      </c>
      <c r="M79" s="139">
        <v>7</v>
      </c>
      <c r="N79" s="142">
        <v>43617</v>
      </c>
      <c r="O79" s="142">
        <v>45078</v>
      </c>
      <c r="P79" s="139" t="s">
        <v>1366</v>
      </c>
      <c r="Q79" s="139" t="s">
        <v>4488</v>
      </c>
      <c r="R79" s="139" t="s">
        <v>2462</v>
      </c>
      <c r="S79" s="139" t="s">
        <v>1302</v>
      </c>
      <c r="T79" s="139" t="s">
        <v>184</v>
      </c>
      <c r="U79" s="139" t="s">
        <v>4489</v>
      </c>
      <c r="V79" s="139" t="s">
        <v>17</v>
      </c>
      <c r="W79" s="139" t="s">
        <v>1302</v>
      </c>
      <c r="X79" s="139" t="s">
        <v>1248</v>
      </c>
      <c r="Y79" s="139" t="s">
        <v>4490</v>
      </c>
      <c r="Z79" s="139" t="s">
        <v>1248</v>
      </c>
      <c r="AA79" s="139" t="s">
        <v>1248</v>
      </c>
      <c r="AB79" s="143" t="s">
        <v>4491</v>
      </c>
    </row>
    <row r="80" spans="1:28" s="144" customFormat="1" ht="30" customHeight="1" x14ac:dyDescent="0.3">
      <c r="A80" s="145" t="s">
        <v>437</v>
      </c>
      <c r="B80" s="139" t="s">
        <v>1467</v>
      </c>
      <c r="C80" s="140">
        <v>32887861</v>
      </c>
      <c r="D80" s="141" t="s">
        <v>710</v>
      </c>
      <c r="E80" s="139" t="s">
        <v>4142</v>
      </c>
      <c r="F80" s="139" t="s">
        <v>4492</v>
      </c>
      <c r="G80" s="139" t="s">
        <v>34</v>
      </c>
      <c r="H80" s="139" t="s">
        <v>1247</v>
      </c>
      <c r="I80" s="139" t="s">
        <v>274</v>
      </c>
      <c r="J80" s="139" t="s">
        <v>4493</v>
      </c>
      <c r="K80" s="19" t="s">
        <v>407</v>
      </c>
      <c r="L80" s="139" t="s">
        <v>1302</v>
      </c>
      <c r="M80" s="139">
        <v>6</v>
      </c>
      <c r="N80" s="142">
        <v>11444</v>
      </c>
      <c r="O80" s="142">
        <v>38869</v>
      </c>
      <c r="P80" s="139" t="s">
        <v>1288</v>
      </c>
      <c r="Q80" s="139" t="s">
        <v>4494</v>
      </c>
      <c r="R80" s="139" t="s">
        <v>2462</v>
      </c>
      <c r="S80" s="139" t="s">
        <v>1302</v>
      </c>
      <c r="T80" s="139" t="s">
        <v>347</v>
      </c>
      <c r="U80" s="139" t="s">
        <v>198</v>
      </c>
      <c r="V80" s="139" t="s">
        <v>2178</v>
      </c>
      <c r="W80" s="139" t="s">
        <v>1302</v>
      </c>
      <c r="X80" s="139" t="s">
        <v>4216</v>
      </c>
      <c r="Y80" s="139" t="s">
        <v>4216</v>
      </c>
      <c r="Z80" s="139" t="s">
        <v>4216</v>
      </c>
      <c r="AA80" s="139" t="s">
        <v>257</v>
      </c>
      <c r="AB80" s="143"/>
    </row>
    <row r="81" spans="1:28" s="144" customFormat="1" ht="30" customHeight="1" x14ac:dyDescent="0.3">
      <c r="A81" s="145" t="s">
        <v>437</v>
      </c>
      <c r="B81" s="139" t="s">
        <v>4495</v>
      </c>
      <c r="C81" s="140">
        <v>43913849</v>
      </c>
      <c r="D81" s="141" t="s">
        <v>1768</v>
      </c>
      <c r="E81" s="139" t="s">
        <v>1257</v>
      </c>
      <c r="F81" s="139" t="s">
        <v>2942</v>
      </c>
      <c r="G81" s="139" t="s">
        <v>2922</v>
      </c>
      <c r="H81" s="139" t="s">
        <v>1247</v>
      </c>
      <c r="I81" s="139" t="s">
        <v>274</v>
      </c>
      <c r="J81" s="139" t="s">
        <v>4496</v>
      </c>
      <c r="K81" s="145" t="s">
        <v>1305</v>
      </c>
      <c r="L81" s="139" t="s">
        <v>1302</v>
      </c>
      <c r="M81" s="139">
        <v>5</v>
      </c>
      <c r="N81" s="142">
        <v>45809</v>
      </c>
      <c r="O81" s="142">
        <v>47270</v>
      </c>
      <c r="P81" s="139" t="s">
        <v>1366</v>
      </c>
      <c r="Q81" s="139" t="s">
        <v>4497</v>
      </c>
      <c r="R81" s="139" t="s">
        <v>2462</v>
      </c>
      <c r="S81" s="139" t="s">
        <v>1302</v>
      </c>
      <c r="T81" s="139" t="s">
        <v>355</v>
      </c>
      <c r="U81" s="139" t="s">
        <v>4498</v>
      </c>
      <c r="V81" s="139" t="s">
        <v>2178</v>
      </c>
      <c r="W81" s="139" t="s">
        <v>1302</v>
      </c>
      <c r="X81" s="139" t="s">
        <v>4216</v>
      </c>
      <c r="Y81" s="139" t="s">
        <v>4216</v>
      </c>
      <c r="Z81" s="139" t="s">
        <v>4216</v>
      </c>
      <c r="AA81" s="139" t="s">
        <v>257</v>
      </c>
      <c r="AB81" s="143"/>
    </row>
    <row r="82" spans="1:28" s="144" customFormat="1" ht="30" customHeight="1" x14ac:dyDescent="0.3">
      <c r="A82" s="145" t="s">
        <v>250</v>
      </c>
      <c r="B82" s="139" t="s">
        <v>97</v>
      </c>
      <c r="C82" s="140" t="s">
        <v>4499</v>
      </c>
      <c r="D82" s="141" t="s">
        <v>394</v>
      </c>
      <c r="E82" s="139" t="s">
        <v>11</v>
      </c>
      <c r="F82" s="139" t="s">
        <v>301</v>
      </c>
      <c r="G82" s="139" t="s">
        <v>34</v>
      </c>
      <c r="H82" s="139" t="s">
        <v>1247</v>
      </c>
      <c r="I82" s="139" t="s">
        <v>14</v>
      </c>
      <c r="J82" s="139" t="s">
        <v>4500</v>
      </c>
      <c r="K82" s="139" t="s">
        <v>4501</v>
      </c>
      <c r="L82" s="139" t="s">
        <v>257</v>
      </c>
      <c r="M82" s="139">
        <v>2</v>
      </c>
      <c r="N82" s="142">
        <v>37043</v>
      </c>
      <c r="O82" s="142">
        <v>37408</v>
      </c>
      <c r="P82" s="139" t="s">
        <v>1366</v>
      </c>
      <c r="Q82" s="139" t="s">
        <v>4502</v>
      </c>
      <c r="R82" s="139" t="s">
        <v>2462</v>
      </c>
      <c r="S82" s="139" t="s">
        <v>1302</v>
      </c>
      <c r="T82" s="139" t="s">
        <v>347</v>
      </c>
      <c r="U82" s="139" t="s">
        <v>198</v>
      </c>
      <c r="V82" s="139" t="s">
        <v>2178</v>
      </c>
      <c r="W82" s="139" t="s">
        <v>1302</v>
      </c>
      <c r="X82" s="139" t="s">
        <v>1248</v>
      </c>
      <c r="Y82" s="139" t="s">
        <v>547</v>
      </c>
      <c r="Z82" s="139" t="s">
        <v>1248</v>
      </c>
      <c r="AA82" s="139" t="s">
        <v>257</v>
      </c>
      <c r="AB82" s="143"/>
    </row>
    <row r="83" spans="1:28" s="144" customFormat="1" ht="30" customHeight="1" x14ac:dyDescent="0.3">
      <c r="A83" s="145" t="s">
        <v>250</v>
      </c>
      <c r="B83" s="139" t="s">
        <v>4503</v>
      </c>
      <c r="C83" s="140" t="s">
        <v>4504</v>
      </c>
      <c r="D83" s="141" t="s">
        <v>4505</v>
      </c>
      <c r="E83" s="139" t="s">
        <v>11</v>
      </c>
      <c r="F83" s="145" t="s">
        <v>4506</v>
      </c>
      <c r="G83" s="139" t="s">
        <v>34</v>
      </c>
      <c r="H83" s="139" t="s">
        <v>1247</v>
      </c>
      <c r="I83" s="139" t="s">
        <v>14</v>
      </c>
      <c r="J83" s="166" t="s">
        <v>4500</v>
      </c>
      <c r="K83" s="139" t="s">
        <v>4501</v>
      </c>
      <c r="L83" s="139" t="s">
        <v>257</v>
      </c>
      <c r="M83" s="139">
        <v>2</v>
      </c>
      <c r="N83" s="142">
        <v>37043</v>
      </c>
      <c r="O83" s="142">
        <v>37408</v>
      </c>
      <c r="P83" s="139" t="s">
        <v>1366</v>
      </c>
      <c r="Q83" s="139" t="s">
        <v>4502</v>
      </c>
      <c r="R83" s="139" t="s">
        <v>2462</v>
      </c>
      <c r="S83" s="139" t="s">
        <v>1302</v>
      </c>
      <c r="T83" s="139" t="s">
        <v>347</v>
      </c>
      <c r="U83" s="139" t="s">
        <v>198</v>
      </c>
      <c r="V83" s="139" t="s">
        <v>2178</v>
      </c>
      <c r="W83" s="139" t="s">
        <v>1302</v>
      </c>
      <c r="X83" s="139" t="s">
        <v>1248</v>
      </c>
      <c r="Y83" s="139" t="s">
        <v>547</v>
      </c>
      <c r="Z83" s="139" t="s">
        <v>1248</v>
      </c>
      <c r="AA83" s="139" t="s">
        <v>257</v>
      </c>
      <c r="AB83" s="143"/>
    </row>
    <row r="84" spans="1:28" s="144" customFormat="1" ht="30" customHeight="1" x14ac:dyDescent="0.3">
      <c r="A84" s="145" t="s">
        <v>250</v>
      </c>
      <c r="B84" s="139" t="s">
        <v>4507</v>
      </c>
      <c r="C84" s="140" t="s">
        <v>4508</v>
      </c>
      <c r="D84" s="141" t="s">
        <v>4509</v>
      </c>
      <c r="E84" s="139" t="s">
        <v>11</v>
      </c>
      <c r="F84" s="145" t="s">
        <v>4506</v>
      </c>
      <c r="G84" s="139" t="s">
        <v>34</v>
      </c>
      <c r="H84" s="139" t="s">
        <v>1247</v>
      </c>
      <c r="I84" s="139" t="s">
        <v>14</v>
      </c>
      <c r="J84" s="166" t="s">
        <v>4500</v>
      </c>
      <c r="K84" s="139" t="s">
        <v>4501</v>
      </c>
      <c r="L84" s="139" t="s">
        <v>257</v>
      </c>
      <c r="M84" s="139">
        <v>2</v>
      </c>
      <c r="N84" s="142">
        <v>37043</v>
      </c>
      <c r="O84" s="142">
        <v>37408</v>
      </c>
      <c r="P84" s="139" t="s">
        <v>1366</v>
      </c>
      <c r="Q84" s="139" t="s">
        <v>4502</v>
      </c>
      <c r="R84" s="139" t="s">
        <v>2462</v>
      </c>
      <c r="S84" s="139" t="s">
        <v>1302</v>
      </c>
      <c r="T84" s="139" t="s">
        <v>347</v>
      </c>
      <c r="U84" s="139" t="s">
        <v>198</v>
      </c>
      <c r="V84" s="139" t="s">
        <v>2178</v>
      </c>
      <c r="W84" s="139" t="s">
        <v>1302</v>
      </c>
      <c r="X84" s="139" t="s">
        <v>1248</v>
      </c>
      <c r="Y84" s="139" t="s">
        <v>547</v>
      </c>
      <c r="Z84" s="139" t="s">
        <v>1248</v>
      </c>
      <c r="AA84" s="139" t="s">
        <v>257</v>
      </c>
      <c r="AB84" s="143"/>
    </row>
    <row r="85" spans="1:28" s="144" customFormat="1" ht="30" customHeight="1" x14ac:dyDescent="0.3">
      <c r="A85" s="145" t="s">
        <v>1011</v>
      </c>
      <c r="B85" s="139" t="s">
        <v>4240</v>
      </c>
      <c r="C85" s="140">
        <v>43626028</v>
      </c>
      <c r="D85" s="141" t="s">
        <v>4241</v>
      </c>
      <c r="E85" s="139" t="s">
        <v>4242</v>
      </c>
      <c r="F85" s="139" t="s">
        <v>1302</v>
      </c>
      <c r="G85" s="139" t="s">
        <v>466</v>
      </c>
      <c r="H85" s="139" t="s">
        <v>1247</v>
      </c>
      <c r="I85" s="139" t="s">
        <v>2964</v>
      </c>
      <c r="J85" s="139" t="s">
        <v>4510</v>
      </c>
      <c r="K85" s="145" t="s">
        <v>4376</v>
      </c>
      <c r="L85" s="139" t="s">
        <v>1302</v>
      </c>
      <c r="M85" s="139">
        <v>15</v>
      </c>
      <c r="N85" s="142">
        <v>38534</v>
      </c>
      <c r="O85" s="142">
        <v>43647</v>
      </c>
      <c r="P85" s="139" t="s">
        <v>2999</v>
      </c>
      <c r="Q85" s="139" t="s">
        <v>4511</v>
      </c>
      <c r="R85" s="139" t="s">
        <v>2462</v>
      </c>
      <c r="S85" s="139" t="s">
        <v>1302</v>
      </c>
      <c r="T85" s="139" t="s">
        <v>4512</v>
      </c>
      <c r="U85" s="139" t="s">
        <v>4513</v>
      </c>
      <c r="V85" s="139" t="s">
        <v>17</v>
      </c>
      <c r="W85" s="139" t="s">
        <v>1302</v>
      </c>
      <c r="X85" s="139" t="s">
        <v>1248</v>
      </c>
      <c r="Y85" s="139" t="s">
        <v>547</v>
      </c>
      <c r="Z85" s="139" t="s">
        <v>1248</v>
      </c>
      <c r="AA85" s="139" t="s">
        <v>1248</v>
      </c>
      <c r="AB85" s="143"/>
    </row>
    <row r="86" spans="1:28" s="144" customFormat="1" ht="30" customHeight="1" x14ac:dyDescent="0.3">
      <c r="A86" s="145" t="s">
        <v>437</v>
      </c>
      <c r="B86" s="139" t="s">
        <v>4265</v>
      </c>
      <c r="C86" s="140">
        <v>71759913</v>
      </c>
      <c r="D86" s="141" t="s">
        <v>4266</v>
      </c>
      <c r="E86" s="139" t="s">
        <v>1418</v>
      </c>
      <c r="F86" s="139" t="s">
        <v>1302</v>
      </c>
      <c r="G86" s="139" t="s">
        <v>4267</v>
      </c>
      <c r="H86" s="139" t="s">
        <v>2857</v>
      </c>
      <c r="I86" s="139" t="s">
        <v>2964</v>
      </c>
      <c r="J86" s="139" t="s">
        <v>4514</v>
      </c>
      <c r="K86" s="139" t="s">
        <v>865</v>
      </c>
      <c r="L86" s="139" t="s">
        <v>1302</v>
      </c>
      <c r="M86" s="139">
        <v>1</v>
      </c>
      <c r="N86" s="142">
        <v>11079</v>
      </c>
      <c r="O86" s="142">
        <v>11079</v>
      </c>
      <c r="P86" s="139" t="s">
        <v>1288</v>
      </c>
      <c r="Q86" s="139" t="s">
        <v>257</v>
      </c>
      <c r="R86" s="139" t="s">
        <v>2462</v>
      </c>
      <c r="S86" s="139" t="s">
        <v>1302</v>
      </c>
      <c r="T86" s="139" t="s">
        <v>347</v>
      </c>
      <c r="U86" s="139" t="s">
        <v>722</v>
      </c>
      <c r="V86" s="139" t="s">
        <v>2178</v>
      </c>
      <c r="W86" s="139" t="s">
        <v>1302</v>
      </c>
      <c r="X86" s="139" t="s">
        <v>4216</v>
      </c>
      <c r="Y86" s="139" t="s">
        <v>4216</v>
      </c>
      <c r="Z86" s="139" t="s">
        <v>4216</v>
      </c>
      <c r="AA86" s="139" t="s">
        <v>257</v>
      </c>
      <c r="AB86" s="143"/>
    </row>
    <row r="87" spans="1:28" s="144" customFormat="1" ht="30" customHeight="1" x14ac:dyDescent="0.3">
      <c r="A87" s="145" t="s">
        <v>437</v>
      </c>
      <c r="B87" s="139" t="s">
        <v>4515</v>
      </c>
      <c r="C87" s="140">
        <v>71577946</v>
      </c>
      <c r="D87" s="141" t="s">
        <v>4516</v>
      </c>
      <c r="E87" s="139" t="s">
        <v>1257</v>
      </c>
      <c r="F87" s="139" t="s">
        <v>2931</v>
      </c>
      <c r="G87" s="139" t="s">
        <v>4160</v>
      </c>
      <c r="H87" s="139" t="s">
        <v>2857</v>
      </c>
      <c r="I87" s="139" t="s">
        <v>274</v>
      </c>
      <c r="J87" s="139" t="s">
        <v>4517</v>
      </c>
      <c r="K87" s="19" t="s">
        <v>407</v>
      </c>
      <c r="L87" s="139" t="s">
        <v>1302</v>
      </c>
      <c r="M87" s="139">
        <v>1</v>
      </c>
      <c r="N87" s="142">
        <v>11079</v>
      </c>
      <c r="O87" s="142">
        <v>11079</v>
      </c>
      <c r="P87" s="139" t="s">
        <v>1288</v>
      </c>
      <c r="Q87" s="139" t="s">
        <v>257</v>
      </c>
      <c r="R87" s="139" t="s">
        <v>2462</v>
      </c>
      <c r="S87" s="139" t="s">
        <v>1302</v>
      </c>
      <c r="T87" s="139" t="s">
        <v>347</v>
      </c>
      <c r="U87" s="139" t="s">
        <v>722</v>
      </c>
      <c r="V87" s="139" t="s">
        <v>2178</v>
      </c>
      <c r="W87" s="139" t="s">
        <v>1302</v>
      </c>
      <c r="X87" s="139" t="s">
        <v>4216</v>
      </c>
      <c r="Y87" s="139" t="s">
        <v>4216</v>
      </c>
      <c r="Z87" s="139" t="s">
        <v>4216</v>
      </c>
      <c r="AA87" s="139" t="s">
        <v>257</v>
      </c>
      <c r="AB87" s="143"/>
    </row>
    <row r="88" spans="1:28" s="144" customFormat="1" ht="30" customHeight="1" x14ac:dyDescent="0.3">
      <c r="A88" s="145" t="s">
        <v>437</v>
      </c>
      <c r="B88" s="139" t="s">
        <v>4518</v>
      </c>
      <c r="C88" s="140">
        <v>71267247</v>
      </c>
      <c r="D88" s="141" t="s">
        <v>2419</v>
      </c>
      <c r="E88" s="139" t="s">
        <v>4519</v>
      </c>
      <c r="F88" s="139" t="s">
        <v>1302</v>
      </c>
      <c r="G88" s="139" t="s">
        <v>2061</v>
      </c>
      <c r="H88" s="139" t="s">
        <v>1247</v>
      </c>
      <c r="I88" s="139" t="s">
        <v>2964</v>
      </c>
      <c r="J88" s="139" t="s">
        <v>4517</v>
      </c>
      <c r="K88" s="139" t="s">
        <v>865</v>
      </c>
      <c r="L88" s="139" t="s">
        <v>1302</v>
      </c>
      <c r="M88" s="139">
        <v>10</v>
      </c>
      <c r="N88" s="142">
        <v>11079</v>
      </c>
      <c r="O88" s="142">
        <v>11079</v>
      </c>
      <c r="P88" s="139" t="s">
        <v>1288</v>
      </c>
      <c r="Q88" s="139" t="s">
        <v>257</v>
      </c>
      <c r="R88" s="139" t="s">
        <v>2462</v>
      </c>
      <c r="S88" s="139" t="s">
        <v>1302</v>
      </c>
      <c r="T88" s="139" t="s">
        <v>347</v>
      </c>
      <c r="U88" s="139" t="s">
        <v>722</v>
      </c>
      <c r="V88" s="139" t="s">
        <v>2178</v>
      </c>
      <c r="W88" s="139" t="s">
        <v>1302</v>
      </c>
      <c r="X88" s="139" t="s">
        <v>4216</v>
      </c>
      <c r="Y88" s="139" t="s">
        <v>4216</v>
      </c>
      <c r="Z88" s="139" t="s">
        <v>4216</v>
      </c>
      <c r="AA88" s="139" t="s">
        <v>257</v>
      </c>
      <c r="AB88" s="143"/>
    </row>
    <row r="89" spans="1:28" s="144" customFormat="1" ht="30" customHeight="1" x14ac:dyDescent="0.3">
      <c r="A89" s="145" t="s">
        <v>437</v>
      </c>
      <c r="B89" s="139" t="s">
        <v>4520</v>
      </c>
      <c r="C89" s="140">
        <v>1017142319</v>
      </c>
      <c r="D89" s="141" t="s">
        <v>4521</v>
      </c>
      <c r="E89" s="139" t="s">
        <v>4142</v>
      </c>
      <c r="F89" s="139" t="s">
        <v>2012</v>
      </c>
      <c r="G89" s="139" t="s">
        <v>34</v>
      </c>
      <c r="H89" s="139" t="s">
        <v>1247</v>
      </c>
      <c r="I89" s="139" t="s">
        <v>274</v>
      </c>
      <c r="J89" s="139" t="s">
        <v>4522</v>
      </c>
      <c r="K89" s="145" t="s">
        <v>1305</v>
      </c>
      <c r="L89" s="139" t="s">
        <v>1302</v>
      </c>
      <c r="M89" s="139">
        <v>10</v>
      </c>
      <c r="N89" s="142">
        <v>11079</v>
      </c>
      <c r="O89" s="142">
        <v>11079</v>
      </c>
      <c r="P89" s="139" t="s">
        <v>1288</v>
      </c>
      <c r="Q89" s="139" t="s">
        <v>543</v>
      </c>
      <c r="R89" s="139" t="s">
        <v>2462</v>
      </c>
      <c r="S89" s="139" t="s">
        <v>1302</v>
      </c>
      <c r="T89" s="139" t="s">
        <v>347</v>
      </c>
      <c r="U89" s="139" t="s">
        <v>722</v>
      </c>
      <c r="V89" s="139" t="s">
        <v>2178</v>
      </c>
      <c r="W89" s="139" t="s">
        <v>1302</v>
      </c>
      <c r="X89" s="139" t="s">
        <v>4216</v>
      </c>
      <c r="Y89" s="139" t="s">
        <v>4216</v>
      </c>
      <c r="Z89" s="139" t="s">
        <v>4216</v>
      </c>
      <c r="AA89" s="139" t="s">
        <v>257</v>
      </c>
      <c r="AB89" s="143"/>
    </row>
    <row r="90" spans="1:28" s="144" customFormat="1" ht="30" customHeight="1" x14ac:dyDescent="0.3">
      <c r="A90" s="145" t="s">
        <v>250</v>
      </c>
      <c r="B90" s="139" t="s">
        <v>4523</v>
      </c>
      <c r="C90" s="140" t="s">
        <v>4524</v>
      </c>
      <c r="D90" s="141" t="s">
        <v>4525</v>
      </c>
      <c r="E90" s="139" t="s">
        <v>11</v>
      </c>
      <c r="F90" s="145" t="s">
        <v>253</v>
      </c>
      <c r="G90" s="139" t="s">
        <v>4160</v>
      </c>
      <c r="H90" s="139" t="s">
        <v>1247</v>
      </c>
      <c r="I90" s="139" t="s">
        <v>14</v>
      </c>
      <c r="J90" s="139" t="s">
        <v>2305</v>
      </c>
      <c r="K90" s="139" t="s">
        <v>754</v>
      </c>
      <c r="L90" s="139" t="s">
        <v>257</v>
      </c>
      <c r="M90" s="139">
        <v>38</v>
      </c>
      <c r="N90" s="142">
        <v>40695</v>
      </c>
      <c r="O90" s="142">
        <v>44013</v>
      </c>
      <c r="P90" s="139" t="s">
        <v>1366</v>
      </c>
      <c r="Q90" s="139" t="s">
        <v>4526</v>
      </c>
      <c r="R90" s="139" t="s">
        <v>1248</v>
      </c>
      <c r="S90" s="139" t="s">
        <v>4330</v>
      </c>
      <c r="T90" s="139" t="s">
        <v>828</v>
      </c>
      <c r="U90" s="139" t="s">
        <v>4527</v>
      </c>
      <c r="V90" s="139" t="s">
        <v>17</v>
      </c>
      <c r="W90" s="139" t="s">
        <v>1302</v>
      </c>
      <c r="X90" s="139" t="s">
        <v>1248</v>
      </c>
      <c r="Y90" s="139" t="s">
        <v>4528</v>
      </c>
      <c r="Z90" s="139" t="s">
        <v>1248</v>
      </c>
      <c r="AA90" s="139" t="s">
        <v>1248</v>
      </c>
      <c r="AB90" s="143"/>
    </row>
    <row r="91" spans="1:28" s="144" customFormat="1" ht="30" customHeight="1" x14ac:dyDescent="0.3">
      <c r="A91" s="145" t="s">
        <v>250</v>
      </c>
      <c r="B91" s="139" t="s">
        <v>4529</v>
      </c>
      <c r="C91" s="140" t="s">
        <v>4530</v>
      </c>
      <c r="D91" s="19" t="s">
        <v>4531</v>
      </c>
      <c r="E91" s="139" t="s">
        <v>11</v>
      </c>
      <c r="F91" s="145" t="s">
        <v>253</v>
      </c>
      <c r="G91" s="139" t="s">
        <v>4160</v>
      </c>
      <c r="H91" s="139" t="s">
        <v>1247</v>
      </c>
      <c r="I91" s="139" t="s">
        <v>14</v>
      </c>
      <c r="J91" s="139" t="s">
        <v>2305</v>
      </c>
      <c r="K91" s="139" t="s">
        <v>754</v>
      </c>
      <c r="L91" s="139" t="s">
        <v>257</v>
      </c>
      <c r="M91" s="139">
        <v>38</v>
      </c>
      <c r="N91" s="142">
        <v>40695</v>
      </c>
      <c r="O91" s="142">
        <v>44013</v>
      </c>
      <c r="P91" s="139" t="s">
        <v>1366</v>
      </c>
      <c r="Q91" s="139" t="s">
        <v>4526</v>
      </c>
      <c r="R91" s="139" t="s">
        <v>1248</v>
      </c>
      <c r="S91" s="139" t="s">
        <v>4330</v>
      </c>
      <c r="T91" s="139" t="s">
        <v>828</v>
      </c>
      <c r="U91" s="139" t="s">
        <v>4527</v>
      </c>
      <c r="V91" s="139" t="s">
        <v>17</v>
      </c>
      <c r="W91" s="139" t="s">
        <v>1302</v>
      </c>
      <c r="X91" s="139" t="s">
        <v>1248</v>
      </c>
      <c r="Y91" s="139" t="s">
        <v>3333</v>
      </c>
      <c r="Z91" s="139" t="s">
        <v>1248</v>
      </c>
      <c r="AA91" s="139" t="s">
        <v>1248</v>
      </c>
      <c r="AB91" s="143"/>
    </row>
    <row r="92" spans="1:28" s="144" customFormat="1" ht="30" customHeight="1" x14ac:dyDescent="0.3">
      <c r="A92" s="145" t="s">
        <v>250</v>
      </c>
      <c r="B92" s="139" t="s">
        <v>4532</v>
      </c>
      <c r="C92" s="140" t="s">
        <v>4533</v>
      </c>
      <c r="D92" s="21" t="s">
        <v>4534</v>
      </c>
      <c r="E92" s="139" t="s">
        <v>11</v>
      </c>
      <c r="F92" s="139" t="s">
        <v>4535</v>
      </c>
      <c r="G92" s="139" t="s">
        <v>4160</v>
      </c>
      <c r="H92" s="139" t="s">
        <v>1247</v>
      </c>
      <c r="I92" s="139" t="s">
        <v>14</v>
      </c>
      <c r="J92" s="139" t="s">
        <v>2305</v>
      </c>
      <c r="K92" s="139" t="s">
        <v>754</v>
      </c>
      <c r="L92" s="139" t="s">
        <v>1302</v>
      </c>
      <c r="M92" s="139">
        <v>38</v>
      </c>
      <c r="N92" s="142">
        <v>40695</v>
      </c>
      <c r="O92" s="142">
        <v>44013</v>
      </c>
      <c r="P92" s="139" t="s">
        <v>1366</v>
      </c>
      <c r="Q92" s="139" t="s">
        <v>4526</v>
      </c>
      <c r="R92" s="139" t="s">
        <v>1248</v>
      </c>
      <c r="S92" s="139" t="s">
        <v>4330</v>
      </c>
      <c r="T92" s="139" t="s">
        <v>828</v>
      </c>
      <c r="U92" s="139" t="s">
        <v>1929</v>
      </c>
      <c r="V92" s="139" t="s">
        <v>17</v>
      </c>
      <c r="W92" s="139" t="s">
        <v>1302</v>
      </c>
      <c r="X92" s="139" t="s">
        <v>1248</v>
      </c>
      <c r="Y92" s="139" t="s">
        <v>4536</v>
      </c>
      <c r="Z92" s="139" t="s">
        <v>1248</v>
      </c>
      <c r="AA92" s="139" t="s">
        <v>1248</v>
      </c>
      <c r="AB92" s="143"/>
    </row>
    <row r="93" spans="1:28" s="144" customFormat="1" ht="30" customHeight="1" x14ac:dyDescent="0.3">
      <c r="A93" s="139" t="s">
        <v>250</v>
      </c>
      <c r="B93" s="139" t="s">
        <v>4537</v>
      </c>
      <c r="C93" s="140" t="s">
        <v>4538</v>
      </c>
      <c r="D93" s="141" t="s">
        <v>546</v>
      </c>
      <c r="E93" s="139" t="s">
        <v>1257</v>
      </c>
      <c r="F93" s="139" t="s">
        <v>1335</v>
      </c>
      <c r="G93" s="139" t="s">
        <v>4168</v>
      </c>
      <c r="H93" s="139" t="s">
        <v>1247</v>
      </c>
      <c r="I93" s="139" t="s">
        <v>274</v>
      </c>
      <c r="J93" s="139" t="s">
        <v>4539</v>
      </c>
      <c r="K93" s="139" t="s">
        <v>178</v>
      </c>
      <c r="L93" s="165" t="s">
        <v>4540</v>
      </c>
      <c r="M93" s="139">
        <v>8</v>
      </c>
      <c r="N93" s="142">
        <v>42522</v>
      </c>
      <c r="O93" s="142">
        <v>45108</v>
      </c>
      <c r="P93" s="139" t="s">
        <v>1366</v>
      </c>
      <c r="Q93" s="139" t="s">
        <v>1302</v>
      </c>
      <c r="R93" s="139" t="s">
        <v>2462</v>
      </c>
      <c r="S93" s="139" t="s">
        <v>1302</v>
      </c>
      <c r="T93" s="139" t="s">
        <v>4541</v>
      </c>
      <c r="U93" s="139" t="s">
        <v>4542</v>
      </c>
      <c r="V93" s="139" t="s">
        <v>17</v>
      </c>
      <c r="W93" s="139" t="s">
        <v>2285</v>
      </c>
      <c r="X93" s="139" t="s">
        <v>1248</v>
      </c>
      <c r="Y93" s="139" t="s">
        <v>4543</v>
      </c>
      <c r="Z93" s="139" t="s">
        <v>1248</v>
      </c>
      <c r="AA93" s="139" t="s">
        <v>1248</v>
      </c>
      <c r="AB93" s="143" t="s">
        <v>4544</v>
      </c>
    </row>
    <row r="94" spans="1:28" ht="30" customHeight="1" x14ac:dyDescent="0.3">
      <c r="A94" s="145" t="s">
        <v>305</v>
      </c>
      <c r="B94" s="139" t="s">
        <v>4545</v>
      </c>
      <c r="C94" s="146" t="s">
        <v>4546</v>
      </c>
      <c r="D94" s="141" t="s">
        <v>4547</v>
      </c>
      <c r="E94" s="145" t="s">
        <v>4142</v>
      </c>
      <c r="F94" s="145" t="s">
        <v>1422</v>
      </c>
      <c r="G94" s="145" t="s">
        <v>13</v>
      </c>
      <c r="H94" s="145" t="s">
        <v>2857</v>
      </c>
      <c r="I94" s="139" t="s">
        <v>274</v>
      </c>
      <c r="J94" s="145" t="s">
        <v>4548</v>
      </c>
      <c r="K94" s="139" t="s">
        <v>178</v>
      </c>
      <c r="L94" s="145" t="s">
        <v>4549</v>
      </c>
      <c r="M94" s="145">
        <v>4</v>
      </c>
      <c r="N94" s="142">
        <v>40330</v>
      </c>
      <c r="O94" s="142">
        <v>41791</v>
      </c>
      <c r="P94" s="139" t="s">
        <v>1366</v>
      </c>
      <c r="Q94" s="145" t="s">
        <v>4550</v>
      </c>
      <c r="R94" s="145" t="s">
        <v>2462</v>
      </c>
      <c r="S94" s="145" t="s">
        <v>1302</v>
      </c>
      <c r="T94" s="145" t="s">
        <v>631</v>
      </c>
      <c r="U94" s="145" t="s">
        <v>4551</v>
      </c>
      <c r="V94" s="139" t="s">
        <v>17</v>
      </c>
      <c r="W94" s="145" t="s">
        <v>1302</v>
      </c>
      <c r="X94" s="139" t="s">
        <v>4446</v>
      </c>
      <c r="Y94" s="139" t="s">
        <v>4446</v>
      </c>
      <c r="Z94" s="139" t="s">
        <v>4446</v>
      </c>
      <c r="AA94" s="139" t="s">
        <v>1248</v>
      </c>
      <c r="AB94" s="149"/>
    </row>
    <row r="95" spans="1:28" ht="30" customHeight="1" x14ac:dyDescent="0.3">
      <c r="A95" s="145" t="s">
        <v>305</v>
      </c>
      <c r="B95" s="145" t="s">
        <v>3117</v>
      </c>
      <c r="C95" s="146" t="s">
        <v>4552</v>
      </c>
      <c r="D95" s="141" t="s">
        <v>3118</v>
      </c>
      <c r="E95" s="145" t="s">
        <v>4142</v>
      </c>
      <c r="F95" s="145" t="s">
        <v>1422</v>
      </c>
      <c r="G95" s="145" t="s">
        <v>13</v>
      </c>
      <c r="H95" s="145" t="s">
        <v>2857</v>
      </c>
      <c r="I95" s="139" t="s">
        <v>274</v>
      </c>
      <c r="J95" s="145" t="s">
        <v>4548</v>
      </c>
      <c r="K95" s="139" t="s">
        <v>178</v>
      </c>
      <c r="L95" s="145" t="s">
        <v>4553</v>
      </c>
      <c r="M95" s="145">
        <v>4</v>
      </c>
      <c r="N95" s="142">
        <v>40330</v>
      </c>
      <c r="O95" s="142">
        <v>41791</v>
      </c>
      <c r="P95" s="139" t="s">
        <v>1366</v>
      </c>
      <c r="Q95" s="145" t="s">
        <v>4550</v>
      </c>
      <c r="R95" s="145" t="s">
        <v>1248</v>
      </c>
      <c r="S95" s="145" t="s">
        <v>4554</v>
      </c>
      <c r="T95" s="145" t="s">
        <v>631</v>
      </c>
      <c r="U95" s="145" t="s">
        <v>4551</v>
      </c>
      <c r="V95" s="139" t="s">
        <v>17</v>
      </c>
      <c r="W95" s="145" t="s">
        <v>1302</v>
      </c>
      <c r="X95" s="139" t="s">
        <v>4446</v>
      </c>
      <c r="Y95" s="139" t="s">
        <v>4446</v>
      </c>
      <c r="Z95" s="139" t="s">
        <v>4446</v>
      </c>
      <c r="AA95" s="139" t="s">
        <v>1248</v>
      </c>
      <c r="AB95" s="149"/>
    </row>
    <row r="96" spans="1:28" s="144" customFormat="1" ht="30" customHeight="1" x14ac:dyDescent="0.3">
      <c r="A96" s="145" t="s">
        <v>437</v>
      </c>
      <c r="B96" s="139" t="s">
        <v>4555</v>
      </c>
      <c r="C96" s="140">
        <v>15347652</v>
      </c>
      <c r="D96" s="141" t="s">
        <v>4556</v>
      </c>
      <c r="E96" s="139" t="s">
        <v>4557</v>
      </c>
      <c r="F96" s="139" t="s">
        <v>1302</v>
      </c>
      <c r="G96" s="139" t="s">
        <v>4558</v>
      </c>
      <c r="H96" s="139" t="s">
        <v>1311</v>
      </c>
      <c r="I96" s="139" t="s">
        <v>2964</v>
      </c>
      <c r="J96" s="139" t="s">
        <v>4559</v>
      </c>
      <c r="K96" s="145" t="s">
        <v>1305</v>
      </c>
      <c r="L96" s="139" t="s">
        <v>1302</v>
      </c>
      <c r="M96" s="139">
        <v>4</v>
      </c>
      <c r="N96" s="142">
        <v>41061</v>
      </c>
      <c r="O96" s="142">
        <v>41791</v>
      </c>
      <c r="P96" s="139" t="s">
        <v>1366</v>
      </c>
      <c r="Q96" s="139" t="s">
        <v>4560</v>
      </c>
      <c r="R96" s="139" t="s">
        <v>2462</v>
      </c>
      <c r="S96" s="139" t="s">
        <v>1302</v>
      </c>
      <c r="T96" s="139" t="s">
        <v>347</v>
      </c>
      <c r="U96" s="139" t="s">
        <v>722</v>
      </c>
      <c r="V96" s="139" t="s">
        <v>2178</v>
      </c>
      <c r="W96" s="139" t="s">
        <v>1302</v>
      </c>
      <c r="X96" s="139" t="s">
        <v>4216</v>
      </c>
      <c r="Y96" s="139" t="s">
        <v>4216</v>
      </c>
      <c r="Z96" s="139" t="s">
        <v>4216</v>
      </c>
      <c r="AA96" s="139" t="s">
        <v>257</v>
      </c>
      <c r="AB96" s="143"/>
    </row>
    <row r="97" spans="1:28" s="144" customFormat="1" ht="30" customHeight="1" x14ac:dyDescent="0.3">
      <c r="A97" s="145" t="s">
        <v>437</v>
      </c>
      <c r="B97" s="139" t="s">
        <v>4561</v>
      </c>
      <c r="C97" s="140">
        <v>43735252</v>
      </c>
      <c r="D97" s="141" t="s">
        <v>4562</v>
      </c>
      <c r="E97" s="139" t="s">
        <v>4219</v>
      </c>
      <c r="F97" s="139" t="s">
        <v>1302</v>
      </c>
      <c r="G97" s="139" t="s">
        <v>1389</v>
      </c>
      <c r="H97" s="139" t="s">
        <v>1311</v>
      </c>
      <c r="I97" s="139" t="s">
        <v>2964</v>
      </c>
      <c r="J97" s="139" t="s">
        <v>4563</v>
      </c>
      <c r="K97" s="145" t="s">
        <v>1305</v>
      </c>
      <c r="L97" s="139" t="s">
        <v>1302</v>
      </c>
      <c r="M97" s="139">
        <v>7</v>
      </c>
      <c r="N97" s="142">
        <v>42614</v>
      </c>
      <c r="O97" s="142">
        <v>44805</v>
      </c>
      <c r="P97" s="139" t="s">
        <v>3040</v>
      </c>
      <c r="Q97" s="139" t="s">
        <v>4564</v>
      </c>
      <c r="R97" s="139" t="s">
        <v>2462</v>
      </c>
      <c r="S97" s="139" t="s">
        <v>1302</v>
      </c>
      <c r="T97" s="139" t="s">
        <v>4565</v>
      </c>
      <c r="U97" s="139" t="s">
        <v>4566</v>
      </c>
      <c r="V97" s="139" t="s">
        <v>17</v>
      </c>
      <c r="W97" s="139" t="s">
        <v>1302</v>
      </c>
      <c r="X97" s="139" t="s">
        <v>4216</v>
      </c>
      <c r="Y97" s="139" t="s">
        <v>4216</v>
      </c>
      <c r="Z97" s="139" t="s">
        <v>4216</v>
      </c>
      <c r="AA97" s="139" t="s">
        <v>1248</v>
      </c>
      <c r="AB97" s="143"/>
    </row>
    <row r="98" spans="1:28" s="144" customFormat="1" ht="30" customHeight="1" x14ac:dyDescent="0.3">
      <c r="A98" s="145" t="s">
        <v>437</v>
      </c>
      <c r="B98" s="139" t="s">
        <v>1971</v>
      </c>
      <c r="C98" s="140">
        <v>8357070</v>
      </c>
      <c r="D98" s="141" t="s">
        <v>4567</v>
      </c>
      <c r="E98" s="139" t="s">
        <v>4142</v>
      </c>
      <c r="F98" s="139" t="s">
        <v>4196</v>
      </c>
      <c r="G98" s="139" t="s">
        <v>34</v>
      </c>
      <c r="H98" s="139" t="s">
        <v>1247</v>
      </c>
      <c r="I98" s="139" t="s">
        <v>274</v>
      </c>
      <c r="J98" s="139" t="s">
        <v>4568</v>
      </c>
      <c r="K98" s="139" t="s">
        <v>4204</v>
      </c>
      <c r="L98" s="139" t="s">
        <v>1302</v>
      </c>
      <c r="M98" s="139">
        <v>4</v>
      </c>
      <c r="N98" s="142">
        <v>41061</v>
      </c>
      <c r="O98" s="142">
        <v>42156</v>
      </c>
      <c r="P98" s="139" t="s">
        <v>1366</v>
      </c>
      <c r="Q98" s="139" t="s">
        <v>4569</v>
      </c>
      <c r="R98" s="139" t="s">
        <v>2462</v>
      </c>
      <c r="S98" s="139" t="s">
        <v>1302</v>
      </c>
      <c r="T98" s="139" t="s">
        <v>330</v>
      </c>
      <c r="U98" s="139" t="s">
        <v>4273</v>
      </c>
      <c r="V98" s="139" t="s">
        <v>17</v>
      </c>
      <c r="W98" s="139" t="s">
        <v>1302</v>
      </c>
      <c r="X98" s="139" t="s">
        <v>4216</v>
      </c>
      <c r="Y98" s="139" t="s">
        <v>4216</v>
      </c>
      <c r="Z98" s="139" t="s">
        <v>4216</v>
      </c>
      <c r="AA98" s="139" t="s">
        <v>1248</v>
      </c>
      <c r="AB98" s="143"/>
    </row>
    <row r="99" spans="1:28" s="144" customFormat="1" ht="30" customHeight="1" x14ac:dyDescent="0.3">
      <c r="A99" s="145" t="s">
        <v>437</v>
      </c>
      <c r="B99" s="139" t="s">
        <v>4570</v>
      </c>
      <c r="C99" s="140">
        <v>71669833</v>
      </c>
      <c r="D99" s="141" t="s">
        <v>4571</v>
      </c>
      <c r="E99" s="139" t="s">
        <v>3694</v>
      </c>
      <c r="F99" s="139" t="s">
        <v>1302</v>
      </c>
      <c r="G99" s="139" t="s">
        <v>1405</v>
      </c>
      <c r="H99" s="139" t="s">
        <v>1311</v>
      </c>
      <c r="I99" s="139" t="s">
        <v>2964</v>
      </c>
      <c r="J99" s="139" t="s">
        <v>4572</v>
      </c>
      <c r="K99" s="139" t="s">
        <v>4573</v>
      </c>
      <c r="L99" s="139" t="s">
        <v>1302</v>
      </c>
      <c r="M99" s="139">
        <v>5</v>
      </c>
      <c r="N99" s="142">
        <v>43252</v>
      </c>
      <c r="O99" s="142">
        <v>44713</v>
      </c>
      <c r="P99" s="139" t="s">
        <v>1366</v>
      </c>
      <c r="Q99" s="139" t="s">
        <v>1302</v>
      </c>
      <c r="R99" s="139" t="s">
        <v>2462</v>
      </c>
      <c r="S99" s="139" t="s">
        <v>1302</v>
      </c>
      <c r="T99" s="139" t="s">
        <v>330</v>
      </c>
      <c r="U99" s="139" t="s">
        <v>4574</v>
      </c>
      <c r="V99" s="139" t="s">
        <v>17</v>
      </c>
      <c r="W99" s="139" t="s">
        <v>1302</v>
      </c>
      <c r="X99" s="139" t="s">
        <v>4216</v>
      </c>
      <c r="Y99" s="139" t="s">
        <v>4216</v>
      </c>
      <c r="Z99" s="139" t="s">
        <v>4216</v>
      </c>
      <c r="AA99" s="139" t="s">
        <v>1248</v>
      </c>
      <c r="AB99" s="143"/>
    </row>
    <row r="100" spans="1:28" s="144" customFormat="1" ht="30" customHeight="1" x14ac:dyDescent="0.3">
      <c r="A100" s="145" t="s">
        <v>1011</v>
      </c>
      <c r="B100" s="139" t="s">
        <v>4240</v>
      </c>
      <c r="C100" s="140">
        <v>43626028</v>
      </c>
      <c r="D100" s="150" t="s">
        <v>4241</v>
      </c>
      <c r="E100" s="140" t="s">
        <v>4242</v>
      </c>
      <c r="F100" s="140" t="s">
        <v>1302</v>
      </c>
      <c r="G100" s="139" t="s">
        <v>466</v>
      </c>
      <c r="H100" s="139" t="s">
        <v>2857</v>
      </c>
      <c r="I100" s="139" t="s">
        <v>2964</v>
      </c>
      <c r="J100" s="139" t="s">
        <v>4243</v>
      </c>
      <c r="K100" s="145" t="s">
        <v>1305</v>
      </c>
      <c r="L100" s="139" t="s">
        <v>1302</v>
      </c>
      <c r="M100" s="139">
        <v>1</v>
      </c>
      <c r="N100" s="142">
        <v>43983</v>
      </c>
      <c r="O100" s="142">
        <v>44713</v>
      </c>
      <c r="P100" s="139" t="s">
        <v>1366</v>
      </c>
      <c r="Q100" s="140" t="s">
        <v>4244</v>
      </c>
      <c r="R100" s="139" t="s">
        <v>1248</v>
      </c>
      <c r="S100" s="140" t="s">
        <v>2925</v>
      </c>
      <c r="T100" s="139" t="s">
        <v>347</v>
      </c>
      <c r="U100" s="139" t="s">
        <v>722</v>
      </c>
      <c r="V100" s="139" t="s">
        <v>2178</v>
      </c>
      <c r="W100" s="139" t="s">
        <v>1302</v>
      </c>
      <c r="X100" s="139" t="s">
        <v>4245</v>
      </c>
      <c r="Y100" s="139" t="s">
        <v>4245</v>
      </c>
      <c r="Z100" s="139" t="s">
        <v>4245</v>
      </c>
      <c r="AA100" s="139" t="s">
        <v>257</v>
      </c>
      <c r="AB100" s="143"/>
    </row>
    <row r="101" spans="1:28" s="144" customFormat="1" ht="30" customHeight="1" x14ac:dyDescent="0.3">
      <c r="A101" s="145" t="s">
        <v>437</v>
      </c>
      <c r="B101" s="139" t="s">
        <v>4575</v>
      </c>
      <c r="C101" s="140" t="s">
        <v>3619</v>
      </c>
      <c r="D101" s="141" t="s">
        <v>3620</v>
      </c>
      <c r="E101" s="139" t="s">
        <v>1428</v>
      </c>
      <c r="F101" s="139" t="s">
        <v>1302</v>
      </c>
      <c r="G101" s="139" t="s">
        <v>4160</v>
      </c>
      <c r="H101" s="139" t="s">
        <v>1247</v>
      </c>
      <c r="I101" s="139" t="s">
        <v>2964</v>
      </c>
      <c r="J101" s="139" t="s">
        <v>4576</v>
      </c>
      <c r="K101" s="145" t="s">
        <v>4376</v>
      </c>
      <c r="L101" s="139" t="s">
        <v>1302</v>
      </c>
      <c r="M101" s="139">
        <v>4</v>
      </c>
      <c r="N101" s="142">
        <v>45809</v>
      </c>
      <c r="O101" s="142">
        <v>47270</v>
      </c>
      <c r="P101" s="139" t="s">
        <v>1366</v>
      </c>
      <c r="Q101" s="139" t="s">
        <v>4577</v>
      </c>
      <c r="R101" s="139" t="s">
        <v>3868</v>
      </c>
      <c r="S101" s="139" t="s">
        <v>4330</v>
      </c>
      <c r="T101" s="139" t="s">
        <v>828</v>
      </c>
      <c r="U101" s="139" t="s">
        <v>1929</v>
      </c>
      <c r="V101" s="139" t="s">
        <v>17</v>
      </c>
      <c r="W101" s="139" t="s">
        <v>1302</v>
      </c>
      <c r="X101" s="139" t="s">
        <v>4216</v>
      </c>
      <c r="Y101" s="139" t="s">
        <v>4216</v>
      </c>
      <c r="Z101" s="139" t="s">
        <v>4216</v>
      </c>
      <c r="AA101" s="139" t="s">
        <v>1248</v>
      </c>
      <c r="AB101" s="143"/>
    </row>
    <row r="102" spans="1:28" s="144" customFormat="1" ht="30" customHeight="1" x14ac:dyDescent="0.3">
      <c r="A102" s="139" t="s">
        <v>250</v>
      </c>
      <c r="B102" s="139" t="s">
        <v>4578</v>
      </c>
      <c r="C102" s="140">
        <v>9862809</v>
      </c>
      <c r="D102" s="141" t="s">
        <v>4579</v>
      </c>
      <c r="E102" s="139" t="s">
        <v>4142</v>
      </c>
      <c r="F102" s="139" t="s">
        <v>4580</v>
      </c>
      <c r="G102" s="139" t="s">
        <v>2922</v>
      </c>
      <c r="H102" s="139" t="s">
        <v>1247</v>
      </c>
      <c r="I102" s="139" t="s">
        <v>274</v>
      </c>
      <c r="J102" s="139" t="s">
        <v>4581</v>
      </c>
      <c r="K102" s="19" t="s">
        <v>407</v>
      </c>
      <c r="L102" s="139" t="s">
        <v>1302</v>
      </c>
      <c r="M102" s="139">
        <v>5</v>
      </c>
      <c r="N102" s="142">
        <v>45809</v>
      </c>
      <c r="O102" s="142">
        <v>47270</v>
      </c>
      <c r="P102" s="139" t="s">
        <v>1366</v>
      </c>
      <c r="Q102" s="139" t="s">
        <v>4497</v>
      </c>
      <c r="R102" s="139" t="s">
        <v>2462</v>
      </c>
      <c r="S102" s="139" t="s">
        <v>1302</v>
      </c>
      <c r="T102" s="139" t="s">
        <v>347</v>
      </c>
      <c r="U102" s="139" t="s">
        <v>198</v>
      </c>
      <c r="V102" s="139" t="s">
        <v>2178</v>
      </c>
      <c r="W102" s="139" t="s">
        <v>1302</v>
      </c>
      <c r="X102" s="139" t="s">
        <v>1248</v>
      </c>
      <c r="Y102" s="139" t="s">
        <v>4582</v>
      </c>
      <c r="Z102" s="139" t="s">
        <v>1248</v>
      </c>
      <c r="AA102" s="139" t="s">
        <v>257</v>
      </c>
      <c r="AB102" s="143"/>
    </row>
    <row r="103" spans="1:28" s="144" customFormat="1" ht="30" customHeight="1" x14ac:dyDescent="0.3">
      <c r="A103" s="145" t="s">
        <v>437</v>
      </c>
      <c r="B103" s="139" t="s">
        <v>4583</v>
      </c>
      <c r="C103" s="140">
        <v>43747035</v>
      </c>
      <c r="D103" s="141" t="s">
        <v>4584</v>
      </c>
      <c r="E103" s="139" t="s">
        <v>4585</v>
      </c>
      <c r="F103" s="139" t="s">
        <v>1302</v>
      </c>
      <c r="G103" s="139" t="s">
        <v>650</v>
      </c>
      <c r="H103" s="139" t="s">
        <v>1311</v>
      </c>
      <c r="I103" s="139" t="s">
        <v>2964</v>
      </c>
      <c r="J103" s="139" t="s">
        <v>4586</v>
      </c>
      <c r="K103" s="139" t="s">
        <v>407</v>
      </c>
      <c r="L103" s="139" t="s">
        <v>1302</v>
      </c>
      <c r="M103" s="139">
        <v>1</v>
      </c>
      <c r="N103" s="142">
        <v>45809</v>
      </c>
      <c r="O103" s="142">
        <v>45809</v>
      </c>
      <c r="P103" s="139" t="s">
        <v>1366</v>
      </c>
      <c r="Q103" s="139" t="s">
        <v>4587</v>
      </c>
      <c r="R103" s="139" t="s">
        <v>2462</v>
      </c>
      <c r="S103" s="139" t="s">
        <v>1302</v>
      </c>
      <c r="T103" s="139" t="s">
        <v>347</v>
      </c>
      <c r="U103" s="139" t="s">
        <v>722</v>
      </c>
      <c r="V103" s="139" t="s">
        <v>2178</v>
      </c>
      <c r="W103" s="139" t="s">
        <v>1302</v>
      </c>
      <c r="X103" s="139" t="s">
        <v>4216</v>
      </c>
      <c r="Y103" s="139" t="s">
        <v>4216</v>
      </c>
      <c r="Z103" s="139" t="s">
        <v>4216</v>
      </c>
      <c r="AA103" s="139" t="s">
        <v>257</v>
      </c>
      <c r="AB103" s="143"/>
    </row>
    <row r="104" spans="1:28" s="144" customFormat="1" ht="30" customHeight="1" x14ac:dyDescent="0.3">
      <c r="A104" s="145" t="s">
        <v>437</v>
      </c>
      <c r="B104" s="139" t="s">
        <v>4276</v>
      </c>
      <c r="C104" s="140">
        <v>70152682</v>
      </c>
      <c r="D104" s="141" t="s">
        <v>4277</v>
      </c>
      <c r="E104" s="139" t="s">
        <v>4278</v>
      </c>
      <c r="F104" s="139" t="s">
        <v>1302</v>
      </c>
      <c r="G104" s="139" t="s">
        <v>4220</v>
      </c>
      <c r="H104" s="139" t="s">
        <v>1311</v>
      </c>
      <c r="I104" s="139" t="s">
        <v>2964</v>
      </c>
      <c r="J104" s="139" t="s">
        <v>4588</v>
      </c>
      <c r="K104" s="139" t="s">
        <v>407</v>
      </c>
      <c r="L104" s="139" t="s">
        <v>1302</v>
      </c>
      <c r="M104" s="139">
        <v>1</v>
      </c>
      <c r="N104" s="142">
        <v>47270</v>
      </c>
      <c r="O104" s="142">
        <v>47270</v>
      </c>
      <c r="P104" s="139" t="s">
        <v>1366</v>
      </c>
      <c r="Q104" s="139" t="s">
        <v>3373</v>
      </c>
      <c r="R104" s="139" t="s">
        <v>2462</v>
      </c>
      <c r="S104" s="139" t="s">
        <v>1302</v>
      </c>
      <c r="T104" s="139" t="s">
        <v>347</v>
      </c>
      <c r="U104" s="139" t="s">
        <v>722</v>
      </c>
      <c r="V104" s="139" t="s">
        <v>2178</v>
      </c>
      <c r="W104" s="139" t="s">
        <v>1302</v>
      </c>
      <c r="X104" s="139" t="s">
        <v>4216</v>
      </c>
      <c r="Y104" s="139" t="s">
        <v>4216</v>
      </c>
      <c r="Z104" s="139" t="s">
        <v>4216</v>
      </c>
      <c r="AA104" s="139" t="s">
        <v>257</v>
      </c>
      <c r="AB104" s="143"/>
    </row>
    <row r="105" spans="1:28" s="144" customFormat="1" ht="30" customHeight="1" x14ac:dyDescent="0.3">
      <c r="A105" s="139" t="s">
        <v>250</v>
      </c>
      <c r="B105" s="139" t="s">
        <v>4589</v>
      </c>
      <c r="C105" s="146" t="s">
        <v>3318</v>
      </c>
      <c r="D105" s="21" t="s">
        <v>489</v>
      </c>
      <c r="E105" s="139" t="s">
        <v>11</v>
      </c>
      <c r="F105" s="139" t="s">
        <v>301</v>
      </c>
      <c r="G105" s="139" t="s">
        <v>34</v>
      </c>
      <c r="H105" s="139" t="s">
        <v>1247</v>
      </c>
      <c r="I105" s="139" t="s">
        <v>14</v>
      </c>
      <c r="J105" s="139" t="s">
        <v>4590</v>
      </c>
      <c r="K105" s="139" t="s">
        <v>706</v>
      </c>
      <c r="L105" s="139" t="s">
        <v>4591</v>
      </c>
      <c r="M105" s="139">
        <v>2</v>
      </c>
      <c r="N105" s="142">
        <v>38534</v>
      </c>
      <c r="O105" s="142">
        <v>38899</v>
      </c>
      <c r="P105" s="139" t="s">
        <v>1993</v>
      </c>
      <c r="Q105" s="139" t="s">
        <v>4592</v>
      </c>
      <c r="R105" s="139" t="s">
        <v>2462</v>
      </c>
      <c r="S105" s="139" t="s">
        <v>1302</v>
      </c>
      <c r="T105" s="139" t="s">
        <v>312</v>
      </c>
      <c r="U105" s="139" t="s">
        <v>4593</v>
      </c>
      <c r="V105" s="139" t="s">
        <v>17</v>
      </c>
      <c r="W105" s="139" t="s">
        <v>1302</v>
      </c>
      <c r="X105" s="139" t="s">
        <v>1248</v>
      </c>
      <c r="Y105" s="139" t="s">
        <v>4594</v>
      </c>
      <c r="Z105" s="139" t="s">
        <v>1248</v>
      </c>
      <c r="AA105" s="139" t="s">
        <v>1248</v>
      </c>
      <c r="AB105" s="143"/>
    </row>
    <row r="106" spans="1:28" s="144" customFormat="1" ht="30" customHeight="1" x14ac:dyDescent="0.3">
      <c r="A106" s="145" t="s">
        <v>437</v>
      </c>
      <c r="B106" s="139" t="s">
        <v>4595</v>
      </c>
      <c r="C106" s="140">
        <v>43759427</v>
      </c>
      <c r="D106" s="141" t="s">
        <v>4260</v>
      </c>
      <c r="E106" s="139" t="s">
        <v>2962</v>
      </c>
      <c r="F106" s="139" t="s">
        <v>1302</v>
      </c>
      <c r="G106" s="139" t="s">
        <v>3977</v>
      </c>
      <c r="H106" s="139" t="s">
        <v>1311</v>
      </c>
      <c r="I106" s="139" t="s">
        <v>2964</v>
      </c>
      <c r="J106" s="139" t="s">
        <v>4596</v>
      </c>
      <c r="K106" s="139" t="s">
        <v>3071</v>
      </c>
      <c r="L106" s="139" t="s">
        <v>1302</v>
      </c>
      <c r="M106" s="139">
        <v>3</v>
      </c>
      <c r="N106" s="142">
        <v>38534</v>
      </c>
      <c r="O106" s="142">
        <v>39264</v>
      </c>
      <c r="P106" s="139" t="s">
        <v>2999</v>
      </c>
      <c r="Q106" s="139" t="s">
        <v>4228</v>
      </c>
      <c r="R106" s="139" t="s">
        <v>2462</v>
      </c>
      <c r="S106" s="139" t="s">
        <v>1302</v>
      </c>
      <c r="T106" s="139" t="s">
        <v>347</v>
      </c>
      <c r="U106" s="139" t="s">
        <v>1392</v>
      </c>
      <c r="V106" s="139" t="s">
        <v>2178</v>
      </c>
      <c r="W106" s="139" t="s">
        <v>1302</v>
      </c>
      <c r="X106" s="139" t="s">
        <v>4216</v>
      </c>
      <c r="Y106" s="139" t="s">
        <v>4216</v>
      </c>
      <c r="Z106" s="139" t="s">
        <v>4216</v>
      </c>
      <c r="AA106" s="139" t="s">
        <v>257</v>
      </c>
      <c r="AB106" s="143"/>
    </row>
    <row r="107" spans="1:28" s="144" customFormat="1" ht="30" customHeight="1" x14ac:dyDescent="0.3">
      <c r="A107" s="139" t="s">
        <v>250</v>
      </c>
      <c r="B107" s="139" t="s">
        <v>2053</v>
      </c>
      <c r="C107" s="140" t="s">
        <v>4597</v>
      </c>
      <c r="D107" s="141" t="s">
        <v>4598</v>
      </c>
      <c r="E107" s="139" t="s">
        <v>4142</v>
      </c>
      <c r="F107" s="139" t="s">
        <v>2942</v>
      </c>
      <c r="G107" s="139" t="s">
        <v>2922</v>
      </c>
      <c r="H107" s="139" t="s">
        <v>1247</v>
      </c>
      <c r="I107" s="139" t="s">
        <v>274</v>
      </c>
      <c r="J107" s="139" t="s">
        <v>4599</v>
      </c>
      <c r="K107" s="19" t="s">
        <v>407</v>
      </c>
      <c r="L107" s="139" t="s">
        <v>1302</v>
      </c>
      <c r="M107" s="139">
        <v>1</v>
      </c>
      <c r="N107" s="142">
        <v>38899</v>
      </c>
      <c r="O107" s="142">
        <v>38899</v>
      </c>
      <c r="P107" s="139" t="s">
        <v>2999</v>
      </c>
      <c r="Q107" s="145" t="s">
        <v>4600</v>
      </c>
      <c r="R107" s="139" t="s">
        <v>2462</v>
      </c>
      <c r="S107" s="139" t="s">
        <v>1302</v>
      </c>
      <c r="T107" s="139" t="s">
        <v>347</v>
      </c>
      <c r="U107" s="139" t="s">
        <v>722</v>
      </c>
      <c r="V107" s="139" t="s">
        <v>2178</v>
      </c>
      <c r="W107" s="139" t="s">
        <v>1302</v>
      </c>
      <c r="X107" s="139" t="s">
        <v>1248</v>
      </c>
      <c r="Y107" s="139" t="s">
        <v>1342</v>
      </c>
      <c r="Z107" s="139" t="s">
        <v>1248</v>
      </c>
      <c r="AA107" s="139" t="s">
        <v>257</v>
      </c>
      <c r="AB107" s="143"/>
    </row>
    <row r="108" spans="1:28" s="144" customFormat="1" ht="30" customHeight="1" x14ac:dyDescent="0.3">
      <c r="A108" s="145" t="s">
        <v>437</v>
      </c>
      <c r="B108" s="139" t="s">
        <v>4276</v>
      </c>
      <c r="C108" s="140">
        <v>70152682</v>
      </c>
      <c r="D108" s="141" t="s">
        <v>4277</v>
      </c>
      <c r="E108" s="139" t="s">
        <v>4278</v>
      </c>
      <c r="F108" s="139" t="s">
        <v>1302</v>
      </c>
      <c r="G108" s="139" t="s">
        <v>4601</v>
      </c>
      <c r="H108" s="139" t="s">
        <v>1311</v>
      </c>
      <c r="I108" s="139" t="s">
        <v>2964</v>
      </c>
      <c r="J108" s="139" t="s">
        <v>4602</v>
      </c>
      <c r="K108" s="139" t="s">
        <v>865</v>
      </c>
      <c r="L108" s="139" t="s">
        <v>1302</v>
      </c>
      <c r="M108" s="139">
        <v>1</v>
      </c>
      <c r="N108" s="142">
        <v>38899</v>
      </c>
      <c r="O108" s="142">
        <v>38899</v>
      </c>
      <c r="P108" s="139" t="s">
        <v>2999</v>
      </c>
      <c r="Q108" s="139" t="s">
        <v>4318</v>
      </c>
      <c r="R108" s="139" t="s">
        <v>2462</v>
      </c>
      <c r="S108" s="139" t="s">
        <v>1302</v>
      </c>
      <c r="T108" s="139" t="s">
        <v>347</v>
      </c>
      <c r="U108" s="139" t="s">
        <v>722</v>
      </c>
      <c r="V108" s="139" t="s">
        <v>2178</v>
      </c>
      <c r="W108" s="139" t="s">
        <v>1302</v>
      </c>
      <c r="X108" s="139" t="s">
        <v>4216</v>
      </c>
      <c r="Y108" s="139" t="s">
        <v>4216</v>
      </c>
      <c r="Z108" s="139" t="s">
        <v>4216</v>
      </c>
      <c r="AA108" s="139" t="s">
        <v>257</v>
      </c>
      <c r="AB108" s="143"/>
    </row>
    <row r="109" spans="1:28" s="144" customFormat="1" ht="30" customHeight="1" x14ac:dyDescent="0.3">
      <c r="A109" s="139" t="s">
        <v>250</v>
      </c>
      <c r="B109" s="139" t="s">
        <v>4603</v>
      </c>
      <c r="C109" s="140" t="s">
        <v>3946</v>
      </c>
      <c r="D109" s="141" t="s">
        <v>4604</v>
      </c>
      <c r="E109" s="139" t="s">
        <v>11</v>
      </c>
      <c r="F109" s="139" t="s">
        <v>3030</v>
      </c>
      <c r="G109" s="139" t="s">
        <v>4168</v>
      </c>
      <c r="H109" s="139" t="s">
        <v>1247</v>
      </c>
      <c r="I109" s="139" t="s">
        <v>14</v>
      </c>
      <c r="J109" s="139" t="s">
        <v>4605</v>
      </c>
      <c r="K109" s="139" t="s">
        <v>178</v>
      </c>
      <c r="L109" s="139" t="s">
        <v>4606</v>
      </c>
      <c r="M109" s="139">
        <v>6</v>
      </c>
      <c r="N109" s="142">
        <v>42186</v>
      </c>
      <c r="O109" s="142">
        <v>44013</v>
      </c>
      <c r="P109" s="139" t="s">
        <v>2999</v>
      </c>
      <c r="Q109" s="139" t="s">
        <v>4607</v>
      </c>
      <c r="R109" s="139" t="s">
        <v>2462</v>
      </c>
      <c r="S109" s="139" t="s">
        <v>1302</v>
      </c>
      <c r="T109" s="139" t="s">
        <v>330</v>
      </c>
      <c r="U109" s="139" t="s">
        <v>4608</v>
      </c>
      <c r="V109" s="139" t="s">
        <v>17</v>
      </c>
      <c r="W109" s="139" t="s">
        <v>1302</v>
      </c>
      <c r="X109" s="139" t="s">
        <v>1248</v>
      </c>
      <c r="Y109" s="139" t="s">
        <v>4609</v>
      </c>
      <c r="Z109" s="139" t="s">
        <v>4610</v>
      </c>
      <c r="AA109" s="139" t="s">
        <v>1248</v>
      </c>
      <c r="AB109" s="143" t="s">
        <v>4611</v>
      </c>
    </row>
    <row r="110" spans="1:28" s="144" customFormat="1" ht="30" customHeight="1" x14ac:dyDescent="0.3">
      <c r="A110" s="139" t="s">
        <v>250</v>
      </c>
      <c r="B110" s="139" t="s">
        <v>3028</v>
      </c>
      <c r="C110" s="140" t="s">
        <v>4612</v>
      </c>
      <c r="D110" s="21" t="s">
        <v>4613</v>
      </c>
      <c r="E110" s="139" t="s">
        <v>11</v>
      </c>
      <c r="F110" s="139" t="s">
        <v>3030</v>
      </c>
      <c r="G110" s="139" t="s">
        <v>4168</v>
      </c>
      <c r="H110" s="139" t="s">
        <v>2857</v>
      </c>
      <c r="I110" s="139" t="s">
        <v>14</v>
      </c>
      <c r="J110" s="139" t="s">
        <v>4605</v>
      </c>
      <c r="K110" s="139" t="s">
        <v>178</v>
      </c>
      <c r="L110" s="139" t="s">
        <v>4614</v>
      </c>
      <c r="M110" s="139">
        <v>6</v>
      </c>
      <c r="N110" s="142">
        <v>42186</v>
      </c>
      <c r="O110" s="142">
        <v>44013</v>
      </c>
      <c r="P110" s="139" t="s">
        <v>2999</v>
      </c>
      <c r="Q110" s="139" t="s">
        <v>4607</v>
      </c>
      <c r="R110" s="139" t="s">
        <v>2462</v>
      </c>
      <c r="S110" s="139" t="s">
        <v>1302</v>
      </c>
      <c r="T110" s="139" t="s">
        <v>330</v>
      </c>
      <c r="U110" s="139" t="s">
        <v>4608</v>
      </c>
      <c r="V110" s="139" t="s">
        <v>17</v>
      </c>
      <c r="W110" s="139" t="s">
        <v>1302</v>
      </c>
      <c r="X110" s="139" t="s">
        <v>1248</v>
      </c>
      <c r="Y110" s="139" t="s">
        <v>4609</v>
      </c>
      <c r="Z110" s="139" t="s">
        <v>4610</v>
      </c>
      <c r="AA110" s="139" t="s">
        <v>1248</v>
      </c>
      <c r="AB110" s="143" t="s">
        <v>4615</v>
      </c>
    </row>
    <row r="111" spans="1:28" s="164" customFormat="1" ht="30" customHeight="1" x14ac:dyDescent="0.3">
      <c r="A111" s="139" t="s">
        <v>250</v>
      </c>
      <c r="B111" s="139" t="s">
        <v>4616</v>
      </c>
      <c r="C111" s="140" t="s">
        <v>4617</v>
      </c>
      <c r="D111" s="21" t="s">
        <v>4618</v>
      </c>
      <c r="E111" s="139" t="s">
        <v>11</v>
      </c>
      <c r="F111" s="139" t="s">
        <v>3021</v>
      </c>
      <c r="G111" s="139" t="s">
        <v>4168</v>
      </c>
      <c r="H111" s="139" t="s">
        <v>2857</v>
      </c>
      <c r="I111" s="139" t="s">
        <v>14</v>
      </c>
      <c r="J111" s="139" t="s">
        <v>4619</v>
      </c>
      <c r="K111" s="139" t="s">
        <v>178</v>
      </c>
      <c r="L111" s="139" t="s">
        <v>4620</v>
      </c>
      <c r="M111" s="139">
        <v>5</v>
      </c>
      <c r="N111" s="142">
        <v>42552</v>
      </c>
      <c r="O111" s="142">
        <v>44013</v>
      </c>
      <c r="P111" s="142" t="s">
        <v>2999</v>
      </c>
      <c r="Q111" s="139" t="s">
        <v>4621</v>
      </c>
      <c r="R111" s="139" t="s">
        <v>2462</v>
      </c>
      <c r="S111" s="139" t="s">
        <v>1302</v>
      </c>
      <c r="T111" s="139" t="s">
        <v>330</v>
      </c>
      <c r="U111" s="139" t="s">
        <v>4622</v>
      </c>
      <c r="V111" s="139" t="s">
        <v>17</v>
      </c>
      <c r="W111" s="139" t="s">
        <v>1302</v>
      </c>
      <c r="X111" s="139" t="s">
        <v>1248</v>
      </c>
      <c r="Y111" s="139" t="s">
        <v>4623</v>
      </c>
      <c r="Z111" s="139" t="s">
        <v>3868</v>
      </c>
      <c r="AA111" s="139" t="s">
        <v>1248</v>
      </c>
      <c r="AB111" s="143"/>
    </row>
    <row r="112" spans="1:28" s="144" customFormat="1" ht="30" customHeight="1" x14ac:dyDescent="0.3">
      <c r="A112" s="139" t="s">
        <v>1657</v>
      </c>
      <c r="B112" s="139" t="s">
        <v>4624</v>
      </c>
      <c r="C112" s="140">
        <v>1152225778</v>
      </c>
      <c r="D112" s="167" t="s">
        <v>4625</v>
      </c>
      <c r="E112" s="139" t="s">
        <v>11</v>
      </c>
      <c r="F112" s="145" t="s">
        <v>253</v>
      </c>
      <c r="G112" s="139" t="s">
        <v>4160</v>
      </c>
      <c r="H112" s="139" t="s">
        <v>2857</v>
      </c>
      <c r="I112" s="139" t="s">
        <v>14</v>
      </c>
      <c r="J112" s="139" t="s">
        <v>4626</v>
      </c>
      <c r="K112" s="145" t="s">
        <v>54</v>
      </c>
      <c r="L112" s="139" t="s">
        <v>4627</v>
      </c>
      <c r="M112" s="139">
        <v>3</v>
      </c>
      <c r="N112" s="142">
        <v>39934</v>
      </c>
      <c r="O112" s="142">
        <v>40664</v>
      </c>
      <c r="P112" s="139" t="s">
        <v>3164</v>
      </c>
      <c r="Q112" s="145" t="s">
        <v>4628</v>
      </c>
      <c r="R112" s="139" t="s">
        <v>2462</v>
      </c>
      <c r="S112" s="145" t="s">
        <v>257</v>
      </c>
      <c r="T112" s="145" t="s">
        <v>355</v>
      </c>
      <c r="U112" s="168" t="s">
        <v>981</v>
      </c>
      <c r="V112" s="145" t="s">
        <v>364</v>
      </c>
      <c r="W112" s="139" t="s">
        <v>4629</v>
      </c>
      <c r="X112" s="139" t="s">
        <v>1248</v>
      </c>
      <c r="Y112" s="145" t="s">
        <v>4630</v>
      </c>
      <c r="Z112" s="145" t="s">
        <v>1248</v>
      </c>
      <c r="AA112" s="139" t="s">
        <v>257</v>
      </c>
      <c r="AB112" s="143"/>
    </row>
    <row r="113" spans="1:28" s="144" customFormat="1" ht="30" customHeight="1" x14ac:dyDescent="0.3">
      <c r="A113" s="139" t="s">
        <v>1657</v>
      </c>
      <c r="B113" s="139" t="s">
        <v>4631</v>
      </c>
      <c r="C113" s="140">
        <v>1037590791</v>
      </c>
      <c r="D113" s="167" t="s">
        <v>4632</v>
      </c>
      <c r="E113" s="139" t="s">
        <v>11</v>
      </c>
      <c r="F113" s="139" t="s">
        <v>4633</v>
      </c>
      <c r="G113" s="139" t="s">
        <v>2922</v>
      </c>
      <c r="H113" s="139" t="s">
        <v>2857</v>
      </c>
      <c r="I113" s="139" t="s">
        <v>14</v>
      </c>
      <c r="J113" s="139" t="s">
        <v>4626</v>
      </c>
      <c r="K113" s="145" t="s">
        <v>54</v>
      </c>
      <c r="L113" s="139" t="s">
        <v>4634</v>
      </c>
      <c r="M113" s="139">
        <v>3</v>
      </c>
      <c r="N113" s="142">
        <v>39934</v>
      </c>
      <c r="O113" s="142">
        <v>40664</v>
      </c>
      <c r="P113" s="139" t="s">
        <v>3164</v>
      </c>
      <c r="Q113" s="145" t="s">
        <v>4628</v>
      </c>
      <c r="R113" s="139" t="s">
        <v>2462</v>
      </c>
      <c r="S113" s="145" t="s">
        <v>257</v>
      </c>
      <c r="T113" s="145" t="s">
        <v>355</v>
      </c>
      <c r="U113" s="168" t="s">
        <v>981</v>
      </c>
      <c r="V113" s="145" t="s">
        <v>364</v>
      </c>
      <c r="W113" s="139" t="s">
        <v>4635</v>
      </c>
      <c r="X113" s="139" t="s">
        <v>1248</v>
      </c>
      <c r="Y113" s="145" t="s">
        <v>4630</v>
      </c>
      <c r="Z113" s="145" t="s">
        <v>1248</v>
      </c>
      <c r="AA113" s="139" t="s">
        <v>257</v>
      </c>
      <c r="AB113" s="143"/>
    </row>
    <row r="114" spans="1:28" s="144" customFormat="1" ht="30" customHeight="1" x14ac:dyDescent="0.3">
      <c r="A114" s="139" t="s">
        <v>1657</v>
      </c>
      <c r="B114" s="139" t="s">
        <v>4636</v>
      </c>
      <c r="C114" s="140">
        <v>21526854</v>
      </c>
      <c r="D114" s="167" t="s">
        <v>4637</v>
      </c>
      <c r="E114" s="139" t="s">
        <v>11</v>
      </c>
      <c r="F114" s="139" t="s">
        <v>4633</v>
      </c>
      <c r="G114" s="139" t="s">
        <v>2922</v>
      </c>
      <c r="H114" s="139" t="s">
        <v>2857</v>
      </c>
      <c r="I114" s="139" t="s">
        <v>14</v>
      </c>
      <c r="J114" s="139" t="s">
        <v>4626</v>
      </c>
      <c r="K114" s="145" t="s">
        <v>54</v>
      </c>
      <c r="L114" s="145" t="s">
        <v>4638</v>
      </c>
      <c r="M114" s="139">
        <v>3</v>
      </c>
      <c r="N114" s="142">
        <v>39934</v>
      </c>
      <c r="O114" s="142">
        <v>40664</v>
      </c>
      <c r="P114" s="139" t="s">
        <v>3164</v>
      </c>
      <c r="Q114" s="145" t="s">
        <v>4628</v>
      </c>
      <c r="R114" s="139" t="s">
        <v>2462</v>
      </c>
      <c r="S114" s="145" t="s">
        <v>257</v>
      </c>
      <c r="T114" s="145" t="s">
        <v>355</v>
      </c>
      <c r="U114" s="168" t="s">
        <v>981</v>
      </c>
      <c r="V114" s="145" t="s">
        <v>364</v>
      </c>
      <c r="W114" s="139" t="s">
        <v>4635</v>
      </c>
      <c r="X114" s="139" t="s">
        <v>1248</v>
      </c>
      <c r="Y114" s="145" t="s">
        <v>4630</v>
      </c>
      <c r="Z114" s="145" t="s">
        <v>1248</v>
      </c>
      <c r="AA114" s="139" t="s">
        <v>257</v>
      </c>
      <c r="AB114" s="143"/>
    </row>
    <row r="115" spans="1:28" s="144" customFormat="1" ht="30" customHeight="1" x14ac:dyDescent="0.3">
      <c r="A115" s="139" t="s">
        <v>1657</v>
      </c>
      <c r="B115" s="139" t="s">
        <v>4639</v>
      </c>
      <c r="C115" s="140">
        <v>1128419507</v>
      </c>
      <c r="D115" s="167" t="s">
        <v>4640</v>
      </c>
      <c r="E115" s="139" t="s">
        <v>11</v>
      </c>
      <c r="F115" s="139" t="s">
        <v>4633</v>
      </c>
      <c r="G115" s="139" t="s">
        <v>2922</v>
      </c>
      <c r="H115" s="139" t="s">
        <v>2857</v>
      </c>
      <c r="I115" s="139" t="s">
        <v>14</v>
      </c>
      <c r="J115" s="139" t="s">
        <v>4626</v>
      </c>
      <c r="K115" s="145" t="s">
        <v>54</v>
      </c>
      <c r="L115" s="145" t="s">
        <v>4641</v>
      </c>
      <c r="M115" s="139">
        <v>3</v>
      </c>
      <c r="N115" s="142">
        <v>39934</v>
      </c>
      <c r="O115" s="142">
        <v>40664</v>
      </c>
      <c r="P115" s="139" t="s">
        <v>3164</v>
      </c>
      <c r="Q115" s="145" t="s">
        <v>4628</v>
      </c>
      <c r="R115" s="139" t="s">
        <v>2462</v>
      </c>
      <c r="S115" s="145" t="s">
        <v>257</v>
      </c>
      <c r="T115" s="145" t="s">
        <v>355</v>
      </c>
      <c r="U115" s="168" t="s">
        <v>981</v>
      </c>
      <c r="V115" s="145" t="s">
        <v>364</v>
      </c>
      <c r="W115" s="139" t="s">
        <v>4635</v>
      </c>
      <c r="X115" s="139" t="s">
        <v>1248</v>
      </c>
      <c r="Y115" s="145" t="s">
        <v>4630</v>
      </c>
      <c r="Z115" s="145" t="s">
        <v>1248</v>
      </c>
      <c r="AA115" s="139" t="s">
        <v>257</v>
      </c>
      <c r="AB115" s="143"/>
    </row>
    <row r="116" spans="1:28" s="144" customFormat="1" ht="30" customHeight="1" x14ac:dyDescent="0.3">
      <c r="A116" s="139" t="s">
        <v>1657</v>
      </c>
      <c r="B116" s="139" t="s">
        <v>4642</v>
      </c>
      <c r="C116" s="140">
        <v>1216726752</v>
      </c>
      <c r="D116" s="167" t="s">
        <v>4643</v>
      </c>
      <c r="E116" s="139" t="s">
        <v>11</v>
      </c>
      <c r="F116" s="139" t="s">
        <v>1422</v>
      </c>
      <c r="G116" s="139" t="s">
        <v>4168</v>
      </c>
      <c r="H116" s="139" t="s">
        <v>2857</v>
      </c>
      <c r="I116" s="139" t="s">
        <v>14</v>
      </c>
      <c r="J116" s="139" t="s">
        <v>4626</v>
      </c>
      <c r="K116" s="145" t="s">
        <v>54</v>
      </c>
      <c r="L116" s="139" t="s">
        <v>4644</v>
      </c>
      <c r="M116" s="139">
        <v>3</v>
      </c>
      <c r="N116" s="142">
        <v>39934</v>
      </c>
      <c r="O116" s="142">
        <v>40664</v>
      </c>
      <c r="P116" s="139" t="s">
        <v>3164</v>
      </c>
      <c r="Q116" s="145" t="s">
        <v>4628</v>
      </c>
      <c r="R116" s="139" t="s">
        <v>2462</v>
      </c>
      <c r="S116" s="145" t="s">
        <v>257</v>
      </c>
      <c r="T116" s="145" t="s">
        <v>355</v>
      </c>
      <c r="U116" s="168" t="s">
        <v>981</v>
      </c>
      <c r="V116" s="145" t="s">
        <v>364</v>
      </c>
      <c r="W116" s="139" t="s">
        <v>4645</v>
      </c>
      <c r="X116" s="139" t="s">
        <v>1248</v>
      </c>
      <c r="Y116" s="145" t="s">
        <v>4630</v>
      </c>
      <c r="Z116" s="145" t="s">
        <v>1248</v>
      </c>
      <c r="AA116" s="139" t="s">
        <v>257</v>
      </c>
      <c r="AB116" s="143"/>
    </row>
    <row r="117" spans="1:28" s="144" customFormat="1" ht="30" customHeight="1" x14ac:dyDescent="0.3">
      <c r="A117" s="139" t="s">
        <v>1657</v>
      </c>
      <c r="B117" s="139" t="s">
        <v>4646</v>
      </c>
      <c r="C117" s="140" t="s">
        <v>4647</v>
      </c>
      <c r="D117" s="167" t="s">
        <v>4648</v>
      </c>
      <c r="E117" s="139" t="s">
        <v>11</v>
      </c>
      <c r="F117" s="139" t="s">
        <v>301</v>
      </c>
      <c r="G117" s="139" t="s">
        <v>34</v>
      </c>
      <c r="H117" s="139" t="s">
        <v>2857</v>
      </c>
      <c r="I117" s="139" t="s">
        <v>14</v>
      </c>
      <c r="J117" s="139" t="s">
        <v>4626</v>
      </c>
      <c r="K117" s="145" t="s">
        <v>54</v>
      </c>
      <c r="L117" s="139" t="s">
        <v>4649</v>
      </c>
      <c r="M117" s="139">
        <v>3</v>
      </c>
      <c r="N117" s="142">
        <v>39934</v>
      </c>
      <c r="O117" s="142">
        <v>40664</v>
      </c>
      <c r="P117" s="139" t="s">
        <v>3164</v>
      </c>
      <c r="Q117" s="145" t="s">
        <v>4628</v>
      </c>
      <c r="R117" s="139" t="s">
        <v>2462</v>
      </c>
      <c r="S117" s="145" t="s">
        <v>257</v>
      </c>
      <c r="T117" s="145" t="s">
        <v>355</v>
      </c>
      <c r="U117" s="168" t="s">
        <v>981</v>
      </c>
      <c r="V117" s="145" t="s">
        <v>364</v>
      </c>
      <c r="W117" s="139" t="s">
        <v>4650</v>
      </c>
      <c r="X117" s="139" t="s">
        <v>1248</v>
      </c>
      <c r="Y117" s="145" t="s">
        <v>4630</v>
      </c>
      <c r="Z117" s="145" t="s">
        <v>1248</v>
      </c>
      <c r="AA117" s="139" t="s">
        <v>257</v>
      </c>
      <c r="AB117" s="143"/>
    </row>
    <row r="118" spans="1:28" s="144" customFormat="1" ht="30" customHeight="1" x14ac:dyDescent="0.3">
      <c r="A118" s="139" t="s">
        <v>1657</v>
      </c>
      <c r="B118" s="139" t="s">
        <v>4651</v>
      </c>
      <c r="C118" s="140">
        <v>1037607562</v>
      </c>
      <c r="D118" s="167" t="s">
        <v>4652</v>
      </c>
      <c r="E118" s="139" t="s">
        <v>11</v>
      </c>
      <c r="F118" s="139" t="s">
        <v>80</v>
      </c>
      <c r="G118" s="139" t="s">
        <v>2922</v>
      </c>
      <c r="H118" s="139" t="s">
        <v>2857</v>
      </c>
      <c r="I118" s="139" t="s">
        <v>14</v>
      </c>
      <c r="J118" s="139" t="s">
        <v>4626</v>
      </c>
      <c r="K118" s="145" t="s">
        <v>54</v>
      </c>
      <c r="L118" s="145" t="s">
        <v>4653</v>
      </c>
      <c r="M118" s="139">
        <v>3</v>
      </c>
      <c r="N118" s="142">
        <v>39934</v>
      </c>
      <c r="O118" s="142">
        <v>40664</v>
      </c>
      <c r="P118" s="139" t="s">
        <v>3164</v>
      </c>
      <c r="Q118" s="145" t="s">
        <v>4628</v>
      </c>
      <c r="R118" s="139" t="s">
        <v>2462</v>
      </c>
      <c r="S118" s="145" t="s">
        <v>257</v>
      </c>
      <c r="T118" s="145" t="s">
        <v>355</v>
      </c>
      <c r="U118" s="168" t="s">
        <v>981</v>
      </c>
      <c r="V118" s="145" t="s">
        <v>364</v>
      </c>
      <c r="W118" s="145" t="s">
        <v>4654</v>
      </c>
      <c r="X118" s="139" t="s">
        <v>1248</v>
      </c>
      <c r="Y118" s="145" t="s">
        <v>4630</v>
      </c>
      <c r="Z118" s="145" t="s">
        <v>1248</v>
      </c>
      <c r="AA118" s="139" t="s">
        <v>257</v>
      </c>
      <c r="AB118" s="143"/>
    </row>
    <row r="119" spans="1:28" s="144" customFormat="1" ht="30" customHeight="1" x14ac:dyDescent="0.3">
      <c r="A119" s="139" t="s">
        <v>1657</v>
      </c>
      <c r="B119" s="139" t="s">
        <v>4655</v>
      </c>
      <c r="C119" s="140">
        <v>98707223</v>
      </c>
      <c r="D119" s="167" t="s">
        <v>4656</v>
      </c>
      <c r="E119" s="139" t="s">
        <v>11</v>
      </c>
      <c r="F119" s="139" t="s">
        <v>80</v>
      </c>
      <c r="G119" s="139" t="s">
        <v>2922</v>
      </c>
      <c r="H119" s="139" t="s">
        <v>2857</v>
      </c>
      <c r="I119" s="139" t="s">
        <v>14</v>
      </c>
      <c r="J119" s="139" t="s">
        <v>4626</v>
      </c>
      <c r="K119" s="145" t="s">
        <v>54</v>
      </c>
      <c r="L119" s="145" t="s">
        <v>4657</v>
      </c>
      <c r="M119" s="139">
        <v>3</v>
      </c>
      <c r="N119" s="142">
        <v>39934</v>
      </c>
      <c r="O119" s="142">
        <v>40664</v>
      </c>
      <c r="P119" s="139" t="s">
        <v>3164</v>
      </c>
      <c r="Q119" s="145" t="s">
        <v>4628</v>
      </c>
      <c r="R119" s="139" t="s">
        <v>2462</v>
      </c>
      <c r="S119" s="145" t="s">
        <v>257</v>
      </c>
      <c r="T119" s="145" t="s">
        <v>355</v>
      </c>
      <c r="U119" s="168" t="s">
        <v>981</v>
      </c>
      <c r="V119" s="145" t="s">
        <v>364</v>
      </c>
      <c r="W119" s="145" t="s">
        <v>4654</v>
      </c>
      <c r="X119" s="139" t="s">
        <v>1248</v>
      </c>
      <c r="Y119" s="145" t="s">
        <v>4630</v>
      </c>
      <c r="Z119" s="145" t="s">
        <v>1248</v>
      </c>
      <c r="AA119" s="139" t="s">
        <v>257</v>
      </c>
      <c r="AB119" s="143"/>
    </row>
    <row r="120" spans="1:28" s="144" customFormat="1" ht="30" customHeight="1" x14ac:dyDescent="0.3">
      <c r="A120" s="139" t="s">
        <v>1657</v>
      </c>
      <c r="B120" s="139" t="s">
        <v>4658</v>
      </c>
      <c r="C120" s="140">
        <v>43260981</v>
      </c>
      <c r="D120" s="167" t="s">
        <v>4659</v>
      </c>
      <c r="E120" s="139" t="s">
        <v>11</v>
      </c>
      <c r="F120" s="145" t="s">
        <v>44</v>
      </c>
      <c r="G120" s="139" t="s">
        <v>2922</v>
      </c>
      <c r="H120" s="139" t="s">
        <v>2857</v>
      </c>
      <c r="I120" s="139" t="s">
        <v>14</v>
      </c>
      <c r="J120" s="139" t="s">
        <v>4626</v>
      </c>
      <c r="K120" s="145" t="s">
        <v>54</v>
      </c>
      <c r="L120" s="145" t="s">
        <v>4660</v>
      </c>
      <c r="M120" s="139">
        <v>3</v>
      </c>
      <c r="N120" s="142">
        <v>39934</v>
      </c>
      <c r="O120" s="142">
        <v>40664</v>
      </c>
      <c r="P120" s="139" t="s">
        <v>3164</v>
      </c>
      <c r="Q120" s="145" t="s">
        <v>4628</v>
      </c>
      <c r="R120" s="139" t="s">
        <v>2462</v>
      </c>
      <c r="S120" s="145" t="s">
        <v>257</v>
      </c>
      <c r="T120" s="145" t="s">
        <v>355</v>
      </c>
      <c r="U120" s="168" t="s">
        <v>981</v>
      </c>
      <c r="V120" s="145" t="s">
        <v>364</v>
      </c>
      <c r="W120" s="145" t="s">
        <v>4661</v>
      </c>
      <c r="X120" s="139" t="s">
        <v>1248</v>
      </c>
      <c r="Y120" s="145" t="s">
        <v>4630</v>
      </c>
      <c r="Z120" s="145" t="s">
        <v>1248</v>
      </c>
      <c r="AA120" s="139" t="s">
        <v>257</v>
      </c>
      <c r="AB120" s="143"/>
    </row>
    <row r="121" spans="1:28" s="144" customFormat="1" ht="30" customHeight="1" x14ac:dyDescent="0.3">
      <c r="A121" s="139" t="s">
        <v>1657</v>
      </c>
      <c r="B121" s="139" t="s">
        <v>2532</v>
      </c>
      <c r="C121" s="140">
        <v>1214734286</v>
      </c>
      <c r="D121" s="167" t="s">
        <v>3217</v>
      </c>
      <c r="E121" s="139" t="s">
        <v>11</v>
      </c>
      <c r="F121" s="145" t="s">
        <v>660</v>
      </c>
      <c r="G121" s="139" t="s">
        <v>2922</v>
      </c>
      <c r="H121" s="139" t="s">
        <v>2857</v>
      </c>
      <c r="I121" s="139" t="s">
        <v>14</v>
      </c>
      <c r="J121" s="139" t="s">
        <v>4626</v>
      </c>
      <c r="K121" s="145" t="s">
        <v>54</v>
      </c>
      <c r="L121" s="145" t="s">
        <v>4662</v>
      </c>
      <c r="M121" s="139">
        <v>3</v>
      </c>
      <c r="N121" s="142">
        <v>39934</v>
      </c>
      <c r="O121" s="142">
        <v>40664</v>
      </c>
      <c r="P121" s="139" t="s">
        <v>3164</v>
      </c>
      <c r="Q121" s="145" t="s">
        <v>4628</v>
      </c>
      <c r="R121" s="139" t="s">
        <v>2462</v>
      </c>
      <c r="S121" s="145" t="s">
        <v>257</v>
      </c>
      <c r="T121" s="145" t="s">
        <v>355</v>
      </c>
      <c r="U121" s="168" t="s">
        <v>981</v>
      </c>
      <c r="V121" s="145" t="s">
        <v>364</v>
      </c>
      <c r="W121" s="145" t="s">
        <v>3222</v>
      </c>
      <c r="X121" s="139" t="s">
        <v>1248</v>
      </c>
      <c r="Y121" s="145" t="s">
        <v>4630</v>
      </c>
      <c r="Z121" s="145" t="s">
        <v>1248</v>
      </c>
      <c r="AA121" s="139" t="s">
        <v>257</v>
      </c>
      <c r="AB121" s="143"/>
    </row>
    <row r="122" spans="1:28" s="144" customFormat="1" ht="30" customHeight="1" x14ac:dyDescent="0.3">
      <c r="A122" s="139" t="s">
        <v>1657</v>
      </c>
      <c r="B122" s="139" t="s">
        <v>4663</v>
      </c>
      <c r="C122" s="140">
        <v>1001497012</v>
      </c>
      <c r="D122" s="167" t="s">
        <v>4664</v>
      </c>
      <c r="E122" s="139" t="s">
        <v>11</v>
      </c>
      <c r="F122" s="145" t="s">
        <v>660</v>
      </c>
      <c r="G122" s="139" t="s">
        <v>2922</v>
      </c>
      <c r="H122" s="139" t="s">
        <v>2857</v>
      </c>
      <c r="I122" s="139" t="s">
        <v>14</v>
      </c>
      <c r="J122" s="139" t="s">
        <v>4626</v>
      </c>
      <c r="K122" s="145" t="s">
        <v>54</v>
      </c>
      <c r="L122" s="145" t="s">
        <v>4665</v>
      </c>
      <c r="M122" s="139">
        <v>3</v>
      </c>
      <c r="N122" s="142">
        <v>39934</v>
      </c>
      <c r="O122" s="142">
        <v>40664</v>
      </c>
      <c r="P122" s="139" t="s">
        <v>3164</v>
      </c>
      <c r="Q122" s="145" t="s">
        <v>4628</v>
      </c>
      <c r="R122" s="139" t="s">
        <v>2462</v>
      </c>
      <c r="S122" s="145" t="s">
        <v>257</v>
      </c>
      <c r="T122" s="145" t="s">
        <v>355</v>
      </c>
      <c r="U122" s="168" t="s">
        <v>981</v>
      </c>
      <c r="V122" s="145" t="s">
        <v>364</v>
      </c>
      <c r="W122" s="145" t="s">
        <v>3222</v>
      </c>
      <c r="X122" s="139" t="s">
        <v>1248</v>
      </c>
      <c r="Y122" s="145" t="s">
        <v>4630</v>
      </c>
      <c r="Z122" s="145" t="s">
        <v>1248</v>
      </c>
      <c r="AA122" s="139" t="s">
        <v>257</v>
      </c>
      <c r="AB122" s="143"/>
    </row>
    <row r="123" spans="1:28" s="144" customFormat="1" ht="30" customHeight="1" x14ac:dyDescent="0.3">
      <c r="A123" s="139" t="s">
        <v>1657</v>
      </c>
      <c r="B123" s="139" t="s">
        <v>4666</v>
      </c>
      <c r="C123" s="140">
        <v>1026148476</v>
      </c>
      <c r="D123" s="167" t="s">
        <v>4667</v>
      </c>
      <c r="E123" s="139" t="s">
        <v>11</v>
      </c>
      <c r="F123" s="145" t="s">
        <v>660</v>
      </c>
      <c r="G123" s="139" t="s">
        <v>2922</v>
      </c>
      <c r="H123" s="139" t="s">
        <v>2857</v>
      </c>
      <c r="I123" s="139" t="s">
        <v>14</v>
      </c>
      <c r="J123" s="139" t="s">
        <v>4626</v>
      </c>
      <c r="K123" s="145" t="s">
        <v>54</v>
      </c>
      <c r="L123" s="145" t="s">
        <v>4668</v>
      </c>
      <c r="M123" s="139">
        <v>3</v>
      </c>
      <c r="N123" s="142">
        <v>39934</v>
      </c>
      <c r="O123" s="142">
        <v>40664</v>
      </c>
      <c r="P123" s="139" t="s">
        <v>3164</v>
      </c>
      <c r="Q123" s="145" t="s">
        <v>4628</v>
      </c>
      <c r="R123" s="139" t="s">
        <v>2462</v>
      </c>
      <c r="S123" s="145" t="s">
        <v>257</v>
      </c>
      <c r="T123" s="145" t="s">
        <v>355</v>
      </c>
      <c r="U123" s="168" t="s">
        <v>981</v>
      </c>
      <c r="V123" s="145" t="s">
        <v>364</v>
      </c>
      <c r="W123" s="145" t="s">
        <v>3222</v>
      </c>
      <c r="X123" s="139" t="s">
        <v>1248</v>
      </c>
      <c r="Y123" s="145" t="s">
        <v>4630</v>
      </c>
      <c r="Z123" s="145" t="s">
        <v>1248</v>
      </c>
      <c r="AA123" s="139" t="s">
        <v>257</v>
      </c>
      <c r="AB123" s="143"/>
    </row>
    <row r="124" spans="1:28" s="144" customFormat="1" ht="30" customHeight="1" x14ac:dyDescent="0.3">
      <c r="A124" s="139" t="s">
        <v>1657</v>
      </c>
      <c r="B124" s="139" t="s">
        <v>2532</v>
      </c>
      <c r="C124" s="140">
        <v>1214734286</v>
      </c>
      <c r="D124" s="167" t="s">
        <v>3217</v>
      </c>
      <c r="E124" s="139" t="s">
        <v>11</v>
      </c>
      <c r="F124" s="145" t="s">
        <v>660</v>
      </c>
      <c r="G124" s="139" t="s">
        <v>2922</v>
      </c>
      <c r="H124" s="139" t="s">
        <v>2857</v>
      </c>
      <c r="I124" s="139" t="s">
        <v>14</v>
      </c>
      <c r="J124" s="139" t="s">
        <v>4626</v>
      </c>
      <c r="K124" s="145" t="s">
        <v>54</v>
      </c>
      <c r="L124" s="145" t="s">
        <v>4669</v>
      </c>
      <c r="M124" s="139">
        <v>3</v>
      </c>
      <c r="N124" s="142">
        <v>39934</v>
      </c>
      <c r="O124" s="142">
        <v>40664</v>
      </c>
      <c r="P124" s="139" t="s">
        <v>3164</v>
      </c>
      <c r="Q124" s="145" t="s">
        <v>4628</v>
      </c>
      <c r="R124" s="139" t="s">
        <v>2462</v>
      </c>
      <c r="S124" s="145" t="s">
        <v>257</v>
      </c>
      <c r="T124" s="145" t="s">
        <v>355</v>
      </c>
      <c r="U124" s="168" t="s">
        <v>981</v>
      </c>
      <c r="V124" s="145" t="s">
        <v>364</v>
      </c>
      <c r="W124" s="145" t="s">
        <v>3222</v>
      </c>
      <c r="X124" s="139" t="s">
        <v>1248</v>
      </c>
      <c r="Y124" s="145" t="s">
        <v>4630</v>
      </c>
      <c r="Z124" s="145" t="s">
        <v>1248</v>
      </c>
      <c r="AA124" s="139" t="s">
        <v>257</v>
      </c>
      <c r="AB124" s="143"/>
    </row>
    <row r="125" spans="1:28" s="144" customFormat="1" ht="30" customHeight="1" x14ac:dyDescent="0.3">
      <c r="A125" s="139" t="s">
        <v>1657</v>
      </c>
      <c r="B125" s="139" t="s">
        <v>4670</v>
      </c>
      <c r="C125" s="140">
        <v>1036638197</v>
      </c>
      <c r="D125" s="167" t="s">
        <v>4671</v>
      </c>
      <c r="E125" s="139" t="s">
        <v>11</v>
      </c>
      <c r="F125" s="145" t="s">
        <v>19</v>
      </c>
      <c r="G125" s="139" t="s">
        <v>4168</v>
      </c>
      <c r="H125" s="139" t="s">
        <v>2857</v>
      </c>
      <c r="I125" s="139" t="s">
        <v>14</v>
      </c>
      <c r="J125" s="139" t="s">
        <v>4626</v>
      </c>
      <c r="K125" s="145" t="s">
        <v>54</v>
      </c>
      <c r="L125" s="145" t="s">
        <v>4672</v>
      </c>
      <c r="M125" s="139">
        <v>3</v>
      </c>
      <c r="N125" s="142">
        <v>39934</v>
      </c>
      <c r="O125" s="142">
        <v>40664</v>
      </c>
      <c r="P125" s="139" t="s">
        <v>3164</v>
      </c>
      <c r="Q125" s="145" t="s">
        <v>4628</v>
      </c>
      <c r="R125" s="139" t="s">
        <v>2462</v>
      </c>
      <c r="S125" s="145" t="s">
        <v>257</v>
      </c>
      <c r="T125" s="145" t="s">
        <v>355</v>
      </c>
      <c r="U125" s="168" t="s">
        <v>981</v>
      </c>
      <c r="V125" s="145" t="s">
        <v>364</v>
      </c>
      <c r="W125" s="145" t="s">
        <v>4673</v>
      </c>
      <c r="X125" s="139" t="s">
        <v>1248</v>
      </c>
      <c r="Y125" s="145" t="s">
        <v>4630</v>
      </c>
      <c r="Z125" s="145" t="s">
        <v>1248</v>
      </c>
      <c r="AA125" s="139" t="s">
        <v>257</v>
      </c>
      <c r="AB125" s="143"/>
    </row>
    <row r="126" spans="1:28" s="144" customFormat="1" ht="30" customHeight="1" x14ac:dyDescent="0.3">
      <c r="A126" s="139" t="s">
        <v>1657</v>
      </c>
      <c r="B126" s="139" t="s">
        <v>4674</v>
      </c>
      <c r="C126" s="140" t="s">
        <v>4675</v>
      </c>
      <c r="D126" s="167" t="s">
        <v>4676</v>
      </c>
      <c r="E126" s="139" t="s">
        <v>11</v>
      </c>
      <c r="F126" s="139" t="s">
        <v>80</v>
      </c>
      <c r="G126" s="139" t="s">
        <v>2922</v>
      </c>
      <c r="H126" s="139" t="s">
        <v>2857</v>
      </c>
      <c r="I126" s="139" t="s">
        <v>14</v>
      </c>
      <c r="J126" s="139" t="s">
        <v>4626</v>
      </c>
      <c r="K126" s="145" t="s">
        <v>54</v>
      </c>
      <c r="L126" s="145" t="s">
        <v>4677</v>
      </c>
      <c r="M126" s="139">
        <v>3</v>
      </c>
      <c r="N126" s="142">
        <v>39934</v>
      </c>
      <c r="O126" s="142">
        <v>40664</v>
      </c>
      <c r="P126" s="139" t="s">
        <v>3164</v>
      </c>
      <c r="Q126" s="145" t="s">
        <v>4628</v>
      </c>
      <c r="R126" s="139" t="s">
        <v>2462</v>
      </c>
      <c r="S126" s="145" t="s">
        <v>257</v>
      </c>
      <c r="T126" s="145" t="s">
        <v>355</v>
      </c>
      <c r="U126" s="168" t="s">
        <v>981</v>
      </c>
      <c r="V126" s="145" t="s">
        <v>364</v>
      </c>
      <c r="W126" s="145" t="s">
        <v>4678</v>
      </c>
      <c r="X126" s="139" t="s">
        <v>1248</v>
      </c>
      <c r="Y126" s="145" t="s">
        <v>4630</v>
      </c>
      <c r="Z126" s="145" t="s">
        <v>1248</v>
      </c>
      <c r="AA126" s="139" t="s">
        <v>257</v>
      </c>
      <c r="AB126" s="143"/>
    </row>
    <row r="127" spans="1:28" s="144" customFormat="1" ht="30" customHeight="1" x14ac:dyDescent="0.3">
      <c r="A127" s="139" t="s">
        <v>1657</v>
      </c>
      <c r="B127" s="139" t="s">
        <v>4679</v>
      </c>
      <c r="C127" s="140">
        <v>1040325431</v>
      </c>
      <c r="D127" s="167" t="s">
        <v>4680</v>
      </c>
      <c r="E127" s="139" t="s">
        <v>11</v>
      </c>
      <c r="F127" s="139" t="s">
        <v>80</v>
      </c>
      <c r="G127" s="139" t="s">
        <v>2922</v>
      </c>
      <c r="H127" s="139" t="s">
        <v>2857</v>
      </c>
      <c r="I127" s="139" t="s">
        <v>14</v>
      </c>
      <c r="J127" s="139" t="s">
        <v>4626</v>
      </c>
      <c r="K127" s="145" t="s">
        <v>54</v>
      </c>
      <c r="L127" s="145" t="s">
        <v>4681</v>
      </c>
      <c r="M127" s="139">
        <v>3</v>
      </c>
      <c r="N127" s="142">
        <v>39934</v>
      </c>
      <c r="O127" s="142">
        <v>40664</v>
      </c>
      <c r="P127" s="139" t="s">
        <v>3164</v>
      </c>
      <c r="Q127" s="145" t="s">
        <v>4628</v>
      </c>
      <c r="R127" s="139" t="s">
        <v>2462</v>
      </c>
      <c r="S127" s="145" t="s">
        <v>257</v>
      </c>
      <c r="T127" s="145" t="s">
        <v>355</v>
      </c>
      <c r="U127" s="168" t="s">
        <v>981</v>
      </c>
      <c r="V127" s="145" t="s">
        <v>364</v>
      </c>
      <c r="W127" s="145" t="s">
        <v>4678</v>
      </c>
      <c r="X127" s="139" t="s">
        <v>1248</v>
      </c>
      <c r="Y127" s="145" t="s">
        <v>4630</v>
      </c>
      <c r="Z127" s="145" t="s">
        <v>1248</v>
      </c>
      <c r="AA127" s="139" t="s">
        <v>257</v>
      </c>
      <c r="AB127" s="143"/>
    </row>
    <row r="128" spans="1:28" s="144" customFormat="1" ht="30" customHeight="1" x14ac:dyDescent="0.3">
      <c r="A128" s="139" t="s">
        <v>1657</v>
      </c>
      <c r="B128" s="139" t="s">
        <v>4682</v>
      </c>
      <c r="C128" s="140">
        <v>415851</v>
      </c>
      <c r="D128" s="167" t="s">
        <v>4683</v>
      </c>
      <c r="E128" s="139" t="s">
        <v>11</v>
      </c>
      <c r="F128" s="145" t="s">
        <v>4684</v>
      </c>
      <c r="G128" s="139" t="s">
        <v>34</v>
      </c>
      <c r="H128" s="139" t="s">
        <v>2857</v>
      </c>
      <c r="I128" s="139" t="s">
        <v>14</v>
      </c>
      <c r="J128" s="139" t="s">
        <v>4626</v>
      </c>
      <c r="K128" s="145" t="s">
        <v>54</v>
      </c>
      <c r="L128" s="145" t="s">
        <v>4685</v>
      </c>
      <c r="M128" s="139">
        <v>3</v>
      </c>
      <c r="N128" s="142">
        <v>39934</v>
      </c>
      <c r="O128" s="142">
        <v>40664</v>
      </c>
      <c r="P128" s="139" t="s">
        <v>3164</v>
      </c>
      <c r="Q128" s="145" t="s">
        <v>4628</v>
      </c>
      <c r="R128" s="139" t="s">
        <v>2462</v>
      </c>
      <c r="S128" s="145" t="s">
        <v>257</v>
      </c>
      <c r="T128" s="145" t="s">
        <v>355</v>
      </c>
      <c r="U128" s="168" t="s">
        <v>981</v>
      </c>
      <c r="V128" s="145" t="s">
        <v>364</v>
      </c>
      <c r="W128" s="145" t="s">
        <v>4686</v>
      </c>
      <c r="X128" s="139" t="s">
        <v>1248</v>
      </c>
      <c r="Y128" s="145" t="s">
        <v>4630</v>
      </c>
      <c r="Z128" s="145" t="s">
        <v>1248</v>
      </c>
      <c r="AA128" s="139" t="s">
        <v>257</v>
      </c>
      <c r="AB128" s="143"/>
    </row>
    <row r="129" spans="1:28" s="144" customFormat="1" ht="30" customHeight="1" x14ac:dyDescent="0.3">
      <c r="A129" s="139" t="s">
        <v>1657</v>
      </c>
      <c r="B129" s="139" t="s">
        <v>4687</v>
      </c>
      <c r="C129" s="140">
        <v>1214727829</v>
      </c>
      <c r="D129" s="167" t="s">
        <v>4688</v>
      </c>
      <c r="E129" s="139" t="s">
        <v>11</v>
      </c>
      <c r="F129" s="145" t="s">
        <v>253</v>
      </c>
      <c r="G129" s="139" t="s">
        <v>4160</v>
      </c>
      <c r="H129" s="139" t="s">
        <v>2857</v>
      </c>
      <c r="I129" s="139" t="s">
        <v>14</v>
      </c>
      <c r="J129" s="139" t="s">
        <v>4626</v>
      </c>
      <c r="K129" s="145" t="s">
        <v>54</v>
      </c>
      <c r="L129" s="145" t="s">
        <v>4689</v>
      </c>
      <c r="M129" s="139">
        <v>3</v>
      </c>
      <c r="N129" s="142">
        <v>39934</v>
      </c>
      <c r="O129" s="142">
        <v>40664</v>
      </c>
      <c r="P129" s="139" t="s">
        <v>3164</v>
      </c>
      <c r="Q129" s="145" t="s">
        <v>4628</v>
      </c>
      <c r="R129" s="139" t="s">
        <v>2462</v>
      </c>
      <c r="S129" s="145" t="s">
        <v>257</v>
      </c>
      <c r="T129" s="145" t="s">
        <v>355</v>
      </c>
      <c r="U129" s="168" t="s">
        <v>981</v>
      </c>
      <c r="V129" s="145" t="s">
        <v>364</v>
      </c>
      <c r="W129" s="145" t="s">
        <v>1097</v>
      </c>
      <c r="X129" s="139" t="s">
        <v>1248</v>
      </c>
      <c r="Y129" s="145" t="s">
        <v>4630</v>
      </c>
      <c r="Z129" s="145" t="s">
        <v>1248</v>
      </c>
      <c r="AA129" s="139" t="s">
        <v>257</v>
      </c>
      <c r="AB129" s="143"/>
    </row>
    <row r="130" spans="1:28" s="144" customFormat="1" ht="30" customHeight="1" x14ac:dyDescent="0.3">
      <c r="A130" s="139" t="s">
        <v>1657</v>
      </c>
      <c r="B130" s="139" t="s">
        <v>4690</v>
      </c>
      <c r="C130" s="140">
        <v>1216727407</v>
      </c>
      <c r="D130" s="167" t="s">
        <v>4691</v>
      </c>
      <c r="E130" s="139" t="s">
        <v>11</v>
      </c>
      <c r="F130" s="145" t="s">
        <v>1335</v>
      </c>
      <c r="G130" s="139" t="s">
        <v>4168</v>
      </c>
      <c r="H130" s="139" t="s">
        <v>2857</v>
      </c>
      <c r="I130" s="139" t="s">
        <v>14</v>
      </c>
      <c r="J130" s="139" t="s">
        <v>4626</v>
      </c>
      <c r="K130" s="145" t="s">
        <v>54</v>
      </c>
      <c r="L130" s="145" t="s">
        <v>4692</v>
      </c>
      <c r="M130" s="139">
        <v>3</v>
      </c>
      <c r="N130" s="142">
        <v>39934</v>
      </c>
      <c r="O130" s="142">
        <v>40664</v>
      </c>
      <c r="P130" s="139" t="s">
        <v>3164</v>
      </c>
      <c r="Q130" s="145" t="s">
        <v>4628</v>
      </c>
      <c r="R130" s="139" t="s">
        <v>2462</v>
      </c>
      <c r="S130" s="145" t="s">
        <v>257</v>
      </c>
      <c r="T130" s="145" t="s">
        <v>355</v>
      </c>
      <c r="U130" s="168" t="s">
        <v>981</v>
      </c>
      <c r="V130" s="145" t="s">
        <v>364</v>
      </c>
      <c r="W130" s="145" t="s">
        <v>3274</v>
      </c>
      <c r="X130" s="139" t="s">
        <v>1248</v>
      </c>
      <c r="Y130" s="145" t="s">
        <v>4630</v>
      </c>
      <c r="Z130" s="145" t="s">
        <v>1248</v>
      </c>
      <c r="AA130" s="139" t="s">
        <v>257</v>
      </c>
      <c r="AB130" s="143"/>
    </row>
    <row r="131" spans="1:28" s="144" customFormat="1" ht="30" customHeight="1" x14ac:dyDescent="0.3">
      <c r="A131" s="139" t="s">
        <v>1657</v>
      </c>
      <c r="B131" s="139" t="s">
        <v>4693</v>
      </c>
      <c r="C131" s="140">
        <v>1036962974</v>
      </c>
      <c r="D131" s="167" t="s">
        <v>4694</v>
      </c>
      <c r="E131" s="139" t="s">
        <v>11</v>
      </c>
      <c r="F131" s="145" t="s">
        <v>1335</v>
      </c>
      <c r="G131" s="139" t="s">
        <v>4168</v>
      </c>
      <c r="H131" s="139" t="s">
        <v>2857</v>
      </c>
      <c r="I131" s="139" t="s">
        <v>14</v>
      </c>
      <c r="J131" s="139" t="s">
        <v>4626</v>
      </c>
      <c r="K131" s="145" t="s">
        <v>54</v>
      </c>
      <c r="L131" s="145" t="s">
        <v>4695</v>
      </c>
      <c r="M131" s="139">
        <v>3</v>
      </c>
      <c r="N131" s="142">
        <v>39934</v>
      </c>
      <c r="O131" s="142">
        <v>40664</v>
      </c>
      <c r="P131" s="139" t="s">
        <v>3164</v>
      </c>
      <c r="Q131" s="145" t="s">
        <v>4628</v>
      </c>
      <c r="R131" s="139" t="s">
        <v>2462</v>
      </c>
      <c r="S131" s="145" t="s">
        <v>257</v>
      </c>
      <c r="T131" s="145" t="s">
        <v>355</v>
      </c>
      <c r="U131" s="168" t="s">
        <v>981</v>
      </c>
      <c r="V131" s="145" t="s">
        <v>364</v>
      </c>
      <c r="W131" s="145" t="s">
        <v>3274</v>
      </c>
      <c r="X131" s="139" t="s">
        <v>1248</v>
      </c>
      <c r="Y131" s="145" t="s">
        <v>4630</v>
      </c>
      <c r="Z131" s="145" t="s">
        <v>1248</v>
      </c>
      <c r="AA131" s="139" t="s">
        <v>257</v>
      </c>
      <c r="AB131" s="143"/>
    </row>
    <row r="132" spans="1:28" s="144" customFormat="1" ht="30" customHeight="1" x14ac:dyDescent="0.3">
      <c r="A132" s="139" t="s">
        <v>1657</v>
      </c>
      <c r="B132" s="139" t="s">
        <v>4696</v>
      </c>
      <c r="C132" s="140">
        <v>1214744316</v>
      </c>
      <c r="D132" s="167" t="s">
        <v>4697</v>
      </c>
      <c r="E132" s="139" t="s">
        <v>11</v>
      </c>
      <c r="F132" s="145" t="s">
        <v>1335</v>
      </c>
      <c r="G132" s="139" t="s">
        <v>4168</v>
      </c>
      <c r="H132" s="139" t="s">
        <v>2857</v>
      </c>
      <c r="I132" s="139" t="s">
        <v>14</v>
      </c>
      <c r="J132" s="139" t="s">
        <v>4626</v>
      </c>
      <c r="K132" s="145" t="s">
        <v>54</v>
      </c>
      <c r="L132" s="145" t="s">
        <v>4698</v>
      </c>
      <c r="M132" s="139">
        <v>3</v>
      </c>
      <c r="N132" s="142">
        <v>39934</v>
      </c>
      <c r="O132" s="142">
        <v>40664</v>
      </c>
      <c r="P132" s="139" t="s">
        <v>3164</v>
      </c>
      <c r="Q132" s="145" t="s">
        <v>4628</v>
      </c>
      <c r="R132" s="139" t="s">
        <v>2462</v>
      </c>
      <c r="S132" s="145" t="s">
        <v>257</v>
      </c>
      <c r="T132" s="145" t="s">
        <v>355</v>
      </c>
      <c r="U132" s="168" t="s">
        <v>981</v>
      </c>
      <c r="V132" s="145" t="s">
        <v>364</v>
      </c>
      <c r="W132" s="145" t="s">
        <v>3274</v>
      </c>
      <c r="X132" s="139" t="s">
        <v>1248</v>
      </c>
      <c r="Y132" s="145" t="s">
        <v>4630</v>
      </c>
      <c r="Z132" s="145" t="s">
        <v>1248</v>
      </c>
      <c r="AA132" s="139" t="s">
        <v>257</v>
      </c>
      <c r="AB132" s="143"/>
    </row>
    <row r="133" spans="1:28" s="144" customFormat="1" ht="30" customHeight="1" x14ac:dyDescent="0.3">
      <c r="A133" s="139" t="s">
        <v>1657</v>
      </c>
      <c r="B133" s="139" t="s">
        <v>4699</v>
      </c>
      <c r="C133" s="140">
        <v>1039469755</v>
      </c>
      <c r="D133" s="167" t="s">
        <v>4700</v>
      </c>
      <c r="E133" s="139" t="s">
        <v>11</v>
      </c>
      <c r="F133" s="145" t="s">
        <v>1335</v>
      </c>
      <c r="G133" s="139" t="s">
        <v>4168</v>
      </c>
      <c r="H133" s="139" t="s">
        <v>2857</v>
      </c>
      <c r="I133" s="139" t="s">
        <v>14</v>
      </c>
      <c r="J133" s="139" t="s">
        <v>4626</v>
      </c>
      <c r="K133" s="145" t="s">
        <v>54</v>
      </c>
      <c r="L133" s="145" t="s">
        <v>4701</v>
      </c>
      <c r="M133" s="139">
        <v>3</v>
      </c>
      <c r="N133" s="142">
        <v>39934</v>
      </c>
      <c r="O133" s="142">
        <v>40664</v>
      </c>
      <c r="P133" s="139" t="s">
        <v>3164</v>
      </c>
      <c r="Q133" s="145" t="s">
        <v>4628</v>
      </c>
      <c r="R133" s="139" t="s">
        <v>2462</v>
      </c>
      <c r="S133" s="145" t="s">
        <v>257</v>
      </c>
      <c r="T133" s="145" t="s">
        <v>355</v>
      </c>
      <c r="U133" s="168" t="s">
        <v>981</v>
      </c>
      <c r="V133" s="145" t="s">
        <v>364</v>
      </c>
      <c r="W133" s="145" t="s">
        <v>3274</v>
      </c>
      <c r="X133" s="139" t="s">
        <v>1248</v>
      </c>
      <c r="Y133" s="145" t="s">
        <v>4630</v>
      </c>
      <c r="Z133" s="145" t="s">
        <v>1248</v>
      </c>
      <c r="AA133" s="139" t="s">
        <v>257</v>
      </c>
      <c r="AB133" s="143"/>
    </row>
    <row r="134" spans="1:28" s="144" customFormat="1" ht="30" customHeight="1" x14ac:dyDescent="0.3">
      <c r="A134" s="139" t="s">
        <v>1657</v>
      </c>
      <c r="B134" s="139" t="s">
        <v>4702</v>
      </c>
      <c r="C134" s="140">
        <v>1152213746</v>
      </c>
      <c r="D134" s="167" t="s">
        <v>4703</v>
      </c>
      <c r="E134" s="139" t="s">
        <v>11</v>
      </c>
      <c r="F134" s="145" t="s">
        <v>1335</v>
      </c>
      <c r="G134" s="139" t="s">
        <v>4168</v>
      </c>
      <c r="H134" s="139" t="s">
        <v>2857</v>
      </c>
      <c r="I134" s="139" t="s">
        <v>14</v>
      </c>
      <c r="J134" s="139" t="s">
        <v>4626</v>
      </c>
      <c r="K134" s="145" t="s">
        <v>54</v>
      </c>
      <c r="L134" s="145" t="s">
        <v>4704</v>
      </c>
      <c r="M134" s="139">
        <v>3</v>
      </c>
      <c r="N134" s="142">
        <v>39934</v>
      </c>
      <c r="O134" s="142">
        <v>40664</v>
      </c>
      <c r="P134" s="139" t="s">
        <v>3164</v>
      </c>
      <c r="Q134" s="145" t="s">
        <v>4628</v>
      </c>
      <c r="R134" s="139" t="s">
        <v>2462</v>
      </c>
      <c r="S134" s="145" t="s">
        <v>257</v>
      </c>
      <c r="T134" s="145" t="s">
        <v>355</v>
      </c>
      <c r="U134" s="168" t="s">
        <v>981</v>
      </c>
      <c r="V134" s="145" t="s">
        <v>364</v>
      </c>
      <c r="W134" s="145" t="s">
        <v>3274</v>
      </c>
      <c r="X134" s="139" t="s">
        <v>1248</v>
      </c>
      <c r="Y134" s="145" t="s">
        <v>4630</v>
      </c>
      <c r="Z134" s="145" t="s">
        <v>1248</v>
      </c>
      <c r="AA134" s="139" t="s">
        <v>257</v>
      </c>
      <c r="AB134" s="143"/>
    </row>
    <row r="135" spans="1:28" s="164" customFormat="1" ht="30" customHeight="1" x14ac:dyDescent="0.3">
      <c r="A135" s="139" t="s">
        <v>1657</v>
      </c>
      <c r="B135" s="139" t="s">
        <v>4705</v>
      </c>
      <c r="C135" s="140">
        <v>1037643878</v>
      </c>
      <c r="D135" s="167" t="s">
        <v>4706</v>
      </c>
      <c r="E135" s="139" t="s">
        <v>11</v>
      </c>
      <c r="F135" s="139" t="s">
        <v>301</v>
      </c>
      <c r="G135" s="139" t="s">
        <v>34</v>
      </c>
      <c r="H135" s="139" t="s">
        <v>2857</v>
      </c>
      <c r="I135" s="139" t="s">
        <v>14</v>
      </c>
      <c r="J135" s="139" t="s">
        <v>4626</v>
      </c>
      <c r="K135" s="145" t="s">
        <v>54</v>
      </c>
      <c r="L135" s="145" t="s">
        <v>4707</v>
      </c>
      <c r="M135" s="139">
        <v>3</v>
      </c>
      <c r="N135" s="142">
        <v>39934</v>
      </c>
      <c r="O135" s="142">
        <v>40664</v>
      </c>
      <c r="P135" s="139" t="s">
        <v>3164</v>
      </c>
      <c r="Q135" s="145" t="s">
        <v>4628</v>
      </c>
      <c r="R135" s="139" t="s">
        <v>2462</v>
      </c>
      <c r="S135" s="145" t="s">
        <v>257</v>
      </c>
      <c r="T135" s="145" t="s">
        <v>355</v>
      </c>
      <c r="U135" s="168" t="s">
        <v>981</v>
      </c>
      <c r="V135" s="145" t="s">
        <v>364</v>
      </c>
      <c r="W135" s="145" t="s">
        <v>4708</v>
      </c>
      <c r="X135" s="139" t="s">
        <v>1248</v>
      </c>
      <c r="Y135" s="145" t="s">
        <v>4630</v>
      </c>
      <c r="Z135" s="145" t="s">
        <v>1248</v>
      </c>
      <c r="AA135" s="139" t="s">
        <v>257</v>
      </c>
      <c r="AB135" s="143"/>
    </row>
    <row r="136" spans="1:28" s="144" customFormat="1" ht="30" customHeight="1" x14ac:dyDescent="0.3">
      <c r="A136" s="139" t="s">
        <v>1657</v>
      </c>
      <c r="B136" s="139" t="s">
        <v>4709</v>
      </c>
      <c r="C136" s="140">
        <v>15734878</v>
      </c>
      <c r="D136" s="167" t="s">
        <v>4710</v>
      </c>
      <c r="E136" s="139" t="s">
        <v>11</v>
      </c>
      <c r="F136" s="145" t="s">
        <v>1422</v>
      </c>
      <c r="G136" s="139" t="s">
        <v>4168</v>
      </c>
      <c r="H136" s="139" t="s">
        <v>2857</v>
      </c>
      <c r="I136" s="139" t="s">
        <v>14</v>
      </c>
      <c r="J136" s="139" t="s">
        <v>4626</v>
      </c>
      <c r="K136" s="145" t="s">
        <v>54</v>
      </c>
      <c r="L136" s="145" t="s">
        <v>4711</v>
      </c>
      <c r="M136" s="139">
        <v>3</v>
      </c>
      <c r="N136" s="142">
        <v>39934</v>
      </c>
      <c r="O136" s="142">
        <v>40664</v>
      </c>
      <c r="P136" s="139" t="s">
        <v>3164</v>
      </c>
      <c r="Q136" s="145" t="s">
        <v>4628</v>
      </c>
      <c r="R136" s="139" t="s">
        <v>2462</v>
      </c>
      <c r="S136" s="145" t="s">
        <v>257</v>
      </c>
      <c r="T136" s="145" t="s">
        <v>355</v>
      </c>
      <c r="U136" s="168" t="s">
        <v>981</v>
      </c>
      <c r="V136" s="145" t="s">
        <v>364</v>
      </c>
      <c r="W136" s="145" t="s">
        <v>4712</v>
      </c>
      <c r="X136" s="139" t="s">
        <v>1248</v>
      </c>
      <c r="Y136" s="145" t="s">
        <v>4630</v>
      </c>
      <c r="Z136" s="145" t="s">
        <v>1248</v>
      </c>
      <c r="AA136" s="139" t="s">
        <v>257</v>
      </c>
      <c r="AB136" s="143"/>
    </row>
    <row r="137" spans="1:28" s="144" customFormat="1" ht="30" customHeight="1" x14ac:dyDescent="0.3">
      <c r="A137" s="139" t="s">
        <v>1657</v>
      </c>
      <c r="B137" s="139" t="s">
        <v>4713</v>
      </c>
      <c r="C137" s="140">
        <v>1110567464</v>
      </c>
      <c r="D137" s="167" t="s">
        <v>4714</v>
      </c>
      <c r="E137" s="139" t="s">
        <v>11</v>
      </c>
      <c r="F137" s="145" t="s">
        <v>1422</v>
      </c>
      <c r="G137" s="139" t="s">
        <v>4168</v>
      </c>
      <c r="H137" s="139" t="s">
        <v>2857</v>
      </c>
      <c r="I137" s="139" t="s">
        <v>14</v>
      </c>
      <c r="J137" s="139" t="s">
        <v>4626</v>
      </c>
      <c r="K137" s="145" t="s">
        <v>54</v>
      </c>
      <c r="L137" s="145" t="s">
        <v>4715</v>
      </c>
      <c r="M137" s="139">
        <v>3</v>
      </c>
      <c r="N137" s="142">
        <v>39934</v>
      </c>
      <c r="O137" s="142">
        <v>40664</v>
      </c>
      <c r="P137" s="139" t="s">
        <v>3164</v>
      </c>
      <c r="Q137" s="145" t="s">
        <v>4628</v>
      </c>
      <c r="R137" s="139" t="s">
        <v>2462</v>
      </c>
      <c r="S137" s="145" t="s">
        <v>257</v>
      </c>
      <c r="T137" s="145" t="s">
        <v>355</v>
      </c>
      <c r="U137" s="168" t="s">
        <v>981</v>
      </c>
      <c r="V137" s="145" t="s">
        <v>364</v>
      </c>
      <c r="W137" s="145" t="s">
        <v>4712</v>
      </c>
      <c r="X137" s="139" t="s">
        <v>1248</v>
      </c>
      <c r="Y137" s="145" t="s">
        <v>4630</v>
      </c>
      <c r="Z137" s="145" t="s">
        <v>1248</v>
      </c>
      <c r="AA137" s="139" t="s">
        <v>257</v>
      </c>
      <c r="AB137" s="143"/>
    </row>
    <row r="138" spans="1:28" s="144" customFormat="1" ht="30" customHeight="1" x14ac:dyDescent="0.3">
      <c r="A138" s="139" t="s">
        <v>1657</v>
      </c>
      <c r="B138" s="139" t="s">
        <v>4716</v>
      </c>
      <c r="C138" s="140">
        <v>1216716505</v>
      </c>
      <c r="D138" s="167" t="s">
        <v>4717</v>
      </c>
      <c r="E138" s="139" t="s">
        <v>11</v>
      </c>
      <c r="F138" s="145" t="s">
        <v>48</v>
      </c>
      <c r="G138" s="139" t="s">
        <v>2922</v>
      </c>
      <c r="H138" s="139" t="s">
        <v>2857</v>
      </c>
      <c r="I138" s="139" t="s">
        <v>14</v>
      </c>
      <c r="J138" s="139" t="s">
        <v>4626</v>
      </c>
      <c r="K138" s="145" t="s">
        <v>54</v>
      </c>
      <c r="L138" s="145" t="s">
        <v>4718</v>
      </c>
      <c r="M138" s="139">
        <v>3</v>
      </c>
      <c r="N138" s="142">
        <v>39934</v>
      </c>
      <c r="O138" s="142">
        <v>40664</v>
      </c>
      <c r="P138" s="139" t="s">
        <v>3164</v>
      </c>
      <c r="Q138" s="145" t="s">
        <v>4628</v>
      </c>
      <c r="R138" s="139" t="s">
        <v>2462</v>
      </c>
      <c r="S138" s="145" t="s">
        <v>257</v>
      </c>
      <c r="T138" s="145" t="s">
        <v>355</v>
      </c>
      <c r="U138" s="168" t="s">
        <v>981</v>
      </c>
      <c r="V138" s="145" t="s">
        <v>364</v>
      </c>
      <c r="W138" s="145" t="s">
        <v>4719</v>
      </c>
      <c r="X138" s="139" t="s">
        <v>1248</v>
      </c>
      <c r="Y138" s="145" t="s">
        <v>4630</v>
      </c>
      <c r="Z138" s="145" t="s">
        <v>1248</v>
      </c>
      <c r="AA138" s="139" t="s">
        <v>257</v>
      </c>
      <c r="AB138" s="143"/>
    </row>
    <row r="139" spans="1:28" s="144" customFormat="1" ht="30" customHeight="1" x14ac:dyDescent="0.3">
      <c r="A139" s="139" t="s">
        <v>1657</v>
      </c>
      <c r="B139" s="139" t="s">
        <v>4720</v>
      </c>
      <c r="C139" s="140">
        <v>1214723114</v>
      </c>
      <c r="D139" s="167" t="s">
        <v>4721</v>
      </c>
      <c r="E139" s="139" t="s">
        <v>11</v>
      </c>
      <c r="F139" s="139" t="s">
        <v>80</v>
      </c>
      <c r="G139" s="139" t="s">
        <v>2922</v>
      </c>
      <c r="H139" s="139" t="s">
        <v>2857</v>
      </c>
      <c r="I139" s="139" t="s">
        <v>14</v>
      </c>
      <c r="J139" s="139" t="s">
        <v>4626</v>
      </c>
      <c r="K139" s="145" t="s">
        <v>54</v>
      </c>
      <c r="L139" s="145" t="s">
        <v>4722</v>
      </c>
      <c r="M139" s="139">
        <v>3</v>
      </c>
      <c r="N139" s="142">
        <v>39934</v>
      </c>
      <c r="O139" s="142">
        <v>40664</v>
      </c>
      <c r="P139" s="139" t="s">
        <v>3164</v>
      </c>
      <c r="Q139" s="145" t="s">
        <v>4628</v>
      </c>
      <c r="R139" s="139" t="s">
        <v>2462</v>
      </c>
      <c r="S139" s="145" t="s">
        <v>257</v>
      </c>
      <c r="T139" s="145" t="s">
        <v>355</v>
      </c>
      <c r="U139" s="168" t="s">
        <v>981</v>
      </c>
      <c r="V139" s="145" t="s">
        <v>364</v>
      </c>
      <c r="W139" s="145" t="s">
        <v>3288</v>
      </c>
      <c r="X139" s="139" t="s">
        <v>1248</v>
      </c>
      <c r="Y139" s="145" t="s">
        <v>4630</v>
      </c>
      <c r="Z139" s="145" t="s">
        <v>1248</v>
      </c>
      <c r="AA139" s="139" t="s">
        <v>257</v>
      </c>
      <c r="AB139" s="143"/>
    </row>
    <row r="140" spans="1:28" s="144" customFormat="1" ht="30" customHeight="1" x14ac:dyDescent="0.3">
      <c r="A140" s="139" t="s">
        <v>1657</v>
      </c>
      <c r="B140" s="139" t="s">
        <v>4723</v>
      </c>
      <c r="C140" s="140">
        <v>1017218678</v>
      </c>
      <c r="D140" s="139" t="s">
        <v>4724</v>
      </c>
      <c r="E140" s="139" t="s">
        <v>11</v>
      </c>
      <c r="F140" s="139" t="s">
        <v>80</v>
      </c>
      <c r="G140" s="139" t="s">
        <v>2922</v>
      </c>
      <c r="H140" s="139" t="s">
        <v>2857</v>
      </c>
      <c r="I140" s="139" t="s">
        <v>14</v>
      </c>
      <c r="J140" s="139" t="s">
        <v>4626</v>
      </c>
      <c r="K140" s="145" t="s">
        <v>54</v>
      </c>
      <c r="L140" s="145" t="s">
        <v>4725</v>
      </c>
      <c r="M140" s="139">
        <v>3</v>
      </c>
      <c r="N140" s="142">
        <v>39934</v>
      </c>
      <c r="O140" s="142">
        <v>40664</v>
      </c>
      <c r="P140" s="139" t="s">
        <v>3164</v>
      </c>
      <c r="Q140" s="145" t="s">
        <v>4628</v>
      </c>
      <c r="R140" s="139" t="s">
        <v>2462</v>
      </c>
      <c r="S140" s="145" t="s">
        <v>257</v>
      </c>
      <c r="T140" s="145" t="s">
        <v>355</v>
      </c>
      <c r="U140" s="168" t="s">
        <v>981</v>
      </c>
      <c r="V140" s="145" t="s">
        <v>364</v>
      </c>
      <c r="W140" s="145" t="s">
        <v>3288</v>
      </c>
      <c r="X140" s="139" t="s">
        <v>1248</v>
      </c>
      <c r="Y140" s="145" t="s">
        <v>4630</v>
      </c>
      <c r="Z140" s="145" t="s">
        <v>1248</v>
      </c>
      <c r="AA140" s="139" t="s">
        <v>257</v>
      </c>
      <c r="AB140" s="143"/>
    </row>
    <row r="141" spans="1:28" s="114" customFormat="1" ht="30" customHeight="1" x14ac:dyDescent="0.3">
      <c r="A141" s="139" t="s">
        <v>1657</v>
      </c>
      <c r="B141" s="139" t="s">
        <v>4726</v>
      </c>
      <c r="C141" s="140">
        <v>43152990</v>
      </c>
      <c r="D141" s="167" t="s">
        <v>4727</v>
      </c>
      <c r="E141" s="139" t="s">
        <v>11</v>
      </c>
      <c r="F141" s="139" t="s">
        <v>80</v>
      </c>
      <c r="G141" s="139" t="s">
        <v>2922</v>
      </c>
      <c r="H141" s="139" t="s">
        <v>2857</v>
      </c>
      <c r="I141" s="139" t="s">
        <v>14</v>
      </c>
      <c r="J141" s="139" t="s">
        <v>4626</v>
      </c>
      <c r="K141" s="145" t="s">
        <v>54</v>
      </c>
      <c r="L141" s="145" t="s">
        <v>4728</v>
      </c>
      <c r="M141" s="139">
        <v>3</v>
      </c>
      <c r="N141" s="142">
        <v>39934</v>
      </c>
      <c r="O141" s="142">
        <v>40664</v>
      </c>
      <c r="P141" s="139" t="s">
        <v>3164</v>
      </c>
      <c r="Q141" s="145" t="s">
        <v>4628</v>
      </c>
      <c r="R141" s="139" t="s">
        <v>2462</v>
      </c>
      <c r="S141" s="145" t="s">
        <v>257</v>
      </c>
      <c r="T141" s="145" t="s">
        <v>355</v>
      </c>
      <c r="U141" s="168" t="s">
        <v>981</v>
      </c>
      <c r="V141" s="145" t="s">
        <v>364</v>
      </c>
      <c r="W141" s="145" t="s">
        <v>3288</v>
      </c>
      <c r="X141" s="139" t="s">
        <v>1248</v>
      </c>
      <c r="Y141" s="145" t="s">
        <v>4630</v>
      </c>
      <c r="Z141" s="145" t="s">
        <v>1248</v>
      </c>
      <c r="AA141" s="139" t="s">
        <v>257</v>
      </c>
      <c r="AB141" s="149"/>
    </row>
    <row r="142" spans="1:28" s="114" customFormat="1" ht="30" customHeight="1" x14ac:dyDescent="0.3">
      <c r="A142" s="139" t="s">
        <v>1657</v>
      </c>
      <c r="B142" s="139" t="s">
        <v>4729</v>
      </c>
      <c r="C142" s="140">
        <v>1020432661</v>
      </c>
      <c r="D142" s="167" t="s">
        <v>4730</v>
      </c>
      <c r="E142" s="139" t="s">
        <v>11</v>
      </c>
      <c r="F142" s="145" t="s">
        <v>48</v>
      </c>
      <c r="G142" s="139" t="s">
        <v>2922</v>
      </c>
      <c r="H142" s="139" t="s">
        <v>2857</v>
      </c>
      <c r="I142" s="139" t="s">
        <v>14</v>
      </c>
      <c r="J142" s="139" t="s">
        <v>4626</v>
      </c>
      <c r="K142" s="145" t="s">
        <v>54</v>
      </c>
      <c r="L142" s="145" t="s">
        <v>4731</v>
      </c>
      <c r="M142" s="139">
        <v>3</v>
      </c>
      <c r="N142" s="142">
        <v>39934</v>
      </c>
      <c r="O142" s="142">
        <v>40664</v>
      </c>
      <c r="P142" s="139" t="s">
        <v>3164</v>
      </c>
      <c r="Q142" s="145" t="s">
        <v>4628</v>
      </c>
      <c r="R142" s="139" t="s">
        <v>2462</v>
      </c>
      <c r="S142" s="145" t="s">
        <v>257</v>
      </c>
      <c r="T142" s="145" t="s">
        <v>355</v>
      </c>
      <c r="U142" s="168" t="s">
        <v>981</v>
      </c>
      <c r="V142" s="145" t="s">
        <v>364</v>
      </c>
      <c r="W142" s="145" t="s">
        <v>3303</v>
      </c>
      <c r="X142" s="139" t="s">
        <v>1248</v>
      </c>
      <c r="Y142" s="145" t="s">
        <v>4630</v>
      </c>
      <c r="Z142" s="145" t="s">
        <v>1248</v>
      </c>
      <c r="AA142" s="139" t="s">
        <v>257</v>
      </c>
      <c r="AB142" s="149"/>
    </row>
    <row r="143" spans="1:28" s="114" customFormat="1" ht="30" customHeight="1" x14ac:dyDescent="0.3">
      <c r="A143" s="139" t="s">
        <v>1657</v>
      </c>
      <c r="B143" s="139" t="s">
        <v>4732</v>
      </c>
      <c r="C143" s="140">
        <v>1036640703</v>
      </c>
      <c r="D143" s="167" t="s">
        <v>4733</v>
      </c>
      <c r="E143" s="139" t="s">
        <v>11</v>
      </c>
      <c r="F143" s="139" t="s">
        <v>301</v>
      </c>
      <c r="G143" s="139" t="s">
        <v>34</v>
      </c>
      <c r="H143" s="139" t="s">
        <v>2857</v>
      </c>
      <c r="I143" s="139" t="s">
        <v>14</v>
      </c>
      <c r="J143" s="139" t="s">
        <v>4626</v>
      </c>
      <c r="K143" s="145" t="s">
        <v>54</v>
      </c>
      <c r="L143" s="145" t="s">
        <v>4734</v>
      </c>
      <c r="M143" s="139">
        <v>3</v>
      </c>
      <c r="N143" s="142">
        <v>39934</v>
      </c>
      <c r="O143" s="142">
        <v>40664</v>
      </c>
      <c r="P143" s="139" t="s">
        <v>3164</v>
      </c>
      <c r="Q143" s="145" t="s">
        <v>4628</v>
      </c>
      <c r="R143" s="139" t="s">
        <v>2462</v>
      </c>
      <c r="S143" s="145" t="s">
        <v>257</v>
      </c>
      <c r="T143" s="145" t="s">
        <v>355</v>
      </c>
      <c r="U143" s="168" t="s">
        <v>981</v>
      </c>
      <c r="V143" s="145" t="s">
        <v>364</v>
      </c>
      <c r="W143" s="145" t="s">
        <v>4735</v>
      </c>
      <c r="X143" s="139" t="s">
        <v>1248</v>
      </c>
      <c r="Y143" s="145" t="s">
        <v>4630</v>
      </c>
      <c r="Z143" s="145" t="s">
        <v>1248</v>
      </c>
      <c r="AA143" s="139" t="s">
        <v>257</v>
      </c>
      <c r="AB143" s="149"/>
    </row>
    <row r="144" spans="1:28" s="114" customFormat="1" ht="30" customHeight="1" x14ac:dyDescent="0.3">
      <c r="A144" s="139" t="s">
        <v>1657</v>
      </c>
      <c r="B144" s="139" t="s">
        <v>4736</v>
      </c>
      <c r="C144" s="140">
        <v>1044509599</v>
      </c>
      <c r="D144" s="167" t="s">
        <v>4737</v>
      </c>
      <c r="E144" s="139" t="s">
        <v>11</v>
      </c>
      <c r="F144" s="139" t="s">
        <v>301</v>
      </c>
      <c r="G144" s="139" t="s">
        <v>34</v>
      </c>
      <c r="H144" s="139" t="s">
        <v>2857</v>
      </c>
      <c r="I144" s="139" t="s">
        <v>14</v>
      </c>
      <c r="J144" s="139" t="s">
        <v>4626</v>
      </c>
      <c r="K144" s="145" t="s">
        <v>54</v>
      </c>
      <c r="L144" s="145" t="s">
        <v>4738</v>
      </c>
      <c r="M144" s="139">
        <v>3</v>
      </c>
      <c r="N144" s="142">
        <v>39934</v>
      </c>
      <c r="O144" s="142">
        <v>40664</v>
      </c>
      <c r="P144" s="139" t="s">
        <v>3164</v>
      </c>
      <c r="Q144" s="145" t="s">
        <v>4628</v>
      </c>
      <c r="R144" s="139" t="s">
        <v>2462</v>
      </c>
      <c r="S144" s="145" t="s">
        <v>257</v>
      </c>
      <c r="T144" s="145" t="s">
        <v>355</v>
      </c>
      <c r="U144" s="168" t="s">
        <v>981</v>
      </c>
      <c r="V144" s="145" t="s">
        <v>364</v>
      </c>
      <c r="W144" s="145" t="s">
        <v>4735</v>
      </c>
      <c r="X144" s="139" t="s">
        <v>1248</v>
      </c>
      <c r="Y144" s="145" t="s">
        <v>4630</v>
      </c>
      <c r="Z144" s="145" t="s">
        <v>1248</v>
      </c>
      <c r="AA144" s="139" t="s">
        <v>257</v>
      </c>
      <c r="AB144" s="149"/>
    </row>
    <row r="145" spans="1:28" s="114" customFormat="1" ht="30" customHeight="1" x14ac:dyDescent="0.3">
      <c r="A145" s="139" t="s">
        <v>1657</v>
      </c>
      <c r="B145" s="139" t="s">
        <v>4739</v>
      </c>
      <c r="C145" s="140">
        <v>1037661939</v>
      </c>
      <c r="D145" s="167" t="s">
        <v>4740</v>
      </c>
      <c r="E145" s="139" t="s">
        <v>11</v>
      </c>
      <c r="F145" s="145" t="s">
        <v>48</v>
      </c>
      <c r="G145" s="139" t="s">
        <v>2922</v>
      </c>
      <c r="H145" s="139" t="s">
        <v>2857</v>
      </c>
      <c r="I145" s="139" t="s">
        <v>14</v>
      </c>
      <c r="J145" s="139" t="s">
        <v>4626</v>
      </c>
      <c r="K145" s="145" t="s">
        <v>54</v>
      </c>
      <c r="L145" s="145" t="s">
        <v>4741</v>
      </c>
      <c r="M145" s="139">
        <v>3</v>
      </c>
      <c r="N145" s="142">
        <v>39934</v>
      </c>
      <c r="O145" s="142">
        <v>40664</v>
      </c>
      <c r="P145" s="139" t="s">
        <v>3164</v>
      </c>
      <c r="Q145" s="145" t="s">
        <v>4628</v>
      </c>
      <c r="R145" s="139" t="s">
        <v>2462</v>
      </c>
      <c r="S145" s="145" t="s">
        <v>257</v>
      </c>
      <c r="T145" s="145" t="s">
        <v>355</v>
      </c>
      <c r="U145" s="168" t="s">
        <v>981</v>
      </c>
      <c r="V145" s="145" t="s">
        <v>364</v>
      </c>
      <c r="W145" s="145" t="s">
        <v>1757</v>
      </c>
      <c r="X145" s="139" t="s">
        <v>1248</v>
      </c>
      <c r="Y145" s="145" t="s">
        <v>4630</v>
      </c>
      <c r="Z145" s="145" t="s">
        <v>1248</v>
      </c>
      <c r="AA145" s="139" t="s">
        <v>257</v>
      </c>
      <c r="AB145" s="149"/>
    </row>
    <row r="146" spans="1:28" s="114" customFormat="1" ht="30" customHeight="1" x14ac:dyDescent="0.3">
      <c r="A146" s="139" t="s">
        <v>1657</v>
      </c>
      <c r="B146" s="139" t="s">
        <v>4742</v>
      </c>
      <c r="C146" s="140">
        <v>43923426</v>
      </c>
      <c r="D146" s="167" t="s">
        <v>4743</v>
      </c>
      <c r="E146" s="139" t="s">
        <v>11</v>
      </c>
      <c r="F146" s="145" t="s">
        <v>48</v>
      </c>
      <c r="G146" s="139" t="s">
        <v>2922</v>
      </c>
      <c r="H146" s="139" t="s">
        <v>2857</v>
      </c>
      <c r="I146" s="139" t="s">
        <v>14</v>
      </c>
      <c r="J146" s="139" t="s">
        <v>4626</v>
      </c>
      <c r="K146" s="145" t="s">
        <v>54</v>
      </c>
      <c r="L146" s="145" t="s">
        <v>4744</v>
      </c>
      <c r="M146" s="139">
        <v>3</v>
      </c>
      <c r="N146" s="142">
        <v>39934</v>
      </c>
      <c r="O146" s="142">
        <v>40664</v>
      </c>
      <c r="P146" s="139" t="s">
        <v>3164</v>
      </c>
      <c r="Q146" s="145" t="s">
        <v>4628</v>
      </c>
      <c r="R146" s="139" t="s">
        <v>2462</v>
      </c>
      <c r="S146" s="145" t="s">
        <v>257</v>
      </c>
      <c r="T146" s="145" t="s">
        <v>355</v>
      </c>
      <c r="U146" s="168" t="s">
        <v>981</v>
      </c>
      <c r="V146" s="145" t="s">
        <v>364</v>
      </c>
      <c r="W146" s="145" t="s">
        <v>1757</v>
      </c>
      <c r="X146" s="139" t="s">
        <v>1248</v>
      </c>
      <c r="Y146" s="145" t="s">
        <v>4630</v>
      </c>
      <c r="Z146" s="145" t="s">
        <v>1248</v>
      </c>
      <c r="AA146" s="139" t="s">
        <v>257</v>
      </c>
      <c r="AB146" s="149"/>
    </row>
    <row r="147" spans="1:28" s="114" customFormat="1" ht="30" customHeight="1" x14ac:dyDescent="0.3">
      <c r="A147" s="139" t="s">
        <v>1657</v>
      </c>
      <c r="B147" s="139" t="s">
        <v>4745</v>
      </c>
      <c r="C147" s="140">
        <v>1127949919</v>
      </c>
      <c r="D147" s="167" t="s">
        <v>4746</v>
      </c>
      <c r="E147" s="139" t="s">
        <v>11</v>
      </c>
      <c r="F147" s="145" t="s">
        <v>48</v>
      </c>
      <c r="G147" s="139" t="s">
        <v>2922</v>
      </c>
      <c r="H147" s="139" t="s">
        <v>2857</v>
      </c>
      <c r="I147" s="139" t="s">
        <v>14</v>
      </c>
      <c r="J147" s="139" t="s">
        <v>4626</v>
      </c>
      <c r="K147" s="145" t="s">
        <v>54</v>
      </c>
      <c r="L147" s="145" t="s">
        <v>4747</v>
      </c>
      <c r="M147" s="139">
        <v>3</v>
      </c>
      <c r="N147" s="142">
        <v>39934</v>
      </c>
      <c r="O147" s="142">
        <v>40664</v>
      </c>
      <c r="P147" s="139" t="s">
        <v>3164</v>
      </c>
      <c r="Q147" s="145" t="s">
        <v>4628</v>
      </c>
      <c r="R147" s="139" t="s">
        <v>2462</v>
      </c>
      <c r="S147" s="145" t="s">
        <v>257</v>
      </c>
      <c r="T147" s="145" t="s">
        <v>355</v>
      </c>
      <c r="U147" s="168" t="s">
        <v>981</v>
      </c>
      <c r="V147" s="145" t="s">
        <v>364</v>
      </c>
      <c r="W147" s="145" t="s">
        <v>1757</v>
      </c>
      <c r="X147" s="139" t="s">
        <v>1248</v>
      </c>
      <c r="Y147" s="145" t="s">
        <v>4630</v>
      </c>
      <c r="Z147" s="145" t="s">
        <v>1248</v>
      </c>
      <c r="AA147" s="139" t="s">
        <v>257</v>
      </c>
      <c r="AB147" s="149"/>
    </row>
    <row r="148" spans="1:28" s="114" customFormat="1" ht="30" customHeight="1" x14ac:dyDescent="0.3">
      <c r="A148" s="145" t="s">
        <v>250</v>
      </c>
      <c r="B148" s="145" t="s">
        <v>4748</v>
      </c>
      <c r="C148" s="146">
        <v>1020486297</v>
      </c>
      <c r="D148" s="141" t="s">
        <v>4749</v>
      </c>
      <c r="E148" s="139" t="s">
        <v>11</v>
      </c>
      <c r="F148" s="145" t="s">
        <v>451</v>
      </c>
      <c r="G148" s="139" t="s">
        <v>34</v>
      </c>
      <c r="H148" s="139" t="s">
        <v>2857</v>
      </c>
      <c r="I148" s="139" t="s">
        <v>14</v>
      </c>
      <c r="J148" s="134" t="s">
        <v>4750</v>
      </c>
      <c r="K148" s="134" t="s">
        <v>4750</v>
      </c>
      <c r="L148" s="145" t="s">
        <v>1302</v>
      </c>
      <c r="M148" s="145">
        <v>150</v>
      </c>
      <c r="N148" s="142">
        <v>38749</v>
      </c>
      <c r="O148" s="142">
        <v>11079</v>
      </c>
      <c r="P148" s="145" t="s">
        <v>2637</v>
      </c>
      <c r="Q148" s="145" t="s">
        <v>4751</v>
      </c>
      <c r="R148" s="145" t="s">
        <v>3868</v>
      </c>
      <c r="S148" s="145" t="s">
        <v>4752</v>
      </c>
      <c r="T148" s="145" t="s">
        <v>347</v>
      </c>
      <c r="U148" s="145" t="s">
        <v>981</v>
      </c>
      <c r="V148" s="139" t="s">
        <v>364</v>
      </c>
      <c r="W148" s="145" t="s">
        <v>1302</v>
      </c>
      <c r="X148" s="139" t="s">
        <v>4753</v>
      </c>
      <c r="Y148" s="139" t="s">
        <v>4754</v>
      </c>
      <c r="Z148" s="139" t="s">
        <v>4755</v>
      </c>
      <c r="AA148" s="139" t="s">
        <v>257</v>
      </c>
      <c r="AB148" s="134" t="s">
        <v>4756</v>
      </c>
    </row>
    <row r="149" spans="1:28" s="114" customFormat="1" ht="30" customHeight="1" x14ac:dyDescent="0.3">
      <c r="A149" s="145" t="s">
        <v>250</v>
      </c>
      <c r="B149" s="145" t="s">
        <v>4757</v>
      </c>
      <c r="C149" s="146">
        <v>1152455781</v>
      </c>
      <c r="D149" s="141" t="s">
        <v>4758</v>
      </c>
      <c r="E149" s="139" t="s">
        <v>11</v>
      </c>
      <c r="F149" s="145" t="s">
        <v>44</v>
      </c>
      <c r="G149" s="139" t="s">
        <v>2922</v>
      </c>
      <c r="H149" s="139" t="s">
        <v>2857</v>
      </c>
      <c r="I149" s="139" t="s">
        <v>14</v>
      </c>
      <c r="J149" s="134" t="s">
        <v>4750</v>
      </c>
      <c r="K149" s="134" t="s">
        <v>4750</v>
      </c>
      <c r="L149" s="145" t="s">
        <v>1302</v>
      </c>
      <c r="M149" s="145">
        <v>150</v>
      </c>
      <c r="N149" s="142">
        <v>38749</v>
      </c>
      <c r="O149" s="142">
        <v>11079</v>
      </c>
      <c r="P149" s="145" t="s">
        <v>2637</v>
      </c>
      <c r="Q149" s="145" t="s">
        <v>4759</v>
      </c>
      <c r="R149" s="145" t="s">
        <v>3868</v>
      </c>
      <c r="S149" s="145" t="s">
        <v>4752</v>
      </c>
      <c r="T149" s="145" t="s">
        <v>347</v>
      </c>
      <c r="U149" s="145" t="s">
        <v>981</v>
      </c>
      <c r="V149" s="139" t="s">
        <v>364</v>
      </c>
      <c r="W149" s="145" t="s">
        <v>1302</v>
      </c>
      <c r="X149" s="139" t="s">
        <v>4753</v>
      </c>
      <c r="Y149" s="139" t="s">
        <v>4754</v>
      </c>
      <c r="Z149" s="139" t="s">
        <v>4755</v>
      </c>
      <c r="AA149" s="139" t="s">
        <v>257</v>
      </c>
      <c r="AB149" s="134" t="s">
        <v>4756</v>
      </c>
    </row>
    <row r="150" spans="1:28" s="114" customFormat="1" ht="30" customHeight="1" x14ac:dyDescent="0.3">
      <c r="A150" s="145" t="s">
        <v>250</v>
      </c>
      <c r="B150" s="145" t="s">
        <v>4760</v>
      </c>
      <c r="C150" s="146">
        <v>1152200333</v>
      </c>
      <c r="D150" s="141" t="s">
        <v>4761</v>
      </c>
      <c r="E150" s="139" t="s">
        <v>11</v>
      </c>
      <c r="F150" s="145" t="s">
        <v>4762</v>
      </c>
      <c r="G150" s="139" t="s">
        <v>4160</v>
      </c>
      <c r="H150" s="145" t="s">
        <v>1247</v>
      </c>
      <c r="I150" s="139" t="s">
        <v>14</v>
      </c>
      <c r="J150" s="145" t="s">
        <v>4763</v>
      </c>
      <c r="K150" s="145" t="s">
        <v>2932</v>
      </c>
      <c r="L150" s="145" t="s">
        <v>1302</v>
      </c>
      <c r="M150" s="145">
        <v>90</v>
      </c>
      <c r="N150" s="142">
        <v>37288</v>
      </c>
      <c r="O150" s="142">
        <v>11079</v>
      </c>
      <c r="P150" s="145" t="s">
        <v>2941</v>
      </c>
      <c r="Q150" s="145" t="s">
        <v>1606</v>
      </c>
      <c r="R150" s="145" t="s">
        <v>3868</v>
      </c>
      <c r="S150" s="145" t="s">
        <v>4239</v>
      </c>
      <c r="T150" s="145" t="s">
        <v>347</v>
      </c>
      <c r="U150" s="145" t="s">
        <v>981</v>
      </c>
      <c r="V150" s="139" t="s">
        <v>364</v>
      </c>
      <c r="W150" s="145" t="s">
        <v>1302</v>
      </c>
      <c r="X150" s="139" t="s">
        <v>4764</v>
      </c>
      <c r="Y150" s="139" t="s">
        <v>4765</v>
      </c>
      <c r="Z150" s="139"/>
      <c r="AA150" s="139" t="s">
        <v>257</v>
      </c>
      <c r="AB150" s="149"/>
    </row>
    <row r="151" spans="1:28" s="114" customFormat="1" ht="30" customHeight="1" x14ac:dyDescent="0.3">
      <c r="A151" s="145" t="s">
        <v>305</v>
      </c>
      <c r="B151" s="145" t="s">
        <v>4766</v>
      </c>
      <c r="C151" s="146">
        <v>1036611459</v>
      </c>
      <c r="D151" s="141" t="s">
        <v>4089</v>
      </c>
      <c r="E151" s="145" t="s">
        <v>1257</v>
      </c>
      <c r="F151" s="139" t="s">
        <v>4767</v>
      </c>
      <c r="G151" s="139" t="s">
        <v>2922</v>
      </c>
      <c r="H151" s="145" t="s">
        <v>1247</v>
      </c>
      <c r="I151" s="139" t="s">
        <v>274</v>
      </c>
      <c r="J151" s="145" t="s">
        <v>4768</v>
      </c>
      <c r="K151" s="145" t="s">
        <v>1305</v>
      </c>
      <c r="L151" s="145" t="s">
        <v>257</v>
      </c>
      <c r="M151" s="145">
        <v>3</v>
      </c>
      <c r="N151" s="142">
        <v>38869</v>
      </c>
      <c r="O151" s="142">
        <v>39600</v>
      </c>
      <c r="P151" s="145" t="s">
        <v>1366</v>
      </c>
      <c r="Q151" s="145" t="s">
        <v>2959</v>
      </c>
      <c r="R151" s="145" t="s">
        <v>1248</v>
      </c>
      <c r="S151" s="146">
        <v>115074558290</v>
      </c>
      <c r="T151" s="145" t="s">
        <v>347</v>
      </c>
      <c r="U151" s="145" t="s">
        <v>981</v>
      </c>
      <c r="V151" s="139" t="s">
        <v>57</v>
      </c>
      <c r="W151" s="145" t="s">
        <v>1302</v>
      </c>
      <c r="X151" s="139" t="s">
        <v>4446</v>
      </c>
      <c r="Y151" s="139" t="s">
        <v>4446</v>
      </c>
      <c r="Z151" s="139" t="s">
        <v>4446</v>
      </c>
      <c r="AA151" s="139" t="s">
        <v>257</v>
      </c>
      <c r="AB151" s="149"/>
    </row>
    <row r="152" spans="1:28" s="114" customFormat="1" ht="30" customHeight="1" x14ac:dyDescent="0.3">
      <c r="A152" s="145" t="s">
        <v>305</v>
      </c>
      <c r="B152" s="145" t="s">
        <v>4769</v>
      </c>
      <c r="C152" s="146">
        <v>43984341</v>
      </c>
      <c r="D152" s="141" t="s">
        <v>3804</v>
      </c>
      <c r="E152" s="145" t="s">
        <v>4142</v>
      </c>
      <c r="F152" s="139" t="s">
        <v>4767</v>
      </c>
      <c r="G152" s="139" t="s">
        <v>2922</v>
      </c>
      <c r="H152" s="145" t="s">
        <v>1247</v>
      </c>
      <c r="I152" s="139" t="s">
        <v>274</v>
      </c>
      <c r="J152" s="145" t="s">
        <v>4768</v>
      </c>
      <c r="K152" s="145" t="s">
        <v>1305</v>
      </c>
      <c r="L152" s="145" t="s">
        <v>257</v>
      </c>
      <c r="M152" s="145">
        <v>3</v>
      </c>
      <c r="N152" s="142">
        <v>38869</v>
      </c>
      <c r="O152" s="142">
        <v>39600</v>
      </c>
      <c r="P152" s="145" t="s">
        <v>1366</v>
      </c>
      <c r="Q152" s="145" t="s">
        <v>2959</v>
      </c>
      <c r="R152" s="145" t="s">
        <v>1248</v>
      </c>
      <c r="S152" s="146">
        <v>115074558290</v>
      </c>
      <c r="T152" s="145" t="s">
        <v>347</v>
      </c>
      <c r="U152" s="145" t="s">
        <v>981</v>
      </c>
      <c r="V152" s="139" t="s">
        <v>57</v>
      </c>
      <c r="W152" s="145" t="s">
        <v>1302</v>
      </c>
      <c r="X152" s="139" t="s">
        <v>4446</v>
      </c>
      <c r="Y152" s="139" t="s">
        <v>4446</v>
      </c>
      <c r="Z152" s="139" t="s">
        <v>4446</v>
      </c>
      <c r="AA152" s="139" t="s">
        <v>257</v>
      </c>
      <c r="AB152" s="149"/>
    </row>
    <row r="153" spans="1:28" s="114" customFormat="1" ht="30" customHeight="1" x14ac:dyDescent="0.3">
      <c r="A153" s="145" t="s">
        <v>305</v>
      </c>
      <c r="B153" s="145" t="s">
        <v>4770</v>
      </c>
      <c r="C153" s="146">
        <v>8160497</v>
      </c>
      <c r="D153" s="141" t="s">
        <v>4771</v>
      </c>
      <c r="E153" s="145" t="s">
        <v>4142</v>
      </c>
      <c r="F153" s="139" t="s">
        <v>4767</v>
      </c>
      <c r="G153" s="139" t="s">
        <v>2922</v>
      </c>
      <c r="H153" s="145" t="s">
        <v>1247</v>
      </c>
      <c r="I153" s="139" t="s">
        <v>274</v>
      </c>
      <c r="J153" s="145" t="s">
        <v>4768</v>
      </c>
      <c r="K153" s="145" t="s">
        <v>1305</v>
      </c>
      <c r="L153" s="145" t="s">
        <v>257</v>
      </c>
      <c r="M153" s="145">
        <v>3</v>
      </c>
      <c r="N153" s="142">
        <v>38869</v>
      </c>
      <c r="O153" s="142">
        <v>39600</v>
      </c>
      <c r="P153" s="145" t="s">
        <v>1366</v>
      </c>
      <c r="Q153" s="145" t="s">
        <v>2959</v>
      </c>
      <c r="R153" s="145" t="s">
        <v>1248</v>
      </c>
      <c r="S153" s="146">
        <v>115074558290</v>
      </c>
      <c r="T153" s="145" t="s">
        <v>347</v>
      </c>
      <c r="U153" s="145" t="s">
        <v>981</v>
      </c>
      <c r="V153" s="139" t="s">
        <v>57</v>
      </c>
      <c r="W153" s="145" t="s">
        <v>1302</v>
      </c>
      <c r="X153" s="139" t="s">
        <v>4446</v>
      </c>
      <c r="Y153" s="139" t="s">
        <v>4446</v>
      </c>
      <c r="Z153" s="139" t="s">
        <v>4446</v>
      </c>
      <c r="AA153" s="139" t="s">
        <v>257</v>
      </c>
      <c r="AB153" s="149"/>
    </row>
    <row r="154" spans="1:28" s="114" customFormat="1" ht="30" customHeight="1" x14ac:dyDescent="0.3">
      <c r="A154" s="145" t="s">
        <v>305</v>
      </c>
      <c r="B154" s="145" t="s">
        <v>4772</v>
      </c>
      <c r="C154" s="146">
        <v>1052090891</v>
      </c>
      <c r="D154" s="141" t="s">
        <v>4773</v>
      </c>
      <c r="E154" s="145" t="s">
        <v>4142</v>
      </c>
      <c r="F154" s="139" t="s">
        <v>4767</v>
      </c>
      <c r="G154" s="139" t="s">
        <v>2922</v>
      </c>
      <c r="H154" s="145" t="s">
        <v>1247</v>
      </c>
      <c r="I154" s="139" t="s">
        <v>274</v>
      </c>
      <c r="J154" s="145" t="s">
        <v>4768</v>
      </c>
      <c r="K154" s="145" t="s">
        <v>1305</v>
      </c>
      <c r="L154" s="145" t="s">
        <v>257</v>
      </c>
      <c r="M154" s="145">
        <v>3</v>
      </c>
      <c r="N154" s="142">
        <v>38869</v>
      </c>
      <c r="O154" s="142">
        <v>39600</v>
      </c>
      <c r="P154" s="145" t="s">
        <v>1366</v>
      </c>
      <c r="Q154" s="145" t="s">
        <v>2959</v>
      </c>
      <c r="R154" s="145" t="s">
        <v>1248</v>
      </c>
      <c r="S154" s="146">
        <v>115074558290</v>
      </c>
      <c r="T154" s="145" t="s">
        <v>347</v>
      </c>
      <c r="U154" s="145" t="s">
        <v>981</v>
      </c>
      <c r="V154" s="139" t="s">
        <v>57</v>
      </c>
      <c r="W154" s="145" t="s">
        <v>1302</v>
      </c>
      <c r="X154" s="139" t="s">
        <v>4446</v>
      </c>
      <c r="Y154" s="139" t="s">
        <v>4446</v>
      </c>
      <c r="Z154" s="139" t="s">
        <v>4446</v>
      </c>
      <c r="AA154" s="139" t="s">
        <v>257</v>
      </c>
      <c r="AB154" s="149"/>
    </row>
    <row r="155" spans="1:28" s="144" customFormat="1" ht="30" customHeight="1" x14ac:dyDescent="0.3">
      <c r="A155" s="145" t="s">
        <v>437</v>
      </c>
      <c r="B155" s="145" t="s">
        <v>4276</v>
      </c>
      <c r="C155" s="140">
        <v>70152682</v>
      </c>
      <c r="D155" s="141" t="s">
        <v>4277</v>
      </c>
      <c r="E155" s="139" t="s">
        <v>4278</v>
      </c>
      <c r="F155" s="139" t="s">
        <v>1302</v>
      </c>
      <c r="G155" s="139" t="s">
        <v>4601</v>
      </c>
      <c r="H155" s="139" t="s">
        <v>1311</v>
      </c>
      <c r="I155" s="139" t="s">
        <v>2964</v>
      </c>
      <c r="J155" s="139" t="s">
        <v>4279</v>
      </c>
      <c r="K155" s="139" t="s">
        <v>865</v>
      </c>
      <c r="L155" s="139" t="s">
        <v>1302</v>
      </c>
      <c r="M155" s="139">
        <v>1</v>
      </c>
      <c r="N155" s="142">
        <v>40360</v>
      </c>
      <c r="O155" s="142">
        <v>40360</v>
      </c>
      <c r="P155" s="139" t="s">
        <v>2999</v>
      </c>
      <c r="Q155" s="139" t="s">
        <v>4774</v>
      </c>
      <c r="R155" s="139" t="s">
        <v>2462</v>
      </c>
      <c r="S155" s="139" t="s">
        <v>1302</v>
      </c>
      <c r="T155" s="139" t="s">
        <v>347</v>
      </c>
      <c r="U155" s="139" t="s">
        <v>722</v>
      </c>
      <c r="V155" s="139" t="s">
        <v>2178</v>
      </c>
      <c r="W155" s="139" t="s">
        <v>1302</v>
      </c>
      <c r="X155" s="139" t="s">
        <v>4216</v>
      </c>
      <c r="Y155" s="139" t="s">
        <v>4216</v>
      </c>
      <c r="Z155" s="139" t="s">
        <v>4216</v>
      </c>
      <c r="AA155" s="139" t="s">
        <v>257</v>
      </c>
      <c r="AB155" s="143"/>
    </row>
    <row r="156" spans="1:28" s="114" customFormat="1" ht="30" customHeight="1" x14ac:dyDescent="0.3">
      <c r="A156" s="139" t="s">
        <v>1011</v>
      </c>
      <c r="B156" s="145" t="s">
        <v>1965</v>
      </c>
      <c r="C156" s="146">
        <v>43576318</v>
      </c>
      <c r="D156" s="141" t="s">
        <v>1966</v>
      </c>
      <c r="E156" s="145" t="s">
        <v>1428</v>
      </c>
      <c r="F156" s="145" t="s">
        <v>2285</v>
      </c>
      <c r="G156" s="139" t="s">
        <v>34</v>
      </c>
      <c r="H156" s="145" t="s">
        <v>1247</v>
      </c>
      <c r="I156" s="139" t="s">
        <v>2964</v>
      </c>
      <c r="J156" s="145" t="s">
        <v>4775</v>
      </c>
      <c r="K156" s="145" t="s">
        <v>865</v>
      </c>
      <c r="L156" s="145" t="s">
        <v>1302</v>
      </c>
      <c r="M156" s="145">
        <v>2</v>
      </c>
      <c r="N156" s="142">
        <v>41456</v>
      </c>
      <c r="O156" s="142">
        <v>41821</v>
      </c>
      <c r="P156" s="145" t="s">
        <v>2999</v>
      </c>
      <c r="Q156" s="145" t="s">
        <v>1302</v>
      </c>
      <c r="R156" s="145" t="s">
        <v>2462</v>
      </c>
      <c r="S156" s="145" t="s">
        <v>1302</v>
      </c>
      <c r="T156" s="145" t="s">
        <v>347</v>
      </c>
      <c r="U156" s="145" t="s">
        <v>2270</v>
      </c>
      <c r="V156" s="139" t="s">
        <v>2178</v>
      </c>
      <c r="W156" s="145" t="s">
        <v>1302</v>
      </c>
      <c r="X156" s="139" t="s">
        <v>4245</v>
      </c>
      <c r="Y156" s="139" t="s">
        <v>4245</v>
      </c>
      <c r="Z156" s="139" t="s">
        <v>4245</v>
      </c>
      <c r="AA156" s="139" t="s">
        <v>257</v>
      </c>
      <c r="AB156" s="143"/>
    </row>
    <row r="157" spans="1:28" s="114" customFormat="1" ht="30" customHeight="1" x14ac:dyDescent="0.3">
      <c r="A157" s="145" t="s">
        <v>305</v>
      </c>
      <c r="B157" s="145" t="s">
        <v>379</v>
      </c>
      <c r="C157" s="146">
        <v>71212957</v>
      </c>
      <c r="D157" s="141" t="s">
        <v>380</v>
      </c>
      <c r="E157" s="145" t="s">
        <v>4201</v>
      </c>
      <c r="F157" s="139" t="s">
        <v>301</v>
      </c>
      <c r="G157" s="139" t="s">
        <v>34</v>
      </c>
      <c r="H157" s="145" t="s">
        <v>2857</v>
      </c>
      <c r="I157" s="139" t="s">
        <v>274</v>
      </c>
      <c r="J157" s="145" t="s">
        <v>4776</v>
      </c>
      <c r="K157" s="139" t="s">
        <v>178</v>
      </c>
      <c r="L157" s="145" t="s">
        <v>4777</v>
      </c>
      <c r="M157" s="139">
        <v>3</v>
      </c>
      <c r="N157" s="142">
        <v>11140</v>
      </c>
      <c r="O157" s="142">
        <v>37834</v>
      </c>
      <c r="P157" s="145" t="s">
        <v>2999</v>
      </c>
      <c r="Q157" s="145" t="s">
        <v>485</v>
      </c>
      <c r="R157" s="145" t="s">
        <v>1248</v>
      </c>
      <c r="S157" s="145" t="s">
        <v>4778</v>
      </c>
      <c r="T157" s="145" t="s">
        <v>141</v>
      </c>
      <c r="U157" s="168" t="s">
        <v>223</v>
      </c>
      <c r="V157" s="139" t="s">
        <v>17</v>
      </c>
      <c r="W157" s="145" t="s">
        <v>4779</v>
      </c>
      <c r="X157" s="139" t="s">
        <v>4780</v>
      </c>
      <c r="Y157" s="139" t="s">
        <v>4780</v>
      </c>
      <c r="Z157" s="139" t="s">
        <v>4780</v>
      </c>
      <c r="AA157" s="139" t="s">
        <v>1248</v>
      </c>
      <c r="AB157" s="19"/>
    </row>
    <row r="158" spans="1:28" s="114" customFormat="1" ht="30" customHeight="1" x14ac:dyDescent="0.3">
      <c r="A158" s="145" t="s">
        <v>250</v>
      </c>
      <c r="B158" s="145" t="s">
        <v>4781</v>
      </c>
      <c r="C158" s="146">
        <v>2854468</v>
      </c>
      <c r="D158" s="141" t="s">
        <v>4782</v>
      </c>
      <c r="E158" s="139" t="s">
        <v>4142</v>
      </c>
      <c r="F158" s="139" t="s">
        <v>2931</v>
      </c>
      <c r="G158" s="139" t="s">
        <v>4160</v>
      </c>
      <c r="H158" s="145" t="s">
        <v>2857</v>
      </c>
      <c r="I158" s="139" t="s">
        <v>274</v>
      </c>
      <c r="J158" s="145" t="s">
        <v>4783</v>
      </c>
      <c r="K158" s="145" t="s">
        <v>865</v>
      </c>
      <c r="L158" s="145" t="s">
        <v>257</v>
      </c>
      <c r="M158" s="145">
        <v>5</v>
      </c>
      <c r="N158" s="142">
        <v>40360</v>
      </c>
      <c r="O158" s="142">
        <v>41821</v>
      </c>
      <c r="P158" s="145" t="s">
        <v>2999</v>
      </c>
      <c r="Q158" s="145" t="s">
        <v>4784</v>
      </c>
      <c r="R158" s="145" t="s">
        <v>1248</v>
      </c>
      <c r="S158" s="145" t="s">
        <v>4785</v>
      </c>
      <c r="T158" s="145" t="s">
        <v>321</v>
      </c>
      <c r="U158" s="145" t="s">
        <v>321</v>
      </c>
      <c r="V158" s="139" t="s">
        <v>17</v>
      </c>
      <c r="W158" s="145" t="s">
        <v>1302</v>
      </c>
      <c r="X158" s="139" t="s">
        <v>1248</v>
      </c>
      <c r="Y158" s="139" t="s">
        <v>4786</v>
      </c>
      <c r="Z158" s="139" t="s">
        <v>1248</v>
      </c>
      <c r="AA158" s="139" t="s">
        <v>1248</v>
      </c>
      <c r="AB158" s="149"/>
    </row>
    <row r="159" spans="1:28" s="114" customFormat="1" ht="30" customHeight="1" x14ac:dyDescent="0.3">
      <c r="A159" s="145" t="s">
        <v>250</v>
      </c>
      <c r="B159" s="145" t="s">
        <v>4787</v>
      </c>
      <c r="C159" s="146" t="s">
        <v>4788</v>
      </c>
      <c r="D159" s="141" t="s">
        <v>4789</v>
      </c>
      <c r="E159" s="139" t="s">
        <v>4142</v>
      </c>
      <c r="F159" s="139" t="s">
        <v>4212</v>
      </c>
      <c r="G159" s="139" t="s">
        <v>2922</v>
      </c>
      <c r="H159" s="145" t="s">
        <v>2857</v>
      </c>
      <c r="I159" s="139" t="s">
        <v>274</v>
      </c>
      <c r="J159" s="145" t="s">
        <v>4783</v>
      </c>
      <c r="K159" s="145" t="s">
        <v>865</v>
      </c>
      <c r="L159" s="145" t="s">
        <v>257</v>
      </c>
      <c r="M159" s="145">
        <v>5</v>
      </c>
      <c r="N159" s="142">
        <v>40360</v>
      </c>
      <c r="O159" s="142">
        <v>41821</v>
      </c>
      <c r="P159" s="145" t="s">
        <v>2999</v>
      </c>
      <c r="Q159" s="145" t="s">
        <v>4784</v>
      </c>
      <c r="R159" s="145" t="s">
        <v>1248</v>
      </c>
      <c r="S159" s="145" t="s">
        <v>4785</v>
      </c>
      <c r="T159" s="145" t="s">
        <v>321</v>
      </c>
      <c r="U159" s="145" t="s">
        <v>321</v>
      </c>
      <c r="V159" s="139" t="s">
        <v>17</v>
      </c>
      <c r="W159" s="145" t="s">
        <v>1302</v>
      </c>
      <c r="X159" s="139" t="s">
        <v>1248</v>
      </c>
      <c r="Y159" s="139" t="s">
        <v>4786</v>
      </c>
      <c r="Z159" s="139" t="s">
        <v>1248</v>
      </c>
      <c r="AA159" s="139" t="s">
        <v>1248</v>
      </c>
      <c r="AB159" s="149"/>
    </row>
    <row r="160" spans="1:28" s="114" customFormat="1" ht="30" customHeight="1" x14ac:dyDescent="0.3">
      <c r="A160" s="145" t="s">
        <v>250</v>
      </c>
      <c r="B160" s="145" t="s">
        <v>4790</v>
      </c>
      <c r="C160" s="146" t="s">
        <v>4791</v>
      </c>
      <c r="D160" s="141" t="s">
        <v>4792</v>
      </c>
      <c r="E160" s="139" t="s">
        <v>4142</v>
      </c>
      <c r="F160" s="139" t="s">
        <v>4212</v>
      </c>
      <c r="G160" s="139" t="s">
        <v>2922</v>
      </c>
      <c r="H160" s="145" t="s">
        <v>2857</v>
      </c>
      <c r="I160" s="139" t="s">
        <v>274</v>
      </c>
      <c r="J160" s="145" t="s">
        <v>4783</v>
      </c>
      <c r="K160" s="145" t="s">
        <v>865</v>
      </c>
      <c r="L160" s="145" t="s">
        <v>257</v>
      </c>
      <c r="M160" s="145">
        <v>5</v>
      </c>
      <c r="N160" s="142">
        <v>40360</v>
      </c>
      <c r="O160" s="142">
        <v>41821</v>
      </c>
      <c r="P160" s="145" t="s">
        <v>2999</v>
      </c>
      <c r="Q160" s="145" t="s">
        <v>4784</v>
      </c>
      <c r="R160" s="145" t="s">
        <v>1248</v>
      </c>
      <c r="S160" s="145" t="s">
        <v>4785</v>
      </c>
      <c r="T160" s="145" t="s">
        <v>321</v>
      </c>
      <c r="U160" s="145" t="s">
        <v>321</v>
      </c>
      <c r="V160" s="139" t="s">
        <v>17</v>
      </c>
      <c r="W160" s="145" t="s">
        <v>1302</v>
      </c>
      <c r="X160" s="139" t="s">
        <v>1248</v>
      </c>
      <c r="Y160" s="139" t="s">
        <v>4786</v>
      </c>
      <c r="Z160" s="139" t="s">
        <v>1248</v>
      </c>
      <c r="AA160" s="139" t="s">
        <v>1248</v>
      </c>
      <c r="AB160" s="149"/>
    </row>
    <row r="161" spans="1:28" s="114" customFormat="1" ht="30" customHeight="1" x14ac:dyDescent="0.3">
      <c r="A161" s="145" t="s">
        <v>250</v>
      </c>
      <c r="B161" s="145" t="s">
        <v>4793</v>
      </c>
      <c r="C161" s="146" t="s">
        <v>4794</v>
      </c>
      <c r="D161" s="141" t="s">
        <v>4795</v>
      </c>
      <c r="E161" s="139" t="s">
        <v>4142</v>
      </c>
      <c r="F161" s="139" t="s">
        <v>4212</v>
      </c>
      <c r="G161" s="139" t="s">
        <v>2922</v>
      </c>
      <c r="H161" s="145" t="s">
        <v>2857</v>
      </c>
      <c r="I161" s="139" t="s">
        <v>274</v>
      </c>
      <c r="J161" s="145" t="s">
        <v>4783</v>
      </c>
      <c r="K161" s="145" t="s">
        <v>865</v>
      </c>
      <c r="L161" s="145" t="s">
        <v>257</v>
      </c>
      <c r="M161" s="145">
        <v>5</v>
      </c>
      <c r="N161" s="142">
        <v>40360</v>
      </c>
      <c r="O161" s="142">
        <v>41821</v>
      </c>
      <c r="P161" s="145" t="s">
        <v>2999</v>
      </c>
      <c r="Q161" s="145" t="s">
        <v>4784</v>
      </c>
      <c r="R161" s="145" t="s">
        <v>1248</v>
      </c>
      <c r="S161" s="145" t="s">
        <v>4785</v>
      </c>
      <c r="T161" s="145" t="s">
        <v>321</v>
      </c>
      <c r="U161" s="145" t="s">
        <v>321</v>
      </c>
      <c r="V161" s="139" t="s">
        <v>17</v>
      </c>
      <c r="W161" s="145" t="s">
        <v>1302</v>
      </c>
      <c r="X161" s="139" t="s">
        <v>1248</v>
      </c>
      <c r="Y161" s="139" t="s">
        <v>4786</v>
      </c>
      <c r="Z161" s="139" t="s">
        <v>1248</v>
      </c>
      <c r="AA161" s="139" t="s">
        <v>1248</v>
      </c>
      <c r="AB161" s="149"/>
    </row>
    <row r="162" spans="1:28" s="114" customFormat="1" ht="30" customHeight="1" x14ac:dyDescent="0.3">
      <c r="A162" s="139" t="s">
        <v>1011</v>
      </c>
      <c r="B162" s="145" t="s">
        <v>1965</v>
      </c>
      <c r="C162" s="146">
        <v>43576318</v>
      </c>
      <c r="D162" s="141" t="s">
        <v>1966</v>
      </c>
      <c r="E162" s="145" t="s">
        <v>1428</v>
      </c>
      <c r="F162" s="145" t="s">
        <v>2285</v>
      </c>
      <c r="G162" s="139" t="s">
        <v>34</v>
      </c>
      <c r="H162" s="145" t="s">
        <v>1247</v>
      </c>
      <c r="I162" s="139" t="s">
        <v>2964</v>
      </c>
      <c r="J162" s="145" t="s">
        <v>4796</v>
      </c>
      <c r="K162" s="145" t="s">
        <v>865</v>
      </c>
      <c r="L162" s="145" t="s">
        <v>1302</v>
      </c>
      <c r="M162" s="145">
        <v>3</v>
      </c>
      <c r="N162" s="142">
        <v>43647</v>
      </c>
      <c r="O162" s="142">
        <v>44743</v>
      </c>
      <c r="P162" s="145" t="s">
        <v>2999</v>
      </c>
      <c r="Q162" s="145" t="s">
        <v>4797</v>
      </c>
      <c r="R162" s="145" t="s">
        <v>2462</v>
      </c>
      <c r="S162" s="145" t="s">
        <v>1302</v>
      </c>
      <c r="T162" s="145" t="s">
        <v>347</v>
      </c>
      <c r="U162" s="145" t="s">
        <v>4798</v>
      </c>
      <c r="V162" s="139" t="s">
        <v>2178</v>
      </c>
      <c r="W162" s="145" t="s">
        <v>1302</v>
      </c>
      <c r="X162" s="139" t="s">
        <v>4245</v>
      </c>
      <c r="Y162" s="139" t="s">
        <v>4245</v>
      </c>
      <c r="Z162" s="139" t="s">
        <v>4245</v>
      </c>
      <c r="AA162" s="139" t="s">
        <v>257</v>
      </c>
      <c r="AB162" s="143"/>
    </row>
    <row r="163" spans="1:28" s="114" customFormat="1" ht="30" customHeight="1" x14ac:dyDescent="0.3">
      <c r="A163" s="139" t="s">
        <v>1011</v>
      </c>
      <c r="B163" s="145" t="s">
        <v>4799</v>
      </c>
      <c r="C163" s="146">
        <v>43099607</v>
      </c>
      <c r="D163" s="141" t="s">
        <v>4800</v>
      </c>
      <c r="E163" s="145" t="s">
        <v>4142</v>
      </c>
      <c r="F163" s="145" t="s">
        <v>1302</v>
      </c>
      <c r="G163" s="145" t="s">
        <v>1083</v>
      </c>
      <c r="H163" s="145" t="s">
        <v>1247</v>
      </c>
      <c r="I163" s="139" t="s">
        <v>274</v>
      </c>
      <c r="J163" s="145" t="s">
        <v>4801</v>
      </c>
      <c r="K163" s="19" t="s">
        <v>407</v>
      </c>
      <c r="L163" s="145" t="s">
        <v>1302</v>
      </c>
      <c r="M163" s="145">
        <v>1</v>
      </c>
      <c r="N163" s="142">
        <v>45505</v>
      </c>
      <c r="O163" s="142">
        <v>45505</v>
      </c>
      <c r="P163" s="145" t="s">
        <v>4431</v>
      </c>
      <c r="Q163" s="145" t="s">
        <v>257</v>
      </c>
      <c r="R163" s="145" t="s">
        <v>2462</v>
      </c>
      <c r="S163" s="145" t="s">
        <v>1302</v>
      </c>
      <c r="T163" s="145" t="s">
        <v>347</v>
      </c>
      <c r="U163" s="139" t="s">
        <v>722</v>
      </c>
      <c r="V163" s="139" t="s">
        <v>2178</v>
      </c>
      <c r="W163" s="145" t="s">
        <v>1302</v>
      </c>
      <c r="X163" s="139" t="s">
        <v>4245</v>
      </c>
      <c r="Y163" s="139" t="s">
        <v>4245</v>
      </c>
      <c r="Z163" s="139" t="s">
        <v>4245</v>
      </c>
      <c r="AA163" s="139" t="s">
        <v>257</v>
      </c>
      <c r="AB163" s="149"/>
    </row>
    <row r="164" spans="1:28" s="114" customFormat="1" ht="30" customHeight="1" x14ac:dyDescent="0.3">
      <c r="A164" s="145" t="s">
        <v>250</v>
      </c>
      <c r="B164" s="145" t="s">
        <v>1454</v>
      </c>
      <c r="C164" s="146">
        <v>10772359</v>
      </c>
      <c r="D164" s="141" t="s">
        <v>704</v>
      </c>
      <c r="E164" s="139" t="s">
        <v>1257</v>
      </c>
      <c r="F164" s="139" t="s">
        <v>2931</v>
      </c>
      <c r="G164" s="139" t="s">
        <v>4160</v>
      </c>
      <c r="H164" s="139" t="s">
        <v>1247</v>
      </c>
      <c r="I164" s="139" t="s">
        <v>274</v>
      </c>
      <c r="J164" s="145" t="s">
        <v>4802</v>
      </c>
      <c r="K164" s="145" t="s">
        <v>54</v>
      </c>
      <c r="L164" s="145" t="s">
        <v>4803</v>
      </c>
      <c r="M164" s="145">
        <v>5</v>
      </c>
      <c r="N164" s="142">
        <v>45108</v>
      </c>
      <c r="O164" s="142">
        <v>46569</v>
      </c>
      <c r="P164" s="145" t="s">
        <v>2999</v>
      </c>
      <c r="Q164" s="145" t="s">
        <v>257</v>
      </c>
      <c r="R164" s="145" t="s">
        <v>2462</v>
      </c>
      <c r="S164" s="145" t="s">
        <v>1302</v>
      </c>
      <c r="T164" s="145" t="s">
        <v>347</v>
      </c>
      <c r="U164" s="139" t="s">
        <v>1323</v>
      </c>
      <c r="V164" s="145" t="s">
        <v>57</v>
      </c>
      <c r="W164" s="145" t="s">
        <v>1302</v>
      </c>
      <c r="X164" s="145" t="s">
        <v>1248</v>
      </c>
      <c r="Y164" s="145" t="s">
        <v>4804</v>
      </c>
      <c r="Z164" s="139" t="s">
        <v>1248</v>
      </c>
      <c r="AA164" s="139" t="s">
        <v>257</v>
      </c>
      <c r="AB164" s="19"/>
    </row>
    <row r="165" spans="1:28" s="114" customFormat="1" ht="30" customHeight="1" x14ac:dyDescent="0.3">
      <c r="A165" s="145" t="s">
        <v>250</v>
      </c>
      <c r="B165" s="145" t="s">
        <v>4805</v>
      </c>
      <c r="C165" s="146">
        <v>1036960323</v>
      </c>
      <c r="D165" s="21" t="s">
        <v>4806</v>
      </c>
      <c r="E165" s="139" t="s">
        <v>11</v>
      </c>
      <c r="F165" s="145" t="s">
        <v>4246</v>
      </c>
      <c r="G165" s="139" t="s">
        <v>4160</v>
      </c>
      <c r="H165" s="145" t="s">
        <v>1247</v>
      </c>
      <c r="I165" s="139" t="s">
        <v>14</v>
      </c>
      <c r="J165" s="139" t="s">
        <v>4807</v>
      </c>
      <c r="K165" s="145" t="s">
        <v>371</v>
      </c>
      <c r="L165" s="145" t="s">
        <v>257</v>
      </c>
      <c r="M165" s="145">
        <v>120</v>
      </c>
      <c r="N165" s="142">
        <v>38930</v>
      </c>
      <c r="O165" s="142">
        <v>46692</v>
      </c>
      <c r="P165" s="145" t="s">
        <v>4431</v>
      </c>
      <c r="Q165" s="145" t="s">
        <v>4808</v>
      </c>
      <c r="R165" s="145" t="s">
        <v>2462</v>
      </c>
      <c r="S165" s="145"/>
      <c r="T165" s="145" t="s">
        <v>864</v>
      </c>
      <c r="U165" s="139" t="s">
        <v>4809</v>
      </c>
      <c r="V165" s="139" t="s">
        <v>17</v>
      </c>
      <c r="W165" s="139" t="s">
        <v>1302</v>
      </c>
      <c r="X165" s="139" t="s">
        <v>1248</v>
      </c>
      <c r="Y165" s="145" t="s">
        <v>4810</v>
      </c>
      <c r="Z165" s="145" t="s">
        <v>1248</v>
      </c>
      <c r="AA165" s="139" t="s">
        <v>1248</v>
      </c>
      <c r="AB165" s="19" t="s">
        <v>4811</v>
      </c>
    </row>
    <row r="166" spans="1:28" s="114" customFormat="1" ht="30" customHeight="1" x14ac:dyDescent="0.3">
      <c r="A166" s="145" t="s">
        <v>250</v>
      </c>
      <c r="B166" s="145" t="s">
        <v>4812</v>
      </c>
      <c r="C166" s="146">
        <v>1017239147</v>
      </c>
      <c r="D166" s="21" t="s">
        <v>4813</v>
      </c>
      <c r="E166" s="139" t="s">
        <v>11</v>
      </c>
      <c r="F166" s="145" t="s">
        <v>253</v>
      </c>
      <c r="G166" s="139" t="s">
        <v>4160</v>
      </c>
      <c r="H166" s="139" t="s">
        <v>2857</v>
      </c>
      <c r="I166" s="139" t="s">
        <v>14</v>
      </c>
      <c r="J166" s="145" t="s">
        <v>4814</v>
      </c>
      <c r="K166" s="145" t="s">
        <v>4815</v>
      </c>
      <c r="L166" s="145" t="s">
        <v>257</v>
      </c>
      <c r="M166" s="145">
        <v>3</v>
      </c>
      <c r="N166" s="151">
        <v>42644</v>
      </c>
      <c r="O166" s="151">
        <v>43739</v>
      </c>
      <c r="P166" s="145" t="s">
        <v>1048</v>
      </c>
      <c r="Q166" s="169" t="s">
        <v>4816</v>
      </c>
      <c r="R166" s="145" t="s">
        <v>2462</v>
      </c>
      <c r="S166" s="145" t="s">
        <v>1302</v>
      </c>
      <c r="T166" s="145" t="s">
        <v>347</v>
      </c>
      <c r="U166" s="145" t="s">
        <v>198</v>
      </c>
      <c r="V166" s="145" t="s">
        <v>57</v>
      </c>
      <c r="W166" s="145" t="s">
        <v>1302</v>
      </c>
      <c r="X166" s="145" t="s">
        <v>1248</v>
      </c>
      <c r="Y166" s="139" t="s">
        <v>4817</v>
      </c>
      <c r="Z166" s="139" t="s">
        <v>1248</v>
      </c>
      <c r="AA166" s="139" t="s">
        <v>257</v>
      </c>
      <c r="AB166" s="134" t="s">
        <v>2622</v>
      </c>
    </row>
    <row r="167" spans="1:28" s="114" customFormat="1" ht="30" customHeight="1" x14ac:dyDescent="0.3">
      <c r="A167" s="145" t="s">
        <v>250</v>
      </c>
      <c r="B167" s="145" t="s">
        <v>4818</v>
      </c>
      <c r="C167" s="146">
        <v>1128481448</v>
      </c>
      <c r="D167" s="21" t="s">
        <v>4819</v>
      </c>
      <c r="E167" s="139" t="s">
        <v>11</v>
      </c>
      <c r="F167" s="139" t="s">
        <v>4633</v>
      </c>
      <c r="G167" s="139" t="s">
        <v>2922</v>
      </c>
      <c r="H167" s="145" t="s">
        <v>1247</v>
      </c>
      <c r="I167" s="139" t="s">
        <v>14</v>
      </c>
      <c r="J167" s="145" t="s">
        <v>4820</v>
      </c>
      <c r="K167" s="139" t="s">
        <v>178</v>
      </c>
      <c r="L167" s="165" t="s">
        <v>4821</v>
      </c>
      <c r="M167" s="145">
        <v>3</v>
      </c>
      <c r="N167" s="142">
        <v>37104</v>
      </c>
      <c r="O167" s="142">
        <v>37834</v>
      </c>
      <c r="P167" s="139" t="s">
        <v>630</v>
      </c>
      <c r="Q167" s="145" t="s">
        <v>4822</v>
      </c>
      <c r="R167" s="145" t="s">
        <v>2462</v>
      </c>
      <c r="S167" s="145" t="s">
        <v>1302</v>
      </c>
      <c r="T167" s="145" t="s">
        <v>347</v>
      </c>
      <c r="U167" s="145" t="s">
        <v>722</v>
      </c>
      <c r="V167" s="139" t="s">
        <v>2178</v>
      </c>
      <c r="W167" s="145" t="s">
        <v>2462</v>
      </c>
      <c r="X167" s="145" t="s">
        <v>1248</v>
      </c>
      <c r="Y167" s="139" t="s">
        <v>4823</v>
      </c>
      <c r="Z167" s="139" t="s">
        <v>1248</v>
      </c>
      <c r="AA167" s="139" t="s">
        <v>257</v>
      </c>
      <c r="AB167" s="149" t="s">
        <v>4824</v>
      </c>
    </row>
    <row r="168" spans="1:28" s="114" customFormat="1" ht="30" customHeight="1" x14ac:dyDescent="0.3">
      <c r="A168" s="145" t="s">
        <v>250</v>
      </c>
      <c r="B168" s="145" t="s">
        <v>2048</v>
      </c>
      <c r="C168" s="146">
        <v>79568315</v>
      </c>
      <c r="D168" s="141" t="s">
        <v>3066</v>
      </c>
      <c r="E168" s="139" t="s">
        <v>4142</v>
      </c>
      <c r="F168" s="145" t="s">
        <v>4246</v>
      </c>
      <c r="G168" s="139" t="s">
        <v>4160</v>
      </c>
      <c r="H168" s="139" t="s">
        <v>1247</v>
      </c>
      <c r="I168" s="139" t="s">
        <v>274</v>
      </c>
      <c r="J168" s="145" t="s">
        <v>4825</v>
      </c>
      <c r="K168" s="145" t="s">
        <v>54</v>
      </c>
      <c r="L168" s="145" t="s">
        <v>4826</v>
      </c>
      <c r="M168" s="145">
        <v>5</v>
      </c>
      <c r="N168" s="142">
        <v>11505</v>
      </c>
      <c r="O168" s="142">
        <v>37834</v>
      </c>
      <c r="P168" s="145" t="s">
        <v>484</v>
      </c>
      <c r="Q168" s="145" t="s">
        <v>257</v>
      </c>
      <c r="R168" s="145" t="s">
        <v>2462</v>
      </c>
      <c r="S168" s="145" t="s">
        <v>1302</v>
      </c>
      <c r="T168" s="145" t="s">
        <v>347</v>
      </c>
      <c r="U168" s="139" t="s">
        <v>4827</v>
      </c>
      <c r="V168" s="145" t="s">
        <v>57</v>
      </c>
      <c r="W168" s="145" t="s">
        <v>257</v>
      </c>
      <c r="X168" s="145" t="s">
        <v>1248</v>
      </c>
      <c r="Y168" s="145" t="s">
        <v>4828</v>
      </c>
      <c r="Z168" s="139" t="s">
        <v>1248</v>
      </c>
      <c r="AA168" s="139" t="s">
        <v>257</v>
      </c>
      <c r="AB168" s="19"/>
    </row>
    <row r="169" spans="1:28" s="114" customFormat="1" ht="30" customHeight="1" x14ac:dyDescent="0.3">
      <c r="A169" s="145" t="s">
        <v>1011</v>
      </c>
      <c r="B169" s="145" t="s">
        <v>1965</v>
      </c>
      <c r="C169" s="146">
        <v>43576318</v>
      </c>
      <c r="D169" s="141" t="s">
        <v>1966</v>
      </c>
      <c r="E169" s="145" t="s">
        <v>1428</v>
      </c>
      <c r="F169" s="145" t="s">
        <v>2285</v>
      </c>
      <c r="G169" s="139" t="s">
        <v>34</v>
      </c>
      <c r="H169" s="145" t="s">
        <v>1247</v>
      </c>
      <c r="I169" s="139" t="s">
        <v>2964</v>
      </c>
      <c r="J169" s="145" t="s">
        <v>4829</v>
      </c>
      <c r="K169" s="145" t="s">
        <v>865</v>
      </c>
      <c r="L169" s="145" t="s">
        <v>1302</v>
      </c>
      <c r="M169" s="145">
        <v>2</v>
      </c>
      <c r="N169" s="142">
        <v>46204</v>
      </c>
      <c r="O169" s="142">
        <v>46569</v>
      </c>
      <c r="P169" s="145" t="s">
        <v>2999</v>
      </c>
      <c r="Q169" s="145" t="s">
        <v>1302</v>
      </c>
      <c r="R169" s="145" t="s">
        <v>2462</v>
      </c>
      <c r="S169" s="145" t="s">
        <v>1302</v>
      </c>
      <c r="T169" s="145" t="s">
        <v>347</v>
      </c>
      <c r="U169" s="145" t="s">
        <v>722</v>
      </c>
      <c r="V169" s="139" t="s">
        <v>2178</v>
      </c>
      <c r="W169" s="145" t="s">
        <v>1302</v>
      </c>
      <c r="X169" s="139" t="s">
        <v>4245</v>
      </c>
      <c r="Y169" s="139" t="s">
        <v>4245</v>
      </c>
      <c r="Z169" s="139" t="s">
        <v>4245</v>
      </c>
      <c r="AA169" s="139" t="s">
        <v>257</v>
      </c>
      <c r="AB169" s="143"/>
    </row>
    <row r="170" spans="1:28" ht="30" customHeight="1" x14ac:dyDescent="0.3">
      <c r="A170" s="145" t="s">
        <v>305</v>
      </c>
      <c r="B170" s="145" t="s">
        <v>4830</v>
      </c>
      <c r="C170" s="146">
        <v>15516485</v>
      </c>
      <c r="D170" s="21" t="s">
        <v>4831</v>
      </c>
      <c r="E170" s="145" t="s">
        <v>3781</v>
      </c>
      <c r="F170" s="139" t="s">
        <v>4580</v>
      </c>
      <c r="G170" s="139" t="s">
        <v>2922</v>
      </c>
      <c r="H170" s="145" t="s">
        <v>1247</v>
      </c>
      <c r="I170" s="139" t="s">
        <v>274</v>
      </c>
      <c r="J170" s="145" t="s">
        <v>4832</v>
      </c>
      <c r="K170" s="139" t="s">
        <v>178</v>
      </c>
      <c r="L170" s="145" t="s">
        <v>4833</v>
      </c>
      <c r="M170" s="145">
        <v>3</v>
      </c>
      <c r="N170" s="151">
        <v>45536</v>
      </c>
      <c r="O170" s="145" t="s">
        <v>4834</v>
      </c>
      <c r="P170" s="145" t="s">
        <v>3040</v>
      </c>
      <c r="Q170" s="145" t="s">
        <v>4835</v>
      </c>
      <c r="R170" s="145" t="s">
        <v>2462</v>
      </c>
      <c r="S170" s="145"/>
      <c r="T170" s="145" t="s">
        <v>828</v>
      </c>
      <c r="U170" s="145" t="s">
        <v>1929</v>
      </c>
      <c r="V170" s="139" t="s">
        <v>17</v>
      </c>
      <c r="W170" s="145" t="s">
        <v>1302</v>
      </c>
      <c r="X170" s="139" t="s">
        <v>4446</v>
      </c>
      <c r="Y170" s="139" t="s">
        <v>4446</v>
      </c>
      <c r="Z170" s="139" t="s">
        <v>4446</v>
      </c>
      <c r="AA170" s="139" t="s">
        <v>1248</v>
      </c>
      <c r="AB170" s="134"/>
    </row>
    <row r="171" spans="1:28" ht="30" customHeight="1" x14ac:dyDescent="0.3">
      <c r="A171" s="145" t="s">
        <v>250</v>
      </c>
      <c r="B171" s="145" t="s">
        <v>3791</v>
      </c>
      <c r="C171" s="146">
        <v>43977287</v>
      </c>
      <c r="D171" s="141" t="s">
        <v>4836</v>
      </c>
      <c r="E171" s="139" t="s">
        <v>4142</v>
      </c>
      <c r="F171" s="145" t="s">
        <v>1373</v>
      </c>
      <c r="G171" s="139" t="s">
        <v>4168</v>
      </c>
      <c r="H171" s="145" t="s">
        <v>1247</v>
      </c>
      <c r="I171" s="139" t="s">
        <v>274</v>
      </c>
      <c r="J171" s="145" t="s">
        <v>4837</v>
      </c>
      <c r="K171" s="145" t="s">
        <v>754</v>
      </c>
      <c r="L171" s="145" t="s">
        <v>1302</v>
      </c>
      <c r="M171" s="145">
        <v>2</v>
      </c>
      <c r="N171" s="151">
        <v>46204</v>
      </c>
      <c r="O171" s="151">
        <v>46569</v>
      </c>
      <c r="P171" s="145" t="s">
        <v>2999</v>
      </c>
      <c r="Q171" s="145" t="s">
        <v>4838</v>
      </c>
      <c r="R171" s="145" t="s">
        <v>1302</v>
      </c>
      <c r="S171" s="145" t="s">
        <v>257</v>
      </c>
      <c r="T171" s="145" t="s">
        <v>4839</v>
      </c>
      <c r="U171" s="145" t="s">
        <v>4840</v>
      </c>
      <c r="V171" s="139" t="s">
        <v>17</v>
      </c>
      <c r="W171" s="145" t="s">
        <v>1302</v>
      </c>
      <c r="X171" s="145" t="s">
        <v>1248</v>
      </c>
      <c r="Y171" s="145" t="s">
        <v>4841</v>
      </c>
      <c r="Z171" s="139" t="s">
        <v>1248</v>
      </c>
      <c r="AA171" s="139" t="s">
        <v>1248</v>
      </c>
      <c r="AB171" s="134"/>
    </row>
    <row r="172" spans="1:28" s="114" customFormat="1" ht="30" customHeight="1" x14ac:dyDescent="0.3">
      <c r="A172" s="145" t="s">
        <v>305</v>
      </c>
      <c r="B172" s="145" t="s">
        <v>4842</v>
      </c>
      <c r="C172" s="146">
        <v>1036954782</v>
      </c>
      <c r="D172" s="141" t="s">
        <v>4843</v>
      </c>
      <c r="E172" s="139" t="s">
        <v>11</v>
      </c>
      <c r="F172" s="145" t="s">
        <v>2931</v>
      </c>
      <c r="G172" s="139" t="s">
        <v>4160</v>
      </c>
      <c r="H172" s="145" t="s">
        <v>2857</v>
      </c>
      <c r="I172" s="139" t="s">
        <v>14</v>
      </c>
      <c r="J172" s="145" t="s">
        <v>4844</v>
      </c>
      <c r="K172" s="145" t="s">
        <v>54</v>
      </c>
      <c r="L172" s="145" t="s">
        <v>4845</v>
      </c>
      <c r="M172" s="145">
        <v>2</v>
      </c>
      <c r="N172" s="151">
        <v>42217</v>
      </c>
      <c r="O172" s="151">
        <v>42948</v>
      </c>
      <c r="P172" s="145" t="s">
        <v>4431</v>
      </c>
      <c r="Q172" s="145" t="s">
        <v>4846</v>
      </c>
      <c r="R172" s="145" t="s">
        <v>1248</v>
      </c>
      <c r="S172" s="145" t="s">
        <v>4847</v>
      </c>
      <c r="T172" s="145" t="s">
        <v>355</v>
      </c>
      <c r="U172" s="168" t="s">
        <v>4848</v>
      </c>
      <c r="V172" s="145" t="s">
        <v>57</v>
      </c>
      <c r="W172" s="145" t="s">
        <v>1302</v>
      </c>
      <c r="X172" s="139" t="s">
        <v>1248</v>
      </c>
      <c r="Y172" s="145"/>
      <c r="Z172" s="145" t="s">
        <v>1248</v>
      </c>
      <c r="AA172" s="145"/>
      <c r="AB172" s="19"/>
    </row>
    <row r="173" spans="1:28" ht="30" customHeight="1" x14ac:dyDescent="0.3">
      <c r="A173" s="145" t="s">
        <v>1011</v>
      </c>
      <c r="B173" s="145" t="s">
        <v>4412</v>
      </c>
      <c r="C173" s="146">
        <v>43018825</v>
      </c>
      <c r="D173" s="141" t="s">
        <v>4413</v>
      </c>
      <c r="E173" s="145" t="s">
        <v>4414</v>
      </c>
      <c r="F173" s="145" t="s">
        <v>1302</v>
      </c>
      <c r="G173" s="145" t="s">
        <v>1083</v>
      </c>
      <c r="H173" s="145" t="s">
        <v>1247</v>
      </c>
      <c r="I173" s="139" t="s">
        <v>2964</v>
      </c>
      <c r="J173" s="145" t="s">
        <v>4849</v>
      </c>
      <c r="K173" s="145" t="s">
        <v>865</v>
      </c>
      <c r="L173" s="145" t="s">
        <v>1302</v>
      </c>
      <c r="M173" s="145">
        <v>1</v>
      </c>
      <c r="N173" s="151">
        <v>11505</v>
      </c>
      <c r="O173" s="151">
        <v>11505</v>
      </c>
      <c r="P173" s="145" t="s">
        <v>3478</v>
      </c>
      <c r="Q173" s="145" t="s">
        <v>257</v>
      </c>
      <c r="R173" s="145" t="s">
        <v>2462</v>
      </c>
      <c r="S173" s="145" t="s">
        <v>1302</v>
      </c>
      <c r="T173" s="145" t="s">
        <v>347</v>
      </c>
      <c r="U173" s="145" t="s">
        <v>722</v>
      </c>
      <c r="V173" s="145" t="s">
        <v>2178</v>
      </c>
      <c r="W173" s="145" t="s">
        <v>1302</v>
      </c>
      <c r="X173" s="139" t="s">
        <v>4245</v>
      </c>
      <c r="Y173" s="139" t="s">
        <v>4245</v>
      </c>
      <c r="Z173" s="139" t="s">
        <v>4245</v>
      </c>
      <c r="AA173" s="139" t="s">
        <v>257</v>
      </c>
      <c r="AB173" s="134"/>
    </row>
    <row r="174" spans="1:28" s="144" customFormat="1" ht="30" customHeight="1" x14ac:dyDescent="0.3">
      <c r="A174" s="145" t="s">
        <v>1011</v>
      </c>
      <c r="B174" s="145" t="s">
        <v>4240</v>
      </c>
      <c r="C174" s="140">
        <v>43626028</v>
      </c>
      <c r="D174" s="150" t="s">
        <v>4241</v>
      </c>
      <c r="E174" s="140" t="s">
        <v>4242</v>
      </c>
      <c r="F174" s="140" t="s">
        <v>1302</v>
      </c>
      <c r="G174" s="139" t="s">
        <v>466</v>
      </c>
      <c r="H174" s="139" t="s">
        <v>2857</v>
      </c>
      <c r="I174" s="139" t="s">
        <v>2964</v>
      </c>
      <c r="J174" s="139" t="s">
        <v>2020</v>
      </c>
      <c r="K174" s="145" t="s">
        <v>1305</v>
      </c>
      <c r="L174" s="139" t="s">
        <v>1302</v>
      </c>
      <c r="M174" s="139">
        <v>2</v>
      </c>
      <c r="N174" s="142">
        <v>37469</v>
      </c>
      <c r="O174" s="142">
        <v>37834</v>
      </c>
      <c r="P174" s="139" t="s">
        <v>4431</v>
      </c>
      <c r="Q174" s="140" t="s">
        <v>2020</v>
      </c>
      <c r="R174" s="139" t="s">
        <v>1248</v>
      </c>
      <c r="S174" s="140"/>
      <c r="T174" s="139" t="s">
        <v>347</v>
      </c>
      <c r="U174" s="139" t="s">
        <v>1268</v>
      </c>
      <c r="V174" s="139" t="s">
        <v>2178</v>
      </c>
      <c r="W174" s="139" t="s">
        <v>1302</v>
      </c>
      <c r="X174" s="139" t="s">
        <v>4245</v>
      </c>
      <c r="Y174" s="139" t="s">
        <v>4245</v>
      </c>
      <c r="Z174" s="139" t="s">
        <v>4245</v>
      </c>
      <c r="AA174" s="139" t="s">
        <v>257</v>
      </c>
      <c r="AB174" s="143"/>
    </row>
    <row r="175" spans="1:28" ht="30" customHeight="1" x14ac:dyDescent="0.3">
      <c r="A175" s="145" t="s">
        <v>1011</v>
      </c>
      <c r="B175" s="145" t="s">
        <v>3721</v>
      </c>
      <c r="C175" s="146">
        <v>75084372</v>
      </c>
      <c r="D175" s="141" t="s">
        <v>4850</v>
      </c>
      <c r="E175" s="145" t="s">
        <v>1528</v>
      </c>
      <c r="F175" s="145" t="s">
        <v>1302</v>
      </c>
      <c r="G175" s="145" t="s">
        <v>4851</v>
      </c>
      <c r="H175" s="145" t="s">
        <v>1247</v>
      </c>
      <c r="I175" s="139" t="s">
        <v>2964</v>
      </c>
      <c r="J175" s="145" t="s">
        <v>4852</v>
      </c>
      <c r="K175" s="145" t="s">
        <v>1305</v>
      </c>
      <c r="L175" s="145" t="s">
        <v>1302</v>
      </c>
      <c r="M175" s="145">
        <v>1</v>
      </c>
      <c r="N175" s="151">
        <v>40391</v>
      </c>
      <c r="O175" s="151">
        <v>40391</v>
      </c>
      <c r="P175" s="145" t="s">
        <v>630</v>
      </c>
      <c r="Q175" s="145" t="s">
        <v>4853</v>
      </c>
      <c r="R175" s="145" t="s">
        <v>2462</v>
      </c>
      <c r="S175" s="145" t="s">
        <v>1302</v>
      </c>
      <c r="T175" s="145" t="s">
        <v>347</v>
      </c>
      <c r="U175" s="145" t="s">
        <v>2270</v>
      </c>
      <c r="V175" s="145" t="s">
        <v>2178</v>
      </c>
      <c r="W175" s="145" t="s">
        <v>1302</v>
      </c>
      <c r="X175" s="139" t="s">
        <v>4245</v>
      </c>
      <c r="Y175" s="139" t="s">
        <v>4245</v>
      </c>
      <c r="Z175" s="145"/>
      <c r="AA175" s="139" t="s">
        <v>257</v>
      </c>
      <c r="AB175" s="134"/>
    </row>
    <row r="176" spans="1:28" ht="30" customHeight="1" x14ac:dyDescent="0.3">
      <c r="A176" s="145" t="s">
        <v>250</v>
      </c>
      <c r="B176" s="145" t="s">
        <v>4854</v>
      </c>
      <c r="C176" s="146" t="s">
        <v>4855</v>
      </c>
      <c r="D176" s="21" t="s">
        <v>4856</v>
      </c>
      <c r="E176" s="139" t="s">
        <v>11</v>
      </c>
      <c r="F176" s="139" t="s">
        <v>3030</v>
      </c>
      <c r="G176" s="139" t="s">
        <v>4168</v>
      </c>
      <c r="H176" s="145" t="s">
        <v>2857</v>
      </c>
      <c r="I176" s="139" t="s">
        <v>14</v>
      </c>
      <c r="J176" s="145" t="s">
        <v>4857</v>
      </c>
      <c r="K176" s="145" t="s">
        <v>54</v>
      </c>
      <c r="L176" s="145" t="s">
        <v>4858</v>
      </c>
      <c r="M176" s="145">
        <v>5</v>
      </c>
      <c r="N176" s="151">
        <v>43678</v>
      </c>
      <c r="O176" s="151">
        <v>45139</v>
      </c>
      <c r="P176" s="145" t="s">
        <v>1616</v>
      </c>
      <c r="Q176" s="145" t="s">
        <v>4859</v>
      </c>
      <c r="R176" s="145" t="s">
        <v>2462</v>
      </c>
      <c r="S176" s="145" t="s">
        <v>1302</v>
      </c>
      <c r="T176" s="145" t="s">
        <v>4860</v>
      </c>
      <c r="U176" s="145" t="s">
        <v>4861</v>
      </c>
      <c r="V176" s="139" t="s">
        <v>17</v>
      </c>
      <c r="W176" s="139" t="s">
        <v>1302</v>
      </c>
      <c r="X176" s="139" t="s">
        <v>1248</v>
      </c>
      <c r="Y176" s="145" t="s">
        <v>3669</v>
      </c>
      <c r="Z176" s="145" t="s">
        <v>1248</v>
      </c>
      <c r="AA176" s="139" t="s">
        <v>1248</v>
      </c>
      <c r="AB176" s="134"/>
    </row>
    <row r="177" spans="1:28" ht="30" customHeight="1" x14ac:dyDescent="0.3">
      <c r="A177" s="145" t="s">
        <v>250</v>
      </c>
      <c r="B177" s="145" t="s">
        <v>4862</v>
      </c>
      <c r="C177" s="146" t="s">
        <v>4863</v>
      </c>
      <c r="D177" s="141" t="s">
        <v>3047</v>
      </c>
      <c r="E177" s="139" t="s">
        <v>11</v>
      </c>
      <c r="F177" s="145" t="s">
        <v>3021</v>
      </c>
      <c r="G177" s="139" t="s">
        <v>4168</v>
      </c>
      <c r="H177" s="145" t="s">
        <v>2857</v>
      </c>
      <c r="I177" s="139" t="s">
        <v>14</v>
      </c>
      <c r="J177" s="145" t="s">
        <v>4864</v>
      </c>
      <c r="K177" s="145" t="s">
        <v>54</v>
      </c>
      <c r="L177" s="145" t="s">
        <v>4865</v>
      </c>
      <c r="M177" s="145">
        <v>6</v>
      </c>
      <c r="N177" s="151">
        <v>43678</v>
      </c>
      <c r="O177" s="151">
        <v>45505</v>
      </c>
      <c r="P177" s="145" t="s">
        <v>1616</v>
      </c>
      <c r="Q177" s="145" t="s">
        <v>4866</v>
      </c>
      <c r="R177" s="145" t="s">
        <v>2462</v>
      </c>
      <c r="S177" s="145" t="s">
        <v>1302</v>
      </c>
      <c r="T177" s="145" t="s">
        <v>143</v>
      </c>
      <c r="U177" s="145" t="s">
        <v>873</v>
      </c>
      <c r="V177" s="139" t="s">
        <v>17</v>
      </c>
      <c r="W177" s="139" t="s">
        <v>1302</v>
      </c>
      <c r="X177" s="139" t="s">
        <v>1248</v>
      </c>
      <c r="Y177" s="145" t="s">
        <v>4867</v>
      </c>
      <c r="Z177" s="139" t="s">
        <v>1248</v>
      </c>
      <c r="AA177" s="139" t="s">
        <v>1248</v>
      </c>
      <c r="AB177" s="134"/>
    </row>
    <row r="178" spans="1:28" ht="30" customHeight="1" x14ac:dyDescent="0.3">
      <c r="A178" s="145" t="s">
        <v>250</v>
      </c>
      <c r="B178" s="145" t="s">
        <v>1837</v>
      </c>
      <c r="C178" s="146" t="s">
        <v>4868</v>
      </c>
      <c r="D178" s="21" t="s">
        <v>4869</v>
      </c>
      <c r="E178" s="139" t="s">
        <v>11</v>
      </c>
      <c r="F178" s="145" t="s">
        <v>3021</v>
      </c>
      <c r="G178" s="139" t="s">
        <v>4168</v>
      </c>
      <c r="H178" s="145" t="s">
        <v>2857</v>
      </c>
      <c r="I178" s="139" t="s">
        <v>14</v>
      </c>
      <c r="J178" s="145" t="s">
        <v>4864</v>
      </c>
      <c r="K178" s="145" t="s">
        <v>54</v>
      </c>
      <c r="L178" s="145" t="s">
        <v>4870</v>
      </c>
      <c r="M178" s="145">
        <v>6</v>
      </c>
      <c r="N178" s="151">
        <v>43678</v>
      </c>
      <c r="O178" s="151">
        <v>45505</v>
      </c>
      <c r="P178" s="145" t="s">
        <v>1616</v>
      </c>
      <c r="Q178" s="145" t="s">
        <v>4866</v>
      </c>
      <c r="R178" s="145" t="s">
        <v>2462</v>
      </c>
      <c r="S178" s="145" t="s">
        <v>1302</v>
      </c>
      <c r="T178" s="145" t="s">
        <v>143</v>
      </c>
      <c r="U178" s="145" t="s">
        <v>873</v>
      </c>
      <c r="V178" s="139" t="s">
        <v>17</v>
      </c>
      <c r="W178" s="139" t="s">
        <v>1302</v>
      </c>
      <c r="X178" s="139" t="s">
        <v>1248</v>
      </c>
      <c r="Y178" s="145" t="s">
        <v>4871</v>
      </c>
      <c r="Z178" s="139" t="s">
        <v>1248</v>
      </c>
      <c r="AA178" s="139" t="s">
        <v>1248</v>
      </c>
      <c r="AB178" s="134"/>
    </row>
    <row r="179" spans="1:28" s="144" customFormat="1" ht="30" customHeight="1" x14ac:dyDescent="0.3">
      <c r="A179" s="145" t="s">
        <v>1011</v>
      </c>
      <c r="B179" s="145" t="s">
        <v>4276</v>
      </c>
      <c r="C179" s="140">
        <v>70152682</v>
      </c>
      <c r="D179" s="141" t="s">
        <v>4277</v>
      </c>
      <c r="E179" s="139" t="s">
        <v>4278</v>
      </c>
      <c r="F179" s="139" t="s">
        <v>1302</v>
      </c>
      <c r="G179" s="139" t="s">
        <v>4601</v>
      </c>
      <c r="H179" s="139" t="s">
        <v>1311</v>
      </c>
      <c r="I179" s="139" t="s">
        <v>2964</v>
      </c>
      <c r="J179" s="139" t="s">
        <v>4872</v>
      </c>
      <c r="K179" s="139" t="s">
        <v>865</v>
      </c>
      <c r="L179" s="139" t="s">
        <v>1302</v>
      </c>
      <c r="M179" s="139">
        <v>2</v>
      </c>
      <c r="N179" s="142">
        <v>40026</v>
      </c>
      <c r="O179" s="142">
        <v>40391</v>
      </c>
      <c r="P179" s="139" t="s">
        <v>4431</v>
      </c>
      <c r="Q179" s="139" t="s">
        <v>4318</v>
      </c>
      <c r="R179" s="139" t="s">
        <v>1248</v>
      </c>
      <c r="S179" s="139"/>
      <c r="T179" s="139" t="s">
        <v>347</v>
      </c>
      <c r="U179" s="139" t="s">
        <v>4873</v>
      </c>
      <c r="V179" s="139" t="s">
        <v>2178</v>
      </c>
      <c r="W179" s="139" t="s">
        <v>1302</v>
      </c>
      <c r="X179" s="139" t="s">
        <v>4245</v>
      </c>
      <c r="Y179" s="139" t="s">
        <v>4245</v>
      </c>
      <c r="Z179" s="139" t="s">
        <v>4245</v>
      </c>
      <c r="AA179" s="139" t="s">
        <v>257</v>
      </c>
      <c r="AB179" s="143"/>
    </row>
    <row r="180" spans="1:28" s="170" customFormat="1" ht="30" customHeight="1" x14ac:dyDescent="0.3">
      <c r="A180" s="145" t="s">
        <v>305</v>
      </c>
      <c r="B180" s="145" t="s">
        <v>4874</v>
      </c>
      <c r="C180" s="146">
        <v>63528149</v>
      </c>
      <c r="D180" s="141" t="s">
        <v>3118</v>
      </c>
      <c r="E180" s="139" t="s">
        <v>4142</v>
      </c>
      <c r="F180" s="145" t="s">
        <v>1422</v>
      </c>
      <c r="G180" s="139" t="s">
        <v>4168</v>
      </c>
      <c r="H180" s="145" t="s">
        <v>2857</v>
      </c>
      <c r="I180" s="139" t="s">
        <v>274</v>
      </c>
      <c r="J180" s="145" t="s">
        <v>4875</v>
      </c>
      <c r="K180" s="139" t="s">
        <v>178</v>
      </c>
      <c r="L180" s="145" t="s">
        <v>4876</v>
      </c>
      <c r="M180" s="139">
        <v>2</v>
      </c>
      <c r="N180" s="142">
        <v>43678</v>
      </c>
      <c r="O180" s="142">
        <v>45505</v>
      </c>
      <c r="P180" s="145" t="s">
        <v>630</v>
      </c>
      <c r="Q180" s="145" t="s">
        <v>4877</v>
      </c>
      <c r="R180" s="145" t="s">
        <v>1248</v>
      </c>
      <c r="S180" s="145" t="s">
        <v>4878</v>
      </c>
      <c r="T180" s="145" t="s">
        <v>321</v>
      </c>
      <c r="U180" s="168" t="s">
        <v>4879</v>
      </c>
      <c r="V180" s="139" t="s">
        <v>17</v>
      </c>
      <c r="W180" s="145" t="s">
        <v>4880</v>
      </c>
      <c r="X180" s="139" t="s">
        <v>1248</v>
      </c>
      <c r="Y180" s="139" t="s">
        <v>4446</v>
      </c>
      <c r="Z180" s="145" t="s">
        <v>2462</v>
      </c>
      <c r="AA180" s="139" t="s">
        <v>1248</v>
      </c>
      <c r="AB180" s="19"/>
    </row>
    <row r="181" spans="1:28" s="172" customFormat="1" ht="30" customHeight="1" x14ac:dyDescent="0.3">
      <c r="A181" s="139" t="s">
        <v>437</v>
      </c>
      <c r="B181" s="145" t="s">
        <v>4881</v>
      </c>
      <c r="C181" s="140">
        <v>43605412</v>
      </c>
      <c r="D181" s="171" t="s">
        <v>953</v>
      </c>
      <c r="E181" s="139" t="s">
        <v>4201</v>
      </c>
      <c r="F181" s="139" t="s">
        <v>4767</v>
      </c>
      <c r="G181" s="139" t="s">
        <v>2922</v>
      </c>
      <c r="H181" s="139" t="s">
        <v>1247</v>
      </c>
      <c r="I181" s="139" t="s">
        <v>274</v>
      </c>
      <c r="J181" s="139" t="s">
        <v>4882</v>
      </c>
      <c r="K181" s="139" t="s">
        <v>431</v>
      </c>
      <c r="L181" s="139" t="s">
        <v>1302</v>
      </c>
      <c r="M181" s="139">
        <v>3</v>
      </c>
      <c r="N181" s="142">
        <v>43282</v>
      </c>
      <c r="O181" s="142">
        <v>44013</v>
      </c>
      <c r="P181" s="139" t="s">
        <v>2999</v>
      </c>
      <c r="Q181" s="139" t="s">
        <v>4883</v>
      </c>
      <c r="R181" s="139" t="s">
        <v>2462</v>
      </c>
      <c r="S181" s="139" t="s">
        <v>1302</v>
      </c>
      <c r="T181" s="139" t="s">
        <v>184</v>
      </c>
      <c r="U181" s="139" t="s">
        <v>4884</v>
      </c>
      <c r="V181" s="139" t="s">
        <v>17</v>
      </c>
      <c r="W181" s="139" t="s">
        <v>1302</v>
      </c>
      <c r="X181" s="139" t="s">
        <v>4216</v>
      </c>
      <c r="Y181" s="139" t="s">
        <v>4885</v>
      </c>
      <c r="Z181" s="139" t="s">
        <v>4216</v>
      </c>
      <c r="AA181" s="139" t="s">
        <v>1248</v>
      </c>
      <c r="AB181" s="143"/>
    </row>
    <row r="182" spans="1:28" s="173" customFormat="1" ht="30" customHeight="1" x14ac:dyDescent="0.3">
      <c r="A182" s="139" t="s">
        <v>250</v>
      </c>
      <c r="B182" s="145" t="s">
        <v>4886</v>
      </c>
      <c r="C182" s="146" t="s">
        <v>4887</v>
      </c>
      <c r="D182" s="141" t="s">
        <v>4888</v>
      </c>
      <c r="E182" s="139" t="s">
        <v>4142</v>
      </c>
      <c r="F182" s="145" t="s">
        <v>1422</v>
      </c>
      <c r="G182" s="139" t="s">
        <v>4168</v>
      </c>
      <c r="H182" s="145" t="s">
        <v>2857</v>
      </c>
      <c r="I182" s="139" t="s">
        <v>274</v>
      </c>
      <c r="J182" s="145" t="s">
        <v>4875</v>
      </c>
      <c r="K182" s="139" t="s">
        <v>178</v>
      </c>
      <c r="L182" s="145" t="s">
        <v>4889</v>
      </c>
      <c r="M182" s="139">
        <v>6</v>
      </c>
      <c r="N182" s="142">
        <v>43313</v>
      </c>
      <c r="O182" s="142">
        <v>45870</v>
      </c>
      <c r="P182" s="145" t="s">
        <v>630</v>
      </c>
      <c r="Q182" s="145" t="s">
        <v>4877</v>
      </c>
      <c r="R182" s="145" t="s">
        <v>2462</v>
      </c>
      <c r="S182" s="145" t="s">
        <v>1302</v>
      </c>
      <c r="T182" s="145" t="s">
        <v>321</v>
      </c>
      <c r="U182" s="145" t="s">
        <v>4879</v>
      </c>
      <c r="V182" s="139" t="s">
        <v>17</v>
      </c>
      <c r="W182" s="145" t="s">
        <v>257</v>
      </c>
      <c r="X182" s="145" t="s">
        <v>1248</v>
      </c>
      <c r="Y182" s="145" t="s">
        <v>4890</v>
      </c>
      <c r="Z182" s="139" t="s">
        <v>1248</v>
      </c>
      <c r="AA182" s="139" t="s">
        <v>1248</v>
      </c>
      <c r="AB182" s="134" t="s">
        <v>4891</v>
      </c>
    </row>
    <row r="183" spans="1:28" ht="30" customHeight="1" x14ac:dyDescent="0.3">
      <c r="A183" s="139" t="s">
        <v>1011</v>
      </c>
      <c r="B183" s="145" t="s">
        <v>4892</v>
      </c>
      <c r="C183" s="146">
        <v>43575366</v>
      </c>
      <c r="D183" s="141" t="s">
        <v>1318</v>
      </c>
      <c r="E183" s="145" t="s">
        <v>4893</v>
      </c>
      <c r="F183" s="145" t="s">
        <v>1302</v>
      </c>
      <c r="G183" s="145" t="s">
        <v>2666</v>
      </c>
      <c r="H183" s="145"/>
      <c r="I183" s="139" t="s">
        <v>2964</v>
      </c>
      <c r="J183" s="145" t="s">
        <v>4894</v>
      </c>
      <c r="K183" s="145" t="s">
        <v>1302</v>
      </c>
      <c r="L183" s="145" t="s">
        <v>1302</v>
      </c>
      <c r="M183" s="145">
        <v>3</v>
      </c>
      <c r="N183" s="151">
        <v>43678</v>
      </c>
      <c r="O183" s="151">
        <v>44409</v>
      </c>
      <c r="P183" s="145" t="s">
        <v>4431</v>
      </c>
      <c r="Q183" s="145" t="s">
        <v>4895</v>
      </c>
      <c r="R183" s="145" t="s">
        <v>1302</v>
      </c>
      <c r="S183" s="145" t="s">
        <v>1302</v>
      </c>
      <c r="T183" s="145" t="s">
        <v>756</v>
      </c>
      <c r="U183" s="145" t="s">
        <v>4896</v>
      </c>
      <c r="V183" s="139" t="s">
        <v>17</v>
      </c>
      <c r="W183" s="145" t="s">
        <v>1302</v>
      </c>
      <c r="X183" s="139" t="s">
        <v>4245</v>
      </c>
      <c r="Y183" s="139" t="s">
        <v>4245</v>
      </c>
      <c r="Z183" s="145"/>
      <c r="AA183" s="139" t="s">
        <v>1248</v>
      </c>
      <c r="AB183" s="134"/>
    </row>
    <row r="184" spans="1:28" s="173" customFormat="1" ht="30" customHeight="1" x14ac:dyDescent="0.3">
      <c r="A184" s="145" t="s">
        <v>305</v>
      </c>
      <c r="B184" s="145" t="s">
        <v>3057</v>
      </c>
      <c r="C184" s="146" t="s">
        <v>4897</v>
      </c>
      <c r="D184" s="141" t="s">
        <v>3058</v>
      </c>
      <c r="E184" s="145" t="s">
        <v>4201</v>
      </c>
      <c r="F184" s="145" t="s">
        <v>395</v>
      </c>
      <c r="G184" s="139" t="s">
        <v>4168</v>
      </c>
      <c r="H184" s="145" t="s">
        <v>2857</v>
      </c>
      <c r="I184" s="139" t="s">
        <v>274</v>
      </c>
      <c r="J184" s="145" t="s">
        <v>4898</v>
      </c>
      <c r="K184" s="145" t="s">
        <v>54</v>
      </c>
      <c r="L184" s="145" t="s">
        <v>4899</v>
      </c>
      <c r="M184" s="145">
        <v>4</v>
      </c>
      <c r="N184" s="148">
        <v>43353</v>
      </c>
      <c r="O184" s="148">
        <v>43357</v>
      </c>
      <c r="P184" s="145" t="s">
        <v>3040</v>
      </c>
      <c r="Q184" s="145"/>
      <c r="R184" s="145" t="s">
        <v>2462</v>
      </c>
      <c r="S184" s="145" t="s">
        <v>257</v>
      </c>
      <c r="T184" s="145" t="s">
        <v>355</v>
      </c>
      <c r="U184" s="145" t="s">
        <v>172</v>
      </c>
      <c r="V184" s="145" t="s">
        <v>57</v>
      </c>
      <c r="W184" s="145" t="s">
        <v>1302</v>
      </c>
      <c r="X184" s="139" t="s">
        <v>4446</v>
      </c>
      <c r="Y184" s="139" t="s">
        <v>4446</v>
      </c>
      <c r="Z184" s="139" t="s">
        <v>4446</v>
      </c>
      <c r="AA184" s="145"/>
      <c r="AB184" s="134"/>
    </row>
    <row r="185" spans="1:28" ht="30" customHeight="1" x14ac:dyDescent="0.3">
      <c r="A185" s="139" t="s">
        <v>305</v>
      </c>
      <c r="B185" s="145" t="s">
        <v>1570</v>
      </c>
      <c r="C185" s="146">
        <v>37545409</v>
      </c>
      <c r="D185" s="141" t="s">
        <v>4900</v>
      </c>
      <c r="E185" s="145" t="s">
        <v>4901</v>
      </c>
      <c r="F185" s="139" t="s">
        <v>2931</v>
      </c>
      <c r="G185" s="139" t="s">
        <v>4160</v>
      </c>
      <c r="H185" s="145" t="s">
        <v>1247</v>
      </c>
      <c r="I185" s="139" t="s">
        <v>274</v>
      </c>
      <c r="J185" s="145" t="s">
        <v>4902</v>
      </c>
      <c r="K185" s="139" t="s">
        <v>178</v>
      </c>
      <c r="L185" s="145" t="s">
        <v>2622</v>
      </c>
      <c r="M185" s="145">
        <v>2</v>
      </c>
      <c r="N185" s="145" t="s">
        <v>4903</v>
      </c>
      <c r="O185" s="145" t="s">
        <v>3040</v>
      </c>
      <c r="P185" s="145" t="s">
        <v>3040</v>
      </c>
      <c r="Q185" s="145" t="s">
        <v>4904</v>
      </c>
      <c r="R185" s="145"/>
      <c r="S185" s="145"/>
      <c r="T185" s="145" t="s">
        <v>4839</v>
      </c>
      <c r="U185" s="145" t="s">
        <v>3439</v>
      </c>
      <c r="V185" s="139" t="s">
        <v>17</v>
      </c>
      <c r="W185" s="145" t="s">
        <v>1302</v>
      </c>
      <c r="X185" s="139" t="s">
        <v>4446</v>
      </c>
      <c r="Y185" s="139" t="s">
        <v>4446</v>
      </c>
      <c r="Z185" s="139" t="s">
        <v>4446</v>
      </c>
      <c r="AA185" s="139" t="s">
        <v>1248</v>
      </c>
      <c r="AB185" s="134"/>
    </row>
    <row r="186" spans="1:28" s="144" customFormat="1" ht="30" customHeight="1" x14ac:dyDescent="0.3">
      <c r="A186" s="145" t="s">
        <v>1011</v>
      </c>
      <c r="B186" s="145" t="s">
        <v>4223</v>
      </c>
      <c r="C186" s="140">
        <v>43548090</v>
      </c>
      <c r="D186" s="141" t="s">
        <v>1308</v>
      </c>
      <c r="E186" s="139" t="s">
        <v>4219</v>
      </c>
      <c r="F186" s="139" t="s">
        <v>1302</v>
      </c>
      <c r="G186" s="139" t="s">
        <v>4601</v>
      </c>
      <c r="H186" s="139" t="s">
        <v>1311</v>
      </c>
      <c r="I186" s="139" t="s">
        <v>2964</v>
      </c>
      <c r="J186" s="139" t="s">
        <v>4905</v>
      </c>
      <c r="K186" s="139" t="s">
        <v>431</v>
      </c>
      <c r="L186" s="139" t="s">
        <v>1907</v>
      </c>
      <c r="M186" s="139">
        <v>1</v>
      </c>
      <c r="N186" s="142">
        <v>42583</v>
      </c>
      <c r="O186" s="142">
        <v>42583</v>
      </c>
      <c r="P186" s="139" t="s">
        <v>4431</v>
      </c>
      <c r="Q186" s="139" t="s">
        <v>4906</v>
      </c>
      <c r="R186" s="139" t="s">
        <v>2462</v>
      </c>
      <c r="S186" s="139" t="s">
        <v>1302</v>
      </c>
      <c r="T186" s="139" t="s">
        <v>347</v>
      </c>
      <c r="U186" s="139" t="s">
        <v>1392</v>
      </c>
      <c r="V186" s="139" t="s">
        <v>57</v>
      </c>
      <c r="W186" s="139" t="s">
        <v>1302</v>
      </c>
      <c r="X186" s="139" t="s">
        <v>4245</v>
      </c>
      <c r="Y186" s="139" t="s">
        <v>4245</v>
      </c>
      <c r="Z186" s="139" t="s">
        <v>4245</v>
      </c>
      <c r="AA186" s="139" t="s">
        <v>257</v>
      </c>
      <c r="AB186" s="143"/>
    </row>
    <row r="187" spans="1:28" s="144" customFormat="1" ht="30" customHeight="1" x14ac:dyDescent="0.3">
      <c r="A187" s="145" t="s">
        <v>1011</v>
      </c>
      <c r="B187" s="145" t="s">
        <v>4907</v>
      </c>
      <c r="C187" s="140">
        <v>71720089</v>
      </c>
      <c r="D187" s="141" t="s">
        <v>1308</v>
      </c>
      <c r="E187" s="139" t="s">
        <v>4908</v>
      </c>
      <c r="F187" s="139" t="s">
        <v>1302</v>
      </c>
      <c r="G187" s="139" t="s">
        <v>4601</v>
      </c>
      <c r="H187" s="139" t="s">
        <v>1311</v>
      </c>
      <c r="I187" s="139" t="s">
        <v>2964</v>
      </c>
      <c r="J187" s="139" t="s">
        <v>4905</v>
      </c>
      <c r="K187" s="139" t="s">
        <v>431</v>
      </c>
      <c r="L187" s="139" t="s">
        <v>1907</v>
      </c>
      <c r="M187" s="139">
        <v>1</v>
      </c>
      <c r="N187" s="142">
        <v>42583</v>
      </c>
      <c r="O187" s="142">
        <v>42583</v>
      </c>
      <c r="P187" s="139" t="s">
        <v>4431</v>
      </c>
      <c r="Q187" s="139" t="s">
        <v>4906</v>
      </c>
      <c r="R187" s="139" t="s">
        <v>2462</v>
      </c>
      <c r="S187" s="139" t="s">
        <v>1302</v>
      </c>
      <c r="T187" s="139" t="s">
        <v>347</v>
      </c>
      <c r="U187" s="139" t="s">
        <v>1392</v>
      </c>
      <c r="V187" s="139" t="s">
        <v>57</v>
      </c>
      <c r="W187" s="139" t="s">
        <v>1302</v>
      </c>
      <c r="X187" s="139" t="s">
        <v>4245</v>
      </c>
      <c r="Y187" s="139" t="s">
        <v>4245</v>
      </c>
      <c r="Z187" s="139" t="s">
        <v>4245</v>
      </c>
      <c r="AA187" s="139" t="s">
        <v>257</v>
      </c>
      <c r="AB187" s="143"/>
    </row>
    <row r="188" spans="1:28" ht="30" customHeight="1" x14ac:dyDescent="0.3">
      <c r="A188" s="139" t="s">
        <v>250</v>
      </c>
      <c r="B188" s="145" t="s">
        <v>4909</v>
      </c>
      <c r="C188" s="146">
        <v>92526311</v>
      </c>
      <c r="D188" s="141" t="s">
        <v>4910</v>
      </c>
      <c r="E188" s="139" t="s">
        <v>1257</v>
      </c>
      <c r="F188" s="139" t="s">
        <v>301</v>
      </c>
      <c r="G188" s="139" t="s">
        <v>34</v>
      </c>
      <c r="H188" s="145" t="s">
        <v>2857</v>
      </c>
      <c r="I188" s="139" t="s">
        <v>274</v>
      </c>
      <c r="J188" s="145" t="s">
        <v>4911</v>
      </c>
      <c r="K188" s="145" t="s">
        <v>178</v>
      </c>
      <c r="L188" s="145" t="s">
        <v>4912</v>
      </c>
      <c r="M188" s="145">
        <v>3</v>
      </c>
      <c r="N188" s="151">
        <v>42217</v>
      </c>
      <c r="O188" s="151">
        <v>43313</v>
      </c>
      <c r="P188" s="145" t="s">
        <v>1616</v>
      </c>
      <c r="Q188" s="145" t="s">
        <v>1302</v>
      </c>
      <c r="R188" s="145" t="s">
        <v>2462</v>
      </c>
      <c r="S188" s="145" t="s">
        <v>257</v>
      </c>
      <c r="T188" s="145" t="s">
        <v>355</v>
      </c>
      <c r="U188" s="145" t="s">
        <v>1323</v>
      </c>
      <c r="V188" s="139" t="s">
        <v>57</v>
      </c>
      <c r="W188" s="139" t="s">
        <v>1302</v>
      </c>
      <c r="X188" s="139" t="s">
        <v>1248</v>
      </c>
      <c r="Y188" s="145" t="s">
        <v>4913</v>
      </c>
      <c r="Z188" s="139" t="s">
        <v>1248</v>
      </c>
      <c r="AA188" s="139" t="s">
        <v>257</v>
      </c>
      <c r="AB188" s="134" t="s">
        <v>4914</v>
      </c>
    </row>
    <row r="189" spans="1:28" ht="30" customHeight="1" x14ac:dyDescent="0.3">
      <c r="A189" s="139" t="s">
        <v>250</v>
      </c>
      <c r="B189" s="145" t="s">
        <v>2048</v>
      </c>
      <c r="C189" s="146" t="s">
        <v>4915</v>
      </c>
      <c r="D189" s="141" t="s">
        <v>3066</v>
      </c>
      <c r="E189" s="139" t="s">
        <v>4142</v>
      </c>
      <c r="F189" s="145" t="s">
        <v>4246</v>
      </c>
      <c r="G189" s="139" t="s">
        <v>4160</v>
      </c>
      <c r="H189" s="145" t="s">
        <v>1247</v>
      </c>
      <c r="I189" s="139" t="s">
        <v>274</v>
      </c>
      <c r="J189" s="145" t="s">
        <v>4916</v>
      </c>
      <c r="K189" s="145" t="s">
        <v>4917</v>
      </c>
      <c r="L189" s="145" t="s">
        <v>1302</v>
      </c>
      <c r="M189" s="145">
        <v>1</v>
      </c>
      <c r="N189" s="151">
        <v>41852</v>
      </c>
      <c r="O189" s="151">
        <v>41852</v>
      </c>
      <c r="P189" s="145" t="s">
        <v>4431</v>
      </c>
      <c r="Q189" s="145" t="s">
        <v>4918</v>
      </c>
      <c r="R189" s="145" t="s">
        <v>2462</v>
      </c>
      <c r="S189" s="145" t="s">
        <v>257</v>
      </c>
      <c r="T189" s="145" t="s">
        <v>347</v>
      </c>
      <c r="U189" s="139" t="s">
        <v>722</v>
      </c>
      <c r="V189" s="139" t="s">
        <v>57</v>
      </c>
      <c r="W189" s="139" t="s">
        <v>1302</v>
      </c>
      <c r="X189" s="139" t="s">
        <v>1248</v>
      </c>
      <c r="Y189" s="145" t="s">
        <v>1342</v>
      </c>
      <c r="Z189" s="139" t="s">
        <v>1248</v>
      </c>
      <c r="AA189" s="139" t="s">
        <v>257</v>
      </c>
      <c r="AB189" s="134"/>
    </row>
    <row r="190" spans="1:28" ht="30" customHeight="1" x14ac:dyDescent="0.3">
      <c r="A190" s="139" t="s">
        <v>250</v>
      </c>
      <c r="B190" s="145" t="s">
        <v>4919</v>
      </c>
      <c r="C190" s="146" t="s">
        <v>4920</v>
      </c>
      <c r="D190" s="141" t="s">
        <v>4921</v>
      </c>
      <c r="E190" s="139" t="s">
        <v>4142</v>
      </c>
      <c r="F190" s="145" t="s">
        <v>4922</v>
      </c>
      <c r="G190" s="139" t="s">
        <v>2922</v>
      </c>
      <c r="H190" s="145" t="s">
        <v>2857</v>
      </c>
      <c r="I190" s="139" t="s">
        <v>274</v>
      </c>
      <c r="J190" s="145" t="s">
        <v>4923</v>
      </c>
      <c r="K190" s="145" t="s">
        <v>178</v>
      </c>
      <c r="L190" s="145" t="s">
        <v>4924</v>
      </c>
      <c r="M190" s="145">
        <v>2</v>
      </c>
      <c r="N190" s="151">
        <v>47331</v>
      </c>
      <c r="O190" s="151">
        <v>11536</v>
      </c>
      <c r="P190" s="145" t="s">
        <v>630</v>
      </c>
      <c r="Q190" s="145" t="s">
        <v>1302</v>
      </c>
      <c r="R190" s="145" t="s">
        <v>2462</v>
      </c>
      <c r="S190" s="145" t="s">
        <v>2285</v>
      </c>
      <c r="T190" s="145" t="s">
        <v>347</v>
      </c>
      <c r="U190" s="139" t="s">
        <v>722</v>
      </c>
      <c r="V190" s="139" t="s">
        <v>57</v>
      </c>
      <c r="W190" s="145" t="s">
        <v>1302</v>
      </c>
      <c r="X190" s="139" t="s">
        <v>1248</v>
      </c>
      <c r="Y190" s="145" t="s">
        <v>4925</v>
      </c>
      <c r="Z190" s="139" t="s">
        <v>1248</v>
      </c>
      <c r="AA190" s="139" t="s">
        <v>257</v>
      </c>
      <c r="AB190" s="134" t="s">
        <v>4926</v>
      </c>
    </row>
    <row r="191" spans="1:28" ht="30" customHeight="1" x14ac:dyDescent="0.3">
      <c r="A191" s="139" t="s">
        <v>305</v>
      </c>
      <c r="B191" s="145" t="s">
        <v>3473</v>
      </c>
      <c r="C191" s="146">
        <v>98624985</v>
      </c>
      <c r="D191" s="141" t="s">
        <v>3474</v>
      </c>
      <c r="E191" s="145" t="s">
        <v>1257</v>
      </c>
      <c r="F191" s="139" t="s">
        <v>4767</v>
      </c>
      <c r="G191" s="139" t="s">
        <v>2922</v>
      </c>
      <c r="H191" s="145" t="s">
        <v>2857</v>
      </c>
      <c r="I191" s="139" t="s">
        <v>274</v>
      </c>
      <c r="J191" s="145" t="s">
        <v>4927</v>
      </c>
      <c r="K191" s="139" t="s">
        <v>178</v>
      </c>
      <c r="L191" s="145" t="s">
        <v>4928</v>
      </c>
      <c r="M191" s="145">
        <v>2</v>
      </c>
      <c r="N191" s="151">
        <v>43709</v>
      </c>
      <c r="O191" s="151">
        <v>44440</v>
      </c>
      <c r="P191" s="145" t="s">
        <v>4929</v>
      </c>
      <c r="Q191" s="145" t="s">
        <v>4930</v>
      </c>
      <c r="R191" s="145" t="s">
        <v>2462</v>
      </c>
      <c r="S191" s="145" t="s">
        <v>2285</v>
      </c>
      <c r="T191" s="145" t="s">
        <v>260</v>
      </c>
      <c r="U191" s="145" t="s">
        <v>4931</v>
      </c>
      <c r="V191" s="139" t="s">
        <v>17</v>
      </c>
      <c r="W191" s="145" t="s">
        <v>1302</v>
      </c>
      <c r="X191" s="139" t="s">
        <v>4446</v>
      </c>
      <c r="Y191" s="139" t="s">
        <v>4446</v>
      </c>
      <c r="Z191" s="139" t="s">
        <v>4446</v>
      </c>
      <c r="AA191" s="139" t="s">
        <v>1248</v>
      </c>
      <c r="AB191" s="19"/>
    </row>
    <row r="192" spans="1:28" ht="30" customHeight="1" x14ac:dyDescent="0.3">
      <c r="A192" s="139" t="s">
        <v>250</v>
      </c>
      <c r="B192" s="145" t="s">
        <v>4932</v>
      </c>
      <c r="C192" s="146" t="s">
        <v>4933</v>
      </c>
      <c r="D192" s="141" t="s">
        <v>740</v>
      </c>
      <c r="E192" s="139" t="s">
        <v>1257</v>
      </c>
      <c r="F192" s="145" t="s">
        <v>4934</v>
      </c>
      <c r="G192" s="139" t="s">
        <v>4168</v>
      </c>
      <c r="H192" s="145" t="s">
        <v>2857</v>
      </c>
      <c r="I192" s="139" t="s">
        <v>274</v>
      </c>
      <c r="J192" s="145" t="s">
        <v>4935</v>
      </c>
      <c r="K192" s="145" t="s">
        <v>4376</v>
      </c>
      <c r="L192" s="145" t="s">
        <v>257</v>
      </c>
      <c r="M192" s="145">
        <v>5</v>
      </c>
      <c r="N192" s="151">
        <v>40422</v>
      </c>
      <c r="O192" s="151">
        <v>42248</v>
      </c>
      <c r="P192" s="145" t="s">
        <v>4929</v>
      </c>
      <c r="Q192" s="145" t="s">
        <v>4930</v>
      </c>
      <c r="R192" s="145" t="s">
        <v>2462</v>
      </c>
      <c r="S192" s="145" t="s">
        <v>2285</v>
      </c>
      <c r="T192" s="145" t="s">
        <v>1634</v>
      </c>
      <c r="U192" s="145" t="s">
        <v>4936</v>
      </c>
      <c r="V192" s="139" t="s">
        <v>17</v>
      </c>
      <c r="W192" s="145" t="s">
        <v>1302</v>
      </c>
      <c r="X192" s="139" t="s">
        <v>1248</v>
      </c>
      <c r="Y192" s="145" t="s">
        <v>4937</v>
      </c>
      <c r="Z192" s="139" t="s">
        <v>1248</v>
      </c>
      <c r="AA192" s="139" t="s">
        <v>1248</v>
      </c>
      <c r="AB192" s="134"/>
    </row>
    <row r="193" spans="1:28" ht="30" customHeight="1" x14ac:dyDescent="0.3">
      <c r="A193" s="139" t="s">
        <v>250</v>
      </c>
      <c r="B193" s="145" t="s">
        <v>4938</v>
      </c>
      <c r="C193" s="146" t="s">
        <v>4939</v>
      </c>
      <c r="D193" s="141" t="s">
        <v>4940</v>
      </c>
      <c r="E193" s="139" t="s">
        <v>4142</v>
      </c>
      <c r="F193" s="139" t="s">
        <v>4767</v>
      </c>
      <c r="G193" s="139" t="s">
        <v>2922</v>
      </c>
      <c r="H193" s="145" t="s">
        <v>2857</v>
      </c>
      <c r="I193" s="139" t="s">
        <v>274</v>
      </c>
      <c r="J193" s="145" t="s">
        <v>4941</v>
      </c>
      <c r="K193" s="145" t="s">
        <v>4376</v>
      </c>
      <c r="L193" s="145" t="s">
        <v>257</v>
      </c>
      <c r="M193" s="145">
        <v>5</v>
      </c>
      <c r="N193" s="151">
        <v>40422</v>
      </c>
      <c r="O193" s="151">
        <v>42248</v>
      </c>
      <c r="P193" s="145" t="s">
        <v>4929</v>
      </c>
      <c r="Q193" s="145" t="s">
        <v>4930</v>
      </c>
      <c r="R193" s="145" t="s">
        <v>2462</v>
      </c>
      <c r="S193" s="145" t="s">
        <v>2285</v>
      </c>
      <c r="T193" s="145" t="s">
        <v>1634</v>
      </c>
      <c r="U193" s="145" t="s">
        <v>4936</v>
      </c>
      <c r="V193" s="139" t="s">
        <v>17</v>
      </c>
      <c r="W193" s="145" t="s">
        <v>1302</v>
      </c>
      <c r="X193" s="145" t="s">
        <v>1248</v>
      </c>
      <c r="Y193" s="145" t="s">
        <v>547</v>
      </c>
      <c r="Z193" s="139" t="s">
        <v>1248</v>
      </c>
      <c r="AA193" s="139" t="s">
        <v>1248</v>
      </c>
      <c r="AB193" s="134"/>
    </row>
    <row r="194" spans="1:28" ht="30" customHeight="1" x14ac:dyDescent="0.3">
      <c r="A194" s="139" t="s">
        <v>250</v>
      </c>
      <c r="B194" s="145" t="s">
        <v>367</v>
      </c>
      <c r="C194" s="146" t="s">
        <v>4942</v>
      </c>
      <c r="D194" s="141" t="s">
        <v>4255</v>
      </c>
      <c r="E194" s="145" t="s">
        <v>1378</v>
      </c>
      <c r="F194" s="145" t="s">
        <v>1302</v>
      </c>
      <c r="G194" s="139" t="s">
        <v>4168</v>
      </c>
      <c r="H194" s="145" t="s">
        <v>2857</v>
      </c>
      <c r="I194" s="139" t="s">
        <v>2964</v>
      </c>
      <c r="J194" s="145" t="s">
        <v>4943</v>
      </c>
      <c r="K194" s="145" t="s">
        <v>4376</v>
      </c>
      <c r="L194" s="145" t="s">
        <v>257</v>
      </c>
      <c r="M194" s="145">
        <v>5</v>
      </c>
      <c r="N194" s="151">
        <v>40422</v>
      </c>
      <c r="O194" s="151">
        <v>42248</v>
      </c>
      <c r="P194" s="145" t="s">
        <v>4929</v>
      </c>
      <c r="Q194" s="145" t="s">
        <v>4930</v>
      </c>
      <c r="R194" s="145" t="s">
        <v>2462</v>
      </c>
      <c r="S194" s="145" t="s">
        <v>2285</v>
      </c>
      <c r="T194" s="145" t="s">
        <v>1634</v>
      </c>
      <c r="U194" s="145" t="s">
        <v>4936</v>
      </c>
      <c r="V194" s="139" t="s">
        <v>17</v>
      </c>
      <c r="W194" s="145" t="s">
        <v>1302</v>
      </c>
      <c r="X194" s="145" t="s">
        <v>1248</v>
      </c>
      <c r="Y194" s="145" t="s">
        <v>547</v>
      </c>
      <c r="Z194" s="139" t="s">
        <v>1248</v>
      </c>
      <c r="AA194" s="139" t="s">
        <v>1248</v>
      </c>
      <c r="AB194" s="134"/>
    </row>
    <row r="195" spans="1:28" ht="30" customHeight="1" x14ac:dyDescent="0.3">
      <c r="A195" s="139" t="s">
        <v>250</v>
      </c>
      <c r="B195" s="145" t="s">
        <v>4240</v>
      </c>
      <c r="C195" s="146">
        <v>43626028</v>
      </c>
      <c r="D195" s="141" t="s">
        <v>4241</v>
      </c>
      <c r="E195" s="145" t="s">
        <v>4242</v>
      </c>
      <c r="F195" s="145" t="s">
        <v>1302</v>
      </c>
      <c r="G195" s="145" t="s">
        <v>466</v>
      </c>
      <c r="H195" s="145" t="s">
        <v>2857</v>
      </c>
      <c r="I195" s="139" t="s">
        <v>2964</v>
      </c>
      <c r="J195" s="145" t="s">
        <v>4944</v>
      </c>
      <c r="K195" s="145" t="s">
        <v>4376</v>
      </c>
      <c r="L195" s="145" t="s">
        <v>257</v>
      </c>
      <c r="M195" s="145">
        <v>5</v>
      </c>
      <c r="N195" s="151">
        <v>40422</v>
      </c>
      <c r="O195" s="151">
        <v>42248</v>
      </c>
      <c r="P195" s="145" t="s">
        <v>4929</v>
      </c>
      <c r="Q195" s="145" t="s">
        <v>4930</v>
      </c>
      <c r="R195" s="145" t="s">
        <v>2462</v>
      </c>
      <c r="S195" s="145" t="s">
        <v>2285</v>
      </c>
      <c r="T195" s="145" t="s">
        <v>1634</v>
      </c>
      <c r="U195" s="145" t="s">
        <v>4936</v>
      </c>
      <c r="V195" s="139" t="s">
        <v>17</v>
      </c>
      <c r="W195" s="145" t="s">
        <v>1302</v>
      </c>
      <c r="X195" s="145" t="s">
        <v>1248</v>
      </c>
      <c r="Y195" s="145" t="s">
        <v>547</v>
      </c>
      <c r="Z195" s="139" t="s">
        <v>1248</v>
      </c>
      <c r="AA195" s="139" t="s">
        <v>1248</v>
      </c>
      <c r="AB195" s="134"/>
    </row>
    <row r="196" spans="1:28" s="170" customFormat="1" ht="30" customHeight="1" x14ac:dyDescent="0.3">
      <c r="A196" s="139" t="s">
        <v>250</v>
      </c>
      <c r="B196" s="145" t="s">
        <v>4945</v>
      </c>
      <c r="C196" s="146">
        <v>1216724266</v>
      </c>
      <c r="D196" s="21" t="s">
        <v>4946</v>
      </c>
      <c r="E196" s="139" t="s">
        <v>11</v>
      </c>
      <c r="F196" s="145" t="s">
        <v>395</v>
      </c>
      <c r="G196" s="139" t="s">
        <v>4168</v>
      </c>
      <c r="H196" s="145" t="s">
        <v>2857</v>
      </c>
      <c r="I196" s="139" t="s">
        <v>14</v>
      </c>
      <c r="J196" s="145" t="s">
        <v>4947</v>
      </c>
      <c r="K196" s="145" t="s">
        <v>54</v>
      </c>
      <c r="L196" s="145" t="s">
        <v>4948</v>
      </c>
      <c r="M196" s="145">
        <v>6</v>
      </c>
      <c r="N196" s="151">
        <v>40057</v>
      </c>
      <c r="O196" s="151" t="s">
        <v>4949</v>
      </c>
      <c r="P196" s="145" t="s">
        <v>4929</v>
      </c>
      <c r="Q196" s="145"/>
      <c r="R196" s="145" t="s">
        <v>2462</v>
      </c>
      <c r="S196" s="145" t="s">
        <v>1302</v>
      </c>
      <c r="T196" s="145" t="s">
        <v>355</v>
      </c>
      <c r="U196" s="145" t="s">
        <v>172</v>
      </c>
      <c r="V196" s="145" t="s">
        <v>57</v>
      </c>
      <c r="W196" s="145" t="s">
        <v>1302</v>
      </c>
      <c r="X196" s="139" t="s">
        <v>1248</v>
      </c>
      <c r="Y196" s="145" t="s">
        <v>4950</v>
      </c>
      <c r="Z196" s="139" t="s">
        <v>1248</v>
      </c>
      <c r="AA196" s="139" t="s">
        <v>257</v>
      </c>
      <c r="AB196" s="19"/>
    </row>
    <row r="197" spans="1:28" ht="30" customHeight="1" x14ac:dyDescent="0.3">
      <c r="A197" s="139" t="s">
        <v>250</v>
      </c>
      <c r="B197" s="145" t="s">
        <v>4951</v>
      </c>
      <c r="C197" s="146" t="s">
        <v>4952</v>
      </c>
      <c r="D197" s="141" t="s">
        <v>4953</v>
      </c>
      <c r="E197" s="139" t="s">
        <v>4142</v>
      </c>
      <c r="F197" s="139" t="s">
        <v>4767</v>
      </c>
      <c r="G197" s="139" t="s">
        <v>2922</v>
      </c>
      <c r="H197" s="145" t="s">
        <v>2857</v>
      </c>
      <c r="I197" s="139" t="s">
        <v>274</v>
      </c>
      <c r="J197" s="145" t="s">
        <v>4954</v>
      </c>
      <c r="K197" s="145" t="s">
        <v>178</v>
      </c>
      <c r="L197" s="145" t="s">
        <v>4955</v>
      </c>
      <c r="M197" s="145">
        <v>7</v>
      </c>
      <c r="N197" s="151">
        <v>37865</v>
      </c>
      <c r="O197" s="151">
        <v>40422</v>
      </c>
      <c r="P197" s="145" t="s">
        <v>3040</v>
      </c>
      <c r="Q197" s="145" t="s">
        <v>4956</v>
      </c>
      <c r="R197" s="145" t="s">
        <v>2462</v>
      </c>
      <c r="S197" s="145" t="s">
        <v>1302</v>
      </c>
      <c r="T197" s="145" t="s">
        <v>4957</v>
      </c>
      <c r="U197" s="145" t="s">
        <v>4958</v>
      </c>
      <c r="V197" s="139" t="s">
        <v>17</v>
      </c>
      <c r="W197" s="145" t="s">
        <v>1302</v>
      </c>
      <c r="X197" s="139" t="s">
        <v>1248</v>
      </c>
      <c r="Y197" s="145" t="s">
        <v>4959</v>
      </c>
      <c r="Z197" s="139" t="s">
        <v>1248</v>
      </c>
      <c r="AA197" s="139" t="s">
        <v>1248</v>
      </c>
      <c r="AB197" s="134" t="s">
        <v>3193</v>
      </c>
    </row>
    <row r="198" spans="1:28" ht="30" customHeight="1" x14ac:dyDescent="0.3">
      <c r="A198" s="139" t="s">
        <v>437</v>
      </c>
      <c r="B198" s="145" t="s">
        <v>4960</v>
      </c>
      <c r="C198" s="146">
        <v>43866611</v>
      </c>
      <c r="D198" s="141" t="s">
        <v>4961</v>
      </c>
      <c r="E198" s="145" t="s">
        <v>1257</v>
      </c>
      <c r="F198" s="139" t="s">
        <v>2942</v>
      </c>
      <c r="G198" s="139" t="s">
        <v>2922</v>
      </c>
      <c r="H198" s="145" t="s">
        <v>1247</v>
      </c>
      <c r="I198" s="139" t="s">
        <v>274</v>
      </c>
      <c r="J198" s="145" t="s">
        <v>754</v>
      </c>
      <c r="K198" s="145" t="s">
        <v>4962</v>
      </c>
      <c r="L198" s="145" t="s">
        <v>1302</v>
      </c>
      <c r="M198" s="145">
        <v>28</v>
      </c>
      <c r="N198" s="151">
        <v>37500</v>
      </c>
      <c r="O198" s="151">
        <v>46997</v>
      </c>
      <c r="P198" s="145" t="s">
        <v>3040</v>
      </c>
      <c r="Q198" s="145" t="s">
        <v>4963</v>
      </c>
      <c r="R198" s="145" t="s">
        <v>3868</v>
      </c>
      <c r="S198" s="145"/>
      <c r="T198" s="145" t="s">
        <v>321</v>
      </c>
      <c r="U198" s="145" t="s">
        <v>321</v>
      </c>
      <c r="V198" s="139" t="s">
        <v>17</v>
      </c>
      <c r="W198" s="145" t="s">
        <v>1302</v>
      </c>
      <c r="X198" s="139" t="s">
        <v>4216</v>
      </c>
      <c r="Y198" s="145" t="s">
        <v>4216</v>
      </c>
      <c r="Z198" s="139" t="s">
        <v>4216</v>
      </c>
      <c r="AA198" s="139" t="s">
        <v>1248</v>
      </c>
      <c r="AB198" s="134"/>
    </row>
    <row r="199" spans="1:28" s="114" customFormat="1" ht="30" customHeight="1" x14ac:dyDescent="0.3">
      <c r="A199" s="145" t="s">
        <v>250</v>
      </c>
      <c r="B199" s="145" t="s">
        <v>4769</v>
      </c>
      <c r="C199" s="146">
        <v>43984341</v>
      </c>
      <c r="D199" s="141" t="s">
        <v>3804</v>
      </c>
      <c r="E199" s="139" t="s">
        <v>4142</v>
      </c>
      <c r="F199" s="139" t="s">
        <v>4767</v>
      </c>
      <c r="G199" s="139" t="s">
        <v>2922</v>
      </c>
      <c r="H199" s="145" t="s">
        <v>1247</v>
      </c>
      <c r="I199" s="139" t="s">
        <v>274</v>
      </c>
      <c r="J199" s="145" t="s">
        <v>4964</v>
      </c>
      <c r="K199" s="139" t="s">
        <v>178</v>
      </c>
      <c r="L199" s="145" t="s">
        <v>4965</v>
      </c>
      <c r="M199" s="145">
        <v>4</v>
      </c>
      <c r="N199" s="142">
        <v>45901</v>
      </c>
      <c r="O199" s="142">
        <v>47362</v>
      </c>
      <c r="P199" s="145" t="s">
        <v>4929</v>
      </c>
      <c r="Q199" s="145" t="s">
        <v>4966</v>
      </c>
      <c r="R199" s="145" t="s">
        <v>2462</v>
      </c>
      <c r="S199" s="146" t="s">
        <v>1302</v>
      </c>
      <c r="T199" s="145" t="s">
        <v>330</v>
      </c>
      <c r="U199" s="145" t="s">
        <v>4273</v>
      </c>
      <c r="V199" s="139" t="s">
        <v>17</v>
      </c>
      <c r="W199" s="145" t="s">
        <v>1302</v>
      </c>
      <c r="X199" s="139" t="s">
        <v>1248</v>
      </c>
      <c r="Y199" s="145" t="s">
        <v>4967</v>
      </c>
      <c r="Z199" s="139" t="s">
        <v>1248</v>
      </c>
      <c r="AA199" s="139" t="s">
        <v>1248</v>
      </c>
      <c r="AB199" s="149" t="s">
        <v>4968</v>
      </c>
    </row>
    <row r="200" spans="1:28" ht="30" customHeight="1" x14ac:dyDescent="0.3">
      <c r="A200" s="145" t="s">
        <v>250</v>
      </c>
      <c r="B200" s="145" t="s">
        <v>4969</v>
      </c>
      <c r="C200" s="146" t="s">
        <v>3409</v>
      </c>
      <c r="D200" s="146" t="s">
        <v>4970</v>
      </c>
      <c r="E200" s="139" t="s">
        <v>4142</v>
      </c>
      <c r="F200" s="145" t="s">
        <v>22</v>
      </c>
      <c r="G200" s="139" t="s">
        <v>4168</v>
      </c>
      <c r="H200" s="145" t="s">
        <v>2857</v>
      </c>
      <c r="I200" s="139" t="s">
        <v>274</v>
      </c>
      <c r="J200" s="145" t="s">
        <v>4971</v>
      </c>
      <c r="K200" s="139" t="s">
        <v>178</v>
      </c>
      <c r="L200" s="145" t="s">
        <v>4972</v>
      </c>
      <c r="M200" s="145">
        <v>2</v>
      </c>
      <c r="N200" s="142">
        <v>45536</v>
      </c>
      <c r="O200" s="142">
        <v>46266</v>
      </c>
      <c r="P200" s="145" t="s">
        <v>3040</v>
      </c>
      <c r="Q200" s="145" t="s">
        <v>4973</v>
      </c>
      <c r="R200" s="145" t="s">
        <v>1302</v>
      </c>
      <c r="S200" s="145" t="s">
        <v>1302</v>
      </c>
      <c r="T200" s="145" t="s">
        <v>1283</v>
      </c>
      <c r="U200" s="145"/>
      <c r="V200" s="139" t="s">
        <v>17</v>
      </c>
      <c r="W200" s="145" t="s">
        <v>1302</v>
      </c>
      <c r="X200" s="145" t="s">
        <v>1248</v>
      </c>
      <c r="Y200" s="145" t="s">
        <v>4974</v>
      </c>
      <c r="Z200" s="139" t="s">
        <v>1248</v>
      </c>
      <c r="AA200" s="139" t="s">
        <v>1248</v>
      </c>
      <c r="AB200" s="134" t="s">
        <v>4975</v>
      </c>
    </row>
    <row r="201" spans="1:28" ht="30" customHeight="1" x14ac:dyDescent="0.3">
      <c r="A201" s="139" t="s">
        <v>250</v>
      </c>
      <c r="B201" s="145" t="s">
        <v>4976</v>
      </c>
      <c r="C201" s="146">
        <v>1037237893</v>
      </c>
      <c r="D201" s="21" t="s">
        <v>4977</v>
      </c>
      <c r="E201" s="139" t="s">
        <v>11</v>
      </c>
      <c r="F201" s="145" t="s">
        <v>253</v>
      </c>
      <c r="G201" s="139" t="s">
        <v>4160</v>
      </c>
      <c r="H201" s="145" t="s">
        <v>2857</v>
      </c>
      <c r="I201" s="139" t="s">
        <v>14</v>
      </c>
      <c r="J201" s="145" t="s">
        <v>2932</v>
      </c>
      <c r="K201" s="145" t="s">
        <v>2932</v>
      </c>
      <c r="L201" s="145" t="s">
        <v>1302</v>
      </c>
      <c r="M201" s="145">
        <v>80</v>
      </c>
      <c r="N201" s="151">
        <v>37104</v>
      </c>
      <c r="O201" s="151">
        <v>11263</v>
      </c>
      <c r="P201" s="145" t="s">
        <v>630</v>
      </c>
      <c r="Q201" s="145" t="s">
        <v>4978</v>
      </c>
      <c r="R201" s="145" t="s">
        <v>1302</v>
      </c>
      <c r="S201" s="145" t="s">
        <v>257</v>
      </c>
      <c r="T201" s="145" t="s">
        <v>347</v>
      </c>
      <c r="U201" s="145" t="s">
        <v>722</v>
      </c>
      <c r="V201" s="145" t="s">
        <v>2178</v>
      </c>
      <c r="W201" s="145" t="s">
        <v>1302</v>
      </c>
      <c r="X201" s="139" t="s">
        <v>1248</v>
      </c>
      <c r="Y201" s="139" t="s">
        <v>4979</v>
      </c>
      <c r="Z201" s="145" t="s">
        <v>1248</v>
      </c>
      <c r="AA201" s="139" t="s">
        <v>257</v>
      </c>
      <c r="AB201" s="134"/>
    </row>
    <row r="202" spans="1:28" ht="30" customHeight="1" x14ac:dyDescent="0.3">
      <c r="A202" s="139" t="s">
        <v>250</v>
      </c>
      <c r="B202" s="145" t="s">
        <v>4980</v>
      </c>
      <c r="C202" s="146" t="s">
        <v>2196</v>
      </c>
      <c r="D202" s="21" t="s">
        <v>4981</v>
      </c>
      <c r="E202" s="139" t="s">
        <v>11</v>
      </c>
      <c r="F202" s="139" t="s">
        <v>4535</v>
      </c>
      <c r="G202" s="139" t="s">
        <v>4160</v>
      </c>
      <c r="H202" s="145" t="s">
        <v>2857</v>
      </c>
      <c r="I202" s="139" t="s">
        <v>14</v>
      </c>
      <c r="J202" s="145" t="s">
        <v>4982</v>
      </c>
      <c r="K202" s="145" t="s">
        <v>178</v>
      </c>
      <c r="L202" s="145" t="s">
        <v>4983</v>
      </c>
      <c r="M202" s="145">
        <v>3</v>
      </c>
      <c r="N202" s="151">
        <v>44774</v>
      </c>
      <c r="O202" s="151">
        <v>45870</v>
      </c>
      <c r="P202" s="145" t="s">
        <v>630</v>
      </c>
      <c r="Q202" s="145" t="s">
        <v>4984</v>
      </c>
      <c r="R202" s="145" t="s">
        <v>1302</v>
      </c>
      <c r="S202" s="145" t="s">
        <v>1302</v>
      </c>
      <c r="T202" s="145" t="s">
        <v>260</v>
      </c>
      <c r="U202" s="145" t="s">
        <v>4985</v>
      </c>
      <c r="V202" s="139" t="s">
        <v>17</v>
      </c>
      <c r="W202" s="139" t="s">
        <v>1302</v>
      </c>
      <c r="X202" s="139" t="s">
        <v>1248</v>
      </c>
      <c r="Y202" s="139" t="s">
        <v>4986</v>
      </c>
      <c r="Z202" s="145" t="s">
        <v>1248</v>
      </c>
      <c r="AA202" s="139" t="s">
        <v>1248</v>
      </c>
      <c r="AB202" s="134" t="s">
        <v>4987</v>
      </c>
    </row>
    <row r="203" spans="1:28" ht="30" customHeight="1" x14ac:dyDescent="0.3">
      <c r="A203" s="139" t="s">
        <v>1011</v>
      </c>
      <c r="B203" s="145" t="s">
        <v>2978</v>
      </c>
      <c r="C203" s="146">
        <v>71360379</v>
      </c>
      <c r="D203" s="141" t="s">
        <v>2979</v>
      </c>
      <c r="E203" s="145" t="s">
        <v>4988</v>
      </c>
      <c r="F203" s="145" t="s">
        <v>1302</v>
      </c>
      <c r="G203" s="139" t="s">
        <v>4168</v>
      </c>
      <c r="H203" s="145" t="s">
        <v>1247</v>
      </c>
      <c r="I203" s="139" t="s">
        <v>2964</v>
      </c>
      <c r="J203" s="145" t="s">
        <v>4989</v>
      </c>
      <c r="K203" s="145" t="s">
        <v>865</v>
      </c>
      <c r="L203" s="145" t="s">
        <v>1302</v>
      </c>
      <c r="M203" s="145">
        <v>4</v>
      </c>
      <c r="N203" s="151">
        <v>43344</v>
      </c>
      <c r="O203" s="151">
        <v>44805</v>
      </c>
      <c r="P203" s="145" t="s">
        <v>3040</v>
      </c>
      <c r="Q203" s="145" t="s">
        <v>1960</v>
      </c>
      <c r="R203" s="145" t="s">
        <v>1302</v>
      </c>
      <c r="S203" s="145" t="s">
        <v>1302</v>
      </c>
      <c r="T203" s="145" t="s">
        <v>4990</v>
      </c>
      <c r="U203" s="145" t="s">
        <v>1323</v>
      </c>
      <c r="V203" s="145" t="s">
        <v>4991</v>
      </c>
      <c r="W203" s="145" t="s">
        <v>1302</v>
      </c>
      <c r="X203" s="139" t="s">
        <v>4245</v>
      </c>
      <c r="Y203" s="139" t="s">
        <v>4245</v>
      </c>
      <c r="Z203" s="145"/>
      <c r="AA203" s="139" t="s">
        <v>257</v>
      </c>
      <c r="AB203" s="134"/>
    </row>
    <row r="204" spans="1:28" ht="30" customHeight="1" x14ac:dyDescent="0.3">
      <c r="A204" s="139" t="s">
        <v>250</v>
      </c>
      <c r="B204" s="145" t="s">
        <v>4240</v>
      </c>
      <c r="C204" s="146">
        <v>43626028</v>
      </c>
      <c r="D204" s="141" t="s">
        <v>4241</v>
      </c>
      <c r="E204" s="145" t="s">
        <v>4242</v>
      </c>
      <c r="F204" s="145" t="s">
        <v>1302</v>
      </c>
      <c r="G204" s="145" t="s">
        <v>466</v>
      </c>
      <c r="H204" s="145" t="s">
        <v>2857</v>
      </c>
      <c r="I204" s="139" t="s">
        <v>2964</v>
      </c>
      <c r="J204" s="145" t="s">
        <v>4244</v>
      </c>
      <c r="K204" s="145" t="s">
        <v>407</v>
      </c>
      <c r="L204" s="145" t="s">
        <v>257</v>
      </c>
      <c r="M204" s="145">
        <v>1</v>
      </c>
      <c r="N204" s="151">
        <v>45139</v>
      </c>
      <c r="O204" s="151">
        <v>45505</v>
      </c>
      <c r="P204" s="145" t="s">
        <v>4431</v>
      </c>
      <c r="Q204" s="145" t="s">
        <v>4244</v>
      </c>
      <c r="R204" s="145" t="s">
        <v>2462</v>
      </c>
      <c r="S204" s="145" t="s">
        <v>2285</v>
      </c>
      <c r="T204" s="145" t="s">
        <v>347</v>
      </c>
      <c r="U204" s="145" t="s">
        <v>722</v>
      </c>
      <c r="V204" s="145" t="s">
        <v>2178</v>
      </c>
      <c r="W204" s="145" t="s">
        <v>1302</v>
      </c>
      <c r="X204" s="145" t="s">
        <v>1248</v>
      </c>
      <c r="Y204" s="145" t="s">
        <v>4992</v>
      </c>
      <c r="Z204" s="139" t="s">
        <v>1248</v>
      </c>
      <c r="AA204" s="139" t="s">
        <v>257</v>
      </c>
      <c r="AB204" s="134"/>
    </row>
    <row r="205" spans="1:28" s="144" customFormat="1" ht="30" customHeight="1" x14ac:dyDescent="0.3">
      <c r="A205" s="145" t="s">
        <v>437</v>
      </c>
      <c r="B205" s="145" t="s">
        <v>1467</v>
      </c>
      <c r="C205" s="140">
        <v>32887861</v>
      </c>
      <c r="D205" s="141" t="s">
        <v>710</v>
      </c>
      <c r="E205" s="139" t="s">
        <v>4142</v>
      </c>
      <c r="F205" s="139" t="s">
        <v>4492</v>
      </c>
      <c r="G205" s="139" t="s">
        <v>34</v>
      </c>
      <c r="H205" s="139" t="s">
        <v>1247</v>
      </c>
      <c r="I205" s="139" t="s">
        <v>274</v>
      </c>
      <c r="J205" s="139" t="s">
        <v>4993</v>
      </c>
      <c r="K205" s="19" t="s">
        <v>407</v>
      </c>
      <c r="L205" s="139" t="s">
        <v>1302</v>
      </c>
      <c r="M205" s="139">
        <v>2</v>
      </c>
      <c r="N205" s="142">
        <v>47331</v>
      </c>
      <c r="O205" s="142">
        <v>11171</v>
      </c>
      <c r="P205" s="139" t="s">
        <v>4431</v>
      </c>
      <c r="Q205" s="139" t="s">
        <v>1302</v>
      </c>
      <c r="R205" s="139" t="s">
        <v>2462</v>
      </c>
      <c r="S205" s="139" t="s">
        <v>1302</v>
      </c>
      <c r="T205" s="139" t="s">
        <v>347</v>
      </c>
      <c r="U205" s="139" t="s">
        <v>4994</v>
      </c>
      <c r="V205" s="139" t="s">
        <v>2178</v>
      </c>
      <c r="W205" s="139" t="s">
        <v>1302</v>
      </c>
      <c r="X205" s="139" t="s">
        <v>4216</v>
      </c>
      <c r="Y205" s="139" t="s">
        <v>4216</v>
      </c>
      <c r="Z205" s="139" t="s">
        <v>4216</v>
      </c>
      <c r="AA205" s="139" t="s">
        <v>257</v>
      </c>
      <c r="AB205" s="143"/>
    </row>
    <row r="206" spans="1:28" s="144" customFormat="1" ht="30" customHeight="1" x14ac:dyDescent="0.3">
      <c r="A206" s="145" t="s">
        <v>1011</v>
      </c>
      <c r="B206" s="145" t="s">
        <v>4276</v>
      </c>
      <c r="C206" s="140">
        <v>70152682</v>
      </c>
      <c r="D206" s="141" t="s">
        <v>4277</v>
      </c>
      <c r="E206" s="139" t="s">
        <v>4278</v>
      </c>
      <c r="F206" s="139" t="s">
        <v>1302</v>
      </c>
      <c r="G206" s="139" t="s">
        <v>4601</v>
      </c>
      <c r="H206" s="139" t="s">
        <v>1311</v>
      </c>
      <c r="I206" s="139" t="s">
        <v>2964</v>
      </c>
      <c r="J206" s="139" t="s">
        <v>4995</v>
      </c>
      <c r="K206" s="139" t="s">
        <v>865</v>
      </c>
      <c r="L206" s="139" t="s">
        <v>1302</v>
      </c>
      <c r="M206" s="139">
        <v>2</v>
      </c>
      <c r="N206" s="142">
        <v>38231</v>
      </c>
      <c r="O206" s="142">
        <v>38596</v>
      </c>
      <c r="P206" s="139" t="s">
        <v>3040</v>
      </c>
      <c r="Q206" s="139" t="s">
        <v>4996</v>
      </c>
      <c r="R206" s="139" t="s">
        <v>2462</v>
      </c>
      <c r="S206" s="139" t="s">
        <v>1302</v>
      </c>
      <c r="T206" s="139" t="s">
        <v>347</v>
      </c>
      <c r="U206" s="139" t="s">
        <v>722</v>
      </c>
      <c r="V206" s="139" t="s">
        <v>2178</v>
      </c>
      <c r="W206" s="139" t="s">
        <v>1302</v>
      </c>
      <c r="X206" s="139" t="s">
        <v>4245</v>
      </c>
      <c r="Y206" s="139" t="s">
        <v>4245</v>
      </c>
      <c r="Z206" s="139" t="s">
        <v>4245</v>
      </c>
      <c r="AA206" s="139" t="s">
        <v>257</v>
      </c>
      <c r="AB206" s="143"/>
    </row>
    <row r="207" spans="1:28" ht="30" customHeight="1" x14ac:dyDescent="0.3">
      <c r="A207" s="145" t="s">
        <v>250</v>
      </c>
      <c r="B207" s="145" t="s">
        <v>4997</v>
      </c>
      <c r="C207" s="146" t="s">
        <v>4998</v>
      </c>
      <c r="D207" s="21" t="s">
        <v>4999</v>
      </c>
      <c r="E207" s="139" t="s">
        <v>4142</v>
      </c>
      <c r="F207" s="145" t="s">
        <v>5000</v>
      </c>
      <c r="G207" s="139" t="s">
        <v>4168</v>
      </c>
      <c r="H207" s="145" t="s">
        <v>1247</v>
      </c>
      <c r="I207" s="139" t="s">
        <v>274</v>
      </c>
      <c r="J207" s="145" t="s">
        <v>5001</v>
      </c>
      <c r="K207" s="145" t="s">
        <v>54</v>
      </c>
      <c r="L207" s="145" t="s">
        <v>5002</v>
      </c>
      <c r="M207" s="145">
        <v>2</v>
      </c>
      <c r="N207" s="151">
        <v>45901</v>
      </c>
      <c r="O207" s="151">
        <v>46631</v>
      </c>
      <c r="P207" s="139" t="s">
        <v>3040</v>
      </c>
      <c r="Q207" s="145" t="s">
        <v>1302</v>
      </c>
      <c r="R207" s="145" t="s">
        <v>1302</v>
      </c>
      <c r="S207" s="145" t="s">
        <v>1302</v>
      </c>
      <c r="T207" s="145" t="s">
        <v>347</v>
      </c>
      <c r="U207" s="145" t="s">
        <v>172</v>
      </c>
      <c r="V207" s="145" t="s">
        <v>2178</v>
      </c>
      <c r="W207" s="145" t="s">
        <v>1302</v>
      </c>
      <c r="X207" s="139" t="s">
        <v>1248</v>
      </c>
      <c r="Y207" s="145" t="s">
        <v>5003</v>
      </c>
      <c r="Z207" s="139" t="s">
        <v>1248</v>
      </c>
      <c r="AA207" s="139" t="s">
        <v>257</v>
      </c>
      <c r="AB207" s="134"/>
    </row>
    <row r="208" spans="1:28" s="114" customFormat="1" ht="30" customHeight="1" x14ac:dyDescent="0.3">
      <c r="A208" s="139" t="s">
        <v>1011</v>
      </c>
      <c r="B208" s="145" t="s">
        <v>1965</v>
      </c>
      <c r="C208" s="146">
        <v>43576318</v>
      </c>
      <c r="D208" s="141" t="s">
        <v>1966</v>
      </c>
      <c r="E208" s="145" t="s">
        <v>1428</v>
      </c>
      <c r="F208" s="145" t="s">
        <v>2285</v>
      </c>
      <c r="G208" s="139" t="s">
        <v>34</v>
      </c>
      <c r="H208" s="145" t="s">
        <v>1247</v>
      </c>
      <c r="I208" s="139" t="s">
        <v>2964</v>
      </c>
      <c r="J208" s="145" t="s">
        <v>5004</v>
      </c>
      <c r="K208" s="145" t="s">
        <v>865</v>
      </c>
      <c r="L208" s="145" t="s">
        <v>1302</v>
      </c>
      <c r="M208" s="145">
        <v>1</v>
      </c>
      <c r="N208" s="142">
        <v>40422</v>
      </c>
      <c r="O208" s="142">
        <v>40422</v>
      </c>
      <c r="P208" s="145" t="s">
        <v>3040</v>
      </c>
      <c r="Q208" s="145" t="s">
        <v>1302</v>
      </c>
      <c r="R208" s="145" t="s">
        <v>2462</v>
      </c>
      <c r="S208" s="145" t="s">
        <v>1302</v>
      </c>
      <c r="T208" s="145" t="s">
        <v>347</v>
      </c>
      <c r="U208" s="145" t="s">
        <v>722</v>
      </c>
      <c r="V208" s="139" t="s">
        <v>2178</v>
      </c>
      <c r="W208" s="145" t="s">
        <v>1302</v>
      </c>
      <c r="X208" s="139" t="s">
        <v>4245</v>
      </c>
      <c r="Y208" s="139" t="s">
        <v>4245</v>
      </c>
      <c r="Z208" s="139" t="s">
        <v>4245</v>
      </c>
      <c r="AA208" s="139" t="s">
        <v>257</v>
      </c>
      <c r="AB208" s="143"/>
    </row>
    <row r="209" spans="1:28" s="144" customFormat="1" ht="30" customHeight="1" x14ac:dyDescent="0.3">
      <c r="A209" s="145" t="s">
        <v>437</v>
      </c>
      <c r="B209" s="145" t="s">
        <v>4265</v>
      </c>
      <c r="C209" s="140">
        <v>71759913</v>
      </c>
      <c r="D209" s="141" t="s">
        <v>4266</v>
      </c>
      <c r="E209" s="139" t="s">
        <v>1418</v>
      </c>
      <c r="F209" s="139" t="s">
        <v>1302</v>
      </c>
      <c r="G209" s="139" t="s">
        <v>4267</v>
      </c>
      <c r="H209" s="139" t="s">
        <v>2857</v>
      </c>
      <c r="I209" s="139" t="s">
        <v>2964</v>
      </c>
      <c r="J209" s="139" t="s">
        <v>5005</v>
      </c>
      <c r="K209" s="145" t="s">
        <v>865</v>
      </c>
      <c r="L209" s="139" t="s">
        <v>1302</v>
      </c>
      <c r="M209" s="139">
        <v>1</v>
      </c>
      <c r="N209" s="142">
        <v>40787</v>
      </c>
      <c r="O209" s="142">
        <v>40787</v>
      </c>
      <c r="P209" s="145" t="s">
        <v>3040</v>
      </c>
      <c r="Q209" s="139" t="s">
        <v>1515</v>
      </c>
      <c r="R209" s="139" t="s">
        <v>2462</v>
      </c>
      <c r="S209" s="139" t="s">
        <v>1302</v>
      </c>
      <c r="T209" s="139" t="s">
        <v>347</v>
      </c>
      <c r="U209" s="139" t="s">
        <v>722</v>
      </c>
      <c r="V209" s="139" t="s">
        <v>2178</v>
      </c>
      <c r="W209" s="139" t="s">
        <v>1302</v>
      </c>
      <c r="X209" s="139" t="s">
        <v>4216</v>
      </c>
      <c r="Y209" s="139" t="s">
        <v>4216</v>
      </c>
      <c r="Z209" s="139" t="s">
        <v>4216</v>
      </c>
      <c r="AA209" s="139" t="s">
        <v>257</v>
      </c>
      <c r="AB209" s="143"/>
    </row>
    <row r="210" spans="1:28" s="144" customFormat="1" ht="30" customHeight="1" x14ac:dyDescent="0.3">
      <c r="A210" s="145" t="s">
        <v>437</v>
      </c>
      <c r="B210" s="145" t="s">
        <v>4555</v>
      </c>
      <c r="C210" s="140">
        <v>15347652</v>
      </c>
      <c r="D210" s="141" t="s">
        <v>4556</v>
      </c>
      <c r="E210" s="139" t="s">
        <v>4557</v>
      </c>
      <c r="F210" s="139" t="s">
        <v>1302</v>
      </c>
      <c r="G210" s="139" t="s">
        <v>4558</v>
      </c>
      <c r="H210" s="139" t="s">
        <v>1311</v>
      </c>
      <c r="I210" s="139" t="s">
        <v>2964</v>
      </c>
      <c r="J210" s="139" t="s">
        <v>5006</v>
      </c>
      <c r="K210" s="145" t="s">
        <v>431</v>
      </c>
      <c r="L210" s="139" t="s">
        <v>1302</v>
      </c>
      <c r="M210" s="139">
        <v>2</v>
      </c>
      <c r="N210" s="142">
        <v>41153</v>
      </c>
      <c r="O210" s="142" t="s">
        <v>5007</v>
      </c>
      <c r="P210" s="139" t="s">
        <v>4929</v>
      </c>
      <c r="Q210" s="139" t="s">
        <v>4560</v>
      </c>
      <c r="R210" s="139" t="s">
        <v>2462</v>
      </c>
      <c r="S210" s="139" t="s">
        <v>1302</v>
      </c>
      <c r="T210" s="139" t="s">
        <v>347</v>
      </c>
      <c r="U210" s="139" t="s">
        <v>5008</v>
      </c>
      <c r="V210" s="139" t="s">
        <v>2178</v>
      </c>
      <c r="W210" s="139" t="s">
        <v>1302</v>
      </c>
      <c r="X210" s="139" t="s">
        <v>4216</v>
      </c>
      <c r="Y210" s="139" t="s">
        <v>4216</v>
      </c>
      <c r="Z210" s="139" t="s">
        <v>4216</v>
      </c>
      <c r="AA210" s="139" t="s">
        <v>257</v>
      </c>
      <c r="AB210" s="143"/>
    </row>
    <row r="211" spans="1:28" ht="30" customHeight="1" x14ac:dyDescent="0.3">
      <c r="A211" s="145" t="s">
        <v>1011</v>
      </c>
      <c r="B211" s="145" t="s">
        <v>3610</v>
      </c>
      <c r="C211" s="146">
        <v>43594898</v>
      </c>
      <c r="D211" s="141" t="s">
        <v>5009</v>
      </c>
      <c r="E211" s="145" t="s">
        <v>4142</v>
      </c>
      <c r="F211" s="139" t="s">
        <v>4441</v>
      </c>
      <c r="G211" s="139" t="s">
        <v>34</v>
      </c>
      <c r="H211" s="145" t="s">
        <v>1247</v>
      </c>
      <c r="I211" s="139" t="s">
        <v>274</v>
      </c>
      <c r="J211" s="145" t="s">
        <v>5010</v>
      </c>
      <c r="K211" s="145" t="s">
        <v>3071</v>
      </c>
      <c r="L211" s="145" t="s">
        <v>1302</v>
      </c>
      <c r="M211" s="145">
        <v>2</v>
      </c>
      <c r="N211" s="151">
        <v>40452</v>
      </c>
      <c r="O211" s="151">
        <v>41183</v>
      </c>
      <c r="P211" s="145" t="s">
        <v>1048</v>
      </c>
      <c r="Q211" s="145" t="s">
        <v>1302</v>
      </c>
      <c r="R211" s="145" t="s">
        <v>2462</v>
      </c>
      <c r="S211" s="145" t="s">
        <v>2285</v>
      </c>
      <c r="T211" s="145" t="s">
        <v>347</v>
      </c>
      <c r="U211" s="139" t="s">
        <v>722</v>
      </c>
      <c r="V211" s="145" t="s">
        <v>2178</v>
      </c>
      <c r="W211" s="145" t="s">
        <v>1302</v>
      </c>
      <c r="X211" s="139"/>
      <c r="Y211" s="139"/>
      <c r="Z211" s="145"/>
      <c r="AA211" s="139" t="s">
        <v>257</v>
      </c>
      <c r="AB211" s="134"/>
    </row>
    <row r="212" spans="1:28" ht="30" customHeight="1" x14ac:dyDescent="0.3">
      <c r="A212" s="145" t="s">
        <v>305</v>
      </c>
      <c r="B212" s="145" t="s">
        <v>5011</v>
      </c>
      <c r="C212" s="146">
        <v>71214302</v>
      </c>
      <c r="D212" s="141" t="s">
        <v>5012</v>
      </c>
      <c r="E212" s="145" t="s">
        <v>4142</v>
      </c>
      <c r="F212" s="145" t="s">
        <v>2931</v>
      </c>
      <c r="G212" s="139" t="s">
        <v>4160</v>
      </c>
      <c r="H212" s="145" t="s">
        <v>1247</v>
      </c>
      <c r="I212" s="139" t="s">
        <v>274</v>
      </c>
      <c r="J212" s="145" t="s">
        <v>5013</v>
      </c>
      <c r="K212" s="139" t="s">
        <v>178</v>
      </c>
      <c r="L212" s="145"/>
      <c r="M212" s="145">
        <v>4</v>
      </c>
      <c r="N212" s="151">
        <v>45901</v>
      </c>
      <c r="O212" s="151">
        <v>47362</v>
      </c>
      <c r="P212" s="145" t="s">
        <v>3040</v>
      </c>
      <c r="Q212" s="145" t="s">
        <v>5014</v>
      </c>
      <c r="R212" s="145" t="s">
        <v>1248</v>
      </c>
      <c r="S212" s="145" t="s">
        <v>5015</v>
      </c>
      <c r="T212" s="145" t="s">
        <v>5016</v>
      </c>
      <c r="U212" s="145" t="s">
        <v>5017</v>
      </c>
      <c r="V212" s="139" t="s">
        <v>17</v>
      </c>
      <c r="W212" s="145" t="s">
        <v>1302</v>
      </c>
      <c r="X212" s="139" t="s">
        <v>4446</v>
      </c>
      <c r="Y212" s="139" t="s">
        <v>4446</v>
      </c>
      <c r="Z212" s="139" t="s">
        <v>4446</v>
      </c>
      <c r="AA212" s="139" t="s">
        <v>1248</v>
      </c>
      <c r="AB212" s="134"/>
    </row>
    <row r="213" spans="1:28" s="144" customFormat="1" ht="30" customHeight="1" x14ac:dyDescent="0.3">
      <c r="A213" s="145" t="s">
        <v>1011</v>
      </c>
      <c r="B213" s="145" t="s">
        <v>1437</v>
      </c>
      <c r="C213" s="140">
        <v>71712310</v>
      </c>
      <c r="D213" s="141" t="s">
        <v>4229</v>
      </c>
      <c r="E213" s="139" t="s">
        <v>4230</v>
      </c>
      <c r="F213" s="139" t="s">
        <v>4231</v>
      </c>
      <c r="G213" s="139" t="s">
        <v>4168</v>
      </c>
      <c r="H213" s="139" t="s">
        <v>2857</v>
      </c>
      <c r="I213" s="139" t="s">
        <v>2964</v>
      </c>
      <c r="J213" s="139" t="s">
        <v>4989</v>
      </c>
      <c r="K213" s="145" t="s">
        <v>865</v>
      </c>
      <c r="L213" s="139" t="s">
        <v>1302</v>
      </c>
      <c r="M213" s="139">
        <v>2</v>
      </c>
      <c r="N213" s="142">
        <v>42979</v>
      </c>
      <c r="O213" s="142">
        <v>37135</v>
      </c>
      <c r="P213" s="145" t="s">
        <v>3040</v>
      </c>
      <c r="Q213" s="139" t="s">
        <v>1302</v>
      </c>
      <c r="R213" s="139" t="s">
        <v>2462</v>
      </c>
      <c r="S213" s="139" t="s">
        <v>257</v>
      </c>
      <c r="T213" s="139" t="s">
        <v>347</v>
      </c>
      <c r="U213" s="139" t="s">
        <v>722</v>
      </c>
      <c r="V213" s="139" t="s">
        <v>2178</v>
      </c>
      <c r="W213" s="139" t="s">
        <v>1302</v>
      </c>
      <c r="X213" s="139" t="s">
        <v>4245</v>
      </c>
      <c r="Y213" s="139" t="s">
        <v>4245</v>
      </c>
      <c r="Z213" s="139" t="s">
        <v>4245</v>
      </c>
      <c r="AA213" s="139" t="s">
        <v>257</v>
      </c>
      <c r="AB213" s="143"/>
    </row>
    <row r="214" spans="1:28" ht="30" customHeight="1" x14ac:dyDescent="0.3">
      <c r="A214" s="145" t="s">
        <v>437</v>
      </c>
      <c r="B214" s="145" t="s">
        <v>5018</v>
      </c>
      <c r="C214" s="146">
        <v>42772828</v>
      </c>
      <c r="D214" s="141" t="s">
        <v>5019</v>
      </c>
      <c r="E214" s="145" t="s">
        <v>5020</v>
      </c>
      <c r="F214" s="145" t="s">
        <v>1302</v>
      </c>
      <c r="G214" s="145" t="s">
        <v>5021</v>
      </c>
      <c r="H214" s="145" t="s">
        <v>1311</v>
      </c>
      <c r="I214" s="139" t="s">
        <v>2964</v>
      </c>
      <c r="J214" s="145" t="s">
        <v>5022</v>
      </c>
      <c r="K214" s="145" t="s">
        <v>431</v>
      </c>
      <c r="L214" s="145" t="s">
        <v>257</v>
      </c>
      <c r="M214" s="145">
        <v>2</v>
      </c>
      <c r="N214" s="151">
        <v>43709</v>
      </c>
      <c r="O214" s="151">
        <v>44440</v>
      </c>
      <c r="P214" s="145" t="s">
        <v>3040</v>
      </c>
      <c r="Q214" s="139" t="s">
        <v>1302</v>
      </c>
      <c r="R214" s="139" t="s">
        <v>2462</v>
      </c>
      <c r="S214" s="139" t="s">
        <v>257</v>
      </c>
      <c r="T214" s="139" t="s">
        <v>347</v>
      </c>
      <c r="U214" s="145" t="s">
        <v>172</v>
      </c>
      <c r="V214" s="145" t="s">
        <v>2178</v>
      </c>
      <c r="W214" s="145" t="s">
        <v>257</v>
      </c>
      <c r="X214" s="139" t="s">
        <v>4216</v>
      </c>
      <c r="Y214" s="139" t="s">
        <v>4216</v>
      </c>
      <c r="Z214" s="139" t="s">
        <v>4216</v>
      </c>
      <c r="AA214" s="139" t="s">
        <v>257</v>
      </c>
      <c r="AB214" s="134"/>
    </row>
    <row r="215" spans="1:28" ht="30" customHeight="1" x14ac:dyDescent="0.3">
      <c r="A215" s="145" t="s">
        <v>437</v>
      </c>
      <c r="B215" s="145" t="s">
        <v>5023</v>
      </c>
      <c r="C215" s="146">
        <v>15508719</v>
      </c>
      <c r="D215" s="141" t="s">
        <v>5024</v>
      </c>
      <c r="E215" s="145" t="s">
        <v>5025</v>
      </c>
      <c r="F215" s="145" t="s">
        <v>1302</v>
      </c>
      <c r="G215" s="145" t="s">
        <v>5021</v>
      </c>
      <c r="H215" s="145" t="s">
        <v>1311</v>
      </c>
      <c r="I215" s="139" t="s">
        <v>2964</v>
      </c>
      <c r="J215" s="145" t="s">
        <v>5022</v>
      </c>
      <c r="K215" s="145" t="s">
        <v>431</v>
      </c>
      <c r="L215" s="145" t="s">
        <v>1302</v>
      </c>
      <c r="M215" s="145">
        <v>2</v>
      </c>
      <c r="N215" s="151">
        <v>43709</v>
      </c>
      <c r="O215" s="151">
        <v>44440</v>
      </c>
      <c r="P215" s="145" t="s">
        <v>3040</v>
      </c>
      <c r="Q215" s="139" t="s">
        <v>1302</v>
      </c>
      <c r="R215" s="139" t="s">
        <v>2462</v>
      </c>
      <c r="S215" s="139" t="s">
        <v>257</v>
      </c>
      <c r="T215" s="139" t="s">
        <v>347</v>
      </c>
      <c r="U215" s="145" t="s">
        <v>172</v>
      </c>
      <c r="V215" s="145" t="s">
        <v>2178</v>
      </c>
      <c r="W215" s="145" t="s">
        <v>1907</v>
      </c>
      <c r="X215" s="139" t="s">
        <v>4216</v>
      </c>
      <c r="Y215" s="139" t="s">
        <v>4216</v>
      </c>
      <c r="Z215" s="139" t="s">
        <v>4216</v>
      </c>
      <c r="AA215" s="139" t="s">
        <v>257</v>
      </c>
      <c r="AB215" s="134"/>
    </row>
    <row r="216" spans="1:28" ht="30" customHeight="1" x14ac:dyDescent="0.3">
      <c r="A216" s="139" t="s">
        <v>250</v>
      </c>
      <c r="B216" s="145" t="s">
        <v>4240</v>
      </c>
      <c r="C216" s="146">
        <v>43626028</v>
      </c>
      <c r="D216" s="141" t="s">
        <v>4241</v>
      </c>
      <c r="E216" s="145" t="s">
        <v>4242</v>
      </c>
      <c r="F216" s="145" t="s">
        <v>1302</v>
      </c>
      <c r="G216" s="145" t="s">
        <v>466</v>
      </c>
      <c r="H216" s="145" t="s">
        <v>2857</v>
      </c>
      <c r="I216" s="139" t="s">
        <v>2964</v>
      </c>
      <c r="J216" s="145" t="s">
        <v>5026</v>
      </c>
      <c r="K216" s="145" t="s">
        <v>4376</v>
      </c>
      <c r="L216" s="145" t="s">
        <v>257</v>
      </c>
      <c r="M216" s="145">
        <v>10</v>
      </c>
      <c r="N216" s="151">
        <v>46266</v>
      </c>
      <c r="O216" s="151">
        <v>38991</v>
      </c>
      <c r="P216" s="145" t="s">
        <v>3040</v>
      </c>
      <c r="Q216" s="145" t="s">
        <v>5027</v>
      </c>
      <c r="R216" s="145" t="s">
        <v>2462</v>
      </c>
      <c r="S216" s="145" t="s">
        <v>2285</v>
      </c>
      <c r="T216" s="145" t="s">
        <v>536</v>
      </c>
      <c r="U216" s="145" t="s">
        <v>536</v>
      </c>
      <c r="V216" s="139" t="s">
        <v>17</v>
      </c>
      <c r="W216" s="145" t="s">
        <v>1302</v>
      </c>
      <c r="X216" s="145" t="s">
        <v>1248</v>
      </c>
      <c r="Y216" s="145" t="s">
        <v>3333</v>
      </c>
      <c r="Z216" s="139" t="s">
        <v>1248</v>
      </c>
      <c r="AA216" s="139" t="s">
        <v>1248</v>
      </c>
      <c r="AB216" s="134"/>
    </row>
    <row r="217" spans="1:28" s="164" customFormat="1" ht="30" customHeight="1" x14ac:dyDescent="0.3">
      <c r="A217" s="145" t="s">
        <v>437</v>
      </c>
      <c r="B217" s="145" t="s">
        <v>3562</v>
      </c>
      <c r="C217" s="140">
        <v>98660188</v>
      </c>
      <c r="D217" s="141" t="s">
        <v>475</v>
      </c>
      <c r="E217" s="139" t="s">
        <v>4142</v>
      </c>
      <c r="F217" s="139" t="s">
        <v>4441</v>
      </c>
      <c r="G217" s="139" t="s">
        <v>34</v>
      </c>
      <c r="H217" s="139" t="s">
        <v>1247</v>
      </c>
      <c r="I217" s="139" t="s">
        <v>274</v>
      </c>
      <c r="J217" s="139" t="s">
        <v>5028</v>
      </c>
      <c r="K217" s="139" t="s">
        <v>3071</v>
      </c>
      <c r="L217" s="139" t="s">
        <v>1302</v>
      </c>
      <c r="M217" s="139">
        <v>3</v>
      </c>
      <c r="N217" s="142">
        <v>43344</v>
      </c>
      <c r="O217" s="142">
        <v>44440</v>
      </c>
      <c r="P217" s="139" t="s">
        <v>3040</v>
      </c>
      <c r="Q217" s="139" t="s">
        <v>5029</v>
      </c>
      <c r="R217" s="139" t="s">
        <v>2462</v>
      </c>
      <c r="S217" s="139" t="s">
        <v>1302</v>
      </c>
      <c r="T217" s="139" t="s">
        <v>347</v>
      </c>
      <c r="U217" s="139" t="s">
        <v>5030</v>
      </c>
      <c r="V217" s="139" t="s">
        <v>2178</v>
      </c>
      <c r="W217" s="139" t="s">
        <v>1302</v>
      </c>
      <c r="X217" s="139" t="s">
        <v>4216</v>
      </c>
      <c r="Y217" s="139" t="s">
        <v>4216</v>
      </c>
      <c r="Z217" s="139" t="s">
        <v>4216</v>
      </c>
      <c r="AA217" s="139" t="s">
        <v>257</v>
      </c>
      <c r="AB217" s="143"/>
    </row>
    <row r="218" spans="1:28" ht="30" customHeight="1" x14ac:dyDescent="0.3">
      <c r="A218" s="145" t="s">
        <v>250</v>
      </c>
      <c r="B218" s="145" t="s">
        <v>5031</v>
      </c>
      <c r="C218" s="146" t="s">
        <v>5032</v>
      </c>
      <c r="D218" s="141" t="s">
        <v>5033</v>
      </c>
      <c r="E218" s="139" t="s">
        <v>4142</v>
      </c>
      <c r="F218" s="145" t="s">
        <v>5034</v>
      </c>
      <c r="G218" s="139" t="s">
        <v>4168</v>
      </c>
      <c r="H218" s="139" t="s">
        <v>1247</v>
      </c>
      <c r="I218" s="139" t="s">
        <v>274</v>
      </c>
      <c r="J218" s="145" t="s">
        <v>5035</v>
      </c>
      <c r="K218" s="145" t="s">
        <v>178</v>
      </c>
      <c r="L218" s="145" t="s">
        <v>5036</v>
      </c>
      <c r="M218" s="145">
        <v>2</v>
      </c>
      <c r="N218" s="151">
        <v>46266</v>
      </c>
      <c r="O218" s="151">
        <v>46997</v>
      </c>
      <c r="P218" s="139" t="s">
        <v>3040</v>
      </c>
      <c r="Q218" s="145" t="s">
        <v>257</v>
      </c>
      <c r="R218" s="145"/>
      <c r="S218" s="145"/>
      <c r="T218" s="145" t="s">
        <v>347</v>
      </c>
      <c r="U218" s="145" t="s">
        <v>172</v>
      </c>
      <c r="V218" s="145" t="s">
        <v>2178</v>
      </c>
      <c r="W218" s="145" t="s">
        <v>1302</v>
      </c>
      <c r="X218" s="139" t="s">
        <v>1248</v>
      </c>
      <c r="Y218" s="145" t="s">
        <v>5037</v>
      </c>
      <c r="Z218" s="139" t="s">
        <v>1248</v>
      </c>
      <c r="AA218" s="139" t="s">
        <v>257</v>
      </c>
      <c r="AB218" s="134" t="s">
        <v>5038</v>
      </c>
    </row>
    <row r="219" spans="1:28" ht="30" customHeight="1" x14ac:dyDescent="0.3">
      <c r="A219" s="145" t="s">
        <v>437</v>
      </c>
      <c r="B219" s="145" t="s">
        <v>5039</v>
      </c>
      <c r="C219" s="146">
        <v>70419672</v>
      </c>
      <c r="D219" s="141" t="s">
        <v>5040</v>
      </c>
      <c r="E219" s="145" t="s">
        <v>5020</v>
      </c>
      <c r="F219" s="145" t="s">
        <v>1302</v>
      </c>
      <c r="G219" s="145" t="s">
        <v>650</v>
      </c>
      <c r="H219" s="145" t="s">
        <v>1311</v>
      </c>
      <c r="I219" s="139" t="s">
        <v>2964</v>
      </c>
      <c r="J219" s="145" t="s">
        <v>5041</v>
      </c>
      <c r="K219" s="145" t="s">
        <v>3071</v>
      </c>
      <c r="L219" s="145" t="s">
        <v>1302</v>
      </c>
      <c r="M219" s="145">
        <v>1</v>
      </c>
      <c r="N219" s="151">
        <v>44440</v>
      </c>
      <c r="O219" s="151">
        <v>44440</v>
      </c>
      <c r="P219" s="139" t="s">
        <v>3040</v>
      </c>
      <c r="Q219" s="145" t="s">
        <v>2474</v>
      </c>
      <c r="R219" s="145" t="s">
        <v>2462</v>
      </c>
      <c r="S219" s="145" t="s">
        <v>1302</v>
      </c>
      <c r="T219" s="145" t="s">
        <v>347</v>
      </c>
      <c r="U219" s="145" t="s">
        <v>722</v>
      </c>
      <c r="V219" s="145" t="s">
        <v>2178</v>
      </c>
      <c r="W219" s="145" t="s">
        <v>1302</v>
      </c>
      <c r="X219" s="139" t="s">
        <v>4216</v>
      </c>
      <c r="Y219" s="139" t="s">
        <v>4216</v>
      </c>
      <c r="Z219" s="139" t="s">
        <v>4216</v>
      </c>
      <c r="AA219" s="139" t="s">
        <v>257</v>
      </c>
      <c r="AB219" s="134"/>
    </row>
    <row r="220" spans="1:28" s="114" customFormat="1" ht="30" customHeight="1" x14ac:dyDescent="0.3">
      <c r="A220" s="145" t="s">
        <v>305</v>
      </c>
      <c r="B220" s="145" t="s">
        <v>4769</v>
      </c>
      <c r="C220" s="146">
        <v>43984341</v>
      </c>
      <c r="D220" s="141" t="s">
        <v>3804</v>
      </c>
      <c r="E220" s="145" t="s">
        <v>4142</v>
      </c>
      <c r="F220" s="139" t="s">
        <v>4767</v>
      </c>
      <c r="G220" s="139" t="s">
        <v>2922</v>
      </c>
      <c r="H220" s="145" t="s">
        <v>1247</v>
      </c>
      <c r="I220" s="139" t="s">
        <v>274</v>
      </c>
      <c r="J220" s="145" t="s">
        <v>5042</v>
      </c>
      <c r="K220" s="139" t="s">
        <v>178</v>
      </c>
      <c r="L220" s="145" t="s">
        <v>5043</v>
      </c>
      <c r="M220" s="145">
        <v>3</v>
      </c>
      <c r="N220" s="142">
        <v>37895</v>
      </c>
      <c r="O220" s="142">
        <v>38626</v>
      </c>
      <c r="P220" s="145" t="s">
        <v>1048</v>
      </c>
      <c r="Q220" s="145" t="s">
        <v>5044</v>
      </c>
      <c r="R220" s="145" t="s">
        <v>1248</v>
      </c>
      <c r="S220" s="146">
        <v>115074558290</v>
      </c>
      <c r="T220" s="145" t="s">
        <v>321</v>
      </c>
      <c r="U220" s="145" t="s">
        <v>536</v>
      </c>
      <c r="V220" s="139" t="s">
        <v>17</v>
      </c>
      <c r="W220" s="145" t="s">
        <v>1302</v>
      </c>
      <c r="X220" s="139" t="s">
        <v>4446</v>
      </c>
      <c r="Y220" s="139" t="s">
        <v>4446</v>
      </c>
      <c r="Z220" s="139" t="s">
        <v>4446</v>
      </c>
      <c r="AA220" s="139" t="s">
        <v>1248</v>
      </c>
      <c r="AB220" s="149"/>
    </row>
    <row r="221" spans="1:28" s="144" customFormat="1" ht="30" customHeight="1" x14ac:dyDescent="0.3">
      <c r="A221" s="145" t="s">
        <v>305</v>
      </c>
      <c r="B221" s="145" t="s">
        <v>1256</v>
      </c>
      <c r="C221" s="140">
        <v>71647133</v>
      </c>
      <c r="D221" s="141" t="s">
        <v>4435</v>
      </c>
      <c r="E221" s="139" t="s">
        <v>1257</v>
      </c>
      <c r="F221" s="139" t="s">
        <v>3312</v>
      </c>
      <c r="G221" s="139" t="s">
        <v>34</v>
      </c>
      <c r="H221" s="139" t="s">
        <v>1247</v>
      </c>
      <c r="I221" s="139" t="s">
        <v>274</v>
      </c>
      <c r="J221" s="139" t="s">
        <v>5045</v>
      </c>
      <c r="K221" s="139" t="s">
        <v>178</v>
      </c>
      <c r="L221" s="139" t="s">
        <v>5046</v>
      </c>
      <c r="M221" s="139">
        <v>3</v>
      </c>
      <c r="N221" s="142">
        <v>40452</v>
      </c>
      <c r="O221" s="142">
        <v>41183</v>
      </c>
      <c r="P221" s="139" t="s">
        <v>1054</v>
      </c>
      <c r="Q221" s="139" t="s">
        <v>1302</v>
      </c>
      <c r="R221" s="139" t="s">
        <v>1248</v>
      </c>
      <c r="S221" s="139" t="s">
        <v>4438</v>
      </c>
      <c r="T221" s="139" t="s">
        <v>347</v>
      </c>
      <c r="U221" s="139" t="s">
        <v>61</v>
      </c>
      <c r="V221" s="139" t="s">
        <v>5047</v>
      </c>
      <c r="W221" s="139" t="s">
        <v>1302</v>
      </c>
      <c r="X221" s="139" t="s">
        <v>1248</v>
      </c>
      <c r="Y221" s="139"/>
      <c r="Z221" s="139"/>
      <c r="AA221" s="139"/>
      <c r="AB221" s="143"/>
    </row>
    <row r="222" spans="1:28" ht="30" customHeight="1" x14ac:dyDescent="0.3">
      <c r="A222" s="145" t="s">
        <v>437</v>
      </c>
      <c r="B222" s="145" t="s">
        <v>5048</v>
      </c>
      <c r="C222" s="146">
        <v>109496495</v>
      </c>
      <c r="D222" s="141" t="s">
        <v>5049</v>
      </c>
      <c r="E222" s="145" t="s">
        <v>5050</v>
      </c>
      <c r="F222" s="145" t="s">
        <v>5051</v>
      </c>
      <c r="G222" s="139" t="s">
        <v>2922</v>
      </c>
      <c r="H222" s="145" t="s">
        <v>1247</v>
      </c>
      <c r="I222" s="139" t="s">
        <v>274</v>
      </c>
      <c r="J222" s="145" t="s">
        <v>5052</v>
      </c>
      <c r="K222" s="145" t="s">
        <v>1305</v>
      </c>
      <c r="L222" s="145" t="s">
        <v>1302</v>
      </c>
      <c r="M222" s="145">
        <v>3</v>
      </c>
      <c r="N222" s="151">
        <v>37895</v>
      </c>
      <c r="O222" s="151">
        <v>38626</v>
      </c>
      <c r="P222" s="145" t="s">
        <v>1048</v>
      </c>
      <c r="Q222" s="145" t="s">
        <v>5053</v>
      </c>
      <c r="R222" s="145" t="s">
        <v>3868</v>
      </c>
      <c r="S222" s="145"/>
      <c r="T222" s="145" t="s">
        <v>347</v>
      </c>
      <c r="U222" s="139" t="s">
        <v>722</v>
      </c>
      <c r="V222" s="145" t="s">
        <v>57</v>
      </c>
      <c r="W222" s="145" t="s">
        <v>2285</v>
      </c>
      <c r="X222" s="139" t="s">
        <v>4216</v>
      </c>
      <c r="Y222" s="139" t="s">
        <v>4216</v>
      </c>
      <c r="Z222" s="139" t="s">
        <v>4216</v>
      </c>
      <c r="AA222" s="139" t="s">
        <v>257</v>
      </c>
      <c r="AB222" s="134"/>
    </row>
    <row r="223" spans="1:28" ht="30" customHeight="1" x14ac:dyDescent="0.3">
      <c r="A223" s="145" t="s">
        <v>305</v>
      </c>
      <c r="B223" s="145" t="s">
        <v>5054</v>
      </c>
      <c r="C223" s="146">
        <v>71768007</v>
      </c>
      <c r="D223" s="141" t="s">
        <v>5055</v>
      </c>
      <c r="E223" s="145" t="s">
        <v>4142</v>
      </c>
      <c r="F223" s="139" t="s">
        <v>460</v>
      </c>
      <c r="G223" s="139" t="s">
        <v>4160</v>
      </c>
      <c r="H223" s="145" t="s">
        <v>1247</v>
      </c>
      <c r="I223" s="139" t="s">
        <v>274</v>
      </c>
      <c r="J223" s="145" t="s">
        <v>5056</v>
      </c>
      <c r="K223" s="145" t="s">
        <v>1305</v>
      </c>
      <c r="L223" s="145" t="s">
        <v>2285</v>
      </c>
      <c r="M223" s="145">
        <v>2</v>
      </c>
      <c r="N223" s="151">
        <v>45536</v>
      </c>
      <c r="O223" s="151">
        <v>45901</v>
      </c>
      <c r="P223" s="145" t="s">
        <v>3040</v>
      </c>
      <c r="Q223" s="145" t="s">
        <v>2331</v>
      </c>
      <c r="R223" s="145" t="s">
        <v>3868</v>
      </c>
      <c r="S223" s="145" t="s">
        <v>257</v>
      </c>
      <c r="T223" s="145" t="s">
        <v>347</v>
      </c>
      <c r="U223" s="145" t="s">
        <v>1323</v>
      </c>
      <c r="V223" s="145" t="s">
        <v>2178</v>
      </c>
      <c r="W223" s="145" t="s">
        <v>1302</v>
      </c>
      <c r="X223" s="139" t="s">
        <v>4446</v>
      </c>
      <c r="Y223" s="139" t="s">
        <v>4446</v>
      </c>
      <c r="Z223" s="139" t="s">
        <v>4446</v>
      </c>
      <c r="AA223" s="145"/>
      <c r="AB223" s="134"/>
    </row>
    <row r="224" spans="1:28" ht="30" customHeight="1" x14ac:dyDescent="0.3">
      <c r="A224" s="145" t="s">
        <v>250</v>
      </c>
      <c r="B224" s="145" t="s">
        <v>5057</v>
      </c>
      <c r="C224" s="146">
        <v>43508239</v>
      </c>
      <c r="D224" s="141" t="s">
        <v>5058</v>
      </c>
      <c r="E224" s="139" t="s">
        <v>4142</v>
      </c>
      <c r="F224" s="139" t="s">
        <v>4212</v>
      </c>
      <c r="G224" s="139" t="s">
        <v>2922</v>
      </c>
      <c r="H224" s="145" t="s">
        <v>1247</v>
      </c>
      <c r="I224" s="139" t="s">
        <v>274</v>
      </c>
      <c r="J224" s="145" t="s">
        <v>5059</v>
      </c>
      <c r="K224" s="145" t="s">
        <v>865</v>
      </c>
      <c r="L224" s="145" t="s">
        <v>257</v>
      </c>
      <c r="M224" s="145">
        <v>9</v>
      </c>
      <c r="N224" s="151">
        <v>42644</v>
      </c>
      <c r="O224" s="151">
        <v>46296</v>
      </c>
      <c r="P224" s="145" t="s">
        <v>1048</v>
      </c>
      <c r="Q224" s="145" t="s">
        <v>5060</v>
      </c>
      <c r="R224" s="145" t="s">
        <v>2462</v>
      </c>
      <c r="S224" s="145" t="s">
        <v>1302</v>
      </c>
      <c r="T224" s="145" t="s">
        <v>330</v>
      </c>
      <c r="U224" s="145" t="s">
        <v>5061</v>
      </c>
      <c r="V224" s="139" t="s">
        <v>17</v>
      </c>
      <c r="W224" s="145" t="s">
        <v>257</v>
      </c>
      <c r="X224" s="139" t="s">
        <v>1248</v>
      </c>
      <c r="Y224" s="145" t="s">
        <v>5062</v>
      </c>
      <c r="Z224" s="139" t="s">
        <v>1248</v>
      </c>
      <c r="AA224" s="139" t="s">
        <v>1248</v>
      </c>
      <c r="AB224" s="134"/>
    </row>
    <row r="225" spans="1:28" ht="30" customHeight="1" x14ac:dyDescent="0.3">
      <c r="A225" s="145" t="s">
        <v>250</v>
      </c>
      <c r="B225" s="145" t="s">
        <v>5063</v>
      </c>
      <c r="C225" s="146">
        <v>71749245</v>
      </c>
      <c r="D225" s="141" t="s">
        <v>1051</v>
      </c>
      <c r="E225" s="139" t="s">
        <v>4142</v>
      </c>
      <c r="F225" s="139" t="s">
        <v>4202</v>
      </c>
      <c r="G225" s="139" t="s">
        <v>4168</v>
      </c>
      <c r="H225" s="145" t="s">
        <v>1247</v>
      </c>
      <c r="I225" s="139" t="s">
        <v>274</v>
      </c>
      <c r="J225" s="145" t="s">
        <v>5064</v>
      </c>
      <c r="K225" s="145" t="s">
        <v>371</v>
      </c>
      <c r="L225" s="145" t="s">
        <v>1302</v>
      </c>
      <c r="M225" s="145">
        <v>5</v>
      </c>
      <c r="N225" s="151">
        <v>44835</v>
      </c>
      <c r="O225" s="151">
        <v>46296</v>
      </c>
      <c r="P225" s="145" t="s">
        <v>1048</v>
      </c>
      <c r="Q225" s="145" t="s">
        <v>5065</v>
      </c>
      <c r="R225" s="145" t="s">
        <v>2462</v>
      </c>
      <c r="S225" s="145" t="s">
        <v>257</v>
      </c>
      <c r="T225" s="145" t="s">
        <v>330</v>
      </c>
      <c r="U225" s="145" t="s">
        <v>5066</v>
      </c>
      <c r="V225" s="139" t="s">
        <v>17</v>
      </c>
      <c r="W225" s="145" t="s">
        <v>1302</v>
      </c>
      <c r="X225" s="139" t="s">
        <v>1248</v>
      </c>
      <c r="Y225" s="145" t="s">
        <v>5067</v>
      </c>
      <c r="Z225" s="139" t="s">
        <v>1248</v>
      </c>
      <c r="AA225" s="139" t="s">
        <v>1248</v>
      </c>
      <c r="AB225" s="134"/>
    </row>
    <row r="226" spans="1:28" ht="30" customHeight="1" x14ac:dyDescent="0.3">
      <c r="A226" s="145" t="s">
        <v>250</v>
      </c>
      <c r="B226" s="145" t="s">
        <v>5068</v>
      </c>
      <c r="C226" s="146">
        <v>1036625006</v>
      </c>
      <c r="D226" s="141" t="s">
        <v>1196</v>
      </c>
      <c r="E226" s="139" t="s">
        <v>4142</v>
      </c>
      <c r="F226" s="139" t="s">
        <v>660</v>
      </c>
      <c r="G226" s="139" t="s">
        <v>2922</v>
      </c>
      <c r="H226" s="145" t="s">
        <v>1247</v>
      </c>
      <c r="I226" s="139" t="s">
        <v>274</v>
      </c>
      <c r="J226" s="145" t="s">
        <v>5069</v>
      </c>
      <c r="K226" s="145" t="s">
        <v>754</v>
      </c>
      <c r="L226" s="145" t="s">
        <v>1302</v>
      </c>
      <c r="M226" s="145">
        <v>5</v>
      </c>
      <c r="N226" s="151">
        <v>42979</v>
      </c>
      <c r="O226" s="151">
        <v>44440</v>
      </c>
      <c r="P226" s="145" t="s">
        <v>3040</v>
      </c>
      <c r="Q226" s="145" t="s">
        <v>5070</v>
      </c>
      <c r="R226" s="145" t="s">
        <v>2462</v>
      </c>
      <c r="S226" s="145" t="s">
        <v>1302</v>
      </c>
      <c r="T226" s="145" t="s">
        <v>321</v>
      </c>
      <c r="U226" s="145" t="s">
        <v>321</v>
      </c>
      <c r="V226" s="139" t="s">
        <v>17</v>
      </c>
      <c r="W226" s="145" t="s">
        <v>1302</v>
      </c>
      <c r="X226" s="139" t="s">
        <v>1248</v>
      </c>
      <c r="Y226" s="145" t="s">
        <v>5071</v>
      </c>
      <c r="Z226" s="139" t="s">
        <v>1248</v>
      </c>
      <c r="AA226" s="139" t="s">
        <v>1248</v>
      </c>
      <c r="AB226" s="134" t="s">
        <v>3193</v>
      </c>
    </row>
    <row r="227" spans="1:28" ht="30" customHeight="1" x14ac:dyDescent="0.3">
      <c r="A227" s="145" t="s">
        <v>250</v>
      </c>
      <c r="B227" s="145" t="s">
        <v>5072</v>
      </c>
      <c r="C227" s="146">
        <v>43260431</v>
      </c>
      <c r="D227" s="141" t="s">
        <v>5073</v>
      </c>
      <c r="E227" s="139" t="s">
        <v>4142</v>
      </c>
      <c r="F227" s="145" t="s">
        <v>2012</v>
      </c>
      <c r="G227" s="139" t="s">
        <v>34</v>
      </c>
      <c r="H227" s="145" t="s">
        <v>1247</v>
      </c>
      <c r="I227" s="139" t="s">
        <v>274</v>
      </c>
      <c r="J227" s="145" t="s">
        <v>5074</v>
      </c>
      <c r="K227" s="145" t="s">
        <v>54</v>
      </c>
      <c r="L227" s="145" t="s">
        <v>5075</v>
      </c>
      <c r="M227" s="145">
        <v>4</v>
      </c>
      <c r="N227" s="151">
        <v>40452</v>
      </c>
      <c r="O227" s="151">
        <v>41548</v>
      </c>
      <c r="P227" s="145" t="s">
        <v>1048</v>
      </c>
      <c r="Q227" s="145"/>
      <c r="R227" s="139" t="s">
        <v>2462</v>
      </c>
      <c r="S227" s="145" t="s">
        <v>1302</v>
      </c>
      <c r="T227" s="145" t="s">
        <v>347</v>
      </c>
      <c r="U227" s="145" t="s">
        <v>5076</v>
      </c>
      <c r="V227" s="145" t="s">
        <v>2178</v>
      </c>
      <c r="W227" s="145" t="s">
        <v>1302</v>
      </c>
      <c r="X227" s="145" t="s">
        <v>1248</v>
      </c>
      <c r="Y227" s="145" t="s">
        <v>5077</v>
      </c>
      <c r="Z227" s="139" t="s">
        <v>1248</v>
      </c>
      <c r="AA227" s="139" t="s">
        <v>257</v>
      </c>
      <c r="AB227" s="134"/>
    </row>
    <row r="228" spans="1:28" ht="30" customHeight="1" x14ac:dyDescent="0.3">
      <c r="A228" s="139" t="s">
        <v>250</v>
      </c>
      <c r="B228" s="145" t="s">
        <v>4380</v>
      </c>
      <c r="C228" s="140" t="s">
        <v>5078</v>
      </c>
      <c r="D228" s="141" t="s">
        <v>4381</v>
      </c>
      <c r="E228" s="139" t="s">
        <v>4142</v>
      </c>
      <c r="F228" s="139" t="s">
        <v>660</v>
      </c>
      <c r="G228" s="139" t="s">
        <v>2922</v>
      </c>
      <c r="H228" s="139" t="s">
        <v>2857</v>
      </c>
      <c r="I228" s="139" t="s">
        <v>274</v>
      </c>
      <c r="J228" s="139" t="s">
        <v>5079</v>
      </c>
      <c r="K228" s="139" t="s">
        <v>178</v>
      </c>
      <c r="L228" s="139"/>
      <c r="M228" s="139">
        <v>5</v>
      </c>
      <c r="N228" s="142">
        <v>37530</v>
      </c>
      <c r="O228" s="142">
        <v>38991</v>
      </c>
      <c r="P228" s="139" t="s">
        <v>1048</v>
      </c>
      <c r="Q228" s="139" t="s">
        <v>5080</v>
      </c>
      <c r="R228" s="139" t="s">
        <v>2462</v>
      </c>
      <c r="S228" s="139" t="s">
        <v>1302</v>
      </c>
      <c r="T228" s="145" t="s">
        <v>321</v>
      </c>
      <c r="U228" s="139" t="s">
        <v>5081</v>
      </c>
      <c r="V228" s="139" t="s">
        <v>17</v>
      </c>
      <c r="W228" s="139" t="s">
        <v>1302</v>
      </c>
      <c r="X228" s="139" t="s">
        <v>1248</v>
      </c>
      <c r="Y228" s="139" t="s">
        <v>5082</v>
      </c>
      <c r="Z228" s="139" t="s">
        <v>1248</v>
      </c>
      <c r="AA228" s="139" t="s">
        <v>1248</v>
      </c>
      <c r="AB228" s="143" t="s">
        <v>5083</v>
      </c>
    </row>
    <row r="229" spans="1:28" ht="30" customHeight="1" x14ac:dyDescent="0.3">
      <c r="A229" s="145" t="s">
        <v>250</v>
      </c>
      <c r="B229" s="145" t="s">
        <v>5084</v>
      </c>
      <c r="C229" s="146">
        <v>32887861</v>
      </c>
      <c r="D229" s="141" t="s">
        <v>710</v>
      </c>
      <c r="E229" s="139" t="s">
        <v>4142</v>
      </c>
      <c r="F229" s="139" t="s">
        <v>4506</v>
      </c>
      <c r="G229" s="139" t="s">
        <v>34</v>
      </c>
      <c r="H229" s="139" t="s">
        <v>2857</v>
      </c>
      <c r="I229" s="139" t="s">
        <v>274</v>
      </c>
      <c r="J229" s="145" t="s">
        <v>5085</v>
      </c>
      <c r="K229" s="139" t="s">
        <v>178</v>
      </c>
      <c r="L229" s="145" t="s">
        <v>5086</v>
      </c>
      <c r="M229" s="145">
        <v>7</v>
      </c>
      <c r="N229" s="151">
        <v>41913</v>
      </c>
      <c r="O229" s="151">
        <v>44105</v>
      </c>
      <c r="P229" s="145" t="s">
        <v>1048</v>
      </c>
      <c r="Q229" s="145" t="s">
        <v>5087</v>
      </c>
      <c r="R229" s="145" t="s">
        <v>2462</v>
      </c>
      <c r="S229" s="145" t="s">
        <v>1302</v>
      </c>
      <c r="T229" s="145" t="s">
        <v>50</v>
      </c>
      <c r="U229" s="145" t="s">
        <v>5088</v>
      </c>
      <c r="V229" s="139" t="s">
        <v>17</v>
      </c>
      <c r="W229" s="145" t="s">
        <v>1302</v>
      </c>
      <c r="X229" s="139" t="s">
        <v>1248</v>
      </c>
      <c r="Y229" s="145" t="s">
        <v>5089</v>
      </c>
      <c r="Z229" s="145" t="s">
        <v>1248</v>
      </c>
      <c r="AA229" s="139" t="s">
        <v>1248</v>
      </c>
      <c r="AB229" s="134" t="s">
        <v>5090</v>
      </c>
    </row>
    <row r="230" spans="1:28" ht="30" customHeight="1" x14ac:dyDescent="0.3">
      <c r="A230" s="145" t="s">
        <v>250</v>
      </c>
      <c r="B230" s="145" t="s">
        <v>5091</v>
      </c>
      <c r="C230" s="146">
        <v>1238938155</v>
      </c>
      <c r="D230" s="21" t="s">
        <v>5092</v>
      </c>
      <c r="E230" s="139" t="s">
        <v>11</v>
      </c>
      <c r="F230" s="145" t="s">
        <v>253</v>
      </c>
      <c r="G230" s="139" t="s">
        <v>4160</v>
      </c>
      <c r="H230" s="139" t="s">
        <v>2857</v>
      </c>
      <c r="I230" s="139" t="s">
        <v>14</v>
      </c>
      <c r="J230" s="145" t="s">
        <v>4814</v>
      </c>
      <c r="K230" s="145" t="s">
        <v>4815</v>
      </c>
      <c r="L230" s="145" t="s">
        <v>257</v>
      </c>
      <c r="M230" s="145">
        <v>3</v>
      </c>
      <c r="N230" s="151">
        <v>42644</v>
      </c>
      <c r="O230" s="151">
        <v>43739</v>
      </c>
      <c r="P230" s="145" t="s">
        <v>1048</v>
      </c>
      <c r="Q230" s="169" t="s">
        <v>4816</v>
      </c>
      <c r="R230" s="145" t="s">
        <v>2462</v>
      </c>
      <c r="S230" s="145" t="s">
        <v>1302</v>
      </c>
      <c r="T230" s="145" t="s">
        <v>347</v>
      </c>
      <c r="U230" s="145" t="s">
        <v>198</v>
      </c>
      <c r="V230" s="145" t="s">
        <v>57</v>
      </c>
      <c r="W230" s="145" t="s">
        <v>1302</v>
      </c>
      <c r="X230" s="139" t="s">
        <v>1248</v>
      </c>
      <c r="Y230" s="139" t="s">
        <v>5093</v>
      </c>
      <c r="Z230" s="145" t="s">
        <v>1248</v>
      </c>
      <c r="AA230" s="139" t="s">
        <v>257</v>
      </c>
      <c r="AB230" s="134"/>
    </row>
    <row r="231" spans="1:28" ht="30" customHeight="1" x14ac:dyDescent="0.3">
      <c r="A231" s="145" t="s">
        <v>250</v>
      </c>
      <c r="B231" s="145" t="s">
        <v>5094</v>
      </c>
      <c r="C231" s="146">
        <v>1017264458</v>
      </c>
      <c r="D231" s="21" t="s">
        <v>5095</v>
      </c>
      <c r="E231" s="139" t="s">
        <v>11</v>
      </c>
      <c r="F231" s="145" t="s">
        <v>253</v>
      </c>
      <c r="G231" s="139" t="s">
        <v>4160</v>
      </c>
      <c r="H231" s="139" t="s">
        <v>2857</v>
      </c>
      <c r="I231" s="139" t="s">
        <v>14</v>
      </c>
      <c r="J231" s="145" t="s">
        <v>4814</v>
      </c>
      <c r="K231" s="145" t="s">
        <v>4815</v>
      </c>
      <c r="L231" s="145" t="s">
        <v>257</v>
      </c>
      <c r="M231" s="145">
        <v>3</v>
      </c>
      <c r="N231" s="151">
        <v>42644</v>
      </c>
      <c r="O231" s="151">
        <v>43739</v>
      </c>
      <c r="P231" s="145" t="s">
        <v>1048</v>
      </c>
      <c r="Q231" s="169" t="s">
        <v>4816</v>
      </c>
      <c r="R231" s="145" t="s">
        <v>2462</v>
      </c>
      <c r="S231" s="145" t="s">
        <v>1302</v>
      </c>
      <c r="T231" s="145" t="s">
        <v>347</v>
      </c>
      <c r="U231" s="145" t="s">
        <v>198</v>
      </c>
      <c r="V231" s="145" t="s">
        <v>57</v>
      </c>
      <c r="W231" s="145" t="s">
        <v>1302</v>
      </c>
      <c r="X231" s="139" t="s">
        <v>1248</v>
      </c>
      <c r="Y231" s="139" t="s">
        <v>5093</v>
      </c>
      <c r="Z231" s="145" t="s">
        <v>1248</v>
      </c>
      <c r="AA231" s="139" t="s">
        <v>257</v>
      </c>
      <c r="AB231" s="134"/>
    </row>
    <row r="232" spans="1:28" ht="30" customHeight="1" x14ac:dyDescent="0.3">
      <c r="A232" s="145" t="s">
        <v>250</v>
      </c>
      <c r="B232" s="145" t="s">
        <v>5096</v>
      </c>
      <c r="C232" s="146">
        <v>1017264459</v>
      </c>
      <c r="D232" s="21" t="s">
        <v>5097</v>
      </c>
      <c r="E232" s="139" t="s">
        <v>11</v>
      </c>
      <c r="F232" s="145" t="s">
        <v>253</v>
      </c>
      <c r="G232" s="139" t="s">
        <v>4160</v>
      </c>
      <c r="H232" s="139" t="s">
        <v>2857</v>
      </c>
      <c r="I232" s="139" t="s">
        <v>14</v>
      </c>
      <c r="J232" s="145" t="s">
        <v>5098</v>
      </c>
      <c r="K232" s="145" t="s">
        <v>4815</v>
      </c>
      <c r="L232" s="145" t="s">
        <v>257</v>
      </c>
      <c r="M232" s="145">
        <v>3</v>
      </c>
      <c r="N232" s="151">
        <v>42644</v>
      </c>
      <c r="O232" s="151">
        <v>43739</v>
      </c>
      <c r="P232" s="145" t="s">
        <v>1048</v>
      </c>
      <c r="Q232" s="169" t="s">
        <v>4816</v>
      </c>
      <c r="R232" s="145" t="s">
        <v>2462</v>
      </c>
      <c r="S232" s="145" t="s">
        <v>1302</v>
      </c>
      <c r="T232" s="145" t="s">
        <v>347</v>
      </c>
      <c r="U232" s="145" t="s">
        <v>198</v>
      </c>
      <c r="V232" s="145" t="s">
        <v>57</v>
      </c>
      <c r="W232" s="145" t="s">
        <v>1302</v>
      </c>
      <c r="X232" s="139" t="s">
        <v>1248</v>
      </c>
      <c r="Y232" s="139" t="s">
        <v>5093</v>
      </c>
      <c r="Z232" s="145" t="s">
        <v>1248</v>
      </c>
      <c r="AA232" s="139" t="s">
        <v>257</v>
      </c>
      <c r="AB232" s="134"/>
    </row>
    <row r="233" spans="1:28" ht="30" customHeight="1" x14ac:dyDescent="0.3">
      <c r="A233" s="160" t="s">
        <v>250</v>
      </c>
      <c r="B233" s="160" t="s">
        <v>5099</v>
      </c>
      <c r="C233" s="174">
        <v>1037503480</v>
      </c>
      <c r="D233" s="175" t="s">
        <v>5100</v>
      </c>
      <c r="E233" s="157" t="s">
        <v>11</v>
      </c>
      <c r="F233" s="160" t="s">
        <v>253</v>
      </c>
      <c r="G233" s="157" t="s">
        <v>4160</v>
      </c>
      <c r="H233" s="160" t="s">
        <v>1247</v>
      </c>
      <c r="I233" s="157" t="s">
        <v>14</v>
      </c>
      <c r="J233" s="160" t="s">
        <v>5101</v>
      </c>
      <c r="K233" s="160" t="s">
        <v>54</v>
      </c>
      <c r="L233" s="160" t="s">
        <v>5102</v>
      </c>
      <c r="M233" s="160">
        <v>2</v>
      </c>
      <c r="N233" s="161">
        <v>37469</v>
      </c>
      <c r="O233" s="161">
        <v>37834</v>
      </c>
      <c r="P233" s="160" t="s">
        <v>4431</v>
      </c>
      <c r="Q233" s="160" t="s">
        <v>5103</v>
      </c>
      <c r="R233" s="160" t="s">
        <v>2462</v>
      </c>
      <c r="S233" s="160" t="s">
        <v>1302</v>
      </c>
      <c r="T233" s="160" t="s">
        <v>347</v>
      </c>
      <c r="U233" s="157" t="s">
        <v>2270</v>
      </c>
      <c r="V233" s="160" t="s">
        <v>57</v>
      </c>
      <c r="W233" s="160" t="s">
        <v>3429</v>
      </c>
      <c r="X233" s="160" t="s">
        <v>2462</v>
      </c>
      <c r="Y233" s="160" t="s">
        <v>5104</v>
      </c>
      <c r="Z233" s="160" t="s">
        <v>2462</v>
      </c>
      <c r="AA233" s="157" t="s">
        <v>257</v>
      </c>
      <c r="AB233" s="176" t="s">
        <v>5105</v>
      </c>
    </row>
    <row r="234" spans="1:28" ht="30" customHeight="1" x14ac:dyDescent="0.3">
      <c r="A234" s="145" t="s">
        <v>250</v>
      </c>
      <c r="B234" s="145" t="s">
        <v>5106</v>
      </c>
      <c r="C234" s="146">
        <v>1078639154</v>
      </c>
      <c r="D234" s="21" t="s">
        <v>5107</v>
      </c>
      <c r="E234" s="139" t="s">
        <v>11</v>
      </c>
      <c r="F234" s="145" t="s">
        <v>253</v>
      </c>
      <c r="G234" s="139" t="s">
        <v>4160</v>
      </c>
      <c r="H234" s="139" t="s">
        <v>2857</v>
      </c>
      <c r="I234" s="139" t="s">
        <v>14</v>
      </c>
      <c r="J234" s="145" t="s">
        <v>4814</v>
      </c>
      <c r="K234" s="145" t="s">
        <v>4815</v>
      </c>
      <c r="L234" s="145" t="s">
        <v>257</v>
      </c>
      <c r="M234" s="145">
        <v>3</v>
      </c>
      <c r="N234" s="151">
        <v>42644</v>
      </c>
      <c r="O234" s="151">
        <v>43739</v>
      </c>
      <c r="P234" s="145" t="s">
        <v>1048</v>
      </c>
      <c r="Q234" s="169" t="s">
        <v>4816</v>
      </c>
      <c r="R234" s="145" t="s">
        <v>2462</v>
      </c>
      <c r="S234" s="145" t="s">
        <v>1302</v>
      </c>
      <c r="T234" s="145" t="s">
        <v>347</v>
      </c>
      <c r="U234" s="145" t="s">
        <v>198</v>
      </c>
      <c r="V234" s="145" t="s">
        <v>57</v>
      </c>
      <c r="W234" s="145" t="s">
        <v>1302</v>
      </c>
      <c r="X234" s="139" t="s">
        <v>1248</v>
      </c>
      <c r="Y234" s="139" t="s">
        <v>5093</v>
      </c>
      <c r="Z234" s="145" t="s">
        <v>1248</v>
      </c>
      <c r="AA234" s="139" t="s">
        <v>257</v>
      </c>
      <c r="AB234" s="134"/>
    </row>
    <row r="235" spans="1:28" ht="30" customHeight="1" x14ac:dyDescent="0.3">
      <c r="A235" s="145" t="s">
        <v>250</v>
      </c>
      <c r="B235" s="145" t="s">
        <v>5108</v>
      </c>
      <c r="C235" s="146">
        <v>1036673972</v>
      </c>
      <c r="D235" s="21" t="s">
        <v>5109</v>
      </c>
      <c r="E235" s="139" t="s">
        <v>11</v>
      </c>
      <c r="F235" s="145" t="s">
        <v>253</v>
      </c>
      <c r="G235" s="139" t="s">
        <v>4160</v>
      </c>
      <c r="H235" s="139" t="s">
        <v>2857</v>
      </c>
      <c r="I235" s="139" t="s">
        <v>14</v>
      </c>
      <c r="J235" s="145" t="s">
        <v>4814</v>
      </c>
      <c r="K235" s="145" t="s">
        <v>4815</v>
      </c>
      <c r="L235" s="145" t="s">
        <v>257</v>
      </c>
      <c r="M235" s="145">
        <v>3</v>
      </c>
      <c r="N235" s="151">
        <v>42644</v>
      </c>
      <c r="O235" s="151">
        <v>43739</v>
      </c>
      <c r="P235" s="145" t="s">
        <v>1048</v>
      </c>
      <c r="Q235" s="169" t="s">
        <v>4816</v>
      </c>
      <c r="R235" s="145" t="s">
        <v>2462</v>
      </c>
      <c r="S235" s="145" t="s">
        <v>1302</v>
      </c>
      <c r="T235" s="145" t="s">
        <v>347</v>
      </c>
      <c r="U235" s="145" t="s">
        <v>198</v>
      </c>
      <c r="V235" s="145" t="s">
        <v>57</v>
      </c>
      <c r="W235" s="145" t="s">
        <v>1302</v>
      </c>
      <c r="X235" s="139" t="s">
        <v>1248</v>
      </c>
      <c r="Y235" s="139" t="s">
        <v>5093</v>
      </c>
      <c r="Z235" s="145" t="s">
        <v>1248</v>
      </c>
      <c r="AA235" s="139" t="s">
        <v>257</v>
      </c>
      <c r="AB235" s="134"/>
    </row>
    <row r="236" spans="1:28" ht="30" customHeight="1" x14ac:dyDescent="0.3">
      <c r="A236" s="145" t="s">
        <v>250</v>
      </c>
      <c r="B236" s="145" t="s">
        <v>5110</v>
      </c>
      <c r="C236" s="146">
        <v>1036666364</v>
      </c>
      <c r="D236" s="21" t="s">
        <v>5111</v>
      </c>
      <c r="E236" s="139" t="s">
        <v>11</v>
      </c>
      <c r="F236" s="145" t="s">
        <v>253</v>
      </c>
      <c r="G236" s="139" t="s">
        <v>4160</v>
      </c>
      <c r="H236" s="139" t="s">
        <v>2857</v>
      </c>
      <c r="I236" s="139" t="s">
        <v>14</v>
      </c>
      <c r="J236" s="145" t="s">
        <v>4814</v>
      </c>
      <c r="K236" s="145" t="s">
        <v>4815</v>
      </c>
      <c r="L236" s="145" t="s">
        <v>257</v>
      </c>
      <c r="M236" s="145">
        <v>3</v>
      </c>
      <c r="N236" s="151">
        <v>42644</v>
      </c>
      <c r="O236" s="151">
        <v>43739</v>
      </c>
      <c r="P236" s="145" t="s">
        <v>1048</v>
      </c>
      <c r="Q236" s="169" t="s">
        <v>4816</v>
      </c>
      <c r="R236" s="145" t="s">
        <v>2462</v>
      </c>
      <c r="S236" s="145" t="s">
        <v>1302</v>
      </c>
      <c r="T236" s="145" t="s">
        <v>347</v>
      </c>
      <c r="U236" s="145" t="s">
        <v>198</v>
      </c>
      <c r="V236" s="145" t="s">
        <v>57</v>
      </c>
      <c r="W236" s="145" t="s">
        <v>1302</v>
      </c>
      <c r="X236" s="139" t="s">
        <v>1248</v>
      </c>
      <c r="Y236" s="139" t="s">
        <v>5112</v>
      </c>
      <c r="Z236" s="145" t="s">
        <v>1248</v>
      </c>
      <c r="AA236" s="139" t="s">
        <v>257</v>
      </c>
      <c r="AB236" s="134"/>
    </row>
    <row r="237" spans="1:28" ht="30" customHeight="1" x14ac:dyDescent="0.3">
      <c r="A237" s="145" t="s">
        <v>250</v>
      </c>
      <c r="B237" s="145" t="s">
        <v>5113</v>
      </c>
      <c r="C237" s="146">
        <v>1152686486</v>
      </c>
      <c r="D237" s="21" t="s">
        <v>5114</v>
      </c>
      <c r="E237" s="139" t="s">
        <v>11</v>
      </c>
      <c r="F237" s="145" t="s">
        <v>253</v>
      </c>
      <c r="G237" s="139" t="s">
        <v>4160</v>
      </c>
      <c r="H237" s="139" t="s">
        <v>2857</v>
      </c>
      <c r="I237" s="139" t="s">
        <v>14</v>
      </c>
      <c r="J237" s="145" t="s">
        <v>4814</v>
      </c>
      <c r="K237" s="145" t="s">
        <v>4815</v>
      </c>
      <c r="L237" s="145" t="s">
        <v>257</v>
      </c>
      <c r="M237" s="145">
        <v>3</v>
      </c>
      <c r="N237" s="151">
        <v>42644</v>
      </c>
      <c r="O237" s="151">
        <v>43739</v>
      </c>
      <c r="P237" s="145" t="s">
        <v>1048</v>
      </c>
      <c r="Q237" s="169" t="s">
        <v>4816</v>
      </c>
      <c r="R237" s="145" t="s">
        <v>2462</v>
      </c>
      <c r="S237" s="145" t="s">
        <v>1302</v>
      </c>
      <c r="T237" s="145" t="s">
        <v>347</v>
      </c>
      <c r="U237" s="145" t="s">
        <v>198</v>
      </c>
      <c r="V237" s="145" t="s">
        <v>57</v>
      </c>
      <c r="W237" s="145" t="s">
        <v>1302</v>
      </c>
      <c r="X237" s="139" t="s">
        <v>1248</v>
      </c>
      <c r="Y237" s="139" t="s">
        <v>5093</v>
      </c>
      <c r="Z237" s="145" t="s">
        <v>1248</v>
      </c>
      <c r="AA237" s="139" t="s">
        <v>257</v>
      </c>
      <c r="AB237" s="134"/>
    </row>
    <row r="238" spans="1:28" ht="30" customHeight="1" x14ac:dyDescent="0.3">
      <c r="A238" s="145" t="s">
        <v>250</v>
      </c>
      <c r="B238" s="145" t="s">
        <v>5115</v>
      </c>
      <c r="C238" s="146">
        <v>1152686437</v>
      </c>
      <c r="D238" s="141" t="s">
        <v>5116</v>
      </c>
      <c r="E238" s="139" t="s">
        <v>4142</v>
      </c>
      <c r="F238" s="139" t="s">
        <v>2931</v>
      </c>
      <c r="G238" s="139" t="s">
        <v>4160</v>
      </c>
      <c r="H238" s="139" t="s">
        <v>2857</v>
      </c>
      <c r="I238" s="139" t="s">
        <v>274</v>
      </c>
      <c r="J238" s="145" t="s">
        <v>5117</v>
      </c>
      <c r="K238" s="145" t="s">
        <v>54</v>
      </c>
      <c r="L238" s="145" t="s">
        <v>5118</v>
      </c>
      <c r="M238" s="145">
        <v>3</v>
      </c>
      <c r="N238" s="151">
        <v>42644</v>
      </c>
      <c r="O238" s="151">
        <v>43739</v>
      </c>
      <c r="P238" s="145" t="s">
        <v>1048</v>
      </c>
      <c r="Q238" s="169" t="s">
        <v>4816</v>
      </c>
      <c r="R238" s="145" t="s">
        <v>2462</v>
      </c>
      <c r="S238" s="145" t="s">
        <v>1302</v>
      </c>
      <c r="T238" s="145" t="s">
        <v>347</v>
      </c>
      <c r="U238" s="145" t="s">
        <v>198</v>
      </c>
      <c r="V238" s="145" t="s">
        <v>57</v>
      </c>
      <c r="W238" s="145" t="s">
        <v>1302</v>
      </c>
      <c r="X238" s="139" t="s">
        <v>1248</v>
      </c>
      <c r="Y238" s="145" t="s">
        <v>5119</v>
      </c>
      <c r="Z238" s="145" t="s">
        <v>2462</v>
      </c>
      <c r="AA238" s="139" t="s">
        <v>257</v>
      </c>
      <c r="AB238" s="134" t="s">
        <v>5120</v>
      </c>
    </row>
    <row r="239" spans="1:28" ht="30" customHeight="1" x14ac:dyDescent="0.3">
      <c r="A239" s="145" t="s">
        <v>250</v>
      </c>
      <c r="B239" s="145" t="s">
        <v>5121</v>
      </c>
      <c r="C239" s="146">
        <v>1128390097</v>
      </c>
      <c r="D239" s="21" t="s">
        <v>5122</v>
      </c>
      <c r="E239" s="139" t="s">
        <v>11</v>
      </c>
      <c r="F239" s="134" t="s">
        <v>4451</v>
      </c>
      <c r="G239" s="139" t="s">
        <v>2922</v>
      </c>
      <c r="H239" s="145" t="s">
        <v>1247</v>
      </c>
      <c r="I239" s="139" t="s">
        <v>14</v>
      </c>
      <c r="J239" s="145" t="s">
        <v>5123</v>
      </c>
      <c r="K239" s="145" t="s">
        <v>54</v>
      </c>
      <c r="L239" s="145" t="s">
        <v>5124</v>
      </c>
      <c r="M239" s="145">
        <v>3</v>
      </c>
      <c r="N239" s="151">
        <v>45566</v>
      </c>
      <c r="O239" s="151" t="s">
        <v>1048</v>
      </c>
      <c r="P239" s="145" t="s">
        <v>1048</v>
      </c>
      <c r="Q239" s="145" t="s">
        <v>5125</v>
      </c>
      <c r="R239" s="139" t="s">
        <v>2462</v>
      </c>
      <c r="S239" s="145" t="s">
        <v>1302</v>
      </c>
      <c r="T239" s="145" t="s">
        <v>143</v>
      </c>
      <c r="U239" s="145" t="s">
        <v>536</v>
      </c>
      <c r="V239" s="139" t="s">
        <v>17</v>
      </c>
      <c r="W239" s="139" t="s">
        <v>1302</v>
      </c>
      <c r="X239" s="139" t="s">
        <v>1248</v>
      </c>
      <c r="Y239" s="145" t="s">
        <v>5126</v>
      </c>
      <c r="Z239" s="145" t="s">
        <v>1248</v>
      </c>
      <c r="AA239" s="139" t="s">
        <v>1248</v>
      </c>
      <c r="AB239" s="134"/>
    </row>
    <row r="240" spans="1:28" ht="30" customHeight="1" x14ac:dyDescent="0.3">
      <c r="A240" s="145" t="s">
        <v>250</v>
      </c>
      <c r="B240" s="145" t="s">
        <v>5127</v>
      </c>
      <c r="C240" s="146">
        <v>1152225778</v>
      </c>
      <c r="D240" s="21" t="s">
        <v>5128</v>
      </c>
      <c r="E240" s="139" t="s">
        <v>11</v>
      </c>
      <c r="F240" s="145" t="s">
        <v>253</v>
      </c>
      <c r="G240" s="139" t="s">
        <v>4160</v>
      </c>
      <c r="H240" s="145" t="s">
        <v>1247</v>
      </c>
      <c r="I240" s="139" t="s">
        <v>14</v>
      </c>
      <c r="J240" s="145" t="s">
        <v>5074</v>
      </c>
      <c r="K240" s="145" t="s">
        <v>54</v>
      </c>
      <c r="L240" s="165" t="s">
        <v>5129</v>
      </c>
      <c r="M240" s="145">
        <v>4</v>
      </c>
      <c r="N240" s="151">
        <v>40452</v>
      </c>
      <c r="O240" s="151">
        <v>41548</v>
      </c>
      <c r="P240" s="145" t="s">
        <v>1048</v>
      </c>
      <c r="Q240" s="145" t="s">
        <v>1302</v>
      </c>
      <c r="R240" s="139" t="s">
        <v>2462</v>
      </c>
      <c r="S240" s="145" t="s">
        <v>1302</v>
      </c>
      <c r="T240" s="145" t="s">
        <v>347</v>
      </c>
      <c r="U240" s="145" t="s">
        <v>5076</v>
      </c>
      <c r="V240" s="145" t="s">
        <v>2178</v>
      </c>
      <c r="W240" s="145" t="s">
        <v>1302</v>
      </c>
      <c r="X240" s="145" t="s">
        <v>1248</v>
      </c>
      <c r="Y240" s="145" t="s">
        <v>5130</v>
      </c>
      <c r="Z240" s="139" t="s">
        <v>1248</v>
      </c>
      <c r="AA240" s="139" t="s">
        <v>257</v>
      </c>
      <c r="AB240" s="134"/>
    </row>
    <row r="241" spans="1:28" ht="30" customHeight="1" x14ac:dyDescent="0.3">
      <c r="A241" s="145" t="s">
        <v>250</v>
      </c>
      <c r="B241" s="145" t="s">
        <v>5131</v>
      </c>
      <c r="C241" s="146">
        <v>1017203683</v>
      </c>
      <c r="D241" s="21" t="s">
        <v>5132</v>
      </c>
      <c r="E241" s="139" t="s">
        <v>11</v>
      </c>
      <c r="F241" s="139" t="s">
        <v>4633</v>
      </c>
      <c r="G241" s="139" t="s">
        <v>2922</v>
      </c>
      <c r="H241" s="145" t="s">
        <v>1247</v>
      </c>
      <c r="I241" s="139" t="s">
        <v>14</v>
      </c>
      <c r="J241" s="145" t="s">
        <v>5133</v>
      </c>
      <c r="K241" s="145" t="s">
        <v>178</v>
      </c>
      <c r="L241" s="145" t="s">
        <v>5134</v>
      </c>
      <c r="M241" s="145">
        <v>6</v>
      </c>
      <c r="N241" s="151">
        <v>41913</v>
      </c>
      <c r="O241" s="151">
        <v>44105</v>
      </c>
      <c r="P241" s="145" t="s">
        <v>1048</v>
      </c>
      <c r="Q241" s="145" t="s">
        <v>5135</v>
      </c>
      <c r="R241" s="145" t="s">
        <v>1248</v>
      </c>
      <c r="S241" s="145"/>
      <c r="T241" s="145" t="s">
        <v>536</v>
      </c>
      <c r="U241" s="145"/>
      <c r="V241" s="139" t="s">
        <v>17</v>
      </c>
      <c r="W241" s="139" t="s">
        <v>1302</v>
      </c>
      <c r="X241" s="139" t="s">
        <v>1248</v>
      </c>
      <c r="Y241" s="145" t="s">
        <v>5136</v>
      </c>
      <c r="Z241" s="145" t="s">
        <v>1248</v>
      </c>
      <c r="AA241" s="139" t="s">
        <v>1248</v>
      </c>
      <c r="AB241" s="134"/>
    </row>
    <row r="242" spans="1:28" ht="30" customHeight="1" x14ac:dyDescent="0.3">
      <c r="A242" s="145" t="s">
        <v>250</v>
      </c>
      <c r="B242" s="145" t="s">
        <v>1256</v>
      </c>
      <c r="C242" s="140">
        <v>71647133</v>
      </c>
      <c r="D242" s="141" t="s">
        <v>4435</v>
      </c>
      <c r="E242" s="139" t="s">
        <v>1257</v>
      </c>
      <c r="F242" s="139" t="s">
        <v>3312</v>
      </c>
      <c r="G242" s="139" t="s">
        <v>34</v>
      </c>
      <c r="H242" s="139" t="s">
        <v>1247</v>
      </c>
      <c r="I242" s="139" t="s">
        <v>274</v>
      </c>
      <c r="J242" s="145" t="s">
        <v>5137</v>
      </c>
      <c r="K242" s="139" t="s">
        <v>178</v>
      </c>
      <c r="L242" s="139" t="s">
        <v>5138</v>
      </c>
      <c r="M242" s="139">
        <v>7</v>
      </c>
      <c r="N242" s="142">
        <v>44835</v>
      </c>
      <c r="O242" s="142">
        <v>46661</v>
      </c>
      <c r="P242" s="139" t="s">
        <v>1048</v>
      </c>
      <c r="Q242" s="139" t="s">
        <v>5139</v>
      </c>
      <c r="R242" s="139" t="s">
        <v>2462</v>
      </c>
      <c r="S242" s="139" t="s">
        <v>3214</v>
      </c>
      <c r="T242" s="139" t="s">
        <v>28</v>
      </c>
      <c r="U242" s="139" t="s">
        <v>4439</v>
      </c>
      <c r="V242" s="139" t="s">
        <v>17</v>
      </c>
      <c r="W242" s="139" t="s">
        <v>1302</v>
      </c>
      <c r="X242" s="139" t="s">
        <v>1248</v>
      </c>
      <c r="Y242" s="139" t="s">
        <v>5140</v>
      </c>
      <c r="Z242" s="139" t="s">
        <v>1248</v>
      </c>
      <c r="AA242" s="139" t="s">
        <v>1248</v>
      </c>
      <c r="AB242" s="143"/>
    </row>
    <row r="243" spans="1:28" ht="30" customHeight="1" x14ac:dyDescent="0.3">
      <c r="A243" s="145" t="s">
        <v>250</v>
      </c>
      <c r="B243" s="145" t="s">
        <v>5141</v>
      </c>
      <c r="C243" s="146">
        <v>8027546</v>
      </c>
      <c r="D243" s="141" t="s">
        <v>5142</v>
      </c>
      <c r="E243" s="139" t="s">
        <v>4142</v>
      </c>
      <c r="F243" s="139" t="s">
        <v>1722</v>
      </c>
      <c r="G243" s="139" t="s">
        <v>2922</v>
      </c>
      <c r="H243" s="139" t="s">
        <v>1247</v>
      </c>
      <c r="I243" s="139" t="s">
        <v>274</v>
      </c>
      <c r="J243" s="145" t="s">
        <v>5143</v>
      </c>
      <c r="K243" s="139" t="s">
        <v>178</v>
      </c>
      <c r="L243" s="145" t="s">
        <v>5144</v>
      </c>
      <c r="M243" s="145">
        <v>5</v>
      </c>
      <c r="N243" s="151">
        <v>37530</v>
      </c>
      <c r="O243" s="151">
        <v>38991</v>
      </c>
      <c r="P243" s="145" t="s">
        <v>1048</v>
      </c>
      <c r="Q243" s="145" t="s">
        <v>5044</v>
      </c>
      <c r="R243" s="145" t="s">
        <v>3214</v>
      </c>
      <c r="S243" s="145" t="s">
        <v>1302</v>
      </c>
      <c r="T243" s="145" t="s">
        <v>321</v>
      </c>
      <c r="U243" s="145" t="s">
        <v>321</v>
      </c>
      <c r="V243" s="139" t="s">
        <v>17</v>
      </c>
      <c r="W243" s="145" t="s">
        <v>1302</v>
      </c>
      <c r="X243" s="139" t="s">
        <v>1248</v>
      </c>
      <c r="Y243" s="145" t="s">
        <v>5145</v>
      </c>
      <c r="Z243" s="166" t="s">
        <v>2462</v>
      </c>
      <c r="AA243" s="139" t="s">
        <v>1248</v>
      </c>
      <c r="AB243" s="134" t="s">
        <v>5146</v>
      </c>
    </row>
    <row r="244" spans="1:28" s="144" customFormat="1" ht="30" customHeight="1" x14ac:dyDescent="0.3">
      <c r="A244" s="145" t="s">
        <v>1011</v>
      </c>
      <c r="B244" s="145" t="s">
        <v>4265</v>
      </c>
      <c r="C244" s="140">
        <v>71759913</v>
      </c>
      <c r="D244" s="141" t="s">
        <v>4266</v>
      </c>
      <c r="E244" s="139" t="s">
        <v>1418</v>
      </c>
      <c r="F244" s="139" t="s">
        <v>1302</v>
      </c>
      <c r="G244" s="139" t="s">
        <v>4267</v>
      </c>
      <c r="H244" s="139" t="s">
        <v>2857</v>
      </c>
      <c r="I244" s="139" t="s">
        <v>2964</v>
      </c>
      <c r="J244" s="139" t="s">
        <v>5147</v>
      </c>
      <c r="K244" s="145" t="s">
        <v>1305</v>
      </c>
      <c r="L244" s="139" t="s">
        <v>1302</v>
      </c>
      <c r="M244" s="139">
        <v>1</v>
      </c>
      <c r="N244" s="142">
        <v>40787</v>
      </c>
      <c r="O244" s="142">
        <v>40787</v>
      </c>
      <c r="P244" s="139" t="s">
        <v>4929</v>
      </c>
      <c r="Q244" s="139" t="s">
        <v>2474</v>
      </c>
      <c r="R244" s="139" t="s">
        <v>2462</v>
      </c>
      <c r="S244" s="139" t="s">
        <v>1302</v>
      </c>
      <c r="T244" s="139" t="s">
        <v>347</v>
      </c>
      <c r="U244" s="139" t="s">
        <v>722</v>
      </c>
      <c r="V244" s="139" t="s">
        <v>2178</v>
      </c>
      <c r="W244" s="139" t="s">
        <v>1302</v>
      </c>
      <c r="X244" s="139" t="s">
        <v>4245</v>
      </c>
      <c r="Y244" s="139" t="s">
        <v>4245</v>
      </c>
      <c r="Z244" s="139" t="s">
        <v>4245</v>
      </c>
      <c r="AA244" s="139" t="s">
        <v>257</v>
      </c>
      <c r="AB244" s="143"/>
    </row>
    <row r="245" spans="1:28" ht="30" customHeight="1" x14ac:dyDescent="0.3">
      <c r="A245" s="145" t="s">
        <v>1011</v>
      </c>
      <c r="B245" s="145" t="s">
        <v>5148</v>
      </c>
      <c r="C245" s="146">
        <v>98567747</v>
      </c>
      <c r="D245" s="141" t="s">
        <v>5149</v>
      </c>
      <c r="E245" s="145" t="s">
        <v>5150</v>
      </c>
      <c r="F245" s="145" t="s">
        <v>1302</v>
      </c>
      <c r="G245" s="139" t="s">
        <v>34</v>
      </c>
      <c r="H245" s="145" t="s">
        <v>1247</v>
      </c>
      <c r="I245" s="139" t="s">
        <v>2964</v>
      </c>
      <c r="J245" s="145" t="s">
        <v>5151</v>
      </c>
      <c r="K245" s="145" t="s">
        <v>2422</v>
      </c>
      <c r="L245" s="145" t="s">
        <v>1302</v>
      </c>
      <c r="M245" s="145">
        <v>1</v>
      </c>
      <c r="N245" s="151">
        <v>40452</v>
      </c>
      <c r="O245" s="151">
        <v>40452</v>
      </c>
      <c r="P245" s="145" t="s">
        <v>1048</v>
      </c>
      <c r="Q245" s="145" t="s">
        <v>257</v>
      </c>
      <c r="R245" s="145" t="s">
        <v>3214</v>
      </c>
      <c r="S245" s="145" t="s">
        <v>1302</v>
      </c>
      <c r="T245" s="145" t="s">
        <v>347</v>
      </c>
      <c r="U245" s="145" t="s">
        <v>722</v>
      </c>
      <c r="V245" s="145" t="s">
        <v>2178</v>
      </c>
      <c r="W245" s="145" t="s">
        <v>1302</v>
      </c>
      <c r="X245" s="139" t="s">
        <v>4245</v>
      </c>
      <c r="Y245" s="139" t="s">
        <v>4245</v>
      </c>
      <c r="Z245" s="139" t="s">
        <v>4245</v>
      </c>
      <c r="AA245" s="139" t="s">
        <v>257</v>
      </c>
      <c r="AB245" s="134"/>
    </row>
    <row r="246" spans="1:28" ht="30" customHeight="1" x14ac:dyDescent="0.3">
      <c r="A246" s="139" t="s">
        <v>250</v>
      </c>
      <c r="B246" s="145" t="s">
        <v>4240</v>
      </c>
      <c r="C246" s="146">
        <v>43626028</v>
      </c>
      <c r="D246" s="141" t="s">
        <v>4241</v>
      </c>
      <c r="E246" s="145" t="s">
        <v>4242</v>
      </c>
      <c r="F246" s="145" t="s">
        <v>1302</v>
      </c>
      <c r="G246" s="145" t="s">
        <v>466</v>
      </c>
      <c r="H246" s="145" t="s">
        <v>2857</v>
      </c>
      <c r="I246" s="139" t="s">
        <v>2964</v>
      </c>
      <c r="J246" s="145" t="s">
        <v>4244</v>
      </c>
      <c r="K246" s="145" t="s">
        <v>407</v>
      </c>
      <c r="L246" s="145" t="s">
        <v>257</v>
      </c>
      <c r="M246" s="145">
        <v>2</v>
      </c>
      <c r="N246" s="151">
        <v>43374</v>
      </c>
      <c r="O246" s="151">
        <v>43739</v>
      </c>
      <c r="P246" s="145" t="s">
        <v>1048</v>
      </c>
      <c r="Q246" s="145" t="s">
        <v>4244</v>
      </c>
      <c r="R246" s="145" t="s">
        <v>2462</v>
      </c>
      <c r="S246" s="145" t="s">
        <v>2285</v>
      </c>
      <c r="T246" s="145" t="s">
        <v>347</v>
      </c>
      <c r="U246" s="145" t="s">
        <v>722</v>
      </c>
      <c r="V246" s="145" t="s">
        <v>2178</v>
      </c>
      <c r="W246" s="145" t="s">
        <v>1302</v>
      </c>
      <c r="X246" s="145" t="s">
        <v>1248</v>
      </c>
      <c r="Y246" s="145" t="s">
        <v>1342</v>
      </c>
      <c r="Z246" s="139" t="s">
        <v>1248</v>
      </c>
      <c r="AA246" s="139" t="s">
        <v>257</v>
      </c>
      <c r="AB246" s="134"/>
    </row>
    <row r="247" spans="1:28" s="144" customFormat="1" ht="30" customHeight="1" x14ac:dyDescent="0.3">
      <c r="A247" s="145" t="s">
        <v>250</v>
      </c>
      <c r="B247" s="145" t="s">
        <v>4210</v>
      </c>
      <c r="C247" s="140">
        <v>43157125</v>
      </c>
      <c r="D247" s="141" t="s">
        <v>4211</v>
      </c>
      <c r="E247" s="139" t="s">
        <v>1257</v>
      </c>
      <c r="F247" s="139" t="s">
        <v>4212</v>
      </c>
      <c r="G247" s="139" t="s">
        <v>2922</v>
      </c>
      <c r="H247" s="139" t="s">
        <v>2857</v>
      </c>
      <c r="I247" s="139" t="s">
        <v>274</v>
      </c>
      <c r="J247" s="139" t="s">
        <v>5152</v>
      </c>
      <c r="K247" s="145" t="s">
        <v>4376</v>
      </c>
      <c r="L247" s="139" t="s">
        <v>1302</v>
      </c>
      <c r="M247" s="139">
        <v>7</v>
      </c>
      <c r="N247" s="142">
        <v>44470</v>
      </c>
      <c r="O247" s="142">
        <v>46661</v>
      </c>
      <c r="P247" s="139" t="s">
        <v>1048</v>
      </c>
      <c r="Q247" s="139" t="s">
        <v>5153</v>
      </c>
      <c r="R247" s="139" t="s">
        <v>3868</v>
      </c>
      <c r="S247" s="139"/>
      <c r="T247" s="145" t="s">
        <v>321</v>
      </c>
      <c r="U247" s="139" t="s">
        <v>2145</v>
      </c>
      <c r="V247" s="139" t="s">
        <v>17</v>
      </c>
      <c r="W247" s="139" t="s">
        <v>1302</v>
      </c>
      <c r="X247" s="139" t="s">
        <v>1248</v>
      </c>
      <c r="Y247" s="139" t="s">
        <v>5154</v>
      </c>
      <c r="Z247" s="139" t="s">
        <v>1248</v>
      </c>
      <c r="AA247" s="139" t="s">
        <v>1248</v>
      </c>
      <c r="AB247" s="143"/>
    </row>
    <row r="248" spans="1:28" s="144" customFormat="1" ht="30" customHeight="1" x14ac:dyDescent="0.3">
      <c r="A248" s="145" t="s">
        <v>250</v>
      </c>
      <c r="B248" s="145" t="s">
        <v>4518</v>
      </c>
      <c r="C248" s="140">
        <v>71267247</v>
      </c>
      <c r="D248" s="141" t="s">
        <v>2419</v>
      </c>
      <c r="E248" s="139" t="s">
        <v>4519</v>
      </c>
      <c r="F248" s="139" t="s">
        <v>1302</v>
      </c>
      <c r="G248" s="139" t="s">
        <v>2061</v>
      </c>
      <c r="H248" s="139" t="s">
        <v>1247</v>
      </c>
      <c r="I248" s="139" t="s">
        <v>2964</v>
      </c>
      <c r="J248" s="139" t="s">
        <v>5152</v>
      </c>
      <c r="K248" s="145" t="s">
        <v>4376</v>
      </c>
      <c r="L248" s="139" t="s">
        <v>1302</v>
      </c>
      <c r="M248" s="139">
        <v>7</v>
      </c>
      <c r="N248" s="142">
        <v>44470</v>
      </c>
      <c r="O248" s="142">
        <v>46661</v>
      </c>
      <c r="P248" s="139" t="s">
        <v>1048</v>
      </c>
      <c r="Q248" s="139" t="s">
        <v>5153</v>
      </c>
      <c r="R248" s="139" t="s">
        <v>3868</v>
      </c>
      <c r="S248" s="139"/>
      <c r="T248" s="139" t="s">
        <v>321</v>
      </c>
      <c r="U248" s="139" t="s">
        <v>2145</v>
      </c>
      <c r="V248" s="139" t="s">
        <v>17</v>
      </c>
      <c r="W248" s="139" t="s">
        <v>1302</v>
      </c>
      <c r="X248" s="139" t="s">
        <v>1248</v>
      </c>
      <c r="Y248" s="139" t="s">
        <v>5154</v>
      </c>
      <c r="Z248" s="139" t="s">
        <v>1248</v>
      </c>
      <c r="AA248" s="139" t="s">
        <v>1248</v>
      </c>
      <c r="AB248" s="143"/>
    </row>
    <row r="249" spans="1:28" s="144" customFormat="1" ht="30" customHeight="1" x14ac:dyDescent="0.3">
      <c r="A249" s="145" t="s">
        <v>250</v>
      </c>
      <c r="B249" s="145" t="s">
        <v>4265</v>
      </c>
      <c r="C249" s="140">
        <v>71759913</v>
      </c>
      <c r="D249" s="141" t="s">
        <v>4266</v>
      </c>
      <c r="E249" s="139" t="s">
        <v>1418</v>
      </c>
      <c r="F249" s="139" t="s">
        <v>1302</v>
      </c>
      <c r="G249" s="139" t="s">
        <v>4267</v>
      </c>
      <c r="H249" s="139" t="s">
        <v>2857</v>
      </c>
      <c r="I249" s="139" t="s">
        <v>2964</v>
      </c>
      <c r="J249" s="139" t="s">
        <v>5152</v>
      </c>
      <c r="K249" s="145" t="s">
        <v>4376</v>
      </c>
      <c r="L249" s="139" t="s">
        <v>1302</v>
      </c>
      <c r="M249" s="139">
        <v>7</v>
      </c>
      <c r="N249" s="142">
        <v>44470</v>
      </c>
      <c r="O249" s="142">
        <v>46661</v>
      </c>
      <c r="P249" s="139" t="s">
        <v>1048</v>
      </c>
      <c r="Q249" s="139" t="s">
        <v>5153</v>
      </c>
      <c r="R249" s="139" t="s">
        <v>3868</v>
      </c>
      <c r="S249" s="139"/>
      <c r="T249" s="139" t="s">
        <v>321</v>
      </c>
      <c r="U249" s="139" t="s">
        <v>2145</v>
      </c>
      <c r="V249" s="139" t="s">
        <v>17</v>
      </c>
      <c r="W249" s="139" t="s">
        <v>1302</v>
      </c>
      <c r="X249" s="139" t="s">
        <v>1248</v>
      </c>
      <c r="Y249" s="139" t="s">
        <v>5154</v>
      </c>
      <c r="Z249" s="139" t="s">
        <v>1248</v>
      </c>
      <c r="AA249" s="139" t="s">
        <v>1248</v>
      </c>
      <c r="AB249" s="143"/>
    </row>
    <row r="250" spans="1:28" ht="30" customHeight="1" x14ac:dyDescent="0.3">
      <c r="A250" s="145" t="s">
        <v>250</v>
      </c>
      <c r="B250" s="145" t="s">
        <v>3721</v>
      </c>
      <c r="C250" s="146">
        <v>75084372</v>
      </c>
      <c r="D250" s="141" t="s">
        <v>4850</v>
      </c>
      <c r="E250" s="145" t="s">
        <v>1528</v>
      </c>
      <c r="F250" s="145" t="s">
        <v>1302</v>
      </c>
      <c r="G250" s="145" t="s">
        <v>4851</v>
      </c>
      <c r="H250" s="145" t="s">
        <v>1247</v>
      </c>
      <c r="I250" s="139" t="s">
        <v>2964</v>
      </c>
      <c r="J250" s="139" t="s">
        <v>5152</v>
      </c>
      <c r="K250" s="145" t="s">
        <v>4376</v>
      </c>
      <c r="L250" s="139" t="s">
        <v>1302</v>
      </c>
      <c r="M250" s="139">
        <v>7</v>
      </c>
      <c r="N250" s="142">
        <v>44470</v>
      </c>
      <c r="O250" s="142">
        <v>46661</v>
      </c>
      <c r="P250" s="139" t="s">
        <v>1048</v>
      </c>
      <c r="Q250" s="139" t="s">
        <v>5153</v>
      </c>
      <c r="R250" s="139" t="s">
        <v>3868</v>
      </c>
      <c r="S250" s="139"/>
      <c r="T250" s="139" t="s">
        <v>321</v>
      </c>
      <c r="U250" s="139" t="s">
        <v>2145</v>
      </c>
      <c r="V250" s="139" t="s">
        <v>17</v>
      </c>
      <c r="W250" s="139" t="s">
        <v>1302</v>
      </c>
      <c r="X250" s="139" t="s">
        <v>1248</v>
      </c>
      <c r="Y250" s="139" t="s">
        <v>5154</v>
      </c>
      <c r="Z250" s="139" t="s">
        <v>676</v>
      </c>
      <c r="AA250" s="139" t="s">
        <v>1248</v>
      </c>
      <c r="AB250" s="143"/>
    </row>
    <row r="251" spans="1:28" s="144" customFormat="1" ht="30" customHeight="1" x14ac:dyDescent="0.3">
      <c r="A251" s="145" t="s">
        <v>1011</v>
      </c>
      <c r="B251" s="145" t="s">
        <v>4265</v>
      </c>
      <c r="C251" s="140">
        <v>71759913</v>
      </c>
      <c r="D251" s="141" t="s">
        <v>4266</v>
      </c>
      <c r="E251" s="139" t="s">
        <v>1418</v>
      </c>
      <c r="F251" s="139" t="s">
        <v>1302</v>
      </c>
      <c r="G251" s="139" t="s">
        <v>4267</v>
      </c>
      <c r="H251" s="139" t="s">
        <v>2857</v>
      </c>
      <c r="I251" s="139" t="s">
        <v>2964</v>
      </c>
      <c r="J251" s="139" t="s">
        <v>5155</v>
      </c>
      <c r="K251" s="145" t="s">
        <v>3071</v>
      </c>
      <c r="L251" s="139" t="s">
        <v>1302</v>
      </c>
      <c r="M251" s="139">
        <v>2</v>
      </c>
      <c r="N251" s="142">
        <v>43739</v>
      </c>
      <c r="O251" s="142">
        <v>44105</v>
      </c>
      <c r="P251" s="139" t="s">
        <v>1048</v>
      </c>
      <c r="Q251" s="139" t="s">
        <v>1302</v>
      </c>
      <c r="R251" s="139" t="s">
        <v>2462</v>
      </c>
      <c r="S251" s="139" t="s">
        <v>1302</v>
      </c>
      <c r="T251" s="139" t="s">
        <v>347</v>
      </c>
      <c r="U251" s="139" t="s">
        <v>172</v>
      </c>
      <c r="V251" s="139" t="s">
        <v>2178</v>
      </c>
      <c r="W251" s="139" t="s">
        <v>1302</v>
      </c>
      <c r="X251" s="139" t="s">
        <v>4245</v>
      </c>
      <c r="Y251" s="139" t="s">
        <v>4245</v>
      </c>
      <c r="Z251" s="139" t="s">
        <v>4245</v>
      </c>
      <c r="AA251" s="139" t="s">
        <v>257</v>
      </c>
      <c r="AB251" s="143"/>
    </row>
    <row r="252" spans="1:28" ht="30" customHeight="1" x14ac:dyDescent="0.3">
      <c r="A252" s="149" t="s">
        <v>250</v>
      </c>
      <c r="B252" s="145" t="s">
        <v>5156</v>
      </c>
      <c r="C252" s="177" t="s">
        <v>5157</v>
      </c>
      <c r="D252" s="21" t="s">
        <v>5158</v>
      </c>
      <c r="E252" s="139" t="s">
        <v>4142</v>
      </c>
      <c r="F252" s="139" t="s">
        <v>2942</v>
      </c>
      <c r="G252" s="134" t="s">
        <v>2922</v>
      </c>
      <c r="H252" s="139" t="s">
        <v>2857</v>
      </c>
      <c r="I252" s="139" t="s">
        <v>274</v>
      </c>
      <c r="J252" s="134" t="s">
        <v>5159</v>
      </c>
      <c r="K252" s="139" t="s">
        <v>178</v>
      </c>
      <c r="L252" s="134" t="s">
        <v>5160</v>
      </c>
      <c r="M252" s="134">
        <v>6</v>
      </c>
      <c r="N252" s="178">
        <v>38657</v>
      </c>
      <c r="O252" s="178">
        <v>40483</v>
      </c>
      <c r="P252" s="134" t="s">
        <v>5161</v>
      </c>
      <c r="Q252" s="134" t="s">
        <v>5162</v>
      </c>
      <c r="R252" s="134" t="s">
        <v>2462</v>
      </c>
      <c r="S252" s="134" t="s">
        <v>257</v>
      </c>
      <c r="T252" s="134" t="s">
        <v>1919</v>
      </c>
      <c r="U252" s="134" t="s">
        <v>5163</v>
      </c>
      <c r="V252" s="139" t="s">
        <v>17</v>
      </c>
      <c r="W252" s="134" t="s">
        <v>257</v>
      </c>
      <c r="X252" s="139" t="s">
        <v>1248</v>
      </c>
      <c r="Y252" s="134" t="s">
        <v>5164</v>
      </c>
      <c r="Z252" s="139" t="s">
        <v>1248</v>
      </c>
      <c r="AA252" s="139" t="s">
        <v>1248</v>
      </c>
      <c r="AB252" s="134" t="s">
        <v>5165</v>
      </c>
    </row>
    <row r="253" spans="1:28" s="184" customFormat="1" ht="30" customHeight="1" x14ac:dyDescent="0.3">
      <c r="A253" s="179" t="s">
        <v>250</v>
      </c>
      <c r="B253" s="139" t="s">
        <v>5166</v>
      </c>
      <c r="C253" s="180" t="s">
        <v>5167</v>
      </c>
      <c r="D253" s="17" t="s">
        <v>978</v>
      </c>
      <c r="E253" s="139" t="s">
        <v>4142</v>
      </c>
      <c r="F253" s="168" t="s">
        <v>5000</v>
      </c>
      <c r="G253" s="139" t="s">
        <v>4168</v>
      </c>
      <c r="H253" s="168" t="s">
        <v>2857</v>
      </c>
      <c r="I253" s="168" t="s">
        <v>274</v>
      </c>
      <c r="J253" s="181" t="s">
        <v>5168</v>
      </c>
      <c r="K253" s="168" t="s">
        <v>178</v>
      </c>
      <c r="L253" s="182" t="s">
        <v>5169</v>
      </c>
      <c r="M253" s="182">
        <v>7</v>
      </c>
      <c r="N253" s="183">
        <v>11232</v>
      </c>
      <c r="O253" s="183">
        <v>38292</v>
      </c>
      <c r="P253" s="181" t="s">
        <v>1048</v>
      </c>
      <c r="Q253" s="181" t="s">
        <v>5170</v>
      </c>
      <c r="R253" s="182" t="s">
        <v>2462</v>
      </c>
      <c r="S253" s="182" t="s">
        <v>257</v>
      </c>
      <c r="T253" s="168" t="s">
        <v>321</v>
      </c>
      <c r="U253" s="182" t="s">
        <v>5171</v>
      </c>
      <c r="V253" s="139" t="s">
        <v>17</v>
      </c>
      <c r="W253" s="182" t="s">
        <v>1302</v>
      </c>
      <c r="X253" s="139" t="s">
        <v>1248</v>
      </c>
      <c r="Y253" s="181" t="s">
        <v>5164</v>
      </c>
      <c r="Z253" s="139" t="s">
        <v>1248</v>
      </c>
      <c r="AA253" s="168" t="s">
        <v>1248</v>
      </c>
      <c r="AB253" s="181" t="s">
        <v>5172</v>
      </c>
    </row>
    <row r="254" spans="1:28" ht="30" customHeight="1" x14ac:dyDescent="0.3">
      <c r="A254" s="149" t="s">
        <v>250</v>
      </c>
      <c r="B254" s="145" t="s">
        <v>5173</v>
      </c>
      <c r="C254" s="177" t="s">
        <v>5174</v>
      </c>
      <c r="D254" s="21" t="s">
        <v>409</v>
      </c>
      <c r="E254" s="134" t="s">
        <v>5175</v>
      </c>
      <c r="F254" s="134" t="s">
        <v>1302</v>
      </c>
      <c r="G254" s="139" t="s">
        <v>4168</v>
      </c>
      <c r="H254" s="139" t="s">
        <v>2857</v>
      </c>
      <c r="I254" s="139" t="s">
        <v>2964</v>
      </c>
      <c r="J254" s="134" t="s">
        <v>5176</v>
      </c>
      <c r="K254" s="134" t="s">
        <v>54</v>
      </c>
      <c r="L254" s="134" t="s">
        <v>5177</v>
      </c>
      <c r="M254" s="134">
        <v>7</v>
      </c>
      <c r="N254" s="178">
        <v>41214</v>
      </c>
      <c r="O254" s="178">
        <v>42675</v>
      </c>
      <c r="P254" s="134" t="s">
        <v>5161</v>
      </c>
      <c r="Q254" s="134" t="s">
        <v>5178</v>
      </c>
      <c r="R254" s="134" t="s">
        <v>2462</v>
      </c>
      <c r="S254" s="134" t="s">
        <v>1302</v>
      </c>
      <c r="T254" s="134" t="s">
        <v>295</v>
      </c>
      <c r="U254" s="134" t="s">
        <v>2249</v>
      </c>
      <c r="V254" s="139" t="s">
        <v>17</v>
      </c>
      <c r="W254" s="134" t="s">
        <v>1302</v>
      </c>
      <c r="X254" s="134" t="s">
        <v>1248</v>
      </c>
      <c r="Y254" s="185" t="s">
        <v>5179</v>
      </c>
      <c r="Z254" s="134" t="s">
        <v>5180</v>
      </c>
      <c r="AA254" s="139" t="s">
        <v>1248</v>
      </c>
      <c r="AB254" s="134" t="s">
        <v>5181</v>
      </c>
    </row>
    <row r="255" spans="1:28" ht="30" customHeight="1" x14ac:dyDescent="0.3">
      <c r="A255" s="149" t="s">
        <v>437</v>
      </c>
      <c r="B255" s="145" t="s">
        <v>5023</v>
      </c>
      <c r="C255" s="177">
        <v>15508719</v>
      </c>
      <c r="D255" s="21" t="s">
        <v>5024</v>
      </c>
      <c r="E255" s="134" t="s">
        <v>5182</v>
      </c>
      <c r="F255" s="134" t="s">
        <v>1302</v>
      </c>
      <c r="G255" s="134" t="s">
        <v>5021</v>
      </c>
      <c r="H255" s="134" t="s">
        <v>1311</v>
      </c>
      <c r="I255" s="139" t="s">
        <v>2964</v>
      </c>
      <c r="J255" s="134" t="s">
        <v>5183</v>
      </c>
      <c r="K255" s="134" t="s">
        <v>3071</v>
      </c>
      <c r="L255" s="134" t="s">
        <v>1302</v>
      </c>
      <c r="M255" s="134">
        <v>3</v>
      </c>
      <c r="N255" s="178">
        <v>45931</v>
      </c>
      <c r="O255" s="178">
        <v>46661</v>
      </c>
      <c r="P255" s="134" t="s">
        <v>1048</v>
      </c>
      <c r="Q255" s="134" t="s">
        <v>5184</v>
      </c>
      <c r="R255" s="134" t="s">
        <v>2462</v>
      </c>
      <c r="S255" s="134" t="s">
        <v>1302</v>
      </c>
      <c r="T255" s="134" t="s">
        <v>347</v>
      </c>
      <c r="U255" s="134" t="s">
        <v>722</v>
      </c>
      <c r="V255" s="134" t="s">
        <v>2178</v>
      </c>
      <c r="W255" s="134" t="s">
        <v>1302</v>
      </c>
      <c r="X255" s="139" t="s">
        <v>4216</v>
      </c>
      <c r="Y255" s="139" t="s">
        <v>4216</v>
      </c>
      <c r="Z255" s="139" t="s">
        <v>4216</v>
      </c>
      <c r="AA255" s="139" t="s">
        <v>257</v>
      </c>
      <c r="AB255" s="134"/>
    </row>
    <row r="256" spans="1:28" ht="30" customHeight="1" x14ac:dyDescent="0.3">
      <c r="A256" s="149" t="s">
        <v>1011</v>
      </c>
      <c r="B256" s="145" t="s">
        <v>5185</v>
      </c>
      <c r="C256" s="177">
        <v>43598948</v>
      </c>
      <c r="D256" s="21" t="s">
        <v>1216</v>
      </c>
      <c r="E256" s="134" t="s">
        <v>4142</v>
      </c>
      <c r="F256" s="139" t="s">
        <v>4441</v>
      </c>
      <c r="G256" s="139" t="s">
        <v>34</v>
      </c>
      <c r="H256" s="139" t="s">
        <v>2857</v>
      </c>
      <c r="I256" s="139" t="s">
        <v>274</v>
      </c>
      <c r="J256" s="134" t="s">
        <v>5186</v>
      </c>
      <c r="K256" s="19" t="s">
        <v>407</v>
      </c>
      <c r="L256" s="134" t="s">
        <v>1302</v>
      </c>
      <c r="M256" s="134">
        <v>2</v>
      </c>
      <c r="N256" s="178">
        <v>45931</v>
      </c>
      <c r="O256" s="178">
        <v>46296</v>
      </c>
      <c r="P256" s="134" t="s">
        <v>1054</v>
      </c>
      <c r="Q256" s="134" t="s">
        <v>1531</v>
      </c>
      <c r="R256" s="134" t="s">
        <v>2462</v>
      </c>
      <c r="S256" s="134" t="s">
        <v>257</v>
      </c>
      <c r="T256" s="134" t="s">
        <v>355</v>
      </c>
      <c r="U256" s="134" t="s">
        <v>822</v>
      </c>
      <c r="V256" s="134" t="s">
        <v>2178</v>
      </c>
      <c r="W256" s="134" t="s">
        <v>1302</v>
      </c>
      <c r="X256" s="139" t="s">
        <v>4245</v>
      </c>
      <c r="Y256" s="139" t="s">
        <v>4245</v>
      </c>
      <c r="Z256" s="139" t="s">
        <v>4245</v>
      </c>
      <c r="AA256" s="139" t="s">
        <v>257</v>
      </c>
      <c r="AB256" s="134"/>
    </row>
    <row r="257" spans="1:28" ht="30" customHeight="1" x14ac:dyDescent="0.3">
      <c r="A257" s="149" t="s">
        <v>1011</v>
      </c>
      <c r="B257" s="145" t="s">
        <v>5187</v>
      </c>
      <c r="C257" s="177">
        <v>71772580</v>
      </c>
      <c r="D257" s="21" t="s">
        <v>5188</v>
      </c>
      <c r="E257" s="134" t="s">
        <v>5189</v>
      </c>
      <c r="F257" s="134"/>
      <c r="G257" s="139" t="s">
        <v>34</v>
      </c>
      <c r="H257" s="139" t="s">
        <v>2857</v>
      </c>
      <c r="I257" s="139" t="s">
        <v>2964</v>
      </c>
      <c r="J257" s="134" t="s">
        <v>5186</v>
      </c>
      <c r="K257" s="134" t="s">
        <v>865</v>
      </c>
      <c r="L257" s="134" t="s">
        <v>1302</v>
      </c>
      <c r="M257" s="134">
        <v>2</v>
      </c>
      <c r="N257" s="178">
        <v>45931</v>
      </c>
      <c r="O257" s="178">
        <v>46296</v>
      </c>
      <c r="P257" s="134" t="s">
        <v>1054</v>
      </c>
      <c r="Q257" s="134" t="s">
        <v>1531</v>
      </c>
      <c r="R257" s="134" t="s">
        <v>2462</v>
      </c>
      <c r="S257" s="134" t="s">
        <v>1302</v>
      </c>
      <c r="T257" s="134" t="s">
        <v>355</v>
      </c>
      <c r="U257" s="134" t="s">
        <v>822</v>
      </c>
      <c r="V257" s="134" t="s">
        <v>2178</v>
      </c>
      <c r="W257" s="134" t="s">
        <v>1302</v>
      </c>
      <c r="X257" s="139" t="s">
        <v>4245</v>
      </c>
      <c r="Y257" s="139" t="s">
        <v>4245</v>
      </c>
      <c r="Z257" s="139" t="s">
        <v>4245</v>
      </c>
      <c r="AA257" s="139" t="s">
        <v>257</v>
      </c>
      <c r="AB257" s="134"/>
    </row>
    <row r="258" spans="1:28" s="144" customFormat="1" ht="30" customHeight="1" x14ac:dyDescent="0.3">
      <c r="A258" s="145" t="s">
        <v>437</v>
      </c>
      <c r="B258" s="145" t="s">
        <v>4412</v>
      </c>
      <c r="C258" s="140">
        <v>43018825</v>
      </c>
      <c r="D258" s="141" t="s">
        <v>4413</v>
      </c>
      <c r="E258" s="139" t="s">
        <v>4414</v>
      </c>
      <c r="F258" s="139" t="s">
        <v>2285</v>
      </c>
      <c r="G258" s="139" t="s">
        <v>1083</v>
      </c>
      <c r="H258" s="139" t="s">
        <v>1354</v>
      </c>
      <c r="I258" s="139" t="s">
        <v>2964</v>
      </c>
      <c r="J258" s="139" t="s">
        <v>5190</v>
      </c>
      <c r="K258" s="139" t="s">
        <v>865</v>
      </c>
      <c r="L258" s="139" t="s">
        <v>1302</v>
      </c>
      <c r="M258" s="139">
        <v>1</v>
      </c>
      <c r="N258" s="142">
        <v>45566</v>
      </c>
      <c r="O258" s="142">
        <v>45566</v>
      </c>
      <c r="P258" s="139" t="s">
        <v>1048</v>
      </c>
      <c r="Q258" s="139" t="s">
        <v>4416</v>
      </c>
      <c r="R258" s="139" t="s">
        <v>2462</v>
      </c>
      <c r="S258" s="139" t="s">
        <v>1302</v>
      </c>
      <c r="T258" s="139" t="s">
        <v>347</v>
      </c>
      <c r="U258" s="139" t="s">
        <v>722</v>
      </c>
      <c r="V258" s="139" t="s">
        <v>2178</v>
      </c>
      <c r="W258" s="139" t="s">
        <v>1302</v>
      </c>
      <c r="X258" s="139" t="s">
        <v>4216</v>
      </c>
      <c r="Y258" s="139" t="s">
        <v>4216</v>
      </c>
      <c r="Z258" s="139" t="s">
        <v>4216</v>
      </c>
      <c r="AA258" s="139" t="s">
        <v>257</v>
      </c>
      <c r="AB258" s="143"/>
    </row>
    <row r="259" spans="1:28" s="144" customFormat="1" ht="30" customHeight="1" x14ac:dyDescent="0.3">
      <c r="A259" s="139" t="s">
        <v>250</v>
      </c>
      <c r="B259" s="145" t="s">
        <v>4297</v>
      </c>
      <c r="C259" s="140" t="s">
        <v>4298</v>
      </c>
      <c r="D259" s="141" t="s">
        <v>4299</v>
      </c>
      <c r="E259" s="139" t="s">
        <v>5191</v>
      </c>
      <c r="F259" s="140" t="s">
        <v>1302</v>
      </c>
      <c r="G259" s="139" t="s">
        <v>5192</v>
      </c>
      <c r="H259" s="139" t="s">
        <v>2857</v>
      </c>
      <c r="I259" s="139" t="s">
        <v>2964</v>
      </c>
      <c r="J259" s="139" t="s">
        <v>5193</v>
      </c>
      <c r="K259" s="145" t="s">
        <v>1305</v>
      </c>
      <c r="L259" s="139" t="s">
        <v>1302</v>
      </c>
      <c r="M259" s="139">
        <v>3</v>
      </c>
      <c r="N259" s="142">
        <v>11597</v>
      </c>
      <c r="O259" s="142">
        <v>37561</v>
      </c>
      <c r="P259" s="139" t="s">
        <v>803</v>
      </c>
      <c r="Q259" s="139" t="s">
        <v>4238</v>
      </c>
      <c r="R259" s="139" t="s">
        <v>3868</v>
      </c>
      <c r="S259" s="139"/>
      <c r="T259" s="139" t="s">
        <v>1564</v>
      </c>
      <c r="U259" s="139" t="s">
        <v>1323</v>
      </c>
      <c r="V259" s="139" t="s">
        <v>2178</v>
      </c>
      <c r="W259" s="139" t="s">
        <v>1302</v>
      </c>
      <c r="X259" s="139" t="s">
        <v>1248</v>
      </c>
      <c r="Y259" s="139" t="s">
        <v>4302</v>
      </c>
      <c r="Z259" s="139" t="s">
        <v>1248</v>
      </c>
      <c r="AA259" s="139" t="s">
        <v>257</v>
      </c>
      <c r="AB259" s="143"/>
    </row>
    <row r="260" spans="1:28" ht="30" customHeight="1" x14ac:dyDescent="0.3">
      <c r="A260" s="139" t="s">
        <v>305</v>
      </c>
      <c r="B260" s="145" t="s">
        <v>5194</v>
      </c>
      <c r="C260" s="177" t="s">
        <v>5195</v>
      </c>
      <c r="D260" s="21" t="s">
        <v>5196</v>
      </c>
      <c r="E260" s="134" t="s">
        <v>4142</v>
      </c>
      <c r="F260" s="139" t="s">
        <v>4202</v>
      </c>
      <c r="G260" s="139" t="s">
        <v>4168</v>
      </c>
      <c r="H260" s="139" t="s">
        <v>2857</v>
      </c>
      <c r="I260" s="139" t="s">
        <v>274</v>
      </c>
      <c r="J260" s="149" t="s">
        <v>3411</v>
      </c>
      <c r="K260" s="134" t="s">
        <v>754</v>
      </c>
      <c r="L260" s="134" t="s">
        <v>1302</v>
      </c>
      <c r="M260" s="134">
        <v>30</v>
      </c>
      <c r="N260" s="178">
        <v>41944</v>
      </c>
      <c r="O260" s="134" t="s">
        <v>5197</v>
      </c>
      <c r="P260" s="134" t="s">
        <v>973</v>
      </c>
      <c r="Q260" s="134" t="s">
        <v>5198</v>
      </c>
      <c r="R260" s="134" t="s">
        <v>2462</v>
      </c>
      <c r="S260" s="134" t="s">
        <v>1302</v>
      </c>
      <c r="T260" s="145" t="s">
        <v>330</v>
      </c>
      <c r="U260" s="134" t="s">
        <v>5199</v>
      </c>
      <c r="V260" s="139" t="s">
        <v>17</v>
      </c>
      <c r="W260" s="134" t="s">
        <v>1302</v>
      </c>
      <c r="X260" s="139" t="s">
        <v>4446</v>
      </c>
      <c r="Y260" s="139" t="s">
        <v>4446</v>
      </c>
      <c r="Z260" s="139" t="s">
        <v>4446</v>
      </c>
      <c r="AA260" s="139" t="s">
        <v>1248</v>
      </c>
      <c r="AB260" s="134"/>
    </row>
    <row r="261" spans="1:28" s="164" customFormat="1" ht="30" customHeight="1" x14ac:dyDescent="0.3">
      <c r="A261" s="145" t="s">
        <v>437</v>
      </c>
      <c r="B261" s="145" t="s">
        <v>4434</v>
      </c>
      <c r="C261" s="140">
        <v>63298337</v>
      </c>
      <c r="D261" s="141" t="s">
        <v>2447</v>
      </c>
      <c r="E261" s="139" t="s">
        <v>1257</v>
      </c>
      <c r="F261" s="139" t="s">
        <v>2942</v>
      </c>
      <c r="G261" s="139" t="s">
        <v>2922</v>
      </c>
      <c r="H261" s="139" t="s">
        <v>2857</v>
      </c>
      <c r="I261" s="139" t="s">
        <v>274</v>
      </c>
      <c r="J261" s="139" t="s">
        <v>754</v>
      </c>
      <c r="K261" s="139" t="s">
        <v>754</v>
      </c>
      <c r="L261" s="139" t="s">
        <v>257</v>
      </c>
      <c r="M261" s="139">
        <v>37</v>
      </c>
      <c r="N261" s="142">
        <v>43770</v>
      </c>
      <c r="O261" s="142" t="s">
        <v>5200</v>
      </c>
      <c r="P261" s="139" t="s">
        <v>5161</v>
      </c>
      <c r="Q261" s="139" t="s">
        <v>5201</v>
      </c>
      <c r="R261" s="139" t="s">
        <v>3214</v>
      </c>
      <c r="S261" s="139" t="s">
        <v>1302</v>
      </c>
      <c r="T261" s="145" t="s">
        <v>321</v>
      </c>
      <c r="U261" s="139" t="s">
        <v>5202</v>
      </c>
      <c r="V261" s="139" t="s">
        <v>17</v>
      </c>
      <c r="W261" s="139" t="s">
        <v>1302</v>
      </c>
      <c r="X261" s="139" t="s">
        <v>4216</v>
      </c>
      <c r="Y261" s="145" t="s">
        <v>4216</v>
      </c>
      <c r="Z261" s="139" t="s">
        <v>4216</v>
      </c>
      <c r="AA261" s="139" t="s">
        <v>1248</v>
      </c>
      <c r="AB261" s="143"/>
    </row>
    <row r="262" spans="1:28" ht="30" customHeight="1" x14ac:dyDescent="0.3">
      <c r="A262" s="149" t="s">
        <v>1011</v>
      </c>
      <c r="B262" s="145" t="s">
        <v>3208</v>
      </c>
      <c r="C262" s="177">
        <v>71333978</v>
      </c>
      <c r="D262" s="21" t="s">
        <v>3209</v>
      </c>
      <c r="E262" s="134" t="s">
        <v>5203</v>
      </c>
      <c r="F262" s="134" t="s">
        <v>2285</v>
      </c>
      <c r="G262" s="134" t="s">
        <v>2061</v>
      </c>
      <c r="H262" s="134" t="s">
        <v>1311</v>
      </c>
      <c r="I262" s="139" t="s">
        <v>2964</v>
      </c>
      <c r="J262" s="134" t="s">
        <v>5204</v>
      </c>
      <c r="K262" s="134" t="s">
        <v>865</v>
      </c>
      <c r="L262" s="134" t="s">
        <v>1302</v>
      </c>
      <c r="M262" s="134">
        <v>2</v>
      </c>
      <c r="N262" s="178">
        <v>37196</v>
      </c>
      <c r="O262" s="178">
        <v>37561</v>
      </c>
      <c r="P262" s="134" t="s">
        <v>973</v>
      </c>
      <c r="Q262" s="134" t="s">
        <v>257</v>
      </c>
      <c r="R262" s="134" t="s">
        <v>2462</v>
      </c>
      <c r="S262" s="134" t="s">
        <v>1302</v>
      </c>
      <c r="T262" s="134" t="s">
        <v>355</v>
      </c>
      <c r="U262" s="134" t="s">
        <v>722</v>
      </c>
      <c r="V262" s="134" t="s">
        <v>2178</v>
      </c>
      <c r="W262" s="134" t="s">
        <v>1302</v>
      </c>
      <c r="X262" s="139" t="s">
        <v>4245</v>
      </c>
      <c r="Y262" s="139" t="s">
        <v>4245</v>
      </c>
      <c r="Z262" s="139" t="s">
        <v>4245</v>
      </c>
      <c r="AA262" s="139" t="s">
        <v>257</v>
      </c>
      <c r="AB262" s="134"/>
    </row>
    <row r="263" spans="1:28" ht="30" customHeight="1" x14ac:dyDescent="0.3">
      <c r="A263" s="149" t="s">
        <v>250</v>
      </c>
      <c r="B263" s="145" t="s">
        <v>5205</v>
      </c>
      <c r="C263" s="186" t="s">
        <v>5206</v>
      </c>
      <c r="D263" s="177" t="s">
        <v>5207</v>
      </c>
      <c r="E263" s="139" t="s">
        <v>11</v>
      </c>
      <c r="F263" s="139" t="s">
        <v>301</v>
      </c>
      <c r="G263" s="139" t="s">
        <v>34</v>
      </c>
      <c r="H263" s="139" t="s">
        <v>2857</v>
      </c>
      <c r="I263" s="139" t="s">
        <v>14</v>
      </c>
      <c r="J263" s="134" t="s">
        <v>5208</v>
      </c>
      <c r="K263" s="134" t="s">
        <v>178</v>
      </c>
      <c r="L263" s="134" t="s">
        <v>5209</v>
      </c>
      <c r="M263" s="134">
        <v>3</v>
      </c>
      <c r="N263" s="178">
        <v>39387</v>
      </c>
      <c r="O263" s="178">
        <v>40118</v>
      </c>
      <c r="P263" s="134" t="s">
        <v>5161</v>
      </c>
      <c r="Q263" s="134" t="s">
        <v>5210</v>
      </c>
      <c r="R263" s="134" t="s">
        <v>2462</v>
      </c>
      <c r="S263" s="134" t="s">
        <v>1302</v>
      </c>
      <c r="T263" s="134" t="s">
        <v>355</v>
      </c>
      <c r="U263" s="134" t="s">
        <v>5211</v>
      </c>
      <c r="V263" s="134" t="s">
        <v>2178</v>
      </c>
      <c r="W263" s="134"/>
      <c r="X263" s="139" t="s">
        <v>1248</v>
      </c>
      <c r="Y263" s="134" t="s">
        <v>5212</v>
      </c>
      <c r="Z263" s="139" t="s">
        <v>1248</v>
      </c>
      <c r="AA263" s="139" t="s">
        <v>257</v>
      </c>
      <c r="AB263" s="149" t="s">
        <v>4824</v>
      </c>
    </row>
    <row r="264" spans="1:28" ht="30" customHeight="1" x14ac:dyDescent="0.3">
      <c r="A264" s="134" t="s">
        <v>250</v>
      </c>
      <c r="B264" s="145" t="s">
        <v>5213</v>
      </c>
      <c r="C264" s="177" t="s">
        <v>5214</v>
      </c>
      <c r="D264" s="21" t="s">
        <v>5215</v>
      </c>
      <c r="E264" s="139" t="s">
        <v>11</v>
      </c>
      <c r="F264" s="139" t="s">
        <v>301</v>
      </c>
      <c r="G264" s="139" t="s">
        <v>34</v>
      </c>
      <c r="H264" s="139" t="s">
        <v>2857</v>
      </c>
      <c r="I264" s="139" t="s">
        <v>14</v>
      </c>
      <c r="J264" s="134" t="s">
        <v>5208</v>
      </c>
      <c r="K264" s="134" t="s">
        <v>178</v>
      </c>
      <c r="L264" s="169" t="s">
        <v>5216</v>
      </c>
      <c r="M264" s="134">
        <v>3</v>
      </c>
      <c r="N264" s="178">
        <v>39387</v>
      </c>
      <c r="O264" s="178">
        <v>40118</v>
      </c>
      <c r="P264" s="134" t="s">
        <v>5161</v>
      </c>
      <c r="Q264" s="134" t="s">
        <v>5210</v>
      </c>
      <c r="R264" s="134" t="s">
        <v>2462</v>
      </c>
      <c r="S264" s="134" t="s">
        <v>1302</v>
      </c>
      <c r="T264" s="134" t="s">
        <v>355</v>
      </c>
      <c r="U264" s="134" t="s">
        <v>5211</v>
      </c>
      <c r="V264" s="134" t="s">
        <v>2178</v>
      </c>
      <c r="W264" s="134"/>
      <c r="X264" s="139" t="s">
        <v>1248</v>
      </c>
      <c r="Y264" s="134" t="s">
        <v>5217</v>
      </c>
      <c r="Z264" s="139" t="s">
        <v>1248</v>
      </c>
      <c r="AA264" s="139" t="s">
        <v>257</v>
      </c>
      <c r="AB264" s="134"/>
    </row>
    <row r="265" spans="1:28" ht="30" customHeight="1" x14ac:dyDescent="0.3">
      <c r="A265" s="134" t="s">
        <v>250</v>
      </c>
      <c r="B265" s="145" t="s">
        <v>4732</v>
      </c>
      <c r="C265" s="177" t="s">
        <v>5218</v>
      </c>
      <c r="D265" s="21" t="s">
        <v>5219</v>
      </c>
      <c r="E265" s="139" t="s">
        <v>11</v>
      </c>
      <c r="F265" s="139" t="s">
        <v>301</v>
      </c>
      <c r="G265" s="139" t="s">
        <v>34</v>
      </c>
      <c r="H265" s="139" t="s">
        <v>2857</v>
      </c>
      <c r="I265" s="139" t="s">
        <v>14</v>
      </c>
      <c r="J265" s="134" t="s">
        <v>5208</v>
      </c>
      <c r="K265" s="134" t="s">
        <v>178</v>
      </c>
      <c r="L265" s="169" t="s">
        <v>5220</v>
      </c>
      <c r="M265" s="134">
        <v>3</v>
      </c>
      <c r="N265" s="178">
        <v>39387</v>
      </c>
      <c r="O265" s="178">
        <v>40118</v>
      </c>
      <c r="P265" s="134" t="s">
        <v>5161</v>
      </c>
      <c r="Q265" s="134" t="s">
        <v>5210</v>
      </c>
      <c r="R265" s="134" t="s">
        <v>2462</v>
      </c>
      <c r="S265" s="134" t="s">
        <v>1302</v>
      </c>
      <c r="T265" s="134" t="s">
        <v>355</v>
      </c>
      <c r="U265" s="134" t="s">
        <v>5211</v>
      </c>
      <c r="V265" s="134" t="s">
        <v>2178</v>
      </c>
      <c r="W265" s="134"/>
      <c r="X265" s="139" t="s">
        <v>1248</v>
      </c>
      <c r="Y265" s="134" t="s">
        <v>5217</v>
      </c>
      <c r="Z265" s="139" t="s">
        <v>1248</v>
      </c>
      <c r="AA265" s="139" t="s">
        <v>257</v>
      </c>
      <c r="AB265" s="134"/>
    </row>
    <row r="266" spans="1:28" ht="30" customHeight="1" x14ac:dyDescent="0.3">
      <c r="A266" s="134" t="s">
        <v>250</v>
      </c>
      <c r="B266" s="145" t="s">
        <v>5221</v>
      </c>
      <c r="C266" s="177" t="s">
        <v>5222</v>
      </c>
      <c r="D266" s="21" t="s">
        <v>5223</v>
      </c>
      <c r="E266" s="139" t="s">
        <v>11</v>
      </c>
      <c r="F266" s="139" t="s">
        <v>301</v>
      </c>
      <c r="G266" s="139" t="s">
        <v>34</v>
      </c>
      <c r="H266" s="139" t="s">
        <v>2857</v>
      </c>
      <c r="I266" s="139" t="s">
        <v>14</v>
      </c>
      <c r="J266" s="134" t="s">
        <v>5208</v>
      </c>
      <c r="K266" s="134" t="s">
        <v>178</v>
      </c>
      <c r="L266" s="134" t="s">
        <v>5224</v>
      </c>
      <c r="M266" s="134">
        <v>3</v>
      </c>
      <c r="N266" s="178">
        <v>39387</v>
      </c>
      <c r="O266" s="178">
        <v>40118</v>
      </c>
      <c r="P266" s="134" t="s">
        <v>5161</v>
      </c>
      <c r="Q266" s="134" t="s">
        <v>5210</v>
      </c>
      <c r="R266" s="134" t="s">
        <v>2462</v>
      </c>
      <c r="S266" s="134" t="s">
        <v>1302</v>
      </c>
      <c r="T266" s="134" t="s">
        <v>355</v>
      </c>
      <c r="U266" s="134" t="s">
        <v>5211</v>
      </c>
      <c r="V266" s="134" t="s">
        <v>2178</v>
      </c>
      <c r="W266" s="134"/>
      <c r="X266" s="139" t="s">
        <v>1248</v>
      </c>
      <c r="Y266" s="134" t="s">
        <v>5217</v>
      </c>
      <c r="Z266" s="139" t="s">
        <v>1248</v>
      </c>
      <c r="AA266" s="139" t="s">
        <v>257</v>
      </c>
      <c r="AB266" s="134"/>
    </row>
    <row r="267" spans="1:28" ht="30" customHeight="1" x14ac:dyDescent="0.3">
      <c r="A267" s="134" t="s">
        <v>250</v>
      </c>
      <c r="B267" s="145" t="s">
        <v>5225</v>
      </c>
      <c r="C267" s="177" t="s">
        <v>5226</v>
      </c>
      <c r="D267" s="21" t="s">
        <v>5227</v>
      </c>
      <c r="E267" s="139" t="s">
        <v>11</v>
      </c>
      <c r="F267" s="134" t="s">
        <v>490</v>
      </c>
      <c r="G267" s="139" t="s">
        <v>4168</v>
      </c>
      <c r="H267" s="139" t="s">
        <v>2857</v>
      </c>
      <c r="I267" s="139" t="s">
        <v>14</v>
      </c>
      <c r="J267" s="134" t="s">
        <v>5228</v>
      </c>
      <c r="K267" s="134" t="s">
        <v>178</v>
      </c>
      <c r="L267" s="134" t="s">
        <v>5229</v>
      </c>
      <c r="M267" s="134">
        <v>4</v>
      </c>
      <c r="N267" s="178">
        <v>39022</v>
      </c>
      <c r="O267" s="178">
        <v>40118</v>
      </c>
      <c r="P267" s="134" t="s">
        <v>5161</v>
      </c>
      <c r="Q267" s="134" t="s">
        <v>5230</v>
      </c>
      <c r="R267" s="134" t="s">
        <v>2462</v>
      </c>
      <c r="S267" s="134" t="s">
        <v>1302</v>
      </c>
      <c r="T267" s="134" t="s">
        <v>355</v>
      </c>
      <c r="U267" s="134" t="s">
        <v>822</v>
      </c>
      <c r="V267" s="134" t="s">
        <v>2178</v>
      </c>
      <c r="W267" s="145" t="s">
        <v>1302</v>
      </c>
      <c r="X267" s="134" t="s">
        <v>1248</v>
      </c>
      <c r="Y267" s="134" t="s">
        <v>5231</v>
      </c>
      <c r="Z267" s="139" t="s">
        <v>1248</v>
      </c>
      <c r="AA267" s="139" t="s">
        <v>257</v>
      </c>
      <c r="AB267" s="134"/>
    </row>
    <row r="268" spans="1:28" ht="30" customHeight="1" x14ac:dyDescent="0.3">
      <c r="A268" s="134" t="s">
        <v>250</v>
      </c>
      <c r="B268" s="145" t="s">
        <v>5232</v>
      </c>
      <c r="C268" s="177" t="s">
        <v>5233</v>
      </c>
      <c r="D268" s="21" t="s">
        <v>5234</v>
      </c>
      <c r="E268" s="139" t="s">
        <v>11</v>
      </c>
      <c r="F268" s="134" t="s">
        <v>490</v>
      </c>
      <c r="G268" s="139" t="s">
        <v>4168</v>
      </c>
      <c r="H268" s="139" t="s">
        <v>2857</v>
      </c>
      <c r="I268" s="139" t="s">
        <v>14</v>
      </c>
      <c r="J268" s="134" t="s">
        <v>5228</v>
      </c>
      <c r="K268" s="134" t="s">
        <v>178</v>
      </c>
      <c r="L268" s="187" t="s">
        <v>5235</v>
      </c>
      <c r="M268" s="134">
        <v>4</v>
      </c>
      <c r="N268" s="178">
        <v>39022</v>
      </c>
      <c r="O268" s="178">
        <v>40118</v>
      </c>
      <c r="P268" s="134" t="s">
        <v>5161</v>
      </c>
      <c r="Q268" s="134" t="s">
        <v>5230</v>
      </c>
      <c r="R268" s="134" t="s">
        <v>2462</v>
      </c>
      <c r="S268" s="134" t="s">
        <v>1302</v>
      </c>
      <c r="T268" s="134" t="s">
        <v>355</v>
      </c>
      <c r="U268" s="134" t="s">
        <v>822</v>
      </c>
      <c r="V268" s="134" t="s">
        <v>2178</v>
      </c>
      <c r="W268" s="145" t="s">
        <v>1302</v>
      </c>
      <c r="X268" s="134" t="s">
        <v>1248</v>
      </c>
      <c r="Y268" s="134" t="s">
        <v>5231</v>
      </c>
      <c r="Z268" s="139" t="s">
        <v>1248</v>
      </c>
      <c r="AA268" s="139" t="s">
        <v>257</v>
      </c>
      <c r="AB268" s="134"/>
    </row>
    <row r="269" spans="1:28" ht="30" customHeight="1" x14ac:dyDescent="0.3">
      <c r="A269" s="134" t="s">
        <v>250</v>
      </c>
      <c r="B269" s="145" t="s">
        <v>4693</v>
      </c>
      <c r="C269" s="177" t="s">
        <v>5236</v>
      </c>
      <c r="D269" s="21" t="s">
        <v>5237</v>
      </c>
      <c r="E269" s="139" t="s">
        <v>11</v>
      </c>
      <c r="F269" s="134" t="s">
        <v>490</v>
      </c>
      <c r="G269" s="139" t="s">
        <v>4168</v>
      </c>
      <c r="H269" s="139" t="s">
        <v>2857</v>
      </c>
      <c r="I269" s="139" t="s">
        <v>14</v>
      </c>
      <c r="J269" s="134" t="s">
        <v>5228</v>
      </c>
      <c r="K269" s="134" t="s">
        <v>178</v>
      </c>
      <c r="L269" s="187" t="s">
        <v>5238</v>
      </c>
      <c r="M269" s="134">
        <v>4</v>
      </c>
      <c r="N269" s="178">
        <v>39022</v>
      </c>
      <c r="O269" s="178">
        <v>40118</v>
      </c>
      <c r="P269" s="134" t="s">
        <v>5161</v>
      </c>
      <c r="Q269" s="134" t="s">
        <v>5230</v>
      </c>
      <c r="R269" s="134" t="s">
        <v>2462</v>
      </c>
      <c r="S269" s="134" t="s">
        <v>1302</v>
      </c>
      <c r="T269" s="134" t="s">
        <v>355</v>
      </c>
      <c r="U269" s="134" t="s">
        <v>822</v>
      </c>
      <c r="V269" s="134" t="s">
        <v>2178</v>
      </c>
      <c r="W269" s="145" t="s">
        <v>1302</v>
      </c>
      <c r="X269" s="134" t="s">
        <v>1248</v>
      </c>
      <c r="Y269" s="134" t="s">
        <v>5231</v>
      </c>
      <c r="Z269" s="139" t="s">
        <v>1248</v>
      </c>
      <c r="AA269" s="139" t="s">
        <v>257</v>
      </c>
      <c r="AB269" s="134"/>
    </row>
    <row r="270" spans="1:28" ht="30" customHeight="1" x14ac:dyDescent="0.3">
      <c r="A270" s="134" t="s">
        <v>250</v>
      </c>
      <c r="B270" s="145" t="s">
        <v>5239</v>
      </c>
      <c r="C270" s="177" t="s">
        <v>4182</v>
      </c>
      <c r="D270" s="188" t="s">
        <v>5240</v>
      </c>
      <c r="E270" s="139" t="s">
        <v>11</v>
      </c>
      <c r="F270" s="134" t="s">
        <v>490</v>
      </c>
      <c r="G270" s="139" t="s">
        <v>4168</v>
      </c>
      <c r="H270" s="139" t="s">
        <v>2857</v>
      </c>
      <c r="I270" s="139" t="s">
        <v>14</v>
      </c>
      <c r="J270" s="134" t="s">
        <v>5228</v>
      </c>
      <c r="K270" s="134" t="s">
        <v>178</v>
      </c>
      <c r="L270" s="187" t="s">
        <v>5241</v>
      </c>
      <c r="M270" s="134">
        <v>4</v>
      </c>
      <c r="N270" s="178">
        <v>39022</v>
      </c>
      <c r="O270" s="178">
        <v>40118</v>
      </c>
      <c r="P270" s="134" t="s">
        <v>5161</v>
      </c>
      <c r="Q270" s="134" t="s">
        <v>5230</v>
      </c>
      <c r="R270" s="134" t="s">
        <v>2462</v>
      </c>
      <c r="S270" s="134" t="s">
        <v>1302</v>
      </c>
      <c r="T270" s="134" t="s">
        <v>355</v>
      </c>
      <c r="U270" s="134" t="s">
        <v>822</v>
      </c>
      <c r="V270" s="134" t="s">
        <v>2178</v>
      </c>
      <c r="W270" s="134"/>
      <c r="X270" s="139" t="s">
        <v>1248</v>
      </c>
      <c r="Y270" s="134" t="s">
        <v>5231</v>
      </c>
      <c r="Z270" s="145" t="s">
        <v>1248</v>
      </c>
      <c r="AA270" s="139" t="s">
        <v>257</v>
      </c>
      <c r="AB270" s="134"/>
    </row>
    <row r="271" spans="1:28" ht="30" customHeight="1" x14ac:dyDescent="0.3">
      <c r="A271" s="134" t="s">
        <v>250</v>
      </c>
      <c r="B271" s="145" t="s">
        <v>5242</v>
      </c>
      <c r="C271" s="177" t="s">
        <v>5243</v>
      </c>
      <c r="D271" s="21" t="s">
        <v>4703</v>
      </c>
      <c r="E271" s="139" t="s">
        <v>11</v>
      </c>
      <c r="F271" s="134" t="s">
        <v>490</v>
      </c>
      <c r="G271" s="139" t="s">
        <v>4168</v>
      </c>
      <c r="H271" s="139" t="s">
        <v>2857</v>
      </c>
      <c r="I271" s="139" t="s">
        <v>14</v>
      </c>
      <c r="J271" s="134" t="s">
        <v>5228</v>
      </c>
      <c r="K271" s="134" t="s">
        <v>178</v>
      </c>
      <c r="L271" s="187" t="s">
        <v>5244</v>
      </c>
      <c r="M271" s="134">
        <v>4</v>
      </c>
      <c r="N271" s="178">
        <v>39022</v>
      </c>
      <c r="O271" s="178">
        <v>40118</v>
      </c>
      <c r="P271" s="134" t="s">
        <v>5161</v>
      </c>
      <c r="Q271" s="134" t="s">
        <v>5230</v>
      </c>
      <c r="R271" s="134" t="s">
        <v>2462</v>
      </c>
      <c r="S271" s="134" t="s">
        <v>1302</v>
      </c>
      <c r="T271" s="134" t="s">
        <v>355</v>
      </c>
      <c r="U271" s="134" t="s">
        <v>822</v>
      </c>
      <c r="V271" s="134" t="s">
        <v>2178</v>
      </c>
      <c r="W271" s="145" t="s">
        <v>1302</v>
      </c>
      <c r="X271" s="134" t="s">
        <v>1248</v>
      </c>
      <c r="Y271" s="134" t="s">
        <v>5245</v>
      </c>
      <c r="Z271" s="139" t="s">
        <v>1248</v>
      </c>
      <c r="AA271" s="139" t="s">
        <v>257</v>
      </c>
      <c r="AB271" s="134"/>
    </row>
    <row r="272" spans="1:28" ht="30" customHeight="1" x14ac:dyDescent="0.3">
      <c r="A272" s="134" t="s">
        <v>250</v>
      </c>
      <c r="B272" s="145" t="s">
        <v>5246</v>
      </c>
      <c r="C272" s="177" t="s">
        <v>5247</v>
      </c>
      <c r="D272" s="21" t="s">
        <v>5248</v>
      </c>
      <c r="E272" s="139" t="s">
        <v>11</v>
      </c>
      <c r="F272" s="134" t="s">
        <v>490</v>
      </c>
      <c r="G272" s="139" t="s">
        <v>4168</v>
      </c>
      <c r="H272" s="139" t="s">
        <v>2857</v>
      </c>
      <c r="I272" s="139" t="s">
        <v>14</v>
      </c>
      <c r="J272" s="134" t="s">
        <v>5228</v>
      </c>
      <c r="K272" s="134" t="s">
        <v>178</v>
      </c>
      <c r="L272" s="187" t="s">
        <v>5249</v>
      </c>
      <c r="M272" s="134">
        <v>4</v>
      </c>
      <c r="N272" s="178">
        <v>39022</v>
      </c>
      <c r="O272" s="178">
        <v>40118</v>
      </c>
      <c r="P272" s="134" t="s">
        <v>5161</v>
      </c>
      <c r="Q272" s="134" t="s">
        <v>5230</v>
      </c>
      <c r="R272" s="134" t="s">
        <v>2462</v>
      </c>
      <c r="S272" s="134" t="s">
        <v>1302</v>
      </c>
      <c r="T272" s="134" t="s">
        <v>355</v>
      </c>
      <c r="U272" s="134" t="s">
        <v>822</v>
      </c>
      <c r="V272" s="134" t="s">
        <v>2178</v>
      </c>
      <c r="W272" s="134"/>
      <c r="X272" s="139" t="s">
        <v>1248</v>
      </c>
      <c r="Y272" s="134" t="s">
        <v>5231</v>
      </c>
      <c r="Z272" s="145" t="s">
        <v>1248</v>
      </c>
      <c r="AA272" s="139" t="s">
        <v>257</v>
      </c>
      <c r="AB272" s="134"/>
    </row>
    <row r="273" spans="1:28" ht="30" customHeight="1" x14ac:dyDescent="0.3">
      <c r="A273" s="134" t="s">
        <v>250</v>
      </c>
      <c r="B273" s="145" t="s">
        <v>4699</v>
      </c>
      <c r="C273" s="177" t="s">
        <v>5250</v>
      </c>
      <c r="D273" s="21" t="s">
        <v>5251</v>
      </c>
      <c r="E273" s="139" t="s">
        <v>11</v>
      </c>
      <c r="F273" s="134" t="s">
        <v>490</v>
      </c>
      <c r="G273" s="139" t="s">
        <v>4168</v>
      </c>
      <c r="H273" s="139" t="s">
        <v>2857</v>
      </c>
      <c r="I273" s="139" t="s">
        <v>14</v>
      </c>
      <c r="J273" s="134" t="s">
        <v>5228</v>
      </c>
      <c r="K273" s="134" t="s">
        <v>178</v>
      </c>
      <c r="L273" s="187" t="s">
        <v>5252</v>
      </c>
      <c r="M273" s="134">
        <v>4</v>
      </c>
      <c r="N273" s="178">
        <v>39022</v>
      </c>
      <c r="O273" s="178">
        <v>40118</v>
      </c>
      <c r="P273" s="134" t="s">
        <v>5161</v>
      </c>
      <c r="Q273" s="134" t="s">
        <v>5230</v>
      </c>
      <c r="R273" s="134" t="s">
        <v>2462</v>
      </c>
      <c r="S273" s="134" t="s">
        <v>1302</v>
      </c>
      <c r="T273" s="134" t="s">
        <v>355</v>
      </c>
      <c r="U273" s="134" t="s">
        <v>822</v>
      </c>
      <c r="V273" s="134" t="s">
        <v>2178</v>
      </c>
      <c r="W273" s="145" t="s">
        <v>1302</v>
      </c>
      <c r="X273" s="134" t="s">
        <v>1248</v>
      </c>
      <c r="Y273" s="134" t="s">
        <v>5253</v>
      </c>
      <c r="Z273" s="139" t="s">
        <v>1248</v>
      </c>
      <c r="AA273" s="139" t="s">
        <v>257</v>
      </c>
      <c r="AB273" s="134"/>
    </row>
    <row r="274" spans="1:28" ht="30" customHeight="1" x14ac:dyDescent="0.3">
      <c r="A274" s="134" t="s">
        <v>250</v>
      </c>
      <c r="B274" s="145" t="s">
        <v>5254</v>
      </c>
      <c r="C274" s="177" t="s">
        <v>5255</v>
      </c>
      <c r="D274" s="21" t="s">
        <v>5256</v>
      </c>
      <c r="E274" s="139" t="s">
        <v>4142</v>
      </c>
      <c r="F274" s="139" t="s">
        <v>4202</v>
      </c>
      <c r="G274" s="139" t="s">
        <v>4168</v>
      </c>
      <c r="H274" s="139" t="s">
        <v>2857</v>
      </c>
      <c r="I274" s="139" t="s">
        <v>274</v>
      </c>
      <c r="J274" s="134" t="s">
        <v>5257</v>
      </c>
      <c r="K274" s="139" t="s">
        <v>178</v>
      </c>
      <c r="L274" s="134" t="s">
        <v>5258</v>
      </c>
      <c r="M274" s="134">
        <v>5</v>
      </c>
      <c r="N274" s="178">
        <v>41579</v>
      </c>
      <c r="O274" s="178">
        <v>43040</v>
      </c>
      <c r="P274" s="134" t="s">
        <v>5161</v>
      </c>
      <c r="Q274" s="134" t="s">
        <v>5259</v>
      </c>
      <c r="R274" s="134" t="s">
        <v>2462</v>
      </c>
      <c r="S274" s="134" t="s">
        <v>1302</v>
      </c>
      <c r="T274" s="145" t="s">
        <v>321</v>
      </c>
      <c r="U274" s="134" t="s">
        <v>5260</v>
      </c>
      <c r="V274" s="139" t="s">
        <v>17</v>
      </c>
      <c r="W274" s="134" t="s">
        <v>1302</v>
      </c>
      <c r="X274" s="134" t="s">
        <v>1248</v>
      </c>
      <c r="Y274" s="134" t="s">
        <v>5261</v>
      </c>
      <c r="Z274" s="139" t="s">
        <v>1248</v>
      </c>
      <c r="AA274" s="139" t="s">
        <v>1248</v>
      </c>
      <c r="AB274" s="134" t="s">
        <v>5262</v>
      </c>
    </row>
    <row r="275" spans="1:28" ht="30" customHeight="1" x14ac:dyDescent="0.3">
      <c r="A275" s="134" t="s">
        <v>250</v>
      </c>
      <c r="B275" s="145" t="s">
        <v>5263</v>
      </c>
      <c r="C275" s="177" t="s">
        <v>5264</v>
      </c>
      <c r="D275" s="21" t="s">
        <v>5265</v>
      </c>
      <c r="E275" s="139" t="s">
        <v>11</v>
      </c>
      <c r="F275" s="139" t="s">
        <v>3030</v>
      </c>
      <c r="G275" s="139" t="s">
        <v>4168</v>
      </c>
      <c r="H275" s="139" t="s">
        <v>2857</v>
      </c>
      <c r="I275" s="139" t="s">
        <v>14</v>
      </c>
      <c r="J275" s="134" t="s">
        <v>5266</v>
      </c>
      <c r="K275" s="134" t="s">
        <v>178</v>
      </c>
      <c r="L275" s="134" t="s">
        <v>5267</v>
      </c>
      <c r="M275" s="134">
        <v>3</v>
      </c>
      <c r="N275" s="178">
        <v>37196</v>
      </c>
      <c r="O275" s="178">
        <v>37926</v>
      </c>
      <c r="P275" s="134" t="s">
        <v>5161</v>
      </c>
      <c r="Q275" s="134" t="s">
        <v>5268</v>
      </c>
      <c r="R275" s="134" t="s">
        <v>2462</v>
      </c>
      <c r="S275" s="134" t="s">
        <v>1302</v>
      </c>
      <c r="T275" s="134" t="s">
        <v>355</v>
      </c>
      <c r="U275" s="134" t="s">
        <v>100</v>
      </c>
      <c r="V275" s="134" t="s">
        <v>57</v>
      </c>
      <c r="W275" s="134"/>
      <c r="X275" s="134" t="s">
        <v>1248</v>
      </c>
      <c r="Y275" s="134" t="s">
        <v>5269</v>
      </c>
      <c r="Z275" s="134" t="s">
        <v>1248</v>
      </c>
      <c r="AA275" s="139" t="s">
        <v>257</v>
      </c>
      <c r="AB275" s="134"/>
    </row>
    <row r="276" spans="1:28" ht="30" customHeight="1" x14ac:dyDescent="0.3">
      <c r="A276" s="134" t="s">
        <v>250</v>
      </c>
      <c r="B276" s="145" t="s">
        <v>5270</v>
      </c>
      <c r="C276" s="177" t="s">
        <v>5271</v>
      </c>
      <c r="D276" s="21" t="s">
        <v>3335</v>
      </c>
      <c r="E276" s="139" t="s">
        <v>11</v>
      </c>
      <c r="F276" s="134" t="s">
        <v>3021</v>
      </c>
      <c r="G276" s="139" t="s">
        <v>4168</v>
      </c>
      <c r="H276" s="139" t="s">
        <v>2857</v>
      </c>
      <c r="I276" s="139" t="s">
        <v>14</v>
      </c>
      <c r="J276" s="134" t="s">
        <v>5272</v>
      </c>
      <c r="K276" s="134" t="s">
        <v>178</v>
      </c>
      <c r="L276" s="134" t="s">
        <v>5273</v>
      </c>
      <c r="M276" s="134">
        <v>3</v>
      </c>
      <c r="N276" s="178">
        <v>39387</v>
      </c>
      <c r="O276" s="178">
        <v>40118</v>
      </c>
      <c r="P276" s="134" t="s">
        <v>5274</v>
      </c>
      <c r="Q276" s="134" t="s">
        <v>5275</v>
      </c>
      <c r="R276" s="134" t="s">
        <v>2462</v>
      </c>
      <c r="S276" s="134" t="s">
        <v>1302</v>
      </c>
      <c r="T276" s="134" t="s">
        <v>2318</v>
      </c>
      <c r="U276" s="134" t="s">
        <v>5276</v>
      </c>
      <c r="V276" s="139" t="s">
        <v>17</v>
      </c>
      <c r="W276" s="139" t="s">
        <v>1302</v>
      </c>
      <c r="X276" s="139" t="s">
        <v>1248</v>
      </c>
      <c r="Y276" s="134" t="s">
        <v>3553</v>
      </c>
      <c r="Z276" s="134" t="s">
        <v>1248</v>
      </c>
      <c r="AA276" s="139" t="s">
        <v>1248</v>
      </c>
      <c r="AB276" s="134"/>
    </row>
    <row r="277" spans="1:28" s="114" customFormat="1" ht="30" customHeight="1" x14ac:dyDescent="0.3">
      <c r="A277" s="134" t="s">
        <v>1011</v>
      </c>
      <c r="B277" s="145" t="s">
        <v>1965</v>
      </c>
      <c r="C277" s="146">
        <v>43576318</v>
      </c>
      <c r="D277" s="141" t="s">
        <v>1966</v>
      </c>
      <c r="E277" s="145" t="s">
        <v>1428</v>
      </c>
      <c r="F277" s="145" t="s">
        <v>2285</v>
      </c>
      <c r="G277" s="139" t="s">
        <v>34</v>
      </c>
      <c r="H277" s="145" t="s">
        <v>1247</v>
      </c>
      <c r="I277" s="139" t="s">
        <v>2964</v>
      </c>
      <c r="J277" s="145" t="s">
        <v>5277</v>
      </c>
      <c r="K277" s="145" t="s">
        <v>865</v>
      </c>
      <c r="L277" s="145" t="s">
        <v>1302</v>
      </c>
      <c r="M277" s="145">
        <v>2</v>
      </c>
      <c r="N277" s="142">
        <v>39022</v>
      </c>
      <c r="O277" s="142">
        <v>39387</v>
      </c>
      <c r="P277" s="145" t="s">
        <v>5161</v>
      </c>
      <c r="Q277" s="145" t="s">
        <v>2950</v>
      </c>
      <c r="R277" s="145" t="s">
        <v>2462</v>
      </c>
      <c r="S277" s="145" t="s">
        <v>1302</v>
      </c>
      <c r="T277" s="145" t="s">
        <v>347</v>
      </c>
      <c r="U277" s="145" t="s">
        <v>2270</v>
      </c>
      <c r="V277" s="139" t="s">
        <v>2178</v>
      </c>
      <c r="W277" s="145" t="s">
        <v>1302</v>
      </c>
      <c r="X277" s="139" t="s">
        <v>4245</v>
      </c>
      <c r="Y277" s="139" t="s">
        <v>4245</v>
      </c>
      <c r="Z277" s="139" t="s">
        <v>4245</v>
      </c>
      <c r="AA277" s="139" t="s">
        <v>257</v>
      </c>
      <c r="AB277" s="143"/>
    </row>
    <row r="278" spans="1:28" s="144" customFormat="1" ht="30" customHeight="1" x14ac:dyDescent="0.3">
      <c r="A278" s="145" t="s">
        <v>437</v>
      </c>
      <c r="B278" s="145" t="s">
        <v>2499</v>
      </c>
      <c r="C278" s="140">
        <v>1017158632</v>
      </c>
      <c r="D278" s="141" t="s">
        <v>3375</v>
      </c>
      <c r="E278" s="139" t="s">
        <v>1257</v>
      </c>
      <c r="F278" s="139" t="s">
        <v>1722</v>
      </c>
      <c r="G278" s="139" t="s">
        <v>2922</v>
      </c>
      <c r="H278" s="139" t="s">
        <v>1247</v>
      </c>
      <c r="I278" s="139" t="s">
        <v>274</v>
      </c>
      <c r="J278" s="139" t="s">
        <v>5278</v>
      </c>
      <c r="K278" s="139" t="s">
        <v>178</v>
      </c>
      <c r="L278" s="139" t="s">
        <v>5279</v>
      </c>
      <c r="M278" s="139">
        <v>4</v>
      </c>
      <c r="N278" s="142">
        <v>39022</v>
      </c>
      <c r="O278" s="142">
        <v>40118</v>
      </c>
      <c r="P278" s="139" t="s">
        <v>5161</v>
      </c>
      <c r="Q278" s="139" t="s">
        <v>5280</v>
      </c>
      <c r="R278" s="139" t="s">
        <v>2462</v>
      </c>
      <c r="S278" s="139" t="s">
        <v>1302</v>
      </c>
      <c r="T278" s="145" t="s">
        <v>828</v>
      </c>
      <c r="U278" s="139" t="s">
        <v>1929</v>
      </c>
      <c r="V278" s="139" t="s">
        <v>17</v>
      </c>
      <c r="W278" s="139" t="s">
        <v>1302</v>
      </c>
      <c r="X278" s="139" t="s">
        <v>4216</v>
      </c>
      <c r="Y278" s="145" t="s">
        <v>4216</v>
      </c>
      <c r="Z278" s="139" t="s">
        <v>4216</v>
      </c>
      <c r="AA278" s="139" t="s">
        <v>1248</v>
      </c>
      <c r="AB278" s="143"/>
    </row>
    <row r="279" spans="1:28" ht="30" customHeight="1" x14ac:dyDescent="0.3">
      <c r="A279" s="145" t="s">
        <v>250</v>
      </c>
      <c r="B279" s="145" t="s">
        <v>2264</v>
      </c>
      <c r="C279" s="146">
        <v>43594898</v>
      </c>
      <c r="D279" s="141" t="s">
        <v>5009</v>
      </c>
      <c r="E279" s="139" t="s">
        <v>4142</v>
      </c>
      <c r="F279" s="139" t="s">
        <v>4441</v>
      </c>
      <c r="G279" s="139" t="s">
        <v>34</v>
      </c>
      <c r="H279" s="145" t="s">
        <v>1247</v>
      </c>
      <c r="I279" s="139" t="s">
        <v>274</v>
      </c>
      <c r="J279" s="145" t="s">
        <v>5281</v>
      </c>
      <c r="K279" s="145" t="s">
        <v>407</v>
      </c>
      <c r="L279" s="145" t="s">
        <v>1302</v>
      </c>
      <c r="M279" s="145">
        <v>7</v>
      </c>
      <c r="N279" s="151">
        <v>45597</v>
      </c>
      <c r="O279" s="151">
        <v>11263</v>
      </c>
      <c r="P279" s="145" t="s">
        <v>5161</v>
      </c>
      <c r="Q279" s="145" t="s">
        <v>5282</v>
      </c>
      <c r="R279" s="145" t="s">
        <v>1248</v>
      </c>
      <c r="S279" s="145"/>
      <c r="T279" s="145" t="s">
        <v>321</v>
      </c>
      <c r="U279" s="145" t="s">
        <v>4033</v>
      </c>
      <c r="V279" s="139" t="s">
        <v>17</v>
      </c>
      <c r="W279" s="145" t="s">
        <v>1302</v>
      </c>
      <c r="X279" s="139" t="s">
        <v>1248</v>
      </c>
      <c r="Y279" s="145" t="s">
        <v>5283</v>
      </c>
      <c r="Z279" s="139" t="s">
        <v>1248</v>
      </c>
      <c r="AA279" s="139" t="s">
        <v>1248</v>
      </c>
      <c r="AB279" s="134"/>
    </row>
    <row r="280" spans="1:28" ht="30" customHeight="1" x14ac:dyDescent="0.3">
      <c r="A280" s="145" t="s">
        <v>250</v>
      </c>
      <c r="B280" s="145" t="s">
        <v>5284</v>
      </c>
      <c r="C280" s="189" t="s">
        <v>5285</v>
      </c>
      <c r="D280" s="21" t="s">
        <v>5286</v>
      </c>
      <c r="E280" s="139" t="s">
        <v>1257</v>
      </c>
      <c r="F280" s="134" t="s">
        <v>1358</v>
      </c>
      <c r="G280" s="139" t="s">
        <v>4160</v>
      </c>
      <c r="H280" s="145" t="s">
        <v>1247</v>
      </c>
      <c r="I280" s="139" t="s">
        <v>274</v>
      </c>
      <c r="J280" s="134" t="s">
        <v>5287</v>
      </c>
      <c r="K280" s="134" t="s">
        <v>178</v>
      </c>
      <c r="L280" s="134" t="s">
        <v>5288</v>
      </c>
      <c r="M280" s="134">
        <v>3</v>
      </c>
      <c r="N280" s="178">
        <v>39753</v>
      </c>
      <c r="O280" s="178">
        <v>40483</v>
      </c>
      <c r="P280" s="134" t="s">
        <v>5161</v>
      </c>
      <c r="Q280" s="134" t="s">
        <v>5289</v>
      </c>
      <c r="R280" s="134" t="s">
        <v>2462</v>
      </c>
      <c r="S280" s="134" t="s">
        <v>1302</v>
      </c>
      <c r="T280" s="134" t="s">
        <v>347</v>
      </c>
      <c r="U280" s="134" t="s">
        <v>198</v>
      </c>
      <c r="V280" s="134" t="s">
        <v>2178</v>
      </c>
      <c r="W280" s="134" t="s">
        <v>1302</v>
      </c>
      <c r="X280" s="139" t="s">
        <v>1248</v>
      </c>
      <c r="Y280" s="134" t="s">
        <v>5119</v>
      </c>
      <c r="Z280" s="134" t="s">
        <v>3214</v>
      </c>
      <c r="AA280" s="139" t="s">
        <v>257</v>
      </c>
      <c r="AB280" s="134" t="s">
        <v>5290</v>
      </c>
    </row>
    <row r="281" spans="1:28" s="144" customFormat="1" ht="30" customHeight="1" x14ac:dyDescent="0.3">
      <c r="A281" s="145" t="s">
        <v>437</v>
      </c>
      <c r="B281" s="145" t="s">
        <v>4412</v>
      </c>
      <c r="C281" s="140">
        <v>43018825</v>
      </c>
      <c r="D281" s="141" t="s">
        <v>4413</v>
      </c>
      <c r="E281" s="139" t="s">
        <v>4414</v>
      </c>
      <c r="F281" s="139" t="s">
        <v>2285</v>
      </c>
      <c r="G281" s="139" t="s">
        <v>1083</v>
      </c>
      <c r="H281" s="139" t="s">
        <v>1354</v>
      </c>
      <c r="I281" s="139" t="s">
        <v>2964</v>
      </c>
      <c r="J281" s="139" t="s">
        <v>5291</v>
      </c>
      <c r="K281" s="139" t="s">
        <v>5292</v>
      </c>
      <c r="L281" s="139" t="s">
        <v>257</v>
      </c>
      <c r="M281" s="139">
        <v>4</v>
      </c>
      <c r="N281" s="142">
        <v>41579</v>
      </c>
      <c r="O281" s="142">
        <v>42675</v>
      </c>
      <c r="P281" s="139" t="s">
        <v>5161</v>
      </c>
      <c r="Q281" s="139" t="s">
        <v>5293</v>
      </c>
      <c r="R281" s="139" t="s">
        <v>2462</v>
      </c>
      <c r="S281" s="139" t="s">
        <v>1302</v>
      </c>
      <c r="T281" s="139" t="s">
        <v>5294</v>
      </c>
      <c r="U281" s="139" t="s">
        <v>5294</v>
      </c>
      <c r="V281" s="139" t="s">
        <v>17</v>
      </c>
      <c r="W281" s="139" t="s">
        <v>1302</v>
      </c>
      <c r="X281" s="139" t="s">
        <v>4216</v>
      </c>
      <c r="Y281" s="145" t="s">
        <v>4216</v>
      </c>
      <c r="Z281" s="139" t="s">
        <v>4216</v>
      </c>
      <c r="AA281" s="139" t="s">
        <v>1248</v>
      </c>
      <c r="AB281" s="143"/>
    </row>
    <row r="282" spans="1:28" s="114" customFormat="1" ht="30" customHeight="1" x14ac:dyDescent="0.3">
      <c r="A282" s="134" t="s">
        <v>1011</v>
      </c>
      <c r="B282" s="145" t="s">
        <v>1965</v>
      </c>
      <c r="C282" s="146">
        <v>43576318</v>
      </c>
      <c r="D282" s="141" t="s">
        <v>1966</v>
      </c>
      <c r="E282" s="145" t="s">
        <v>1428</v>
      </c>
      <c r="F282" s="145" t="s">
        <v>2285</v>
      </c>
      <c r="G282" s="139" t="s">
        <v>34</v>
      </c>
      <c r="H282" s="145" t="s">
        <v>1247</v>
      </c>
      <c r="I282" s="139" t="s">
        <v>2964</v>
      </c>
      <c r="J282" s="145" t="s">
        <v>5295</v>
      </c>
      <c r="K282" s="145" t="s">
        <v>865</v>
      </c>
      <c r="L282" s="145" t="s">
        <v>1302</v>
      </c>
      <c r="M282" s="145">
        <v>2</v>
      </c>
      <c r="N282" s="142">
        <v>42309</v>
      </c>
      <c r="O282" s="142">
        <v>42675</v>
      </c>
      <c r="P282" s="145" t="s">
        <v>5161</v>
      </c>
      <c r="Q282" s="145" t="s">
        <v>5296</v>
      </c>
      <c r="R282" s="145" t="s">
        <v>1248</v>
      </c>
      <c r="S282" s="145"/>
      <c r="T282" s="145" t="s">
        <v>347</v>
      </c>
      <c r="U282" s="145" t="s">
        <v>722</v>
      </c>
      <c r="V282" s="139" t="s">
        <v>2178</v>
      </c>
      <c r="W282" s="145" t="s">
        <v>1302</v>
      </c>
      <c r="X282" s="139" t="s">
        <v>4245</v>
      </c>
      <c r="Y282" s="139" t="s">
        <v>4245</v>
      </c>
      <c r="Z282" s="139" t="s">
        <v>4245</v>
      </c>
      <c r="AA282" s="139" t="s">
        <v>257</v>
      </c>
      <c r="AB282" s="143"/>
    </row>
    <row r="283" spans="1:28" s="144" customFormat="1" ht="30" customHeight="1" x14ac:dyDescent="0.3">
      <c r="A283" s="139" t="s">
        <v>250</v>
      </c>
      <c r="B283" s="145" t="s">
        <v>2053</v>
      </c>
      <c r="C283" s="140" t="s">
        <v>4597</v>
      </c>
      <c r="D283" s="141" t="s">
        <v>4598</v>
      </c>
      <c r="E283" s="139" t="s">
        <v>4142</v>
      </c>
      <c r="F283" s="139" t="s">
        <v>2942</v>
      </c>
      <c r="G283" s="139" t="s">
        <v>2922</v>
      </c>
      <c r="H283" s="139" t="s">
        <v>1247</v>
      </c>
      <c r="I283" s="139" t="s">
        <v>274</v>
      </c>
      <c r="J283" s="139" t="s">
        <v>4599</v>
      </c>
      <c r="K283" s="19" t="s">
        <v>407</v>
      </c>
      <c r="L283" s="139" t="s">
        <v>1302</v>
      </c>
      <c r="M283" s="23">
        <v>1</v>
      </c>
      <c r="N283" s="142">
        <v>41579</v>
      </c>
      <c r="O283" s="139" t="s">
        <v>5297</v>
      </c>
      <c r="P283" s="139" t="s">
        <v>5161</v>
      </c>
      <c r="Q283" s="145" t="s">
        <v>4600</v>
      </c>
      <c r="R283" s="139" t="s">
        <v>2462</v>
      </c>
      <c r="S283" s="139" t="s">
        <v>1302</v>
      </c>
      <c r="T283" s="139" t="s">
        <v>347</v>
      </c>
      <c r="U283" s="139" t="s">
        <v>722</v>
      </c>
      <c r="V283" s="139" t="s">
        <v>2178</v>
      </c>
      <c r="W283" s="139" t="s">
        <v>1302</v>
      </c>
      <c r="X283" s="139" t="s">
        <v>1248</v>
      </c>
      <c r="Y283" s="139" t="s">
        <v>1342</v>
      </c>
      <c r="Z283" s="139" t="s">
        <v>1248</v>
      </c>
      <c r="AA283" s="139" t="s">
        <v>257</v>
      </c>
      <c r="AB283" s="143" t="s">
        <v>5298</v>
      </c>
    </row>
    <row r="284" spans="1:28" ht="30" customHeight="1" x14ac:dyDescent="0.3">
      <c r="A284" s="139" t="s">
        <v>250</v>
      </c>
      <c r="B284" s="145" t="s">
        <v>5299</v>
      </c>
      <c r="C284" s="177" t="s">
        <v>5300</v>
      </c>
      <c r="D284" s="21" t="s">
        <v>5301</v>
      </c>
      <c r="E284" s="139" t="s">
        <v>11</v>
      </c>
      <c r="F284" s="134" t="s">
        <v>5302</v>
      </c>
      <c r="G284" s="139" t="s">
        <v>4160</v>
      </c>
      <c r="H284" s="139" t="s">
        <v>1247</v>
      </c>
      <c r="I284" s="139" t="s">
        <v>14</v>
      </c>
      <c r="J284" s="134" t="s">
        <v>5303</v>
      </c>
      <c r="K284" s="134" t="s">
        <v>865</v>
      </c>
      <c r="L284" s="134" t="s">
        <v>257</v>
      </c>
      <c r="M284" s="134">
        <v>1</v>
      </c>
      <c r="N284" s="178">
        <v>40848</v>
      </c>
      <c r="O284" s="178">
        <v>40848</v>
      </c>
      <c r="P284" s="134" t="s">
        <v>973</v>
      </c>
      <c r="Q284" s="134" t="s">
        <v>5304</v>
      </c>
      <c r="R284" s="134" t="s">
        <v>2462</v>
      </c>
      <c r="S284" s="134" t="s">
        <v>1302</v>
      </c>
      <c r="T284" s="139" t="s">
        <v>347</v>
      </c>
      <c r="U284" s="145" t="s">
        <v>722</v>
      </c>
      <c r="V284" s="139" t="s">
        <v>2178</v>
      </c>
      <c r="W284" s="134" t="s">
        <v>1302</v>
      </c>
      <c r="X284" s="134" t="s">
        <v>1248</v>
      </c>
      <c r="Y284" s="134" t="s">
        <v>5305</v>
      </c>
      <c r="Z284" s="139" t="s">
        <v>1248</v>
      </c>
      <c r="AA284" s="139" t="s">
        <v>257</v>
      </c>
      <c r="AB284" s="134"/>
    </row>
    <row r="285" spans="1:28" s="144" customFormat="1" ht="30" customHeight="1" x14ac:dyDescent="0.3">
      <c r="A285" s="145" t="s">
        <v>437</v>
      </c>
      <c r="B285" s="145" t="s">
        <v>4265</v>
      </c>
      <c r="C285" s="140">
        <v>71759913</v>
      </c>
      <c r="D285" s="141" t="s">
        <v>4266</v>
      </c>
      <c r="E285" s="139" t="s">
        <v>1418</v>
      </c>
      <c r="F285" s="139" t="s">
        <v>1302</v>
      </c>
      <c r="G285" s="139" t="s">
        <v>4267</v>
      </c>
      <c r="H285" s="139" t="s">
        <v>2857</v>
      </c>
      <c r="I285" s="139" t="s">
        <v>2964</v>
      </c>
      <c r="J285" s="139" t="s">
        <v>5306</v>
      </c>
      <c r="K285" s="145" t="s">
        <v>1305</v>
      </c>
      <c r="L285" s="139" t="s">
        <v>1302</v>
      </c>
      <c r="M285" s="139">
        <v>2</v>
      </c>
      <c r="N285" s="142" t="s">
        <v>5307</v>
      </c>
      <c r="O285" s="142">
        <v>41579</v>
      </c>
      <c r="P285" s="139" t="s">
        <v>5161</v>
      </c>
      <c r="Q285" s="139" t="s">
        <v>257</v>
      </c>
      <c r="R285" s="139" t="s">
        <v>2462</v>
      </c>
      <c r="S285" s="134" t="s">
        <v>1302</v>
      </c>
      <c r="T285" s="139" t="s">
        <v>347</v>
      </c>
      <c r="U285" s="139" t="s">
        <v>1275</v>
      </c>
      <c r="V285" s="139" t="s">
        <v>2178</v>
      </c>
      <c r="W285" s="139" t="s">
        <v>1302</v>
      </c>
      <c r="X285" s="139" t="s">
        <v>4216</v>
      </c>
      <c r="Y285" s="139" t="s">
        <v>4216</v>
      </c>
      <c r="Z285" s="139" t="s">
        <v>4216</v>
      </c>
      <c r="AA285" s="139" t="s">
        <v>257</v>
      </c>
      <c r="AB285" s="143"/>
    </row>
    <row r="286" spans="1:28" ht="30" customHeight="1" x14ac:dyDescent="0.3">
      <c r="A286" s="139" t="s">
        <v>250</v>
      </c>
      <c r="B286" s="145" t="s">
        <v>5308</v>
      </c>
      <c r="C286" s="190" t="s">
        <v>5309</v>
      </c>
      <c r="D286" s="21" t="s">
        <v>3266</v>
      </c>
      <c r="E286" s="139" t="s">
        <v>11</v>
      </c>
      <c r="F286" s="134" t="s">
        <v>1373</v>
      </c>
      <c r="G286" s="139" t="s">
        <v>4168</v>
      </c>
      <c r="H286" s="139" t="s">
        <v>2857</v>
      </c>
      <c r="I286" s="139" t="s">
        <v>14</v>
      </c>
      <c r="J286" s="134" t="s">
        <v>5310</v>
      </c>
      <c r="K286" s="134" t="s">
        <v>178</v>
      </c>
      <c r="L286" s="134" t="s">
        <v>5311</v>
      </c>
      <c r="M286" s="139">
        <v>6</v>
      </c>
      <c r="N286" s="178">
        <v>46692</v>
      </c>
      <c r="O286" s="178">
        <v>39052</v>
      </c>
      <c r="P286" s="139" t="s">
        <v>5161</v>
      </c>
      <c r="Q286" s="134" t="s">
        <v>5312</v>
      </c>
      <c r="R286" s="134" t="s">
        <v>2462</v>
      </c>
      <c r="S286" s="134" t="s">
        <v>1302</v>
      </c>
      <c r="T286" s="134" t="s">
        <v>321</v>
      </c>
      <c r="U286" s="134" t="s">
        <v>5313</v>
      </c>
      <c r="V286" s="139" t="s">
        <v>17</v>
      </c>
      <c r="W286" s="139" t="s">
        <v>1302</v>
      </c>
      <c r="X286" s="145" t="s">
        <v>1248</v>
      </c>
      <c r="Y286" s="134" t="s">
        <v>5314</v>
      </c>
      <c r="Z286" s="139" t="s">
        <v>1248</v>
      </c>
      <c r="AA286" s="139" t="s">
        <v>1248</v>
      </c>
      <c r="AB286" s="134"/>
    </row>
    <row r="287" spans="1:28" ht="30" customHeight="1" x14ac:dyDescent="0.3">
      <c r="A287" s="139" t="s">
        <v>250</v>
      </c>
      <c r="B287" s="145" t="s">
        <v>5315</v>
      </c>
      <c r="C287" s="190" t="s">
        <v>5316</v>
      </c>
      <c r="D287" s="21" t="s">
        <v>2483</v>
      </c>
      <c r="E287" s="134" t="s">
        <v>3306</v>
      </c>
      <c r="F287" s="134" t="s">
        <v>1302</v>
      </c>
      <c r="G287" s="134" t="s">
        <v>3766</v>
      </c>
      <c r="H287" s="139" t="s">
        <v>2857</v>
      </c>
      <c r="I287" s="139" t="s">
        <v>2964</v>
      </c>
      <c r="J287" s="134" t="s">
        <v>5310</v>
      </c>
      <c r="K287" s="134" t="s">
        <v>178</v>
      </c>
      <c r="L287" s="134" t="s">
        <v>5311</v>
      </c>
      <c r="M287" s="134">
        <v>6</v>
      </c>
      <c r="N287" s="178">
        <v>46692</v>
      </c>
      <c r="O287" s="178">
        <v>39052</v>
      </c>
      <c r="P287" s="139" t="s">
        <v>5161</v>
      </c>
      <c r="Q287" s="134" t="s">
        <v>5312</v>
      </c>
      <c r="R287" s="134" t="s">
        <v>2462</v>
      </c>
      <c r="S287" s="134" t="s">
        <v>1302</v>
      </c>
      <c r="T287" s="134" t="s">
        <v>321</v>
      </c>
      <c r="U287" s="134" t="s">
        <v>5313</v>
      </c>
      <c r="V287" s="139" t="s">
        <v>17</v>
      </c>
      <c r="W287" s="139" t="s">
        <v>1302</v>
      </c>
      <c r="X287" s="134" t="s">
        <v>1248</v>
      </c>
      <c r="Y287" s="145" t="s">
        <v>1342</v>
      </c>
      <c r="Z287" s="139" t="s">
        <v>1248</v>
      </c>
      <c r="AA287" s="139" t="s">
        <v>1248</v>
      </c>
      <c r="AB287" s="134"/>
    </row>
    <row r="288" spans="1:28" ht="30" customHeight="1" x14ac:dyDescent="0.3">
      <c r="A288" s="152" t="s">
        <v>250</v>
      </c>
      <c r="B288" s="191" t="s">
        <v>5317</v>
      </c>
      <c r="C288" s="192" t="s">
        <v>5318</v>
      </c>
      <c r="D288" s="193" t="s">
        <v>5319</v>
      </c>
      <c r="E288" s="152" t="s">
        <v>4142</v>
      </c>
      <c r="F288" s="152" t="s">
        <v>660</v>
      </c>
      <c r="G288" s="137" t="s">
        <v>2922</v>
      </c>
      <c r="H288" s="152" t="s">
        <v>2857</v>
      </c>
      <c r="I288" s="152" t="s">
        <v>274</v>
      </c>
      <c r="J288" s="137" t="s">
        <v>5320</v>
      </c>
      <c r="K288" s="152" t="s">
        <v>178</v>
      </c>
      <c r="L288" s="137" t="s">
        <v>5321</v>
      </c>
      <c r="M288" s="137">
        <v>6</v>
      </c>
      <c r="N288" s="194">
        <v>37196</v>
      </c>
      <c r="O288" s="194">
        <v>42675</v>
      </c>
      <c r="P288" s="137" t="s">
        <v>5161</v>
      </c>
      <c r="Q288" s="137" t="s">
        <v>5322</v>
      </c>
      <c r="R288" s="137" t="s">
        <v>2462</v>
      </c>
      <c r="S288" s="137" t="s">
        <v>1302</v>
      </c>
      <c r="T288" s="137" t="s">
        <v>5323</v>
      </c>
      <c r="U288" s="137" t="s">
        <v>5323</v>
      </c>
      <c r="V288" s="152" t="s">
        <v>17</v>
      </c>
      <c r="W288" s="137" t="s">
        <v>1302</v>
      </c>
      <c r="X288" s="152" t="s">
        <v>1248</v>
      </c>
      <c r="Y288" s="195" t="s">
        <v>5324</v>
      </c>
      <c r="Z288" s="137" t="s">
        <v>1248</v>
      </c>
      <c r="AA288" s="152" t="s">
        <v>1248</v>
      </c>
      <c r="AB288" s="137" t="s">
        <v>5325</v>
      </c>
    </row>
    <row r="289" spans="1:28" ht="30" customHeight="1" x14ac:dyDescent="0.3">
      <c r="A289" s="139" t="s">
        <v>250</v>
      </c>
      <c r="B289" s="145" t="s">
        <v>5326</v>
      </c>
      <c r="C289" s="177" t="s">
        <v>5327</v>
      </c>
      <c r="D289" s="21" t="s">
        <v>5328</v>
      </c>
      <c r="E289" s="139" t="s">
        <v>11</v>
      </c>
      <c r="F289" s="134" t="s">
        <v>5329</v>
      </c>
      <c r="G289" s="139" t="s">
        <v>4160</v>
      </c>
      <c r="H289" s="139" t="s">
        <v>2857</v>
      </c>
      <c r="I289" s="139" t="s">
        <v>14</v>
      </c>
      <c r="J289" s="134" t="s">
        <v>5330</v>
      </c>
      <c r="K289" s="134" t="s">
        <v>178</v>
      </c>
      <c r="L289" s="134" t="s">
        <v>5331</v>
      </c>
      <c r="M289" s="134">
        <v>2</v>
      </c>
      <c r="N289" s="178">
        <v>42309</v>
      </c>
      <c r="O289" s="178">
        <v>42675</v>
      </c>
      <c r="P289" s="134" t="s">
        <v>5161</v>
      </c>
      <c r="Q289" s="134" t="s">
        <v>5332</v>
      </c>
      <c r="R289" s="134" t="s">
        <v>2462</v>
      </c>
      <c r="S289" s="134" t="s">
        <v>1302</v>
      </c>
      <c r="T289" s="134" t="s">
        <v>347</v>
      </c>
      <c r="U289" s="134" t="s">
        <v>5333</v>
      </c>
      <c r="V289" s="134" t="s">
        <v>2178</v>
      </c>
      <c r="W289" s="134" t="s">
        <v>1302</v>
      </c>
      <c r="X289" s="139" t="s">
        <v>1248</v>
      </c>
      <c r="Y289" s="134" t="s">
        <v>5283</v>
      </c>
      <c r="Z289" s="139" t="s">
        <v>1248</v>
      </c>
      <c r="AA289" s="139" t="s">
        <v>257</v>
      </c>
      <c r="AB289" s="134"/>
    </row>
    <row r="290" spans="1:28" ht="30" customHeight="1" x14ac:dyDescent="0.3">
      <c r="A290" s="139" t="s">
        <v>250</v>
      </c>
      <c r="B290" s="145" t="s">
        <v>5334</v>
      </c>
      <c r="C290" s="177" t="s">
        <v>5335</v>
      </c>
      <c r="D290" s="21" t="s">
        <v>5336</v>
      </c>
      <c r="E290" s="139" t="s">
        <v>4142</v>
      </c>
      <c r="F290" s="134" t="s">
        <v>22</v>
      </c>
      <c r="G290" s="139" t="s">
        <v>4168</v>
      </c>
      <c r="H290" s="139" t="s">
        <v>2857</v>
      </c>
      <c r="I290" s="139" t="s">
        <v>274</v>
      </c>
      <c r="J290" s="134" t="s">
        <v>5337</v>
      </c>
      <c r="K290" s="139" t="s">
        <v>178</v>
      </c>
      <c r="L290" s="134" t="s">
        <v>5338</v>
      </c>
      <c r="M290" s="134">
        <v>6</v>
      </c>
      <c r="N290" s="178">
        <v>43405</v>
      </c>
      <c r="O290" s="178">
        <v>45231</v>
      </c>
      <c r="P290" s="134" t="s">
        <v>5161</v>
      </c>
      <c r="Q290" s="134" t="s">
        <v>5339</v>
      </c>
      <c r="R290" s="134" t="s">
        <v>3214</v>
      </c>
      <c r="S290" s="134" t="s">
        <v>1302</v>
      </c>
      <c r="T290" s="134" t="s">
        <v>756</v>
      </c>
      <c r="U290" s="134" t="s">
        <v>1568</v>
      </c>
      <c r="V290" s="139" t="s">
        <v>17</v>
      </c>
      <c r="W290" s="134" t="s">
        <v>1302</v>
      </c>
      <c r="X290" s="139" t="s">
        <v>1248</v>
      </c>
      <c r="Y290" s="134" t="s">
        <v>3669</v>
      </c>
      <c r="Z290" s="139" t="s">
        <v>1248</v>
      </c>
      <c r="AA290" s="139" t="s">
        <v>1248</v>
      </c>
      <c r="AB290" s="134" t="s">
        <v>5340</v>
      </c>
    </row>
    <row r="291" spans="1:28" ht="30" customHeight="1" x14ac:dyDescent="0.3">
      <c r="A291" s="152" t="s">
        <v>250</v>
      </c>
      <c r="B291" s="191" t="s">
        <v>4919</v>
      </c>
      <c r="C291" s="192" t="s">
        <v>4920</v>
      </c>
      <c r="D291" s="196" t="s">
        <v>4921</v>
      </c>
      <c r="E291" s="152" t="s">
        <v>4142</v>
      </c>
      <c r="F291" s="191" t="s">
        <v>4922</v>
      </c>
      <c r="G291" s="152" t="s">
        <v>2922</v>
      </c>
      <c r="H291" s="191" t="s">
        <v>2857</v>
      </c>
      <c r="I291" s="152" t="s">
        <v>274</v>
      </c>
      <c r="J291" s="191" t="s">
        <v>5341</v>
      </c>
      <c r="K291" s="152" t="s">
        <v>178</v>
      </c>
      <c r="L291" s="191" t="s">
        <v>5342</v>
      </c>
      <c r="M291" s="191">
        <v>2</v>
      </c>
      <c r="N291" s="197">
        <v>39783</v>
      </c>
      <c r="O291" s="197" t="s">
        <v>5343</v>
      </c>
      <c r="P291" s="191" t="s">
        <v>1242</v>
      </c>
      <c r="Q291" s="191" t="s">
        <v>5344</v>
      </c>
      <c r="R291" s="191" t="s">
        <v>2462</v>
      </c>
      <c r="S291" s="191" t="s">
        <v>2285</v>
      </c>
      <c r="T291" s="191" t="s">
        <v>321</v>
      </c>
      <c r="U291" s="191" t="s">
        <v>1941</v>
      </c>
      <c r="V291" s="152" t="s">
        <v>17</v>
      </c>
      <c r="W291" s="191" t="s">
        <v>1302</v>
      </c>
      <c r="X291" s="191" t="s">
        <v>1248</v>
      </c>
      <c r="Y291" s="191" t="s">
        <v>5345</v>
      </c>
      <c r="Z291" s="137" t="s">
        <v>2462</v>
      </c>
      <c r="AA291" s="152" t="s">
        <v>1248</v>
      </c>
      <c r="AB291" s="137" t="s">
        <v>5346</v>
      </c>
    </row>
    <row r="292" spans="1:28" ht="30" customHeight="1" x14ac:dyDescent="0.3">
      <c r="A292" s="139" t="s">
        <v>250</v>
      </c>
      <c r="B292" s="145" t="s">
        <v>5347</v>
      </c>
      <c r="C292" s="177" t="s">
        <v>5348</v>
      </c>
      <c r="D292" s="21" t="s">
        <v>1216</v>
      </c>
      <c r="E292" s="139" t="s">
        <v>4142</v>
      </c>
      <c r="F292" s="134" t="s">
        <v>4142</v>
      </c>
      <c r="G292" s="139" t="s">
        <v>34</v>
      </c>
      <c r="H292" s="160" t="s">
        <v>2857</v>
      </c>
      <c r="I292" s="157" t="s">
        <v>274</v>
      </c>
      <c r="J292" s="134" t="s">
        <v>5349</v>
      </c>
      <c r="K292" s="160" t="s">
        <v>5350</v>
      </c>
      <c r="L292" s="136" t="s">
        <v>5351</v>
      </c>
      <c r="M292" s="136">
        <v>5</v>
      </c>
      <c r="N292" s="198">
        <v>37956</v>
      </c>
      <c r="O292" s="198">
        <v>39417</v>
      </c>
      <c r="P292" s="134" t="s">
        <v>1242</v>
      </c>
      <c r="Q292" s="145" t="s">
        <v>5352</v>
      </c>
      <c r="R292" s="136" t="s">
        <v>2462</v>
      </c>
      <c r="S292" s="136" t="s">
        <v>1302</v>
      </c>
      <c r="T292" s="136" t="s">
        <v>347</v>
      </c>
      <c r="U292" s="157" t="s">
        <v>722</v>
      </c>
      <c r="V292" s="134" t="s">
        <v>2178</v>
      </c>
      <c r="W292" s="136" t="s">
        <v>1302</v>
      </c>
      <c r="X292" s="134" t="s">
        <v>1248</v>
      </c>
      <c r="Y292" s="134" t="s">
        <v>5353</v>
      </c>
      <c r="Z292" s="134" t="s">
        <v>2462</v>
      </c>
      <c r="AA292" s="157" t="s">
        <v>257</v>
      </c>
      <c r="AB292" s="134" t="s">
        <v>5354</v>
      </c>
    </row>
    <row r="293" spans="1:28" s="144" customFormat="1" ht="30" customHeight="1" x14ac:dyDescent="0.3">
      <c r="A293" s="145" t="s">
        <v>437</v>
      </c>
      <c r="B293" s="145" t="s">
        <v>4312</v>
      </c>
      <c r="C293" s="140">
        <v>39350072</v>
      </c>
      <c r="D293" s="141" t="s">
        <v>4313</v>
      </c>
      <c r="E293" s="139" t="s">
        <v>4314</v>
      </c>
      <c r="F293" s="139" t="s">
        <v>1302</v>
      </c>
      <c r="G293" s="139" t="s">
        <v>1389</v>
      </c>
      <c r="H293" s="139" t="s">
        <v>1311</v>
      </c>
      <c r="I293" s="139" t="s">
        <v>2964</v>
      </c>
      <c r="J293" s="139" t="s">
        <v>5355</v>
      </c>
      <c r="K293" s="145" t="s">
        <v>1305</v>
      </c>
      <c r="L293" s="139" t="s">
        <v>1302</v>
      </c>
      <c r="M293" s="139">
        <v>8</v>
      </c>
      <c r="N293" s="142">
        <v>45597</v>
      </c>
      <c r="O293" s="142">
        <v>37226</v>
      </c>
      <c r="P293" s="139" t="s">
        <v>5161</v>
      </c>
      <c r="Q293" s="139" t="s">
        <v>5356</v>
      </c>
      <c r="R293" s="139" t="s">
        <v>2462</v>
      </c>
      <c r="S293" s="139" t="s">
        <v>1302</v>
      </c>
      <c r="T293" s="139" t="s">
        <v>321</v>
      </c>
      <c r="U293" s="139" t="s">
        <v>5260</v>
      </c>
      <c r="V293" s="139" t="s">
        <v>17</v>
      </c>
      <c r="W293" s="139" t="s">
        <v>1302</v>
      </c>
      <c r="X293" s="139" t="s">
        <v>4216</v>
      </c>
      <c r="Y293" s="145" t="s">
        <v>4216</v>
      </c>
      <c r="Z293" s="139" t="s">
        <v>4216</v>
      </c>
      <c r="AA293" s="139" t="s">
        <v>1248</v>
      </c>
      <c r="AB293" s="143"/>
    </row>
    <row r="294" spans="1:28" ht="30" customHeight="1" x14ac:dyDescent="0.3">
      <c r="A294" s="134" t="s">
        <v>437</v>
      </c>
      <c r="B294" s="145" t="s">
        <v>5357</v>
      </c>
      <c r="C294" s="177">
        <v>71276959</v>
      </c>
      <c r="D294" s="21" t="s">
        <v>5358</v>
      </c>
      <c r="E294" s="134" t="s">
        <v>5359</v>
      </c>
      <c r="F294" s="134" t="s">
        <v>1302</v>
      </c>
      <c r="G294" s="134" t="s">
        <v>5360</v>
      </c>
      <c r="H294" s="145" t="s">
        <v>2857</v>
      </c>
      <c r="I294" s="139" t="s">
        <v>2964</v>
      </c>
      <c r="J294" s="134" t="s">
        <v>5361</v>
      </c>
      <c r="K294" s="145" t="s">
        <v>1305</v>
      </c>
      <c r="L294" s="139" t="s">
        <v>1302</v>
      </c>
      <c r="M294" s="134">
        <v>2</v>
      </c>
      <c r="N294" s="178">
        <v>41944</v>
      </c>
      <c r="O294" s="178">
        <v>42309</v>
      </c>
      <c r="P294" s="139" t="s">
        <v>5161</v>
      </c>
      <c r="Q294" s="134" t="s">
        <v>5362</v>
      </c>
      <c r="R294" s="139" t="s">
        <v>2462</v>
      </c>
      <c r="S294" s="139" t="s">
        <v>1302</v>
      </c>
      <c r="T294" s="134" t="s">
        <v>347</v>
      </c>
      <c r="U294" s="134" t="s">
        <v>61</v>
      </c>
      <c r="V294" s="134" t="s">
        <v>2178</v>
      </c>
      <c r="W294" s="139" t="s">
        <v>1302</v>
      </c>
      <c r="X294" s="139" t="s">
        <v>4216</v>
      </c>
      <c r="Y294" s="139" t="s">
        <v>4216</v>
      </c>
      <c r="Z294" s="139" t="s">
        <v>4216</v>
      </c>
      <c r="AA294" s="139" t="s">
        <v>257</v>
      </c>
      <c r="AB294" s="134"/>
    </row>
    <row r="295" spans="1:28" ht="30" customHeight="1" x14ac:dyDescent="0.3">
      <c r="A295" s="134" t="s">
        <v>437</v>
      </c>
      <c r="B295" s="145" t="s">
        <v>5363</v>
      </c>
      <c r="C295" s="177">
        <v>43597101</v>
      </c>
      <c r="D295" s="21" t="s">
        <v>5364</v>
      </c>
      <c r="E295" s="134" t="s">
        <v>1257</v>
      </c>
      <c r="F295" s="139" t="s">
        <v>1335</v>
      </c>
      <c r="G295" s="139" t="s">
        <v>4168</v>
      </c>
      <c r="H295" s="145" t="s">
        <v>2857</v>
      </c>
      <c r="I295" s="139" t="s">
        <v>274</v>
      </c>
      <c r="J295" s="134" t="s">
        <v>5365</v>
      </c>
      <c r="K295" s="145" t="s">
        <v>1305</v>
      </c>
      <c r="L295" s="139" t="s">
        <v>1302</v>
      </c>
      <c r="M295" s="134">
        <v>2</v>
      </c>
      <c r="N295" s="178">
        <v>41944</v>
      </c>
      <c r="O295" s="178">
        <v>42309</v>
      </c>
      <c r="P295" s="139" t="s">
        <v>5161</v>
      </c>
      <c r="Q295" s="134" t="s">
        <v>5362</v>
      </c>
      <c r="R295" s="139" t="s">
        <v>2462</v>
      </c>
      <c r="S295" s="139" t="s">
        <v>1302</v>
      </c>
      <c r="T295" s="134" t="s">
        <v>347</v>
      </c>
      <c r="U295" s="134" t="s">
        <v>61</v>
      </c>
      <c r="V295" s="134" t="s">
        <v>2178</v>
      </c>
      <c r="W295" s="139" t="s">
        <v>1302</v>
      </c>
      <c r="X295" s="139" t="s">
        <v>4216</v>
      </c>
      <c r="Y295" s="139" t="s">
        <v>4216</v>
      </c>
      <c r="Z295" s="139" t="s">
        <v>4216</v>
      </c>
      <c r="AA295" s="139" t="s">
        <v>257</v>
      </c>
      <c r="AB295" s="134"/>
    </row>
    <row r="296" spans="1:28" ht="30" customHeight="1" x14ac:dyDescent="0.3">
      <c r="A296" s="134" t="s">
        <v>437</v>
      </c>
      <c r="B296" s="145" t="s">
        <v>5366</v>
      </c>
      <c r="C296" s="177">
        <v>71333978</v>
      </c>
      <c r="D296" s="21" t="s">
        <v>654</v>
      </c>
      <c r="E296" s="134" t="s">
        <v>5367</v>
      </c>
      <c r="F296" s="134" t="s">
        <v>1302</v>
      </c>
      <c r="G296" s="134" t="s">
        <v>5360</v>
      </c>
      <c r="H296" s="145" t="s">
        <v>2857</v>
      </c>
      <c r="I296" s="139" t="s">
        <v>2964</v>
      </c>
      <c r="J296" s="134" t="s">
        <v>5368</v>
      </c>
      <c r="K296" s="145" t="s">
        <v>1305</v>
      </c>
      <c r="L296" s="139" t="s">
        <v>1302</v>
      </c>
      <c r="M296" s="134">
        <v>2</v>
      </c>
      <c r="N296" s="178">
        <v>41944</v>
      </c>
      <c r="O296" s="178">
        <v>42309</v>
      </c>
      <c r="P296" s="139" t="s">
        <v>5161</v>
      </c>
      <c r="Q296" s="134" t="s">
        <v>5362</v>
      </c>
      <c r="R296" s="139" t="s">
        <v>2462</v>
      </c>
      <c r="S296" s="139" t="s">
        <v>1302</v>
      </c>
      <c r="T296" s="134" t="s">
        <v>347</v>
      </c>
      <c r="U296" s="134" t="s">
        <v>61</v>
      </c>
      <c r="V296" s="134" t="s">
        <v>2178</v>
      </c>
      <c r="W296" s="139" t="s">
        <v>1302</v>
      </c>
      <c r="X296" s="139" t="s">
        <v>4216</v>
      </c>
      <c r="Y296" s="139" t="s">
        <v>4216</v>
      </c>
      <c r="Z296" s="139" t="s">
        <v>4216</v>
      </c>
      <c r="AA296" s="139" t="s">
        <v>257</v>
      </c>
      <c r="AB296" s="134"/>
    </row>
    <row r="297" spans="1:28" ht="30" customHeight="1" x14ac:dyDescent="0.3">
      <c r="A297" s="134" t="s">
        <v>437</v>
      </c>
      <c r="B297" s="145" t="s">
        <v>875</v>
      </c>
      <c r="C297" s="177">
        <v>43575366</v>
      </c>
      <c r="D297" s="21" t="s">
        <v>876</v>
      </c>
      <c r="E297" s="134" t="s">
        <v>5369</v>
      </c>
      <c r="F297" s="134" t="s">
        <v>1302</v>
      </c>
      <c r="G297" s="134" t="s">
        <v>5360</v>
      </c>
      <c r="H297" s="145" t="s">
        <v>2857</v>
      </c>
      <c r="I297" s="139" t="s">
        <v>2964</v>
      </c>
      <c r="J297" s="134" t="s">
        <v>5370</v>
      </c>
      <c r="K297" s="145" t="s">
        <v>1305</v>
      </c>
      <c r="L297" s="139" t="s">
        <v>1302</v>
      </c>
      <c r="M297" s="134">
        <v>2</v>
      </c>
      <c r="N297" s="178">
        <v>41944</v>
      </c>
      <c r="O297" s="178">
        <v>42309</v>
      </c>
      <c r="P297" s="139" t="s">
        <v>5161</v>
      </c>
      <c r="Q297" s="134" t="s">
        <v>5362</v>
      </c>
      <c r="R297" s="139" t="s">
        <v>2462</v>
      </c>
      <c r="S297" s="139" t="s">
        <v>1302</v>
      </c>
      <c r="T297" s="134" t="s">
        <v>347</v>
      </c>
      <c r="U297" s="134" t="s">
        <v>61</v>
      </c>
      <c r="V297" s="134" t="s">
        <v>2178</v>
      </c>
      <c r="W297" s="139" t="s">
        <v>1302</v>
      </c>
      <c r="X297" s="139" t="s">
        <v>4216</v>
      </c>
      <c r="Y297" s="139" t="s">
        <v>4216</v>
      </c>
      <c r="Z297" s="139" t="s">
        <v>4216</v>
      </c>
      <c r="AA297" s="139" t="s">
        <v>257</v>
      </c>
      <c r="AB297" s="134"/>
    </row>
    <row r="298" spans="1:28" ht="30" customHeight="1" x14ac:dyDescent="0.3">
      <c r="A298" s="134" t="s">
        <v>437</v>
      </c>
      <c r="B298" s="145" t="s">
        <v>5371</v>
      </c>
      <c r="C298" s="177">
        <v>1017136890</v>
      </c>
      <c r="D298" s="21" t="s">
        <v>5372</v>
      </c>
      <c r="E298" s="134" t="s">
        <v>5359</v>
      </c>
      <c r="F298" s="134" t="s">
        <v>1302</v>
      </c>
      <c r="G298" s="134" t="s">
        <v>5360</v>
      </c>
      <c r="H298" s="145" t="s">
        <v>2857</v>
      </c>
      <c r="I298" s="139" t="s">
        <v>2964</v>
      </c>
      <c r="J298" s="134" t="s">
        <v>5373</v>
      </c>
      <c r="K298" s="145" t="s">
        <v>1305</v>
      </c>
      <c r="L298" s="139" t="s">
        <v>1302</v>
      </c>
      <c r="M298" s="134">
        <v>2</v>
      </c>
      <c r="N298" s="178">
        <v>41944</v>
      </c>
      <c r="O298" s="178">
        <v>42309</v>
      </c>
      <c r="P298" s="139" t="s">
        <v>5161</v>
      </c>
      <c r="Q298" s="134" t="s">
        <v>5362</v>
      </c>
      <c r="R298" s="139" t="s">
        <v>2462</v>
      </c>
      <c r="S298" s="139" t="s">
        <v>1302</v>
      </c>
      <c r="T298" s="134" t="s">
        <v>347</v>
      </c>
      <c r="U298" s="134" t="s">
        <v>61</v>
      </c>
      <c r="V298" s="134" t="s">
        <v>2178</v>
      </c>
      <c r="W298" s="139" t="s">
        <v>1302</v>
      </c>
      <c r="X298" s="139" t="s">
        <v>4216</v>
      </c>
      <c r="Y298" s="139" t="s">
        <v>4216</v>
      </c>
      <c r="Z298" s="139" t="s">
        <v>4216</v>
      </c>
      <c r="AA298" s="139" t="s">
        <v>257</v>
      </c>
      <c r="AB298" s="134"/>
    </row>
    <row r="299" spans="1:28" ht="30" customHeight="1" x14ac:dyDescent="0.3">
      <c r="A299" s="134" t="s">
        <v>250</v>
      </c>
      <c r="B299" s="145" t="s">
        <v>5374</v>
      </c>
      <c r="C299" s="177">
        <v>1128423701</v>
      </c>
      <c r="D299" s="21" t="s">
        <v>5375</v>
      </c>
      <c r="E299" s="134" t="s">
        <v>5376</v>
      </c>
      <c r="F299" s="134" t="s">
        <v>1302</v>
      </c>
      <c r="G299" s="134" t="s">
        <v>250</v>
      </c>
      <c r="H299" s="145" t="s">
        <v>2857</v>
      </c>
      <c r="I299" s="139" t="s">
        <v>2964</v>
      </c>
      <c r="J299" s="134" t="s">
        <v>5377</v>
      </c>
      <c r="K299" s="145" t="s">
        <v>1305</v>
      </c>
      <c r="L299" s="139" t="s">
        <v>1302</v>
      </c>
      <c r="M299" s="134">
        <v>9</v>
      </c>
      <c r="N299" s="178">
        <v>46692</v>
      </c>
      <c r="O299" s="178">
        <v>37226</v>
      </c>
      <c r="P299" s="134" t="s">
        <v>5161</v>
      </c>
      <c r="Q299" s="134" t="s">
        <v>5378</v>
      </c>
      <c r="R299" s="134" t="s">
        <v>1248</v>
      </c>
      <c r="S299" s="134"/>
      <c r="T299" s="134" t="s">
        <v>321</v>
      </c>
      <c r="U299" s="134" t="s">
        <v>2145</v>
      </c>
      <c r="V299" s="139" t="s">
        <v>17</v>
      </c>
      <c r="W299" s="134" t="s">
        <v>1302</v>
      </c>
      <c r="X299" s="134" t="s">
        <v>1248</v>
      </c>
      <c r="Y299" s="134" t="s">
        <v>5379</v>
      </c>
      <c r="Z299" s="139" t="s">
        <v>1248</v>
      </c>
      <c r="AA299" s="139" t="s">
        <v>1248</v>
      </c>
      <c r="AB299" s="134"/>
    </row>
    <row r="300" spans="1:28" ht="30" customHeight="1" x14ac:dyDescent="0.3">
      <c r="A300" s="134" t="s">
        <v>250</v>
      </c>
      <c r="B300" s="145" t="s">
        <v>5380</v>
      </c>
      <c r="C300" s="177">
        <v>1128422316</v>
      </c>
      <c r="D300" s="21" t="s">
        <v>5381</v>
      </c>
      <c r="E300" s="134" t="s">
        <v>5382</v>
      </c>
      <c r="F300" s="134" t="s">
        <v>1302</v>
      </c>
      <c r="G300" s="134" t="s">
        <v>250</v>
      </c>
      <c r="H300" s="145" t="s">
        <v>2857</v>
      </c>
      <c r="I300" s="139" t="s">
        <v>2964</v>
      </c>
      <c r="J300" s="134" t="s">
        <v>5377</v>
      </c>
      <c r="K300" s="145" t="s">
        <v>1305</v>
      </c>
      <c r="L300" s="139" t="s">
        <v>1302</v>
      </c>
      <c r="M300" s="134">
        <v>9</v>
      </c>
      <c r="N300" s="178">
        <v>46692</v>
      </c>
      <c r="O300" s="178">
        <v>37226</v>
      </c>
      <c r="P300" s="134" t="s">
        <v>5161</v>
      </c>
      <c r="Q300" s="134" t="s">
        <v>5378</v>
      </c>
      <c r="R300" s="134" t="s">
        <v>1248</v>
      </c>
      <c r="S300" s="134"/>
      <c r="T300" s="134" t="s">
        <v>321</v>
      </c>
      <c r="U300" s="134" t="s">
        <v>2145</v>
      </c>
      <c r="V300" s="139" t="s">
        <v>17</v>
      </c>
      <c r="W300" s="134" t="s">
        <v>1302</v>
      </c>
      <c r="X300" s="134" t="s">
        <v>1248</v>
      </c>
      <c r="Y300" s="134" t="s">
        <v>5379</v>
      </c>
      <c r="Z300" s="139" t="s">
        <v>1248</v>
      </c>
      <c r="AA300" s="139" t="s">
        <v>1248</v>
      </c>
      <c r="AB300" s="134"/>
    </row>
    <row r="301" spans="1:28" ht="30" customHeight="1" x14ac:dyDescent="0.3">
      <c r="A301" s="134" t="s">
        <v>250</v>
      </c>
      <c r="B301" s="145" t="s">
        <v>5383</v>
      </c>
      <c r="C301" s="177" t="s">
        <v>5384</v>
      </c>
      <c r="D301" s="21" t="s">
        <v>5385</v>
      </c>
      <c r="E301" s="139" t="s">
        <v>11</v>
      </c>
      <c r="F301" s="134" t="s">
        <v>5386</v>
      </c>
      <c r="G301" s="139" t="s">
        <v>4168</v>
      </c>
      <c r="H301" s="145" t="s">
        <v>2857</v>
      </c>
      <c r="I301" s="139" t="s">
        <v>14</v>
      </c>
      <c r="J301" s="134" t="s">
        <v>5387</v>
      </c>
      <c r="K301" s="145" t="s">
        <v>407</v>
      </c>
      <c r="L301" s="134" t="s">
        <v>1302</v>
      </c>
      <c r="M301" s="134">
        <v>4</v>
      </c>
      <c r="N301" s="178">
        <v>45962</v>
      </c>
      <c r="O301" s="178">
        <v>47058</v>
      </c>
      <c r="P301" s="134" t="s">
        <v>5161</v>
      </c>
      <c r="Q301" s="134" t="s">
        <v>5388</v>
      </c>
      <c r="R301" s="134" t="s">
        <v>2462</v>
      </c>
      <c r="S301" s="134" t="s">
        <v>1302</v>
      </c>
      <c r="T301" s="134" t="s">
        <v>5389</v>
      </c>
      <c r="U301" s="134" t="s">
        <v>5390</v>
      </c>
      <c r="V301" s="139" t="s">
        <v>17</v>
      </c>
      <c r="W301" s="139" t="s">
        <v>1302</v>
      </c>
      <c r="X301" s="145" t="s">
        <v>1248</v>
      </c>
      <c r="Y301" s="134" t="s">
        <v>5391</v>
      </c>
      <c r="Z301" s="139" t="s">
        <v>1248</v>
      </c>
      <c r="AA301" s="139" t="s">
        <v>1248</v>
      </c>
      <c r="AB301" s="134" t="s">
        <v>5392</v>
      </c>
    </row>
    <row r="302" spans="1:28" s="144" customFormat="1" ht="30" customHeight="1" x14ac:dyDescent="0.3">
      <c r="A302" s="145" t="s">
        <v>437</v>
      </c>
      <c r="B302" s="145" t="s">
        <v>1967</v>
      </c>
      <c r="C302" s="140">
        <v>98569672</v>
      </c>
      <c r="D302" s="141" t="s">
        <v>4390</v>
      </c>
      <c r="E302" s="139" t="s">
        <v>1257</v>
      </c>
      <c r="F302" s="139" t="s">
        <v>4196</v>
      </c>
      <c r="G302" s="139" t="s">
        <v>34</v>
      </c>
      <c r="H302" s="139" t="s">
        <v>2857</v>
      </c>
      <c r="I302" s="139" t="s">
        <v>274</v>
      </c>
      <c r="J302" s="139" t="s">
        <v>5393</v>
      </c>
      <c r="K302" s="139" t="s">
        <v>178</v>
      </c>
      <c r="L302" s="139"/>
      <c r="M302" s="139">
        <v>7</v>
      </c>
      <c r="N302" s="142">
        <v>46327</v>
      </c>
      <c r="O302" s="142">
        <v>37591</v>
      </c>
      <c r="P302" s="139" t="s">
        <v>5161</v>
      </c>
      <c r="Q302" s="139" t="s">
        <v>5394</v>
      </c>
      <c r="R302" s="139" t="s">
        <v>2462</v>
      </c>
      <c r="S302" s="139" t="s">
        <v>1302</v>
      </c>
      <c r="T302" s="139" t="s">
        <v>756</v>
      </c>
      <c r="U302" s="139"/>
      <c r="V302" s="139" t="s">
        <v>17</v>
      </c>
      <c r="W302" s="139" t="s">
        <v>1302</v>
      </c>
      <c r="X302" s="139" t="s">
        <v>4216</v>
      </c>
      <c r="Y302" s="145" t="s">
        <v>4216</v>
      </c>
      <c r="Z302" s="139" t="s">
        <v>4216</v>
      </c>
      <c r="AA302" s="139" t="s">
        <v>1248</v>
      </c>
      <c r="AB302" s="143"/>
    </row>
    <row r="303" spans="1:28" ht="30" customHeight="1" x14ac:dyDescent="0.3">
      <c r="A303" s="134" t="s">
        <v>250</v>
      </c>
      <c r="B303" s="145" t="s">
        <v>5395</v>
      </c>
      <c r="C303" s="177" t="s">
        <v>5396</v>
      </c>
      <c r="D303" s="21" t="s">
        <v>5397</v>
      </c>
      <c r="E303" s="139" t="s">
        <v>4142</v>
      </c>
      <c r="F303" s="134" t="s">
        <v>4142</v>
      </c>
      <c r="G303" s="139" t="s">
        <v>4168</v>
      </c>
      <c r="H303" s="139" t="s">
        <v>2857</v>
      </c>
      <c r="I303" s="139" t="s">
        <v>274</v>
      </c>
      <c r="J303" s="134" t="s">
        <v>5398</v>
      </c>
      <c r="K303" s="139" t="s">
        <v>4204</v>
      </c>
      <c r="L303" s="134" t="s">
        <v>1302</v>
      </c>
      <c r="M303" s="134">
        <v>12</v>
      </c>
      <c r="N303" s="178">
        <v>46327</v>
      </c>
      <c r="O303" s="178">
        <v>39417</v>
      </c>
      <c r="P303" s="134" t="s">
        <v>973</v>
      </c>
      <c r="Q303" s="134" t="s">
        <v>5399</v>
      </c>
      <c r="R303" s="134" t="s">
        <v>2462</v>
      </c>
      <c r="S303" s="134" t="s">
        <v>1302</v>
      </c>
      <c r="T303" s="134" t="s">
        <v>631</v>
      </c>
      <c r="U303" s="134" t="s">
        <v>4372</v>
      </c>
      <c r="V303" s="139" t="s">
        <v>17</v>
      </c>
      <c r="W303" s="134" t="s">
        <v>1302</v>
      </c>
      <c r="X303" s="134" t="s">
        <v>1248</v>
      </c>
      <c r="Y303" s="134" t="s">
        <v>5400</v>
      </c>
      <c r="Z303" s="134" t="s">
        <v>3214</v>
      </c>
      <c r="AA303" s="139" t="s">
        <v>1248</v>
      </c>
      <c r="AB303" s="134" t="s">
        <v>5401</v>
      </c>
    </row>
    <row r="304" spans="1:28" ht="30" customHeight="1" x14ac:dyDescent="0.3">
      <c r="A304" s="134" t="s">
        <v>250</v>
      </c>
      <c r="B304" s="145" t="s">
        <v>5402</v>
      </c>
      <c r="C304" s="177">
        <v>71225087</v>
      </c>
      <c r="D304" s="21" t="s">
        <v>5403</v>
      </c>
      <c r="E304" s="139" t="s">
        <v>11</v>
      </c>
      <c r="F304" s="134" t="s">
        <v>3578</v>
      </c>
      <c r="G304" s="139" t="s">
        <v>4160</v>
      </c>
      <c r="H304" s="139" t="s">
        <v>2857</v>
      </c>
      <c r="I304" s="139" t="s">
        <v>14</v>
      </c>
      <c r="J304" s="134" t="s">
        <v>5404</v>
      </c>
      <c r="K304" s="134" t="s">
        <v>178</v>
      </c>
      <c r="L304" s="199" t="s">
        <v>5405</v>
      </c>
      <c r="M304" s="134">
        <v>5</v>
      </c>
      <c r="N304" s="178">
        <v>46327</v>
      </c>
      <c r="O304" s="178">
        <v>11263</v>
      </c>
      <c r="P304" s="134" t="s">
        <v>5161</v>
      </c>
      <c r="Q304" s="134" t="s">
        <v>4214</v>
      </c>
      <c r="R304" s="134" t="s">
        <v>2462</v>
      </c>
      <c r="S304" s="134" t="s">
        <v>1302</v>
      </c>
      <c r="T304" s="134" t="s">
        <v>1283</v>
      </c>
      <c r="U304" s="134" t="s">
        <v>4215</v>
      </c>
      <c r="V304" s="139" t="s">
        <v>17</v>
      </c>
      <c r="W304" s="139" t="s">
        <v>1302</v>
      </c>
      <c r="X304" s="134" t="s">
        <v>1248</v>
      </c>
      <c r="Y304" s="134" t="s">
        <v>5406</v>
      </c>
      <c r="Z304" s="139" t="s">
        <v>1248</v>
      </c>
      <c r="AA304" s="139" t="s">
        <v>1248</v>
      </c>
      <c r="AB304" s="134"/>
    </row>
    <row r="305" spans="1:28" ht="30" customHeight="1" x14ac:dyDescent="0.3">
      <c r="A305" s="134" t="s">
        <v>437</v>
      </c>
      <c r="B305" s="145" t="s">
        <v>5407</v>
      </c>
      <c r="C305" s="177">
        <v>98681635</v>
      </c>
      <c r="D305" s="21" t="s">
        <v>4218</v>
      </c>
      <c r="E305" s="134" t="s">
        <v>4219</v>
      </c>
      <c r="F305" s="134" t="s">
        <v>1302</v>
      </c>
      <c r="G305" s="134" t="s">
        <v>2868</v>
      </c>
      <c r="H305" s="134" t="s">
        <v>1311</v>
      </c>
      <c r="I305" s="139" t="s">
        <v>2964</v>
      </c>
      <c r="J305" s="134" t="s">
        <v>5408</v>
      </c>
      <c r="K305" s="134" t="s">
        <v>3071</v>
      </c>
      <c r="L305" s="134" t="s">
        <v>1302</v>
      </c>
      <c r="M305" s="134">
        <v>3</v>
      </c>
      <c r="N305" s="178">
        <v>46692</v>
      </c>
      <c r="O305" s="178">
        <v>11263</v>
      </c>
      <c r="P305" s="134" t="s">
        <v>5161</v>
      </c>
      <c r="Q305" s="134" t="s">
        <v>257</v>
      </c>
      <c r="R305" s="134" t="s">
        <v>2462</v>
      </c>
      <c r="S305" s="134" t="s">
        <v>1302</v>
      </c>
      <c r="T305" s="134" t="s">
        <v>355</v>
      </c>
      <c r="U305" s="134" t="s">
        <v>61</v>
      </c>
      <c r="V305" s="134" t="s">
        <v>2178</v>
      </c>
      <c r="W305" s="134" t="s">
        <v>257</v>
      </c>
      <c r="X305" s="139" t="s">
        <v>4216</v>
      </c>
      <c r="Y305" s="139" t="s">
        <v>4216</v>
      </c>
      <c r="Z305" s="139" t="s">
        <v>4216</v>
      </c>
      <c r="AA305" s="139" t="s">
        <v>257</v>
      </c>
      <c r="AB305" s="134"/>
    </row>
    <row r="306" spans="1:28" ht="30" customHeight="1" x14ac:dyDescent="0.3">
      <c r="A306" s="134" t="s">
        <v>437</v>
      </c>
      <c r="B306" s="145" t="s">
        <v>5409</v>
      </c>
      <c r="C306" s="177">
        <v>43157202</v>
      </c>
      <c r="D306" s="21" t="s">
        <v>5410</v>
      </c>
      <c r="E306" s="134" t="s">
        <v>4219</v>
      </c>
      <c r="F306" s="134" t="s">
        <v>1302</v>
      </c>
      <c r="G306" s="134" t="s">
        <v>2868</v>
      </c>
      <c r="H306" s="134" t="s">
        <v>1311</v>
      </c>
      <c r="I306" s="139" t="s">
        <v>2964</v>
      </c>
      <c r="J306" s="134" t="s">
        <v>5408</v>
      </c>
      <c r="K306" s="134" t="s">
        <v>3071</v>
      </c>
      <c r="L306" s="134" t="s">
        <v>1302</v>
      </c>
      <c r="M306" s="134">
        <v>3</v>
      </c>
      <c r="N306" s="178">
        <v>46692</v>
      </c>
      <c r="O306" s="178">
        <v>11263</v>
      </c>
      <c r="P306" s="134" t="s">
        <v>5161</v>
      </c>
      <c r="Q306" s="134" t="s">
        <v>257</v>
      </c>
      <c r="R306" s="134" t="s">
        <v>2462</v>
      </c>
      <c r="S306" s="134" t="s">
        <v>1302</v>
      </c>
      <c r="T306" s="134" t="s">
        <v>355</v>
      </c>
      <c r="U306" s="134" t="s">
        <v>61</v>
      </c>
      <c r="V306" s="134" t="s">
        <v>2178</v>
      </c>
      <c r="W306" s="134" t="s">
        <v>5411</v>
      </c>
      <c r="X306" s="139" t="s">
        <v>4216</v>
      </c>
      <c r="Y306" s="139" t="s">
        <v>4216</v>
      </c>
      <c r="Z306" s="139" t="s">
        <v>4216</v>
      </c>
      <c r="AA306" s="139" t="s">
        <v>257</v>
      </c>
      <c r="AB306" s="134"/>
    </row>
    <row r="307" spans="1:28" ht="30" customHeight="1" x14ac:dyDescent="0.3">
      <c r="A307" s="134" t="s">
        <v>437</v>
      </c>
      <c r="B307" s="145" t="s">
        <v>4223</v>
      </c>
      <c r="C307" s="177">
        <v>43548090</v>
      </c>
      <c r="D307" s="21" t="s">
        <v>1308</v>
      </c>
      <c r="E307" s="134" t="s">
        <v>4219</v>
      </c>
      <c r="F307" s="134" t="s">
        <v>1302</v>
      </c>
      <c r="G307" s="134" t="s">
        <v>2868</v>
      </c>
      <c r="H307" s="134" t="s">
        <v>1311</v>
      </c>
      <c r="I307" s="139" t="s">
        <v>2964</v>
      </c>
      <c r="J307" s="134" t="s">
        <v>5412</v>
      </c>
      <c r="K307" s="134" t="s">
        <v>3071</v>
      </c>
      <c r="L307" s="134" t="s">
        <v>1302</v>
      </c>
      <c r="M307" s="134">
        <v>1</v>
      </c>
      <c r="N307" s="178">
        <v>11263</v>
      </c>
      <c r="O307" s="178">
        <v>11263</v>
      </c>
      <c r="P307" s="134" t="s">
        <v>5161</v>
      </c>
      <c r="Q307" s="134" t="s">
        <v>1415</v>
      </c>
      <c r="R307" s="134" t="s">
        <v>2462</v>
      </c>
      <c r="S307" s="134" t="s">
        <v>1302</v>
      </c>
      <c r="T307" s="134" t="s">
        <v>347</v>
      </c>
      <c r="U307" s="134" t="s">
        <v>981</v>
      </c>
      <c r="V307" s="134" t="s">
        <v>2178</v>
      </c>
      <c r="W307" s="134" t="s">
        <v>1302</v>
      </c>
      <c r="X307" s="139" t="s">
        <v>4216</v>
      </c>
      <c r="Y307" s="139" t="s">
        <v>4216</v>
      </c>
      <c r="Z307" s="139" t="s">
        <v>4216</v>
      </c>
      <c r="AA307" s="139" t="s">
        <v>257</v>
      </c>
      <c r="AB307" s="134"/>
    </row>
    <row r="308" spans="1:28" ht="30" customHeight="1" x14ac:dyDescent="0.3">
      <c r="A308" s="134" t="s">
        <v>437</v>
      </c>
      <c r="B308" s="145" t="s">
        <v>5413</v>
      </c>
      <c r="C308" s="177">
        <v>63528149</v>
      </c>
      <c r="D308" s="21" t="s">
        <v>3118</v>
      </c>
      <c r="E308" s="134" t="s">
        <v>4142</v>
      </c>
      <c r="F308" s="145" t="s">
        <v>1422</v>
      </c>
      <c r="G308" s="134" t="s">
        <v>13</v>
      </c>
      <c r="H308" s="134" t="s">
        <v>1247</v>
      </c>
      <c r="I308" s="139" t="s">
        <v>274</v>
      </c>
      <c r="J308" s="134" t="s">
        <v>5414</v>
      </c>
      <c r="K308" s="145" t="s">
        <v>1305</v>
      </c>
      <c r="L308" s="134" t="s">
        <v>1302</v>
      </c>
      <c r="M308" s="134">
        <v>2</v>
      </c>
      <c r="N308" s="178">
        <v>47423</v>
      </c>
      <c r="O308" s="178">
        <v>11263</v>
      </c>
      <c r="P308" s="134" t="s">
        <v>5161</v>
      </c>
      <c r="Q308" s="134" t="s">
        <v>1415</v>
      </c>
      <c r="R308" s="134" t="s">
        <v>2462</v>
      </c>
      <c r="S308" s="134" t="s">
        <v>1302</v>
      </c>
      <c r="T308" s="134" t="s">
        <v>347</v>
      </c>
      <c r="U308" s="134" t="s">
        <v>198</v>
      </c>
      <c r="V308" s="134" t="s">
        <v>2178</v>
      </c>
      <c r="W308" s="134" t="s">
        <v>1302</v>
      </c>
      <c r="X308" s="139" t="s">
        <v>4216</v>
      </c>
      <c r="Y308" s="139" t="s">
        <v>4216</v>
      </c>
      <c r="Z308" s="139" t="s">
        <v>4216</v>
      </c>
      <c r="AA308" s="139" t="s">
        <v>257</v>
      </c>
      <c r="AB308" s="134"/>
    </row>
    <row r="309" spans="1:28" ht="30" customHeight="1" x14ac:dyDescent="0.3">
      <c r="A309" s="134" t="s">
        <v>437</v>
      </c>
      <c r="B309" s="145" t="s">
        <v>5415</v>
      </c>
      <c r="C309" s="177">
        <v>98762253</v>
      </c>
      <c r="D309" s="21" t="s">
        <v>5416</v>
      </c>
      <c r="E309" s="134" t="s">
        <v>4142</v>
      </c>
      <c r="F309" s="145" t="s">
        <v>1422</v>
      </c>
      <c r="G309" s="134" t="s">
        <v>13</v>
      </c>
      <c r="H309" s="134" t="s">
        <v>2857</v>
      </c>
      <c r="I309" s="139" t="s">
        <v>274</v>
      </c>
      <c r="J309" s="134" t="s">
        <v>5414</v>
      </c>
      <c r="K309" s="145" t="s">
        <v>1305</v>
      </c>
      <c r="L309" s="134" t="s">
        <v>1302</v>
      </c>
      <c r="M309" s="134">
        <v>2</v>
      </c>
      <c r="N309" s="178">
        <v>47423</v>
      </c>
      <c r="O309" s="178">
        <v>11263</v>
      </c>
      <c r="P309" s="134" t="s">
        <v>5161</v>
      </c>
      <c r="Q309" s="134" t="s">
        <v>5417</v>
      </c>
      <c r="R309" s="134" t="s">
        <v>2462</v>
      </c>
      <c r="S309" s="134" t="s">
        <v>1302</v>
      </c>
      <c r="T309" s="134" t="s">
        <v>347</v>
      </c>
      <c r="U309" s="134" t="s">
        <v>198</v>
      </c>
      <c r="V309" s="134" t="s">
        <v>2178</v>
      </c>
      <c r="W309" s="134" t="s">
        <v>1302</v>
      </c>
      <c r="X309" s="139" t="s">
        <v>4216</v>
      </c>
      <c r="Y309" s="139" t="s">
        <v>4216</v>
      </c>
      <c r="Z309" s="139" t="s">
        <v>4216</v>
      </c>
      <c r="AA309" s="139" t="s">
        <v>257</v>
      </c>
      <c r="AB309" s="134"/>
    </row>
    <row r="310" spans="1:28" ht="30" customHeight="1" x14ac:dyDescent="0.3">
      <c r="A310" s="134" t="s">
        <v>250</v>
      </c>
      <c r="B310" s="145" t="s">
        <v>5418</v>
      </c>
      <c r="C310" s="177" t="s">
        <v>5419</v>
      </c>
      <c r="D310" s="21" t="s">
        <v>5420</v>
      </c>
      <c r="E310" s="139" t="s">
        <v>4142</v>
      </c>
      <c r="F310" s="145" t="s">
        <v>5000</v>
      </c>
      <c r="G310" s="139" t="s">
        <v>4168</v>
      </c>
      <c r="H310" s="134" t="s">
        <v>2857</v>
      </c>
      <c r="I310" s="139" t="s">
        <v>274</v>
      </c>
      <c r="J310" s="134" t="s">
        <v>5421</v>
      </c>
      <c r="K310" s="139" t="s">
        <v>178</v>
      </c>
      <c r="L310" s="134" t="s">
        <v>5422</v>
      </c>
      <c r="M310" s="134">
        <v>5</v>
      </c>
      <c r="N310" s="178">
        <v>40148</v>
      </c>
      <c r="O310" s="178">
        <v>41609</v>
      </c>
      <c r="P310" s="134" t="s">
        <v>2832</v>
      </c>
      <c r="Q310" s="134" t="s">
        <v>5423</v>
      </c>
      <c r="R310" s="134" t="s">
        <v>2462</v>
      </c>
      <c r="S310" s="134" t="s">
        <v>257</v>
      </c>
      <c r="T310" s="145" t="s">
        <v>321</v>
      </c>
      <c r="U310" s="134" t="s">
        <v>1941</v>
      </c>
      <c r="V310" s="139" t="s">
        <v>17</v>
      </c>
      <c r="W310" s="134" t="s">
        <v>1302</v>
      </c>
      <c r="X310" s="134" t="s">
        <v>1248</v>
      </c>
      <c r="Y310" s="134" t="s">
        <v>5424</v>
      </c>
      <c r="Z310" s="139" t="s">
        <v>1248</v>
      </c>
      <c r="AA310" s="139" t="s">
        <v>1248</v>
      </c>
      <c r="AB310" s="134" t="s">
        <v>3193</v>
      </c>
    </row>
    <row r="311" spans="1:28" ht="30" customHeight="1" x14ac:dyDescent="0.3">
      <c r="A311" s="134" t="s">
        <v>250</v>
      </c>
      <c r="B311" s="145" t="s">
        <v>5425</v>
      </c>
      <c r="C311" s="177" t="s">
        <v>5426</v>
      </c>
      <c r="D311" s="21" t="s">
        <v>2461</v>
      </c>
      <c r="E311" s="139" t="s">
        <v>4142</v>
      </c>
      <c r="F311" s="145" t="s">
        <v>5000</v>
      </c>
      <c r="G311" s="139" t="s">
        <v>4168</v>
      </c>
      <c r="H311" s="134" t="s">
        <v>2857</v>
      </c>
      <c r="I311" s="139" t="s">
        <v>274</v>
      </c>
      <c r="J311" s="134" t="s">
        <v>5421</v>
      </c>
      <c r="K311" s="139" t="s">
        <v>178</v>
      </c>
      <c r="L311" s="134" t="s">
        <v>5427</v>
      </c>
      <c r="M311" s="134">
        <v>5</v>
      </c>
      <c r="N311" s="178">
        <v>40148</v>
      </c>
      <c r="O311" s="178">
        <v>41609</v>
      </c>
      <c r="P311" s="134" t="s">
        <v>2832</v>
      </c>
      <c r="Q311" s="134" t="s">
        <v>5423</v>
      </c>
      <c r="R311" s="134" t="s">
        <v>2462</v>
      </c>
      <c r="S311" s="134" t="s">
        <v>257</v>
      </c>
      <c r="T311" s="145" t="s">
        <v>321</v>
      </c>
      <c r="U311" s="134" t="s">
        <v>1941</v>
      </c>
      <c r="V311" s="139" t="s">
        <v>17</v>
      </c>
      <c r="W311" s="134" t="s">
        <v>1302</v>
      </c>
      <c r="X311" s="134" t="s">
        <v>1248</v>
      </c>
      <c r="Y311" s="134" t="s">
        <v>5428</v>
      </c>
      <c r="Z311" s="139" t="s">
        <v>1248</v>
      </c>
      <c r="AA311" s="139" t="s">
        <v>1248</v>
      </c>
      <c r="AB311" s="134" t="s">
        <v>5429</v>
      </c>
    </row>
    <row r="312" spans="1:28" ht="30" customHeight="1" x14ac:dyDescent="0.3">
      <c r="A312" s="134" t="s">
        <v>250</v>
      </c>
      <c r="B312" s="145" t="s">
        <v>5430</v>
      </c>
      <c r="C312" s="177" t="s">
        <v>5431</v>
      </c>
      <c r="D312" s="21" t="s">
        <v>1225</v>
      </c>
      <c r="E312" s="139" t="s">
        <v>1257</v>
      </c>
      <c r="F312" s="134" t="s">
        <v>1257</v>
      </c>
      <c r="G312" s="139" t="s">
        <v>4160</v>
      </c>
      <c r="H312" s="134" t="s">
        <v>2857</v>
      </c>
      <c r="I312" s="139" t="s">
        <v>274</v>
      </c>
      <c r="J312" s="134" t="s">
        <v>4077</v>
      </c>
      <c r="K312" s="134" t="s">
        <v>54</v>
      </c>
      <c r="L312" s="134"/>
      <c r="M312" s="134">
        <v>7</v>
      </c>
      <c r="N312" s="178">
        <v>37591</v>
      </c>
      <c r="O312" s="178">
        <v>39783</v>
      </c>
      <c r="P312" s="134" t="s">
        <v>2832</v>
      </c>
      <c r="Q312" s="134" t="s">
        <v>4816</v>
      </c>
      <c r="R312" s="134" t="s">
        <v>2462</v>
      </c>
      <c r="S312" s="134" t="s">
        <v>1302</v>
      </c>
      <c r="T312" s="134" t="s">
        <v>347</v>
      </c>
      <c r="U312" s="134" t="s">
        <v>198</v>
      </c>
      <c r="V312" s="134" t="s">
        <v>2178</v>
      </c>
      <c r="W312" s="134" t="s">
        <v>1302</v>
      </c>
      <c r="X312" s="134" t="s">
        <v>1248</v>
      </c>
      <c r="Y312" s="134" t="s">
        <v>5432</v>
      </c>
      <c r="Z312" s="139" t="s">
        <v>1248</v>
      </c>
      <c r="AA312" s="139" t="s">
        <v>257</v>
      </c>
      <c r="AB312" s="134"/>
    </row>
    <row r="313" spans="1:28" ht="30" customHeight="1" x14ac:dyDescent="0.3">
      <c r="A313" s="134" t="s">
        <v>250</v>
      </c>
      <c r="B313" s="145" t="s">
        <v>5433</v>
      </c>
      <c r="C313" s="20">
        <v>1017231146</v>
      </c>
      <c r="D313" s="177"/>
      <c r="E313" s="134" t="s">
        <v>11</v>
      </c>
      <c r="F313" s="139" t="s">
        <v>3030</v>
      </c>
      <c r="G313" s="139" t="s">
        <v>4168</v>
      </c>
      <c r="H313" s="134" t="s">
        <v>2857</v>
      </c>
      <c r="I313" s="139" t="s">
        <v>14</v>
      </c>
      <c r="J313" s="139" t="s">
        <v>5434</v>
      </c>
      <c r="K313" s="139" t="s">
        <v>5434</v>
      </c>
      <c r="L313" s="139" t="s">
        <v>1302</v>
      </c>
      <c r="M313" s="200">
        <v>21</v>
      </c>
      <c r="N313" s="142">
        <v>44501</v>
      </c>
      <c r="O313" s="142">
        <v>41244</v>
      </c>
      <c r="P313" s="134" t="s">
        <v>5161</v>
      </c>
      <c r="Q313" s="201" t="s">
        <v>4838</v>
      </c>
      <c r="R313" s="134" t="s">
        <v>2462</v>
      </c>
      <c r="S313" s="134" t="s">
        <v>1302</v>
      </c>
      <c r="T313" s="134" t="s">
        <v>3032</v>
      </c>
      <c r="U313" s="134" t="s">
        <v>3032</v>
      </c>
      <c r="V313" s="134" t="s">
        <v>17</v>
      </c>
      <c r="W313" s="139" t="s">
        <v>1302</v>
      </c>
      <c r="X313" s="134" t="s">
        <v>1248</v>
      </c>
      <c r="Y313" s="134" t="s">
        <v>5435</v>
      </c>
      <c r="Z313" s="139" t="s">
        <v>1248</v>
      </c>
      <c r="AA313" s="139" t="s">
        <v>1248</v>
      </c>
      <c r="AB313" s="134" t="s">
        <v>5434</v>
      </c>
    </row>
    <row r="314" spans="1:28" ht="30" customHeight="1" x14ac:dyDescent="0.3">
      <c r="A314" s="134" t="s">
        <v>250</v>
      </c>
      <c r="B314" s="145" t="s">
        <v>5436</v>
      </c>
      <c r="C314" s="202">
        <v>1020452413</v>
      </c>
      <c r="D314" s="177"/>
      <c r="E314" s="134" t="s">
        <v>11</v>
      </c>
      <c r="F314" s="139" t="s">
        <v>3030</v>
      </c>
      <c r="G314" s="139" t="s">
        <v>4168</v>
      </c>
      <c r="H314" s="134" t="s">
        <v>2857</v>
      </c>
      <c r="I314" s="139" t="s">
        <v>14</v>
      </c>
      <c r="J314" s="139" t="s">
        <v>5434</v>
      </c>
      <c r="K314" s="139" t="s">
        <v>5434</v>
      </c>
      <c r="L314" s="139" t="s">
        <v>1302</v>
      </c>
      <c r="M314" s="68">
        <v>41</v>
      </c>
      <c r="N314" s="142">
        <v>38657</v>
      </c>
      <c r="O314" s="142">
        <v>42705</v>
      </c>
      <c r="P314" s="134" t="s">
        <v>5161</v>
      </c>
      <c r="Q314" s="201" t="s">
        <v>5437</v>
      </c>
      <c r="R314" s="134" t="s">
        <v>2462</v>
      </c>
      <c r="S314" s="134" t="s">
        <v>1302</v>
      </c>
      <c r="T314" s="134" t="s">
        <v>184</v>
      </c>
      <c r="U314" s="134" t="s">
        <v>184</v>
      </c>
      <c r="V314" s="134" t="s">
        <v>17</v>
      </c>
      <c r="W314" s="139" t="s">
        <v>1302</v>
      </c>
      <c r="X314" s="134" t="s">
        <v>1248</v>
      </c>
      <c r="Y314" s="134" t="s">
        <v>5435</v>
      </c>
      <c r="Z314" s="139" t="s">
        <v>1248</v>
      </c>
      <c r="AA314" s="139" t="s">
        <v>1248</v>
      </c>
      <c r="AB314" s="134" t="s">
        <v>5434</v>
      </c>
    </row>
    <row r="315" spans="1:28" ht="30" customHeight="1" x14ac:dyDescent="0.3">
      <c r="A315" s="134" t="s">
        <v>250</v>
      </c>
      <c r="B315" s="145" t="s">
        <v>5438</v>
      </c>
      <c r="C315" s="202">
        <v>1128454555</v>
      </c>
      <c r="D315" s="177"/>
      <c r="E315" s="134" t="s">
        <v>11</v>
      </c>
      <c r="F315" s="139" t="s">
        <v>3030</v>
      </c>
      <c r="G315" s="139" t="s">
        <v>4168</v>
      </c>
      <c r="H315" s="134" t="s">
        <v>2857</v>
      </c>
      <c r="I315" s="139" t="s">
        <v>14</v>
      </c>
      <c r="J315" s="139" t="s">
        <v>5434</v>
      </c>
      <c r="K315" s="139" t="s">
        <v>5434</v>
      </c>
      <c r="L315" s="139" t="s">
        <v>1302</v>
      </c>
      <c r="M315" s="68">
        <v>34</v>
      </c>
      <c r="N315" s="178">
        <v>41214</v>
      </c>
      <c r="O315" s="178">
        <v>43070</v>
      </c>
      <c r="P315" s="134" t="s">
        <v>5161</v>
      </c>
      <c r="Q315" s="19" t="s">
        <v>5439</v>
      </c>
      <c r="R315" s="134" t="s">
        <v>2462</v>
      </c>
      <c r="S315" s="134" t="s">
        <v>1302</v>
      </c>
      <c r="T315" s="134" t="s">
        <v>3032</v>
      </c>
      <c r="U315" s="134" t="s">
        <v>3032</v>
      </c>
      <c r="V315" s="134" t="s">
        <v>17</v>
      </c>
      <c r="W315" s="139" t="s">
        <v>1302</v>
      </c>
      <c r="X315" s="134" t="s">
        <v>1248</v>
      </c>
      <c r="Y315" s="134" t="s">
        <v>5435</v>
      </c>
      <c r="Z315" s="139" t="s">
        <v>1248</v>
      </c>
      <c r="AA315" s="139" t="s">
        <v>1248</v>
      </c>
      <c r="AB315" s="134" t="s">
        <v>5434</v>
      </c>
    </row>
    <row r="316" spans="1:28" ht="30" customHeight="1" x14ac:dyDescent="0.3">
      <c r="A316" s="134" t="s">
        <v>250</v>
      </c>
      <c r="B316" s="145" t="s">
        <v>5440</v>
      </c>
      <c r="C316" s="202">
        <v>1040744975</v>
      </c>
      <c r="D316" s="177"/>
      <c r="E316" s="134" t="s">
        <v>11</v>
      </c>
      <c r="F316" s="134" t="s">
        <v>48</v>
      </c>
      <c r="G316" s="134" t="s">
        <v>2922</v>
      </c>
      <c r="H316" s="134" t="s">
        <v>2857</v>
      </c>
      <c r="I316" s="139" t="s">
        <v>14</v>
      </c>
      <c r="J316" s="139" t="s">
        <v>5434</v>
      </c>
      <c r="K316" s="139" t="s">
        <v>5434</v>
      </c>
      <c r="L316" s="139" t="s">
        <v>1302</v>
      </c>
      <c r="M316" s="200">
        <v>22</v>
      </c>
      <c r="N316" s="178">
        <v>46296</v>
      </c>
      <c r="O316" s="178">
        <v>42675</v>
      </c>
      <c r="P316" s="134" t="s">
        <v>1017</v>
      </c>
      <c r="Q316" s="201" t="s">
        <v>5441</v>
      </c>
      <c r="R316" s="134" t="s">
        <v>2462</v>
      </c>
      <c r="S316" s="134" t="s">
        <v>1302</v>
      </c>
      <c r="T316" s="134" t="s">
        <v>864</v>
      </c>
      <c r="U316" s="134" t="s">
        <v>5294</v>
      </c>
      <c r="V316" s="134" t="s">
        <v>17</v>
      </c>
      <c r="W316" s="139" t="s">
        <v>1302</v>
      </c>
      <c r="X316" s="134" t="s">
        <v>1248</v>
      </c>
      <c r="Y316" s="134" t="s">
        <v>5435</v>
      </c>
      <c r="Z316" s="139" t="s">
        <v>1248</v>
      </c>
      <c r="AA316" s="139" t="s">
        <v>1248</v>
      </c>
      <c r="AB316" s="134" t="s">
        <v>5434</v>
      </c>
    </row>
    <row r="317" spans="1:28" ht="30" customHeight="1" x14ac:dyDescent="0.3">
      <c r="A317" s="134" t="s">
        <v>250</v>
      </c>
      <c r="B317" s="145" t="s">
        <v>5442</v>
      </c>
      <c r="C317" s="202">
        <v>1214717575</v>
      </c>
      <c r="D317" s="177"/>
      <c r="E317" s="134" t="s">
        <v>11</v>
      </c>
      <c r="F317" s="139" t="s">
        <v>3030</v>
      </c>
      <c r="G317" s="139" t="s">
        <v>4168</v>
      </c>
      <c r="H317" s="134" t="s">
        <v>2857</v>
      </c>
      <c r="I317" s="139" t="s">
        <v>14</v>
      </c>
      <c r="J317" s="139" t="s">
        <v>5434</v>
      </c>
      <c r="K317" s="139" t="s">
        <v>5434</v>
      </c>
      <c r="L317" s="139" t="s">
        <v>1302</v>
      </c>
      <c r="M317" s="200">
        <v>41</v>
      </c>
      <c r="N317" s="178">
        <v>38657</v>
      </c>
      <c r="O317" s="178">
        <v>42339</v>
      </c>
      <c r="P317" s="134" t="s">
        <v>5161</v>
      </c>
      <c r="Q317" s="19" t="s">
        <v>5443</v>
      </c>
      <c r="R317" s="134" t="s">
        <v>2462</v>
      </c>
      <c r="S317" s="134" t="s">
        <v>1302</v>
      </c>
      <c r="T317" s="134" t="s">
        <v>184</v>
      </c>
      <c r="U317" s="134" t="s">
        <v>184</v>
      </c>
      <c r="V317" s="134" t="s">
        <v>17</v>
      </c>
      <c r="W317" s="139" t="s">
        <v>1302</v>
      </c>
      <c r="X317" s="134" t="s">
        <v>1248</v>
      </c>
      <c r="Y317" s="134" t="s">
        <v>5435</v>
      </c>
      <c r="Z317" s="139" t="s">
        <v>1248</v>
      </c>
      <c r="AA317" s="139" t="s">
        <v>1248</v>
      </c>
      <c r="AB317" s="134" t="s">
        <v>5434</v>
      </c>
    </row>
    <row r="318" spans="1:28" ht="30" customHeight="1" x14ac:dyDescent="0.3">
      <c r="A318" s="134" t="s">
        <v>250</v>
      </c>
      <c r="B318" s="145" t="s">
        <v>5444</v>
      </c>
      <c r="C318" s="202">
        <v>1077449708</v>
      </c>
      <c r="D318" s="177"/>
      <c r="E318" s="134" t="s">
        <v>11</v>
      </c>
      <c r="F318" s="134" t="s">
        <v>4451</v>
      </c>
      <c r="G318" s="134" t="s">
        <v>2922</v>
      </c>
      <c r="H318" s="134" t="s">
        <v>2857</v>
      </c>
      <c r="I318" s="139" t="s">
        <v>14</v>
      </c>
      <c r="J318" s="139" t="s">
        <v>5434</v>
      </c>
      <c r="K318" s="139" t="s">
        <v>5434</v>
      </c>
      <c r="L318" s="139" t="s">
        <v>1302</v>
      </c>
      <c r="M318" s="200">
        <v>23</v>
      </c>
      <c r="N318" s="178">
        <v>46997</v>
      </c>
      <c r="O318" s="178">
        <v>44105</v>
      </c>
      <c r="P318" s="134" t="s">
        <v>4929</v>
      </c>
      <c r="Q318" s="201" t="s">
        <v>5445</v>
      </c>
      <c r="R318" s="134" t="s">
        <v>2462</v>
      </c>
      <c r="S318" s="134" t="s">
        <v>1302</v>
      </c>
      <c r="T318" s="145" t="s">
        <v>143</v>
      </c>
      <c r="U318" s="134" t="s">
        <v>536</v>
      </c>
      <c r="V318" s="134" t="s">
        <v>17</v>
      </c>
      <c r="W318" s="139" t="s">
        <v>1302</v>
      </c>
      <c r="X318" s="134" t="s">
        <v>1248</v>
      </c>
      <c r="Y318" s="134" t="s">
        <v>5435</v>
      </c>
      <c r="Z318" s="139" t="s">
        <v>1248</v>
      </c>
      <c r="AA318" s="139" t="s">
        <v>1248</v>
      </c>
      <c r="AB318" s="134" t="s">
        <v>5434</v>
      </c>
    </row>
    <row r="319" spans="1:28" ht="30" customHeight="1" x14ac:dyDescent="0.3">
      <c r="A319" s="134" t="s">
        <v>250</v>
      </c>
      <c r="B319" s="145" t="s">
        <v>5446</v>
      </c>
      <c r="C319" s="20">
        <v>1017164898</v>
      </c>
      <c r="D319" s="177"/>
      <c r="E319" s="134" t="s">
        <v>11</v>
      </c>
      <c r="F319" s="134" t="s">
        <v>3021</v>
      </c>
      <c r="G319" s="139" t="s">
        <v>4168</v>
      </c>
      <c r="H319" s="134" t="s">
        <v>2857</v>
      </c>
      <c r="I319" s="139" t="s">
        <v>14</v>
      </c>
      <c r="J319" s="139" t="s">
        <v>5434</v>
      </c>
      <c r="K319" s="139" t="s">
        <v>5434</v>
      </c>
      <c r="L319" s="139" t="s">
        <v>1302</v>
      </c>
      <c r="M319" s="200">
        <v>30</v>
      </c>
      <c r="N319" s="178">
        <v>42675</v>
      </c>
      <c r="O319" s="178">
        <v>42339</v>
      </c>
      <c r="P319" s="134" t="s">
        <v>5161</v>
      </c>
      <c r="Q319" s="19" t="s">
        <v>3042</v>
      </c>
      <c r="R319" s="134" t="s">
        <v>2462</v>
      </c>
      <c r="S319" s="134" t="s">
        <v>1302</v>
      </c>
      <c r="T319" s="134" t="s">
        <v>184</v>
      </c>
      <c r="U319" s="134" t="s">
        <v>757</v>
      </c>
      <c r="V319" s="134" t="s">
        <v>17</v>
      </c>
      <c r="W319" s="139" t="s">
        <v>1302</v>
      </c>
      <c r="X319" s="134" t="s">
        <v>1248</v>
      </c>
      <c r="Y319" s="134" t="s">
        <v>5435</v>
      </c>
      <c r="Z319" s="139" t="s">
        <v>1248</v>
      </c>
      <c r="AA319" s="139" t="s">
        <v>1248</v>
      </c>
      <c r="AB319" s="134" t="s">
        <v>5434</v>
      </c>
    </row>
    <row r="320" spans="1:28" ht="30" customHeight="1" x14ac:dyDescent="0.3">
      <c r="A320" s="134" t="s">
        <v>250</v>
      </c>
      <c r="B320" s="145" t="s">
        <v>5447</v>
      </c>
      <c r="C320" s="19">
        <v>15373832</v>
      </c>
      <c r="D320" s="177"/>
      <c r="E320" s="134" t="s">
        <v>11</v>
      </c>
      <c r="F320" s="139" t="s">
        <v>3030</v>
      </c>
      <c r="G320" s="139" t="s">
        <v>4168</v>
      </c>
      <c r="H320" s="134" t="s">
        <v>2857</v>
      </c>
      <c r="I320" s="139" t="s">
        <v>14</v>
      </c>
      <c r="J320" s="139" t="s">
        <v>5434</v>
      </c>
      <c r="K320" s="139" t="s">
        <v>5434</v>
      </c>
      <c r="L320" s="139" t="s">
        <v>1302</v>
      </c>
      <c r="M320" s="200">
        <v>41</v>
      </c>
      <c r="N320" s="178">
        <v>38657</v>
      </c>
      <c r="O320" s="178">
        <v>42339</v>
      </c>
      <c r="P320" s="178" t="s">
        <v>5161</v>
      </c>
      <c r="Q320" s="19" t="s">
        <v>5448</v>
      </c>
      <c r="R320" s="134" t="s">
        <v>2462</v>
      </c>
      <c r="S320" s="134" t="s">
        <v>1302</v>
      </c>
      <c r="T320" s="134" t="s">
        <v>184</v>
      </c>
      <c r="U320" s="134" t="s">
        <v>1568</v>
      </c>
      <c r="V320" s="134" t="s">
        <v>17</v>
      </c>
      <c r="W320" s="139" t="s">
        <v>1302</v>
      </c>
      <c r="X320" s="134" t="s">
        <v>1248</v>
      </c>
      <c r="Y320" s="134" t="s">
        <v>5435</v>
      </c>
      <c r="Z320" s="139" t="s">
        <v>1248</v>
      </c>
      <c r="AA320" s="139" t="s">
        <v>1248</v>
      </c>
      <c r="AB320" s="134" t="s">
        <v>5434</v>
      </c>
    </row>
    <row r="321" spans="1:28" ht="30" customHeight="1" x14ac:dyDescent="0.3">
      <c r="A321" s="134" t="s">
        <v>250</v>
      </c>
      <c r="B321" s="145" t="s">
        <v>5449</v>
      </c>
      <c r="C321" s="19">
        <v>30233641</v>
      </c>
      <c r="D321" s="177"/>
      <c r="E321" s="134" t="s">
        <v>11</v>
      </c>
      <c r="F321" s="134" t="s">
        <v>4451</v>
      </c>
      <c r="G321" s="134" t="s">
        <v>2922</v>
      </c>
      <c r="H321" s="134" t="s">
        <v>2857</v>
      </c>
      <c r="I321" s="139" t="s">
        <v>14</v>
      </c>
      <c r="J321" s="139" t="s">
        <v>5434</v>
      </c>
      <c r="K321" s="139" t="s">
        <v>5434</v>
      </c>
      <c r="L321" s="139" t="s">
        <v>1302</v>
      </c>
      <c r="M321" s="200">
        <v>21</v>
      </c>
      <c r="N321" s="178">
        <v>45597</v>
      </c>
      <c r="O321" s="178" t="s">
        <v>5450</v>
      </c>
      <c r="P321" s="134" t="s">
        <v>5161</v>
      </c>
      <c r="Q321" s="19" t="s">
        <v>5451</v>
      </c>
      <c r="R321" s="134" t="s">
        <v>2462</v>
      </c>
      <c r="S321" s="134" t="s">
        <v>1302</v>
      </c>
      <c r="T321" s="145" t="s">
        <v>143</v>
      </c>
      <c r="U321" s="134" t="s">
        <v>536</v>
      </c>
      <c r="V321" s="134" t="s">
        <v>17</v>
      </c>
      <c r="W321" s="139" t="s">
        <v>1302</v>
      </c>
      <c r="X321" s="134" t="s">
        <v>1248</v>
      </c>
      <c r="Y321" s="134" t="s">
        <v>5435</v>
      </c>
      <c r="Z321" s="139" t="s">
        <v>1248</v>
      </c>
      <c r="AA321" s="139" t="s">
        <v>1248</v>
      </c>
      <c r="AB321" s="134" t="s">
        <v>5434</v>
      </c>
    </row>
    <row r="322" spans="1:28" ht="30" customHeight="1" x14ac:dyDescent="0.3">
      <c r="A322" s="134" t="s">
        <v>250</v>
      </c>
      <c r="B322" s="145" t="s">
        <v>5452</v>
      </c>
      <c r="C322" s="19">
        <v>1128400464</v>
      </c>
      <c r="D322" s="177"/>
      <c r="E322" s="134" t="s">
        <v>11</v>
      </c>
      <c r="F322" s="134" t="s">
        <v>5453</v>
      </c>
      <c r="G322" s="139" t="s">
        <v>34</v>
      </c>
      <c r="H322" s="134" t="s">
        <v>2857</v>
      </c>
      <c r="I322" s="139" t="s">
        <v>14</v>
      </c>
      <c r="J322" s="139" t="s">
        <v>5434</v>
      </c>
      <c r="K322" s="139" t="s">
        <v>5434</v>
      </c>
      <c r="L322" s="139" t="s">
        <v>1302</v>
      </c>
      <c r="M322" s="200">
        <v>40</v>
      </c>
      <c r="N322" s="178">
        <v>44835</v>
      </c>
      <c r="O322" s="178" t="s">
        <v>5454</v>
      </c>
      <c r="P322" s="134" t="s">
        <v>1054</v>
      </c>
      <c r="Q322" s="19" t="s">
        <v>5455</v>
      </c>
      <c r="R322" s="134" t="s">
        <v>2462</v>
      </c>
      <c r="S322" s="134" t="s">
        <v>1302</v>
      </c>
      <c r="T322" s="134" t="s">
        <v>184</v>
      </c>
      <c r="U322" s="134" t="s">
        <v>1568</v>
      </c>
      <c r="V322" s="134" t="s">
        <v>17</v>
      </c>
      <c r="W322" s="139" t="s">
        <v>1302</v>
      </c>
      <c r="X322" s="134" t="s">
        <v>1248</v>
      </c>
      <c r="Y322" s="134" t="s">
        <v>5435</v>
      </c>
      <c r="Z322" s="139" t="s">
        <v>1248</v>
      </c>
      <c r="AA322" s="139" t="s">
        <v>1248</v>
      </c>
      <c r="AB322" s="134" t="s">
        <v>5434</v>
      </c>
    </row>
    <row r="323" spans="1:28" ht="30" customHeight="1" x14ac:dyDescent="0.3">
      <c r="A323" s="134" t="s">
        <v>250</v>
      </c>
      <c r="B323" s="145" t="s">
        <v>5456</v>
      </c>
      <c r="C323" s="19">
        <v>43985660</v>
      </c>
      <c r="D323" s="177"/>
      <c r="E323" s="134" t="s">
        <v>11</v>
      </c>
      <c r="F323" s="134" t="s">
        <v>3578</v>
      </c>
      <c r="G323" s="139" t="s">
        <v>4160</v>
      </c>
      <c r="H323" s="134" t="s">
        <v>2857</v>
      </c>
      <c r="I323" s="139" t="s">
        <v>14</v>
      </c>
      <c r="J323" s="139" t="s">
        <v>5434</v>
      </c>
      <c r="K323" s="139" t="s">
        <v>5434</v>
      </c>
      <c r="L323" s="139" t="s">
        <v>1302</v>
      </c>
      <c r="M323" s="200">
        <v>42</v>
      </c>
      <c r="N323" s="178">
        <v>42278</v>
      </c>
      <c r="O323" s="178">
        <v>45962</v>
      </c>
      <c r="P323" s="134" t="s">
        <v>1054</v>
      </c>
      <c r="Q323" s="19" t="s">
        <v>3042</v>
      </c>
      <c r="R323" s="134" t="s">
        <v>2462</v>
      </c>
      <c r="S323" s="134" t="s">
        <v>1302</v>
      </c>
      <c r="T323" s="134" t="s">
        <v>5457</v>
      </c>
      <c r="U323" s="134" t="s">
        <v>5458</v>
      </c>
      <c r="V323" s="134" t="s">
        <v>17</v>
      </c>
      <c r="W323" s="139" t="s">
        <v>1302</v>
      </c>
      <c r="X323" s="134" t="s">
        <v>1248</v>
      </c>
      <c r="Y323" s="134" t="s">
        <v>5435</v>
      </c>
      <c r="Z323" s="139" t="s">
        <v>1248</v>
      </c>
      <c r="AA323" s="139" t="s">
        <v>1248</v>
      </c>
      <c r="AB323" s="134" t="s">
        <v>5434</v>
      </c>
    </row>
    <row r="324" spans="1:28" ht="30" customHeight="1" x14ac:dyDescent="0.3">
      <c r="A324" s="134" t="s">
        <v>250</v>
      </c>
      <c r="B324" s="145" t="s">
        <v>5459</v>
      </c>
      <c r="C324" s="19">
        <v>1214715577</v>
      </c>
      <c r="D324" s="177"/>
      <c r="E324" s="134" t="s">
        <v>11</v>
      </c>
      <c r="F324" s="139" t="s">
        <v>3030</v>
      </c>
      <c r="G324" s="139" t="s">
        <v>4168</v>
      </c>
      <c r="H324" s="134" t="s">
        <v>2857</v>
      </c>
      <c r="I324" s="139" t="s">
        <v>14</v>
      </c>
      <c r="J324" s="139" t="s">
        <v>5434</v>
      </c>
      <c r="K324" s="139" t="s">
        <v>5434</v>
      </c>
      <c r="L324" s="139" t="s">
        <v>1302</v>
      </c>
      <c r="M324" s="20">
        <v>28</v>
      </c>
      <c r="N324" s="178">
        <v>43040</v>
      </c>
      <c r="O324" s="178">
        <v>41974</v>
      </c>
      <c r="P324" s="134" t="s">
        <v>5161</v>
      </c>
      <c r="Q324" s="19" t="s">
        <v>3037</v>
      </c>
      <c r="R324" s="134" t="s">
        <v>2462</v>
      </c>
      <c r="S324" s="134" t="s">
        <v>1302</v>
      </c>
      <c r="T324" s="134" t="s">
        <v>756</v>
      </c>
      <c r="U324" s="134" t="s">
        <v>5460</v>
      </c>
      <c r="V324" s="134" t="s">
        <v>17</v>
      </c>
      <c r="W324" s="139" t="s">
        <v>1302</v>
      </c>
      <c r="X324" s="134" t="s">
        <v>1248</v>
      </c>
      <c r="Y324" s="134" t="s">
        <v>5435</v>
      </c>
      <c r="Z324" s="139" t="s">
        <v>1248</v>
      </c>
      <c r="AA324" s="139" t="s">
        <v>1248</v>
      </c>
      <c r="AB324" s="134" t="s">
        <v>5434</v>
      </c>
    </row>
    <row r="325" spans="1:28" ht="30" customHeight="1" x14ac:dyDescent="0.3">
      <c r="A325" s="134" t="s">
        <v>250</v>
      </c>
      <c r="B325" s="145" t="s">
        <v>5461</v>
      </c>
      <c r="C325" s="134">
        <v>1152224851</v>
      </c>
      <c r="D325" s="134" t="s">
        <v>5462</v>
      </c>
      <c r="E325" s="134" t="s">
        <v>11</v>
      </c>
      <c r="F325" s="134" t="s">
        <v>5463</v>
      </c>
      <c r="G325" s="134" t="s">
        <v>2922</v>
      </c>
      <c r="H325" s="134" t="s">
        <v>2857</v>
      </c>
      <c r="I325" s="139" t="s">
        <v>14</v>
      </c>
      <c r="J325" s="134" t="s">
        <v>5377</v>
      </c>
      <c r="K325" s="134" t="s">
        <v>4284</v>
      </c>
      <c r="L325" s="134" t="s">
        <v>257</v>
      </c>
      <c r="M325" s="134">
        <v>15</v>
      </c>
      <c r="N325" s="178">
        <v>42675</v>
      </c>
      <c r="O325" s="178">
        <v>37226</v>
      </c>
      <c r="P325" s="134" t="s">
        <v>5161</v>
      </c>
      <c r="Q325" s="134" t="s">
        <v>5464</v>
      </c>
      <c r="R325" s="134" t="s">
        <v>1248</v>
      </c>
      <c r="S325" s="134" t="s">
        <v>5465</v>
      </c>
      <c r="T325" s="134" t="s">
        <v>143</v>
      </c>
      <c r="U325" s="134" t="s">
        <v>2145</v>
      </c>
      <c r="V325" s="134" t="s">
        <v>17</v>
      </c>
      <c r="W325" s="139" t="s">
        <v>1302</v>
      </c>
      <c r="X325" s="134" t="s">
        <v>5377</v>
      </c>
      <c r="Y325" s="134" t="s">
        <v>5466</v>
      </c>
      <c r="Z325" s="139" t="s">
        <v>1248</v>
      </c>
      <c r="AA325" s="139" t="s">
        <v>1248</v>
      </c>
      <c r="AB325" s="134" t="s">
        <v>4756</v>
      </c>
    </row>
    <row r="326" spans="1:28" ht="30" customHeight="1" x14ac:dyDescent="0.3">
      <c r="A326" s="134" t="s">
        <v>250</v>
      </c>
      <c r="B326" s="145" t="s">
        <v>5467</v>
      </c>
      <c r="C326" s="134">
        <v>1017249767</v>
      </c>
      <c r="D326" s="134" t="s">
        <v>5468</v>
      </c>
      <c r="E326" s="134" t="s">
        <v>11</v>
      </c>
      <c r="F326" s="134" t="s">
        <v>2931</v>
      </c>
      <c r="G326" s="139" t="s">
        <v>4160</v>
      </c>
      <c r="H326" s="134" t="s">
        <v>2857</v>
      </c>
      <c r="I326" s="139" t="s">
        <v>14</v>
      </c>
      <c r="J326" s="134" t="s">
        <v>5377</v>
      </c>
      <c r="K326" s="134" t="s">
        <v>4284</v>
      </c>
      <c r="L326" s="134" t="s">
        <v>257</v>
      </c>
      <c r="M326" s="134">
        <v>15</v>
      </c>
      <c r="N326" s="178">
        <v>42675</v>
      </c>
      <c r="O326" s="178">
        <v>37226</v>
      </c>
      <c r="P326" s="134" t="s">
        <v>5161</v>
      </c>
      <c r="Q326" s="134" t="s">
        <v>5464</v>
      </c>
      <c r="R326" s="134" t="s">
        <v>1248</v>
      </c>
      <c r="S326" s="134" t="s">
        <v>5465</v>
      </c>
      <c r="T326" s="134" t="s">
        <v>143</v>
      </c>
      <c r="U326" s="134" t="s">
        <v>2145</v>
      </c>
      <c r="V326" s="134" t="s">
        <v>17</v>
      </c>
      <c r="W326" s="139" t="s">
        <v>1302</v>
      </c>
      <c r="X326" s="134" t="s">
        <v>5377</v>
      </c>
      <c r="Y326" s="134" t="s">
        <v>5466</v>
      </c>
      <c r="Z326" s="139" t="s">
        <v>1248</v>
      </c>
      <c r="AA326" s="139" t="s">
        <v>1248</v>
      </c>
      <c r="AB326" s="134" t="s">
        <v>4756</v>
      </c>
    </row>
    <row r="327" spans="1:28" ht="30" customHeight="1" x14ac:dyDescent="0.3">
      <c r="A327" s="134" t="s">
        <v>250</v>
      </c>
      <c r="B327" s="145" t="s">
        <v>5469</v>
      </c>
      <c r="C327" s="134">
        <v>1085329116</v>
      </c>
      <c r="D327" s="134" t="s">
        <v>5470</v>
      </c>
      <c r="E327" s="134" t="s">
        <v>11</v>
      </c>
      <c r="F327" s="134" t="s">
        <v>490</v>
      </c>
      <c r="G327" s="139" t="s">
        <v>4168</v>
      </c>
      <c r="H327" s="134" t="s">
        <v>2857</v>
      </c>
      <c r="I327" s="139" t="s">
        <v>14</v>
      </c>
      <c r="J327" s="134" t="s">
        <v>5377</v>
      </c>
      <c r="K327" s="134" t="s">
        <v>4284</v>
      </c>
      <c r="L327" s="134" t="s">
        <v>257</v>
      </c>
      <c r="M327" s="134">
        <v>15</v>
      </c>
      <c r="N327" s="178">
        <v>42675</v>
      </c>
      <c r="O327" s="178">
        <v>37226</v>
      </c>
      <c r="P327" s="134" t="s">
        <v>5161</v>
      </c>
      <c r="Q327" s="134" t="s">
        <v>5464</v>
      </c>
      <c r="R327" s="134" t="s">
        <v>1248</v>
      </c>
      <c r="S327" s="134" t="s">
        <v>5465</v>
      </c>
      <c r="T327" s="134" t="s">
        <v>143</v>
      </c>
      <c r="U327" s="134" t="s">
        <v>2145</v>
      </c>
      <c r="V327" s="134" t="s">
        <v>17</v>
      </c>
      <c r="W327" s="139" t="s">
        <v>1302</v>
      </c>
      <c r="X327" s="134" t="s">
        <v>5377</v>
      </c>
      <c r="Y327" s="134" t="s">
        <v>5466</v>
      </c>
      <c r="Z327" s="139" t="s">
        <v>1248</v>
      </c>
      <c r="AA327" s="139" t="s">
        <v>1248</v>
      </c>
      <c r="AB327" s="134" t="s">
        <v>4756</v>
      </c>
    </row>
    <row r="328" spans="1:28" ht="30" customHeight="1" x14ac:dyDescent="0.3">
      <c r="A328" s="134" t="s">
        <v>250</v>
      </c>
      <c r="B328" s="145" t="s">
        <v>5471</v>
      </c>
      <c r="C328" s="134">
        <v>1017253723</v>
      </c>
      <c r="D328" s="134" t="s">
        <v>5472</v>
      </c>
      <c r="E328" s="134" t="s">
        <v>11</v>
      </c>
      <c r="F328" s="134" t="s">
        <v>490</v>
      </c>
      <c r="G328" s="139" t="s">
        <v>4168</v>
      </c>
      <c r="H328" s="134" t="s">
        <v>2857</v>
      </c>
      <c r="I328" s="139" t="s">
        <v>14</v>
      </c>
      <c r="J328" s="134" t="s">
        <v>5377</v>
      </c>
      <c r="K328" s="134" t="s">
        <v>4284</v>
      </c>
      <c r="L328" s="134" t="s">
        <v>257</v>
      </c>
      <c r="M328" s="134">
        <v>15</v>
      </c>
      <c r="N328" s="178">
        <v>42675</v>
      </c>
      <c r="O328" s="178">
        <v>37226</v>
      </c>
      <c r="P328" s="134" t="s">
        <v>5161</v>
      </c>
      <c r="Q328" s="134" t="s">
        <v>5473</v>
      </c>
      <c r="R328" s="134" t="s">
        <v>1248</v>
      </c>
      <c r="S328" s="134" t="s">
        <v>5465</v>
      </c>
      <c r="T328" s="134" t="s">
        <v>143</v>
      </c>
      <c r="U328" s="134" t="s">
        <v>2145</v>
      </c>
      <c r="V328" s="134" t="s">
        <v>17</v>
      </c>
      <c r="W328" s="139" t="s">
        <v>1302</v>
      </c>
      <c r="X328" s="134" t="s">
        <v>5377</v>
      </c>
      <c r="Y328" s="134" t="s">
        <v>5466</v>
      </c>
      <c r="Z328" s="139" t="s">
        <v>1248</v>
      </c>
      <c r="AA328" s="139" t="s">
        <v>1248</v>
      </c>
      <c r="AB328" s="134" t="s">
        <v>4756</v>
      </c>
    </row>
    <row r="329" spans="1:28" ht="30" customHeight="1" x14ac:dyDescent="0.3">
      <c r="A329" s="134" t="s">
        <v>250</v>
      </c>
      <c r="B329" s="145" t="s">
        <v>5474</v>
      </c>
      <c r="C329" s="134">
        <v>1214714501</v>
      </c>
      <c r="D329" s="134" t="s">
        <v>5475</v>
      </c>
      <c r="E329" s="134" t="s">
        <v>11</v>
      </c>
      <c r="F329" s="134" t="s">
        <v>19</v>
      </c>
      <c r="G329" s="139" t="s">
        <v>4168</v>
      </c>
      <c r="H329" s="134" t="s">
        <v>2857</v>
      </c>
      <c r="I329" s="139" t="s">
        <v>14</v>
      </c>
      <c r="J329" s="134" t="s">
        <v>5377</v>
      </c>
      <c r="K329" s="134" t="s">
        <v>4284</v>
      </c>
      <c r="L329" s="134" t="s">
        <v>257</v>
      </c>
      <c r="M329" s="134">
        <v>15</v>
      </c>
      <c r="N329" s="178">
        <v>42675</v>
      </c>
      <c r="O329" s="178">
        <v>37226</v>
      </c>
      <c r="P329" s="134" t="s">
        <v>5161</v>
      </c>
      <c r="Q329" s="134" t="s">
        <v>5473</v>
      </c>
      <c r="R329" s="134" t="s">
        <v>1248</v>
      </c>
      <c r="S329" s="134" t="s">
        <v>5465</v>
      </c>
      <c r="T329" s="134" t="s">
        <v>143</v>
      </c>
      <c r="U329" s="134" t="s">
        <v>2145</v>
      </c>
      <c r="V329" s="134" t="s">
        <v>17</v>
      </c>
      <c r="W329" s="139" t="s">
        <v>1302</v>
      </c>
      <c r="X329" s="134" t="s">
        <v>5377</v>
      </c>
      <c r="Y329" s="134" t="s">
        <v>5466</v>
      </c>
      <c r="Z329" s="139" t="s">
        <v>1248</v>
      </c>
      <c r="AA329" s="139" t="s">
        <v>1248</v>
      </c>
      <c r="AB329" s="134" t="s">
        <v>4756</v>
      </c>
    </row>
    <row r="330" spans="1:28" ht="30" customHeight="1" x14ac:dyDescent="0.3">
      <c r="A330" s="134" t="s">
        <v>250</v>
      </c>
      <c r="B330" s="145" t="s">
        <v>5476</v>
      </c>
      <c r="C330" s="134">
        <v>1036662186</v>
      </c>
      <c r="D330" s="134" t="s">
        <v>5477</v>
      </c>
      <c r="E330" s="134" t="s">
        <v>11</v>
      </c>
      <c r="F330" s="139" t="s">
        <v>301</v>
      </c>
      <c r="G330" s="139" t="s">
        <v>34</v>
      </c>
      <c r="H330" s="134" t="s">
        <v>2857</v>
      </c>
      <c r="I330" s="139" t="s">
        <v>14</v>
      </c>
      <c r="J330" s="134" t="s">
        <v>5377</v>
      </c>
      <c r="K330" s="134" t="s">
        <v>4284</v>
      </c>
      <c r="L330" s="134" t="s">
        <v>257</v>
      </c>
      <c r="M330" s="134">
        <v>15</v>
      </c>
      <c r="N330" s="178">
        <v>42675</v>
      </c>
      <c r="O330" s="178">
        <v>37226</v>
      </c>
      <c r="P330" s="134" t="s">
        <v>5161</v>
      </c>
      <c r="Q330" s="134" t="s">
        <v>5473</v>
      </c>
      <c r="R330" s="134" t="s">
        <v>1248</v>
      </c>
      <c r="S330" s="134" t="s">
        <v>5465</v>
      </c>
      <c r="T330" s="134" t="s">
        <v>143</v>
      </c>
      <c r="U330" s="134" t="s">
        <v>2145</v>
      </c>
      <c r="V330" s="134" t="s">
        <v>17</v>
      </c>
      <c r="W330" s="139" t="s">
        <v>1302</v>
      </c>
      <c r="X330" s="134" t="s">
        <v>5377</v>
      </c>
      <c r="Y330" s="134" t="s">
        <v>5466</v>
      </c>
      <c r="Z330" s="139" t="s">
        <v>1248</v>
      </c>
      <c r="AA330" s="139" t="s">
        <v>1248</v>
      </c>
      <c r="AB330" s="134" t="s">
        <v>4756</v>
      </c>
    </row>
    <row r="331" spans="1:28" ht="30" customHeight="1" x14ac:dyDescent="0.3">
      <c r="A331" s="134" t="s">
        <v>250</v>
      </c>
      <c r="B331" s="145" t="s">
        <v>5478</v>
      </c>
      <c r="C331" s="134">
        <v>1017245947</v>
      </c>
      <c r="D331" s="134" t="s">
        <v>5479</v>
      </c>
      <c r="E331" s="134" t="s">
        <v>11</v>
      </c>
      <c r="F331" s="134" t="s">
        <v>2931</v>
      </c>
      <c r="G331" s="139" t="s">
        <v>4160</v>
      </c>
      <c r="H331" s="134" t="s">
        <v>2857</v>
      </c>
      <c r="I331" s="139" t="s">
        <v>14</v>
      </c>
      <c r="J331" s="134" t="s">
        <v>5377</v>
      </c>
      <c r="K331" s="134" t="s">
        <v>4284</v>
      </c>
      <c r="L331" s="134" t="s">
        <v>257</v>
      </c>
      <c r="M331" s="134">
        <v>15</v>
      </c>
      <c r="N331" s="178">
        <v>42675</v>
      </c>
      <c r="O331" s="178">
        <v>37226</v>
      </c>
      <c r="P331" s="134" t="s">
        <v>5161</v>
      </c>
      <c r="Q331" s="134" t="s">
        <v>5473</v>
      </c>
      <c r="R331" s="134" t="s">
        <v>1248</v>
      </c>
      <c r="S331" s="134" t="s">
        <v>5465</v>
      </c>
      <c r="T331" s="134" t="s">
        <v>143</v>
      </c>
      <c r="U331" s="134" t="s">
        <v>2145</v>
      </c>
      <c r="V331" s="134" t="s">
        <v>17</v>
      </c>
      <c r="W331" s="139" t="s">
        <v>1302</v>
      </c>
      <c r="X331" s="134" t="s">
        <v>5377</v>
      </c>
      <c r="Y331" s="134" t="s">
        <v>5466</v>
      </c>
      <c r="Z331" s="139" t="s">
        <v>1248</v>
      </c>
      <c r="AA331" s="139" t="s">
        <v>1248</v>
      </c>
      <c r="AB331" s="134" t="s">
        <v>4756</v>
      </c>
    </row>
    <row r="332" spans="1:28" ht="30" customHeight="1" x14ac:dyDescent="0.3">
      <c r="A332" s="134" t="s">
        <v>250</v>
      </c>
      <c r="B332" s="145" t="s">
        <v>5480</v>
      </c>
      <c r="C332" s="134">
        <v>1128438401</v>
      </c>
      <c r="D332" s="134" t="s">
        <v>5481</v>
      </c>
      <c r="E332" s="134" t="s">
        <v>11</v>
      </c>
      <c r="F332" s="134" t="s">
        <v>19</v>
      </c>
      <c r="G332" s="139" t="s">
        <v>4168</v>
      </c>
      <c r="H332" s="134" t="s">
        <v>2857</v>
      </c>
      <c r="I332" s="139" t="s">
        <v>14</v>
      </c>
      <c r="J332" s="134" t="s">
        <v>5377</v>
      </c>
      <c r="K332" s="134" t="s">
        <v>4284</v>
      </c>
      <c r="L332" s="134" t="s">
        <v>257</v>
      </c>
      <c r="M332" s="134">
        <v>15</v>
      </c>
      <c r="N332" s="178">
        <v>42675</v>
      </c>
      <c r="O332" s="178">
        <v>37226</v>
      </c>
      <c r="P332" s="134" t="s">
        <v>5161</v>
      </c>
      <c r="Q332" s="134" t="s">
        <v>5473</v>
      </c>
      <c r="R332" s="134" t="s">
        <v>1248</v>
      </c>
      <c r="S332" s="134" t="s">
        <v>5465</v>
      </c>
      <c r="T332" s="134" t="s">
        <v>143</v>
      </c>
      <c r="U332" s="134" t="s">
        <v>2145</v>
      </c>
      <c r="V332" s="134" t="s">
        <v>17</v>
      </c>
      <c r="W332" s="139" t="s">
        <v>1302</v>
      </c>
      <c r="X332" s="134" t="s">
        <v>5377</v>
      </c>
      <c r="Y332" s="134" t="s">
        <v>5466</v>
      </c>
      <c r="Z332" s="139" t="s">
        <v>1248</v>
      </c>
      <c r="AA332" s="139" t="s">
        <v>1248</v>
      </c>
      <c r="AB332" s="134" t="s">
        <v>4756</v>
      </c>
    </row>
    <row r="333" spans="1:28" ht="30" customHeight="1" x14ac:dyDescent="0.3">
      <c r="A333" s="134" t="s">
        <v>250</v>
      </c>
      <c r="B333" s="145" t="s">
        <v>5482</v>
      </c>
      <c r="C333" s="134">
        <v>1214716562</v>
      </c>
      <c r="D333" s="134" t="s">
        <v>5483</v>
      </c>
      <c r="E333" s="134" t="s">
        <v>11</v>
      </c>
      <c r="F333" s="139" t="s">
        <v>301</v>
      </c>
      <c r="G333" s="139" t="s">
        <v>34</v>
      </c>
      <c r="H333" s="134" t="s">
        <v>2857</v>
      </c>
      <c r="I333" s="139" t="s">
        <v>14</v>
      </c>
      <c r="J333" s="134" t="s">
        <v>5377</v>
      </c>
      <c r="K333" s="134" t="s">
        <v>4284</v>
      </c>
      <c r="L333" s="134" t="s">
        <v>257</v>
      </c>
      <c r="M333" s="134">
        <v>15</v>
      </c>
      <c r="N333" s="178">
        <v>42675</v>
      </c>
      <c r="O333" s="178">
        <v>37226</v>
      </c>
      <c r="P333" s="134" t="s">
        <v>5161</v>
      </c>
      <c r="Q333" s="134" t="s">
        <v>5473</v>
      </c>
      <c r="R333" s="134" t="s">
        <v>1248</v>
      </c>
      <c r="S333" s="134" t="s">
        <v>5465</v>
      </c>
      <c r="T333" s="134" t="s">
        <v>143</v>
      </c>
      <c r="U333" s="134" t="s">
        <v>2145</v>
      </c>
      <c r="V333" s="134" t="s">
        <v>17</v>
      </c>
      <c r="W333" s="139" t="s">
        <v>1302</v>
      </c>
      <c r="X333" s="134" t="s">
        <v>5377</v>
      </c>
      <c r="Y333" s="134" t="s">
        <v>5466</v>
      </c>
      <c r="Z333" s="139" t="s">
        <v>1248</v>
      </c>
      <c r="AA333" s="139" t="s">
        <v>1248</v>
      </c>
      <c r="AB333" s="134" t="s">
        <v>4756</v>
      </c>
    </row>
    <row r="334" spans="1:28" ht="30" customHeight="1" x14ac:dyDescent="0.3">
      <c r="A334" s="134" t="s">
        <v>250</v>
      </c>
      <c r="B334" s="145" t="s">
        <v>5484</v>
      </c>
      <c r="C334" s="134">
        <v>1017264689</v>
      </c>
      <c r="D334" s="134" t="s">
        <v>5485</v>
      </c>
      <c r="E334" s="134" t="s">
        <v>11</v>
      </c>
      <c r="F334" s="134" t="s">
        <v>490</v>
      </c>
      <c r="G334" s="139" t="s">
        <v>4168</v>
      </c>
      <c r="H334" s="134" t="s">
        <v>2857</v>
      </c>
      <c r="I334" s="139" t="s">
        <v>14</v>
      </c>
      <c r="J334" s="134" t="s">
        <v>5377</v>
      </c>
      <c r="K334" s="134" t="s">
        <v>4284</v>
      </c>
      <c r="L334" s="134" t="s">
        <v>257</v>
      </c>
      <c r="M334" s="134">
        <v>15</v>
      </c>
      <c r="N334" s="178">
        <v>42675</v>
      </c>
      <c r="O334" s="178">
        <v>37226</v>
      </c>
      <c r="P334" s="134" t="s">
        <v>5161</v>
      </c>
      <c r="Q334" s="134" t="s">
        <v>5473</v>
      </c>
      <c r="R334" s="134" t="s">
        <v>1248</v>
      </c>
      <c r="S334" s="134" t="s">
        <v>5465</v>
      </c>
      <c r="T334" s="134" t="s">
        <v>143</v>
      </c>
      <c r="U334" s="134" t="s">
        <v>2145</v>
      </c>
      <c r="V334" s="134" t="s">
        <v>17</v>
      </c>
      <c r="W334" s="139" t="s">
        <v>1302</v>
      </c>
      <c r="X334" s="134" t="s">
        <v>5377</v>
      </c>
      <c r="Y334" s="134" t="s">
        <v>5466</v>
      </c>
      <c r="Z334" s="139" t="s">
        <v>1248</v>
      </c>
      <c r="AA334" s="139" t="s">
        <v>1248</v>
      </c>
      <c r="AB334" s="134" t="s">
        <v>4756</v>
      </c>
    </row>
    <row r="335" spans="1:28" s="112" customFormat="1" ht="30" customHeight="1" x14ac:dyDescent="0.3">
      <c r="A335" s="134" t="s">
        <v>305</v>
      </c>
      <c r="B335" s="145" t="s">
        <v>5486</v>
      </c>
      <c r="C335" s="177" t="s">
        <v>5487</v>
      </c>
      <c r="D335" s="177" t="s">
        <v>5488</v>
      </c>
      <c r="E335" s="134" t="s">
        <v>14</v>
      </c>
      <c r="F335" s="134" t="s">
        <v>253</v>
      </c>
      <c r="G335" s="139" t="s">
        <v>4160</v>
      </c>
      <c r="H335" s="134" t="s">
        <v>2857</v>
      </c>
      <c r="I335" s="139" t="s">
        <v>14</v>
      </c>
      <c r="J335" s="203" t="s">
        <v>5489</v>
      </c>
      <c r="K335" s="134" t="s">
        <v>54</v>
      </c>
      <c r="L335" s="204" t="s">
        <v>5490</v>
      </c>
      <c r="M335" s="134">
        <v>3</v>
      </c>
      <c r="N335" s="134" t="s">
        <v>5491</v>
      </c>
      <c r="O335" s="134" t="s">
        <v>5492</v>
      </c>
      <c r="P335" s="134" t="s">
        <v>5161</v>
      </c>
      <c r="Q335" s="134" t="s">
        <v>5493</v>
      </c>
      <c r="R335" s="134" t="s">
        <v>1248</v>
      </c>
      <c r="S335" s="134" t="s">
        <v>5494</v>
      </c>
      <c r="T335" s="134" t="s">
        <v>909</v>
      </c>
      <c r="U335" s="145" t="s">
        <v>722</v>
      </c>
      <c r="V335" s="134" t="s">
        <v>57</v>
      </c>
      <c r="W335" s="134" t="s">
        <v>5495</v>
      </c>
      <c r="X335" s="134" t="s">
        <v>2462</v>
      </c>
      <c r="Y335" s="134" t="s">
        <v>5496</v>
      </c>
      <c r="Z335" s="134" t="s">
        <v>2462</v>
      </c>
      <c r="AA335" s="134" t="s">
        <v>2462</v>
      </c>
      <c r="AB335" s="134"/>
    </row>
    <row r="336" spans="1:28" s="112" customFormat="1" ht="30" customHeight="1" x14ac:dyDescent="0.3">
      <c r="A336" s="134" t="s">
        <v>305</v>
      </c>
      <c r="B336" s="145" t="s">
        <v>5497</v>
      </c>
      <c r="C336" s="177" t="s">
        <v>5498</v>
      </c>
      <c r="D336" s="177" t="s">
        <v>2827</v>
      </c>
      <c r="E336" s="134" t="s">
        <v>4201</v>
      </c>
      <c r="F336" s="139" t="s">
        <v>4202</v>
      </c>
      <c r="G336" s="134" t="s">
        <v>13</v>
      </c>
      <c r="H336" s="134" t="s">
        <v>2857</v>
      </c>
      <c r="I336" s="139" t="s">
        <v>274</v>
      </c>
      <c r="J336" s="149" t="s">
        <v>5499</v>
      </c>
      <c r="K336" s="139" t="s">
        <v>178</v>
      </c>
      <c r="L336" s="204" t="s">
        <v>5500</v>
      </c>
      <c r="M336" s="134">
        <v>4</v>
      </c>
      <c r="N336" s="134" t="s">
        <v>5501</v>
      </c>
      <c r="O336" s="134" t="s">
        <v>5502</v>
      </c>
      <c r="P336" s="134" t="s">
        <v>5161</v>
      </c>
      <c r="Q336" s="134"/>
      <c r="R336" s="134" t="s">
        <v>2462</v>
      </c>
      <c r="S336" s="134" t="s">
        <v>5503</v>
      </c>
      <c r="T336" s="145" t="s">
        <v>828</v>
      </c>
      <c r="U336" s="134" t="s">
        <v>5504</v>
      </c>
      <c r="V336" s="134" t="s">
        <v>17</v>
      </c>
      <c r="W336" s="134" t="s">
        <v>257</v>
      </c>
      <c r="X336" s="134" t="s">
        <v>2462</v>
      </c>
      <c r="Y336" s="139" t="s">
        <v>4446</v>
      </c>
      <c r="Z336" s="134" t="s">
        <v>2462</v>
      </c>
      <c r="AA336" s="134" t="s">
        <v>2462</v>
      </c>
      <c r="AB336" s="134"/>
    </row>
    <row r="337" spans="1:16379" s="112" customFormat="1" ht="30" customHeight="1" x14ac:dyDescent="0.3">
      <c r="A337" s="134" t="s">
        <v>305</v>
      </c>
      <c r="B337" s="145" t="s">
        <v>5505</v>
      </c>
      <c r="C337" s="177" t="s">
        <v>5506</v>
      </c>
      <c r="D337" s="177" t="s">
        <v>5507</v>
      </c>
      <c r="E337" s="134" t="s">
        <v>14</v>
      </c>
      <c r="F337" s="139" t="s">
        <v>4535</v>
      </c>
      <c r="G337" s="139" t="s">
        <v>4160</v>
      </c>
      <c r="H337" s="134" t="s">
        <v>2857</v>
      </c>
      <c r="I337" s="139" t="s">
        <v>14</v>
      </c>
      <c r="J337" s="134" t="s">
        <v>754</v>
      </c>
      <c r="K337" s="134" t="s">
        <v>371</v>
      </c>
      <c r="L337" s="134" t="s">
        <v>1302</v>
      </c>
      <c r="M337" s="134">
        <v>31</v>
      </c>
      <c r="N337" s="134" t="s">
        <v>5508</v>
      </c>
      <c r="O337" s="134" t="s">
        <v>5509</v>
      </c>
      <c r="P337" s="134" t="s">
        <v>5161</v>
      </c>
      <c r="Q337" s="19" t="s">
        <v>5510</v>
      </c>
      <c r="R337" s="134" t="s">
        <v>2462</v>
      </c>
      <c r="S337" s="134" t="s">
        <v>5511</v>
      </c>
      <c r="T337" s="134" t="s">
        <v>574</v>
      </c>
      <c r="U337" s="134" t="s">
        <v>5512</v>
      </c>
      <c r="V337" s="134" t="s">
        <v>17</v>
      </c>
      <c r="W337" s="134" t="s">
        <v>257</v>
      </c>
      <c r="X337" s="134" t="s">
        <v>2462</v>
      </c>
      <c r="Y337" s="139" t="s">
        <v>4446</v>
      </c>
      <c r="Z337" s="134" t="s">
        <v>2462</v>
      </c>
      <c r="AA337" s="134" t="s">
        <v>2462</v>
      </c>
      <c r="AB337" s="134"/>
    </row>
    <row r="338" spans="1:16379" s="40" customFormat="1" ht="30" customHeight="1" x14ac:dyDescent="0.3">
      <c r="A338" s="134" t="s">
        <v>1011</v>
      </c>
      <c r="B338" s="145" t="s">
        <v>2048</v>
      </c>
      <c r="C338" s="20">
        <v>79568315</v>
      </c>
      <c r="D338" s="205" t="s">
        <v>3066</v>
      </c>
      <c r="E338" s="19" t="s">
        <v>4201</v>
      </c>
      <c r="F338" s="145" t="s">
        <v>4246</v>
      </c>
      <c r="G338" s="139" t="s">
        <v>4160</v>
      </c>
      <c r="H338" s="19" t="s">
        <v>1247</v>
      </c>
      <c r="I338" s="139" t="s">
        <v>274</v>
      </c>
      <c r="J338" s="19" t="s">
        <v>5513</v>
      </c>
      <c r="K338" s="19" t="s">
        <v>407</v>
      </c>
      <c r="L338" s="19" t="s">
        <v>257</v>
      </c>
      <c r="M338" s="19">
        <v>5</v>
      </c>
      <c r="N338" s="178">
        <v>37956</v>
      </c>
      <c r="O338" s="178">
        <v>39417</v>
      </c>
      <c r="P338" s="19" t="s">
        <v>1219</v>
      </c>
      <c r="Q338" s="19" t="s">
        <v>257</v>
      </c>
      <c r="R338" s="19"/>
      <c r="S338" s="19"/>
      <c r="T338" s="19" t="s">
        <v>347</v>
      </c>
      <c r="U338" s="139" t="s">
        <v>722</v>
      </c>
      <c r="V338" s="19" t="s">
        <v>57</v>
      </c>
      <c r="W338" s="134" t="s">
        <v>257</v>
      </c>
      <c r="X338" s="139" t="s">
        <v>4245</v>
      </c>
      <c r="Y338" s="139" t="s">
        <v>4245</v>
      </c>
      <c r="Z338" s="139" t="s">
        <v>4245</v>
      </c>
      <c r="AA338" s="139" t="s">
        <v>257</v>
      </c>
      <c r="AB338" s="19"/>
      <c r="XEY338" s="206">
        <f>SUM(C338:XEX338)</f>
        <v>79645693</v>
      </c>
    </row>
    <row r="339" spans="1:16379" s="40" customFormat="1" ht="30" customHeight="1" x14ac:dyDescent="0.3">
      <c r="A339" s="134" t="s">
        <v>1011</v>
      </c>
      <c r="B339" s="145" t="s">
        <v>2048</v>
      </c>
      <c r="C339" s="20">
        <v>79568315</v>
      </c>
      <c r="D339" s="205" t="s">
        <v>3066</v>
      </c>
      <c r="E339" s="19" t="s">
        <v>4201</v>
      </c>
      <c r="F339" s="145" t="s">
        <v>4246</v>
      </c>
      <c r="G339" s="139" t="s">
        <v>4160</v>
      </c>
      <c r="H339" s="19" t="s">
        <v>1247</v>
      </c>
      <c r="I339" s="139" t="s">
        <v>274</v>
      </c>
      <c r="J339" s="19" t="s">
        <v>5514</v>
      </c>
      <c r="K339" s="19" t="s">
        <v>407</v>
      </c>
      <c r="L339" s="19" t="s">
        <v>257</v>
      </c>
      <c r="M339" s="19">
        <v>4</v>
      </c>
      <c r="N339" s="178">
        <v>40513</v>
      </c>
      <c r="O339" s="178">
        <v>41609</v>
      </c>
      <c r="P339" s="19" t="s">
        <v>1219</v>
      </c>
      <c r="Q339" s="19" t="s">
        <v>257</v>
      </c>
      <c r="R339" s="19"/>
      <c r="S339" s="19"/>
      <c r="T339" s="19" t="s">
        <v>347</v>
      </c>
      <c r="U339" s="139" t="s">
        <v>722</v>
      </c>
      <c r="V339" s="19" t="s">
        <v>57</v>
      </c>
      <c r="W339" s="134" t="s">
        <v>257</v>
      </c>
      <c r="X339" s="139" t="s">
        <v>4245</v>
      </c>
      <c r="Y339" s="139" t="s">
        <v>4245</v>
      </c>
      <c r="Z339" s="139" t="s">
        <v>4245</v>
      </c>
      <c r="AA339" s="139" t="s">
        <v>257</v>
      </c>
      <c r="AB339" s="19"/>
      <c r="XEY339" s="206">
        <f>SUM(C339:XEX339)</f>
        <v>79650441</v>
      </c>
    </row>
    <row r="340" spans="1:16379" ht="30" customHeight="1" x14ac:dyDescent="0.3">
      <c r="A340" s="134" t="s">
        <v>250</v>
      </c>
      <c r="B340" s="145" t="s">
        <v>5515</v>
      </c>
      <c r="C340" s="177">
        <v>1037631571</v>
      </c>
      <c r="D340" s="177"/>
      <c r="E340" s="134" t="s">
        <v>11</v>
      </c>
      <c r="F340" s="134" t="s">
        <v>4492</v>
      </c>
      <c r="G340" s="134" t="s">
        <v>34</v>
      </c>
      <c r="H340" s="19" t="s">
        <v>1247</v>
      </c>
      <c r="I340" s="139" t="s">
        <v>14</v>
      </c>
      <c r="J340" s="134" t="s">
        <v>5516</v>
      </c>
      <c r="K340" s="134" t="s">
        <v>4284</v>
      </c>
      <c r="L340" s="134" t="s">
        <v>1302</v>
      </c>
      <c r="M340" s="134">
        <v>8</v>
      </c>
      <c r="N340" s="178">
        <v>39022</v>
      </c>
      <c r="O340" s="178">
        <v>42675</v>
      </c>
      <c r="P340" s="134" t="s">
        <v>5161</v>
      </c>
      <c r="Q340" s="134" t="s">
        <v>1302</v>
      </c>
      <c r="R340" s="134" t="s">
        <v>1248</v>
      </c>
      <c r="S340" s="134" t="s">
        <v>5517</v>
      </c>
      <c r="T340" s="19" t="s">
        <v>347</v>
      </c>
      <c r="U340" s="145" t="s">
        <v>722</v>
      </c>
      <c r="V340" s="19" t="s">
        <v>57</v>
      </c>
      <c r="W340" s="134" t="s">
        <v>257</v>
      </c>
      <c r="X340" s="134" t="s">
        <v>5518</v>
      </c>
      <c r="Y340" s="134" t="s">
        <v>5519</v>
      </c>
      <c r="Z340" s="139" t="s">
        <v>1248</v>
      </c>
      <c r="AA340" s="134" t="s">
        <v>257</v>
      </c>
      <c r="AB340" s="134" t="s">
        <v>5520</v>
      </c>
    </row>
    <row r="341" spans="1:16379" ht="30" customHeight="1" x14ac:dyDescent="0.3">
      <c r="A341" s="134" t="s">
        <v>250</v>
      </c>
      <c r="B341" s="145" t="s">
        <v>5521</v>
      </c>
      <c r="C341" s="177">
        <v>1152208083</v>
      </c>
      <c r="D341" s="207" t="s">
        <v>5522</v>
      </c>
      <c r="E341" s="134" t="s">
        <v>11</v>
      </c>
      <c r="F341" s="134" t="s">
        <v>5463</v>
      </c>
      <c r="G341" s="134" t="s">
        <v>2922</v>
      </c>
      <c r="H341" s="19" t="s">
        <v>1247</v>
      </c>
      <c r="I341" s="139" t="s">
        <v>14</v>
      </c>
      <c r="J341" s="134" t="s">
        <v>4750</v>
      </c>
      <c r="K341" s="134" t="s">
        <v>4750</v>
      </c>
      <c r="L341" s="134" t="s">
        <v>257</v>
      </c>
      <c r="M341" s="134">
        <v>150</v>
      </c>
      <c r="N341" s="178">
        <v>38565</v>
      </c>
      <c r="O341" s="178">
        <v>11263</v>
      </c>
      <c r="P341" s="134" t="s">
        <v>5523</v>
      </c>
      <c r="Q341" s="134" t="s">
        <v>5524</v>
      </c>
      <c r="R341" s="134" t="s">
        <v>1248</v>
      </c>
      <c r="S341" s="134"/>
      <c r="T341" s="19" t="s">
        <v>347</v>
      </c>
      <c r="U341" s="145" t="s">
        <v>722</v>
      </c>
      <c r="V341" s="19" t="s">
        <v>57</v>
      </c>
      <c r="W341" s="134" t="s">
        <v>257</v>
      </c>
      <c r="X341" s="134" t="s">
        <v>4105</v>
      </c>
      <c r="Y341" s="134" t="s">
        <v>1342</v>
      </c>
      <c r="Z341" s="139" t="s">
        <v>4755</v>
      </c>
      <c r="AA341" s="139" t="s">
        <v>257</v>
      </c>
      <c r="AB341" s="134" t="s">
        <v>4756</v>
      </c>
    </row>
    <row r="342" spans="1:16379" ht="30" customHeight="1" x14ac:dyDescent="0.3">
      <c r="A342" s="134" t="s">
        <v>250</v>
      </c>
      <c r="B342" s="145" t="s">
        <v>5525</v>
      </c>
      <c r="C342" s="177">
        <v>1037660842</v>
      </c>
      <c r="D342" s="207" t="s">
        <v>5526</v>
      </c>
      <c r="E342" s="134" t="s">
        <v>11</v>
      </c>
      <c r="F342" s="139" t="s">
        <v>301</v>
      </c>
      <c r="G342" s="139" t="s">
        <v>34</v>
      </c>
      <c r="H342" s="19" t="s">
        <v>1247</v>
      </c>
      <c r="I342" s="139" t="s">
        <v>14</v>
      </c>
      <c r="J342" s="134" t="s">
        <v>2932</v>
      </c>
      <c r="K342" s="134" t="s">
        <v>4750</v>
      </c>
      <c r="L342" s="134" t="s">
        <v>257</v>
      </c>
      <c r="M342" s="134">
        <v>150</v>
      </c>
      <c r="N342" s="178">
        <v>38565</v>
      </c>
      <c r="O342" s="178">
        <v>11263</v>
      </c>
      <c r="P342" s="134" t="s">
        <v>5523</v>
      </c>
      <c r="Q342" s="134" t="s">
        <v>5527</v>
      </c>
      <c r="R342" s="134" t="s">
        <v>1248</v>
      </c>
      <c r="S342" s="134"/>
      <c r="T342" s="19" t="s">
        <v>347</v>
      </c>
      <c r="U342" s="145" t="s">
        <v>722</v>
      </c>
      <c r="V342" s="19" t="s">
        <v>57</v>
      </c>
      <c r="W342" s="134" t="s">
        <v>257</v>
      </c>
      <c r="X342" s="134" t="s">
        <v>4105</v>
      </c>
      <c r="Y342" s="134" t="s">
        <v>1342</v>
      </c>
      <c r="Z342" s="139" t="s">
        <v>4755</v>
      </c>
      <c r="AA342" s="139" t="s">
        <v>257</v>
      </c>
      <c r="AB342" s="134" t="s">
        <v>4756</v>
      </c>
    </row>
    <row r="343" spans="1:16379" ht="30" customHeight="1" x14ac:dyDescent="0.3">
      <c r="A343" s="134" t="s">
        <v>250</v>
      </c>
      <c r="B343" s="145" t="s">
        <v>5528</v>
      </c>
      <c r="C343" s="177">
        <v>1037626449</v>
      </c>
      <c r="D343" s="207" t="s">
        <v>5529</v>
      </c>
      <c r="E343" s="134" t="s">
        <v>11</v>
      </c>
      <c r="F343" s="139" t="s">
        <v>301</v>
      </c>
      <c r="G343" s="139" t="s">
        <v>34</v>
      </c>
      <c r="H343" s="19" t="s">
        <v>1247</v>
      </c>
      <c r="I343" s="139" t="s">
        <v>14</v>
      </c>
      <c r="J343" s="134" t="s">
        <v>2932</v>
      </c>
      <c r="K343" s="134" t="s">
        <v>4750</v>
      </c>
      <c r="L343" s="134" t="s">
        <v>257</v>
      </c>
      <c r="M343" s="134">
        <v>150</v>
      </c>
      <c r="N343" s="178">
        <v>38565</v>
      </c>
      <c r="O343" s="178">
        <v>11263</v>
      </c>
      <c r="P343" s="134" t="s">
        <v>5523</v>
      </c>
      <c r="Q343" s="134" t="s">
        <v>5527</v>
      </c>
      <c r="R343" s="134" t="s">
        <v>1248</v>
      </c>
      <c r="S343" s="134"/>
      <c r="T343" s="19" t="s">
        <v>347</v>
      </c>
      <c r="U343" s="145" t="s">
        <v>722</v>
      </c>
      <c r="V343" s="19" t="s">
        <v>57</v>
      </c>
      <c r="W343" s="134" t="s">
        <v>257</v>
      </c>
      <c r="X343" s="134" t="s">
        <v>4105</v>
      </c>
      <c r="Y343" s="134" t="s">
        <v>1342</v>
      </c>
      <c r="Z343" s="139" t="s">
        <v>4755</v>
      </c>
      <c r="AA343" s="139" t="s">
        <v>257</v>
      </c>
      <c r="AB343" s="134" t="s">
        <v>4756</v>
      </c>
    </row>
    <row r="344" spans="1:16379" ht="30" customHeight="1" x14ac:dyDescent="0.3">
      <c r="A344" s="134" t="s">
        <v>250</v>
      </c>
      <c r="B344" s="134" t="s">
        <v>5530</v>
      </c>
      <c r="C344" s="177" t="s">
        <v>5531</v>
      </c>
      <c r="D344" s="21" t="s">
        <v>5532</v>
      </c>
      <c r="E344" s="139" t="s">
        <v>4142</v>
      </c>
      <c r="F344" s="134" t="s">
        <v>5533</v>
      </c>
      <c r="G344" s="134" t="s">
        <v>2922</v>
      </c>
      <c r="H344" s="19" t="s">
        <v>1247</v>
      </c>
      <c r="I344" s="139" t="s">
        <v>274</v>
      </c>
      <c r="J344" s="134" t="s">
        <v>5534</v>
      </c>
      <c r="K344" s="134" t="s">
        <v>754</v>
      </c>
      <c r="L344" s="134" t="s">
        <v>1302</v>
      </c>
      <c r="M344" s="134">
        <v>4</v>
      </c>
      <c r="N344" s="178">
        <v>39722</v>
      </c>
      <c r="O344" s="178">
        <v>41183</v>
      </c>
      <c r="P344" s="134" t="s">
        <v>1048</v>
      </c>
      <c r="Q344" s="134" t="s">
        <v>5535</v>
      </c>
      <c r="R344" s="134" t="s">
        <v>2462</v>
      </c>
      <c r="S344" s="134" t="s">
        <v>1302</v>
      </c>
      <c r="T344" s="145" t="s">
        <v>321</v>
      </c>
      <c r="U344" s="134" t="s">
        <v>2145</v>
      </c>
      <c r="V344" s="134" t="s">
        <v>17</v>
      </c>
      <c r="W344" s="134" t="s">
        <v>1302</v>
      </c>
      <c r="X344" s="139" t="s">
        <v>1248</v>
      </c>
      <c r="Y344" s="134" t="s">
        <v>1342</v>
      </c>
      <c r="Z344" s="139" t="s">
        <v>1248</v>
      </c>
      <c r="AA344" s="134" t="s">
        <v>1248</v>
      </c>
      <c r="AB344" s="134"/>
    </row>
    <row r="345" spans="1:16379" ht="30" customHeight="1" x14ac:dyDescent="0.3">
      <c r="A345" s="23" t="s">
        <v>437</v>
      </c>
      <c r="B345" s="23" t="s">
        <v>419</v>
      </c>
      <c r="C345" s="208">
        <v>71647133</v>
      </c>
      <c r="D345" s="17" t="s">
        <v>420</v>
      </c>
      <c r="E345" s="17" t="s">
        <v>4201</v>
      </c>
      <c r="F345" s="139" t="s">
        <v>3312</v>
      </c>
      <c r="G345" s="139" t="s">
        <v>34</v>
      </c>
      <c r="H345" s="19" t="s">
        <v>1247</v>
      </c>
      <c r="I345" s="139" t="s">
        <v>274</v>
      </c>
      <c r="J345" s="134" t="s">
        <v>5536</v>
      </c>
      <c r="K345" s="139" t="s">
        <v>178</v>
      </c>
      <c r="L345" s="83" t="s">
        <v>5537</v>
      </c>
      <c r="M345" s="134">
        <v>8</v>
      </c>
      <c r="N345" s="178">
        <v>45566</v>
      </c>
      <c r="O345" s="178">
        <v>11597</v>
      </c>
      <c r="P345" s="83" t="s">
        <v>1054</v>
      </c>
      <c r="Q345" s="23" t="s">
        <v>5538</v>
      </c>
      <c r="R345" s="83" t="s">
        <v>2462</v>
      </c>
      <c r="S345" s="23" t="s">
        <v>257</v>
      </c>
      <c r="T345" s="83" t="s">
        <v>756</v>
      </c>
      <c r="U345" s="83" t="s">
        <v>5539</v>
      </c>
      <c r="V345" s="83" t="s">
        <v>17</v>
      </c>
      <c r="W345" s="23" t="s">
        <v>5538</v>
      </c>
      <c r="X345" s="139" t="s">
        <v>4216</v>
      </c>
      <c r="Y345" s="23" t="s">
        <v>5540</v>
      </c>
      <c r="Z345" s="139" t="s">
        <v>4216</v>
      </c>
      <c r="AA345" s="23" t="s">
        <v>5538</v>
      </c>
      <c r="AB345" s="23" t="s">
        <v>5538</v>
      </c>
      <c r="AC345" s="209"/>
      <c r="AD345" s="209"/>
      <c r="AE345" s="209"/>
      <c r="AF345" s="209"/>
      <c r="AG345" s="209"/>
      <c r="AH345" s="209"/>
      <c r="AI345" s="209"/>
      <c r="AJ345" s="209"/>
      <c r="AK345" s="209"/>
      <c r="AL345" s="209"/>
      <c r="AM345" s="209"/>
      <c r="AN345" s="209"/>
      <c r="AO345" s="209"/>
      <c r="AP345" s="209"/>
      <c r="AQ345" s="209"/>
      <c r="AR345" s="209"/>
      <c r="AS345" s="209"/>
      <c r="AT345" s="209"/>
      <c r="AU345" s="209"/>
      <c r="AV345" s="209"/>
      <c r="AW345" s="209"/>
      <c r="AX345" s="209"/>
      <c r="AY345" s="209"/>
      <c r="AZ345" s="209"/>
      <c r="BA345" s="209"/>
      <c r="BB345" s="209"/>
      <c r="BC345" s="209"/>
      <c r="BD345" s="209"/>
      <c r="BE345" s="209"/>
      <c r="BF345" s="209"/>
      <c r="BG345" s="209"/>
      <c r="BH345" s="209"/>
      <c r="BI345" s="209"/>
      <c r="BJ345" s="209"/>
      <c r="BK345" s="209"/>
      <c r="BL345" s="209"/>
      <c r="BM345" s="209"/>
      <c r="BN345" s="209"/>
      <c r="BO345" s="209"/>
      <c r="BP345" s="209"/>
      <c r="BQ345" s="209"/>
      <c r="BR345" s="209"/>
      <c r="BS345" s="209"/>
      <c r="BT345" s="209"/>
      <c r="BU345" s="209"/>
      <c r="BV345" s="209"/>
      <c r="BW345" s="209"/>
      <c r="BX345" s="209"/>
      <c r="BY345" s="209"/>
      <c r="BZ345" s="209"/>
      <c r="CA345" s="209"/>
      <c r="CB345" s="209"/>
      <c r="CC345" s="209"/>
      <c r="CD345" s="209"/>
      <c r="CE345" s="209"/>
      <c r="CF345" s="209"/>
      <c r="CG345" s="209"/>
      <c r="CH345" s="209"/>
      <c r="CI345" s="209"/>
      <c r="CJ345" s="209"/>
      <c r="CK345" s="209"/>
      <c r="CL345" s="209"/>
      <c r="CM345" s="209"/>
      <c r="CN345" s="209"/>
      <c r="CO345" s="209"/>
      <c r="CP345" s="209"/>
      <c r="CQ345" s="209"/>
      <c r="CR345" s="209"/>
      <c r="CS345" s="209"/>
      <c r="CT345" s="209"/>
      <c r="CU345" s="209"/>
      <c r="CV345" s="209"/>
      <c r="CW345" s="209"/>
      <c r="CX345" s="209"/>
      <c r="CY345" s="209"/>
      <c r="CZ345" s="209"/>
      <c r="DA345" s="209"/>
      <c r="DB345" s="209"/>
      <c r="DC345" s="209"/>
      <c r="DD345" s="209"/>
      <c r="DE345" s="209"/>
      <c r="DF345" s="209"/>
      <c r="DG345" s="209"/>
      <c r="DH345" s="209"/>
      <c r="DI345" s="209"/>
      <c r="DJ345" s="209"/>
      <c r="DK345" s="209"/>
      <c r="DL345" s="209"/>
      <c r="DM345" s="209"/>
      <c r="DN345" s="209"/>
      <c r="DO345" s="209"/>
      <c r="DP345" s="209"/>
      <c r="DQ345" s="209"/>
      <c r="DR345" s="209"/>
      <c r="DS345" s="209"/>
      <c r="DT345" s="209"/>
      <c r="DU345" s="209"/>
      <c r="DV345" s="209"/>
      <c r="DW345" s="209"/>
      <c r="DX345" s="209"/>
      <c r="DY345" s="209"/>
      <c r="DZ345" s="209"/>
      <c r="EA345" s="209"/>
      <c r="EB345" s="209"/>
      <c r="EC345" s="209"/>
      <c r="ED345" s="209"/>
      <c r="EE345" s="209"/>
      <c r="EF345" s="209"/>
      <c r="EG345" s="209"/>
      <c r="EH345" s="209"/>
      <c r="EI345" s="209"/>
      <c r="EJ345" s="209"/>
      <c r="EK345" s="209"/>
      <c r="EL345" s="209"/>
      <c r="EM345" s="209"/>
      <c r="EN345" s="209"/>
      <c r="EO345" s="209"/>
      <c r="EP345" s="209"/>
      <c r="EQ345" s="209"/>
      <c r="ER345" s="209"/>
      <c r="ES345" s="209"/>
      <c r="ET345" s="209"/>
      <c r="EU345" s="209"/>
      <c r="EV345" s="209"/>
      <c r="EW345" s="209"/>
      <c r="EX345" s="209"/>
      <c r="EY345" s="209"/>
      <c r="EZ345" s="209"/>
      <c r="FA345" s="209"/>
      <c r="FB345" s="209"/>
      <c r="FC345" s="209"/>
      <c r="FD345" s="209"/>
      <c r="FE345" s="209"/>
      <c r="FF345" s="209"/>
      <c r="FG345" s="209"/>
      <c r="FH345" s="209"/>
      <c r="FI345" s="209"/>
      <c r="FJ345" s="209"/>
      <c r="FK345" s="209"/>
      <c r="FL345" s="209"/>
      <c r="FM345" s="209"/>
      <c r="FN345" s="209"/>
      <c r="FO345" s="209"/>
      <c r="FP345" s="209"/>
      <c r="FQ345" s="209"/>
      <c r="FR345" s="209"/>
      <c r="FS345" s="209"/>
      <c r="FT345" s="209"/>
      <c r="FU345" s="209"/>
      <c r="FV345" s="209"/>
      <c r="FW345" s="209"/>
      <c r="FX345" s="209"/>
      <c r="FY345" s="209"/>
      <c r="FZ345" s="209"/>
      <c r="GA345" s="209"/>
      <c r="GB345" s="209"/>
      <c r="GC345" s="209"/>
      <c r="GD345" s="209"/>
      <c r="GE345" s="209"/>
      <c r="GF345" s="209"/>
      <c r="GG345" s="209"/>
      <c r="GH345" s="209"/>
      <c r="GI345" s="209"/>
      <c r="GJ345" s="209"/>
      <c r="GK345" s="209"/>
      <c r="GL345" s="209"/>
      <c r="GM345" s="209"/>
      <c r="GN345" s="209"/>
      <c r="GO345" s="209"/>
      <c r="GP345" s="209"/>
      <c r="GQ345" s="209"/>
      <c r="GR345" s="209"/>
      <c r="GS345" s="209"/>
      <c r="GT345" s="209"/>
      <c r="GU345" s="209"/>
      <c r="GV345" s="209"/>
      <c r="GW345" s="209"/>
      <c r="GX345" s="209"/>
      <c r="GY345" s="209"/>
      <c r="GZ345" s="209"/>
      <c r="HA345" s="209"/>
      <c r="HB345" s="209"/>
      <c r="HC345" s="209"/>
      <c r="HD345" s="209"/>
      <c r="HE345" s="209"/>
      <c r="HF345" s="209"/>
      <c r="HG345" s="209"/>
      <c r="HH345" s="209"/>
      <c r="HI345" s="209"/>
      <c r="HJ345" s="209"/>
      <c r="HK345" s="209"/>
      <c r="HL345" s="209"/>
      <c r="HM345" s="209"/>
      <c r="HN345" s="209"/>
      <c r="HO345" s="209"/>
      <c r="HP345" s="209"/>
      <c r="HQ345" s="209"/>
      <c r="HR345" s="209"/>
      <c r="HS345" s="209"/>
      <c r="HT345" s="209"/>
      <c r="HU345" s="209"/>
      <c r="HV345" s="209"/>
      <c r="HW345" s="209"/>
      <c r="HX345" s="209"/>
      <c r="HY345" s="209"/>
      <c r="HZ345" s="209"/>
      <c r="IA345" s="209"/>
      <c r="IB345" s="209"/>
      <c r="IC345" s="209"/>
      <c r="ID345" s="209"/>
      <c r="IE345" s="209"/>
      <c r="IF345" s="209"/>
      <c r="IG345" s="209"/>
      <c r="IH345" s="209"/>
      <c r="II345" s="209"/>
      <c r="IJ345" s="209"/>
      <c r="IK345" s="209"/>
      <c r="IL345" s="209"/>
      <c r="IM345" s="209"/>
      <c r="IN345" s="209"/>
      <c r="IO345" s="209"/>
      <c r="IP345" s="209"/>
      <c r="IQ345" s="209"/>
      <c r="IR345" s="209"/>
      <c r="IS345" s="209"/>
      <c r="IT345" s="209"/>
      <c r="IU345" s="209"/>
      <c r="IV345" s="209"/>
      <c r="IW345" s="209"/>
      <c r="IX345" s="209"/>
      <c r="IY345" s="209"/>
      <c r="IZ345" s="209"/>
      <c r="JA345" s="209"/>
      <c r="JB345" s="209"/>
      <c r="JC345" s="209"/>
      <c r="JD345" s="209"/>
      <c r="JE345" s="209"/>
      <c r="JF345" s="209"/>
      <c r="JG345" s="209"/>
      <c r="JH345" s="209"/>
      <c r="JI345" s="209"/>
      <c r="JJ345" s="209"/>
      <c r="JK345" s="209"/>
      <c r="JL345" s="209"/>
      <c r="JM345" s="209"/>
      <c r="JN345" s="209"/>
      <c r="JO345" s="209"/>
      <c r="JP345" s="209"/>
      <c r="JQ345" s="209"/>
      <c r="JR345" s="209"/>
      <c r="JS345" s="209"/>
      <c r="JT345" s="209"/>
      <c r="JU345" s="209"/>
      <c r="JV345" s="209"/>
      <c r="JW345" s="209"/>
      <c r="JX345" s="209"/>
      <c r="JY345" s="209"/>
      <c r="JZ345" s="209"/>
      <c r="KA345" s="209"/>
      <c r="KB345" s="209"/>
      <c r="KC345" s="209"/>
      <c r="KD345" s="209"/>
      <c r="KE345" s="209"/>
      <c r="KF345" s="209"/>
      <c r="KG345" s="209"/>
      <c r="KH345" s="209"/>
      <c r="KI345" s="209"/>
      <c r="KJ345" s="209"/>
      <c r="KK345" s="209"/>
      <c r="KL345" s="209"/>
      <c r="KM345" s="209"/>
      <c r="KN345" s="209"/>
      <c r="KO345" s="209"/>
      <c r="KP345" s="209"/>
      <c r="KQ345" s="209"/>
      <c r="KR345" s="209"/>
      <c r="KS345" s="209"/>
      <c r="KT345" s="209"/>
      <c r="KU345" s="209"/>
      <c r="KV345" s="209"/>
      <c r="KW345" s="209"/>
      <c r="KX345" s="209"/>
      <c r="KY345" s="209"/>
      <c r="KZ345" s="209"/>
      <c r="LA345" s="209"/>
      <c r="LB345" s="209"/>
      <c r="LC345" s="209"/>
      <c r="LD345" s="209"/>
      <c r="LE345" s="209"/>
      <c r="LF345" s="209"/>
      <c r="LG345" s="209"/>
      <c r="LH345" s="209"/>
      <c r="LI345" s="209"/>
      <c r="LJ345" s="209"/>
      <c r="LK345" s="209"/>
      <c r="LL345" s="209"/>
      <c r="LM345" s="209"/>
      <c r="LN345" s="209"/>
      <c r="LO345" s="209"/>
      <c r="LP345" s="209"/>
      <c r="LQ345" s="209"/>
      <c r="LR345" s="209"/>
      <c r="LS345" s="209"/>
      <c r="LT345" s="209"/>
      <c r="LU345" s="209"/>
      <c r="LV345" s="209"/>
      <c r="LW345" s="209"/>
      <c r="LX345" s="209"/>
      <c r="LY345" s="209"/>
      <c r="LZ345" s="209"/>
      <c r="MA345" s="209"/>
      <c r="MB345" s="209"/>
      <c r="MC345" s="209"/>
      <c r="MD345" s="209"/>
      <c r="ME345" s="209"/>
      <c r="MF345" s="209"/>
      <c r="MG345" s="209"/>
      <c r="MH345" s="209"/>
      <c r="MI345" s="209"/>
      <c r="MJ345" s="209"/>
      <c r="MK345" s="209"/>
      <c r="ML345" s="209"/>
      <c r="MM345" s="209"/>
      <c r="MN345" s="209"/>
      <c r="MO345" s="209"/>
      <c r="MP345" s="209"/>
      <c r="MQ345" s="209"/>
      <c r="MR345" s="209"/>
      <c r="MS345" s="209"/>
      <c r="MT345" s="209"/>
      <c r="MU345" s="209"/>
      <c r="MV345" s="209"/>
      <c r="MW345" s="209"/>
      <c r="MX345" s="209"/>
      <c r="MY345" s="209"/>
      <c r="MZ345" s="209"/>
      <c r="NA345" s="209"/>
      <c r="NB345" s="209"/>
      <c r="NC345" s="209"/>
      <c r="ND345" s="209"/>
      <c r="NE345" s="209"/>
      <c r="NF345" s="209"/>
      <c r="NG345" s="209"/>
      <c r="NH345" s="209"/>
      <c r="NI345" s="209"/>
      <c r="NJ345" s="209"/>
      <c r="NK345" s="209"/>
      <c r="NL345" s="209"/>
      <c r="NM345" s="209"/>
      <c r="NN345" s="209"/>
      <c r="NO345" s="209"/>
      <c r="NP345" s="209"/>
      <c r="NQ345" s="209"/>
      <c r="NR345" s="209"/>
      <c r="NS345" s="209"/>
      <c r="NT345" s="209"/>
      <c r="NU345" s="209"/>
      <c r="NV345" s="209"/>
      <c r="NW345" s="209"/>
      <c r="NX345" s="209"/>
      <c r="NY345" s="209"/>
      <c r="NZ345" s="209"/>
      <c r="OA345" s="209"/>
      <c r="OB345" s="209"/>
      <c r="OC345" s="209"/>
      <c r="OD345" s="209"/>
      <c r="OE345" s="209"/>
      <c r="OF345" s="209"/>
      <c r="OG345" s="209"/>
      <c r="OH345" s="209"/>
      <c r="OI345" s="209"/>
      <c r="OJ345" s="209"/>
      <c r="OK345" s="209"/>
      <c r="OL345" s="209"/>
      <c r="OM345" s="209"/>
      <c r="ON345" s="209"/>
      <c r="OO345" s="209"/>
      <c r="OP345" s="209"/>
      <c r="OQ345" s="209"/>
      <c r="OR345" s="209"/>
      <c r="OS345" s="209"/>
      <c r="OT345" s="209"/>
      <c r="OU345" s="209"/>
      <c r="OV345" s="209"/>
      <c r="OW345" s="209"/>
      <c r="OX345" s="209"/>
      <c r="OY345" s="209"/>
      <c r="OZ345" s="209"/>
      <c r="PA345" s="209"/>
      <c r="PB345" s="209"/>
      <c r="PC345" s="209"/>
      <c r="PD345" s="209"/>
      <c r="PE345" s="209"/>
      <c r="PF345" s="209"/>
      <c r="PG345" s="209"/>
      <c r="PH345" s="209"/>
      <c r="PI345" s="209"/>
      <c r="PJ345" s="209"/>
      <c r="PK345" s="209"/>
      <c r="PL345" s="209"/>
      <c r="PM345" s="209"/>
      <c r="PN345" s="209"/>
      <c r="PO345" s="209"/>
      <c r="PP345" s="209"/>
      <c r="PQ345" s="209"/>
      <c r="PR345" s="209"/>
      <c r="PS345" s="209"/>
      <c r="PT345" s="209"/>
      <c r="PU345" s="209"/>
      <c r="PV345" s="209"/>
      <c r="PW345" s="209"/>
      <c r="PX345" s="209"/>
      <c r="PY345" s="209"/>
      <c r="PZ345" s="209"/>
      <c r="QA345" s="209"/>
      <c r="QB345" s="209"/>
      <c r="QC345" s="209"/>
      <c r="QD345" s="209"/>
      <c r="QE345" s="209"/>
      <c r="QF345" s="209"/>
      <c r="QG345" s="209"/>
      <c r="QH345" s="209"/>
      <c r="QI345" s="209"/>
      <c r="QJ345" s="209"/>
      <c r="QK345" s="209"/>
      <c r="QL345" s="209"/>
      <c r="QM345" s="209"/>
      <c r="QN345" s="209"/>
      <c r="QO345" s="209"/>
      <c r="QP345" s="209"/>
      <c r="QQ345" s="209"/>
      <c r="QR345" s="209"/>
      <c r="QS345" s="209"/>
      <c r="QT345" s="209"/>
      <c r="QU345" s="209"/>
      <c r="QV345" s="209"/>
      <c r="QW345" s="209"/>
      <c r="QX345" s="209"/>
      <c r="QY345" s="209"/>
      <c r="QZ345" s="209"/>
      <c r="RA345" s="209"/>
      <c r="RB345" s="209"/>
      <c r="RC345" s="209"/>
      <c r="RD345" s="209"/>
      <c r="RE345" s="209"/>
      <c r="RF345" s="209"/>
      <c r="RG345" s="209"/>
      <c r="RH345" s="209"/>
      <c r="RI345" s="209"/>
      <c r="RJ345" s="209"/>
      <c r="RK345" s="209"/>
      <c r="RL345" s="209"/>
      <c r="RM345" s="209"/>
      <c r="RN345" s="209"/>
      <c r="RO345" s="209"/>
      <c r="RP345" s="209"/>
      <c r="RQ345" s="209"/>
      <c r="RR345" s="209"/>
      <c r="RS345" s="209"/>
      <c r="RT345" s="209"/>
      <c r="RU345" s="209"/>
      <c r="RV345" s="209"/>
      <c r="RW345" s="209"/>
      <c r="RX345" s="209"/>
      <c r="RY345" s="209"/>
      <c r="RZ345" s="209"/>
      <c r="SA345" s="209"/>
      <c r="SB345" s="209"/>
      <c r="SC345" s="209"/>
      <c r="SD345" s="209"/>
      <c r="SE345" s="209"/>
      <c r="SF345" s="209"/>
      <c r="SG345" s="209"/>
      <c r="SH345" s="209"/>
      <c r="SI345" s="209"/>
      <c r="SJ345" s="209"/>
      <c r="SK345" s="209"/>
      <c r="SL345" s="209"/>
      <c r="SM345" s="209"/>
      <c r="SN345" s="209"/>
      <c r="SO345" s="209"/>
      <c r="SP345" s="209"/>
      <c r="SQ345" s="209"/>
      <c r="SR345" s="209"/>
      <c r="SS345" s="209"/>
      <c r="ST345" s="209"/>
      <c r="SU345" s="209"/>
      <c r="SV345" s="209"/>
      <c r="SW345" s="209"/>
      <c r="SX345" s="209"/>
      <c r="SY345" s="209"/>
      <c r="SZ345" s="209"/>
      <c r="TA345" s="209"/>
      <c r="TB345" s="209"/>
      <c r="TC345" s="209"/>
      <c r="TD345" s="209"/>
      <c r="TE345" s="209"/>
      <c r="TF345" s="209"/>
      <c r="TG345" s="209"/>
      <c r="TH345" s="209"/>
      <c r="TI345" s="209"/>
      <c r="TJ345" s="209"/>
      <c r="TK345" s="209"/>
      <c r="TL345" s="209"/>
      <c r="TM345" s="209"/>
      <c r="TN345" s="209"/>
      <c r="TO345" s="209"/>
      <c r="TP345" s="209"/>
      <c r="TQ345" s="209"/>
      <c r="TR345" s="209"/>
      <c r="TS345" s="209"/>
      <c r="TT345" s="209"/>
      <c r="TU345" s="209"/>
      <c r="TV345" s="209"/>
      <c r="TW345" s="209"/>
      <c r="TX345" s="209"/>
      <c r="TY345" s="209"/>
      <c r="TZ345" s="209"/>
      <c r="UA345" s="209"/>
      <c r="UB345" s="209"/>
      <c r="UC345" s="209"/>
      <c r="UD345" s="209"/>
      <c r="UE345" s="209"/>
      <c r="UF345" s="209"/>
      <c r="UG345" s="209"/>
      <c r="UH345" s="209"/>
      <c r="UI345" s="209"/>
      <c r="UJ345" s="209"/>
      <c r="UK345" s="209"/>
      <c r="UL345" s="209"/>
      <c r="UM345" s="209"/>
      <c r="UN345" s="209"/>
      <c r="UO345" s="209"/>
      <c r="UP345" s="209"/>
      <c r="UQ345" s="209"/>
      <c r="UR345" s="209"/>
      <c r="US345" s="209"/>
      <c r="UT345" s="209"/>
      <c r="UU345" s="209"/>
      <c r="UV345" s="209"/>
      <c r="UW345" s="209"/>
      <c r="UX345" s="209"/>
      <c r="UY345" s="209"/>
      <c r="UZ345" s="209"/>
      <c r="VA345" s="209"/>
      <c r="VB345" s="209"/>
      <c r="VC345" s="209"/>
      <c r="VD345" s="209"/>
      <c r="VE345" s="209"/>
      <c r="VF345" s="209"/>
      <c r="VG345" s="209"/>
      <c r="VH345" s="209"/>
      <c r="VI345" s="209"/>
      <c r="VJ345" s="209"/>
      <c r="VK345" s="209"/>
      <c r="VL345" s="209"/>
      <c r="VM345" s="209"/>
      <c r="VN345" s="209"/>
      <c r="VO345" s="209"/>
      <c r="VP345" s="209"/>
      <c r="VQ345" s="209"/>
      <c r="VR345" s="209"/>
      <c r="VS345" s="209"/>
      <c r="VT345" s="209"/>
      <c r="VU345" s="209"/>
      <c r="VV345" s="209"/>
      <c r="VW345" s="209"/>
      <c r="VX345" s="209"/>
      <c r="VY345" s="209"/>
      <c r="VZ345" s="209"/>
      <c r="WA345" s="209"/>
      <c r="WB345" s="209"/>
      <c r="WC345" s="209"/>
      <c r="WD345" s="209"/>
      <c r="WE345" s="209"/>
      <c r="WF345" s="209"/>
      <c r="WG345" s="209"/>
      <c r="WH345" s="209"/>
      <c r="WI345" s="209"/>
      <c r="WJ345" s="209"/>
      <c r="WK345" s="209"/>
      <c r="WL345" s="209"/>
      <c r="WM345" s="209"/>
      <c r="WN345" s="209"/>
      <c r="WO345" s="209"/>
      <c r="WP345" s="209"/>
      <c r="WQ345" s="209"/>
      <c r="WR345" s="209"/>
      <c r="WS345" s="209"/>
      <c r="WT345" s="209"/>
      <c r="WU345" s="209"/>
      <c r="WV345" s="209"/>
      <c r="WW345" s="209"/>
      <c r="WX345" s="209"/>
      <c r="WY345" s="209"/>
      <c r="WZ345" s="209"/>
      <c r="XA345" s="209"/>
      <c r="XB345" s="209"/>
      <c r="XC345" s="209"/>
      <c r="XD345" s="209"/>
      <c r="XE345" s="209"/>
      <c r="XF345" s="209"/>
      <c r="XG345" s="209"/>
      <c r="XH345" s="209"/>
      <c r="XI345" s="209"/>
      <c r="XJ345" s="209"/>
      <c r="XK345" s="209"/>
      <c r="XL345" s="209"/>
      <c r="XM345" s="209"/>
      <c r="XN345" s="209"/>
      <c r="XO345" s="209"/>
      <c r="XP345" s="209"/>
      <c r="XQ345" s="209"/>
      <c r="XR345" s="209"/>
      <c r="XS345" s="209"/>
      <c r="XT345" s="209"/>
      <c r="XU345" s="209"/>
      <c r="XV345" s="209"/>
      <c r="XW345" s="209"/>
      <c r="XX345" s="209"/>
      <c r="XY345" s="209"/>
      <c r="XZ345" s="209"/>
      <c r="YA345" s="209"/>
      <c r="YB345" s="209"/>
      <c r="YC345" s="209"/>
      <c r="YD345" s="209"/>
      <c r="YE345" s="209"/>
      <c r="YF345" s="209"/>
      <c r="YG345" s="209"/>
      <c r="YH345" s="209"/>
      <c r="YI345" s="209"/>
      <c r="YJ345" s="209"/>
      <c r="YK345" s="209"/>
      <c r="YL345" s="209"/>
      <c r="YM345" s="209"/>
      <c r="YN345" s="209"/>
      <c r="YO345" s="209"/>
      <c r="YP345" s="209"/>
      <c r="YQ345" s="209"/>
      <c r="YR345" s="209"/>
      <c r="YS345" s="209"/>
      <c r="YT345" s="209"/>
      <c r="YU345" s="209"/>
      <c r="YV345" s="209"/>
      <c r="YW345" s="209"/>
      <c r="YX345" s="209"/>
      <c r="YY345" s="209"/>
      <c r="YZ345" s="209"/>
      <c r="ZA345" s="209"/>
      <c r="ZB345" s="209"/>
      <c r="ZC345" s="209"/>
      <c r="ZD345" s="209"/>
      <c r="ZE345" s="209"/>
      <c r="ZF345" s="209"/>
      <c r="ZG345" s="209"/>
      <c r="ZH345" s="209"/>
      <c r="ZI345" s="209"/>
      <c r="ZJ345" s="209"/>
      <c r="ZK345" s="209"/>
      <c r="ZL345" s="209"/>
      <c r="ZM345" s="209"/>
      <c r="ZN345" s="209"/>
      <c r="ZO345" s="209"/>
      <c r="ZP345" s="209"/>
      <c r="ZQ345" s="209"/>
      <c r="ZR345" s="209"/>
      <c r="ZS345" s="209"/>
      <c r="ZT345" s="209"/>
      <c r="ZU345" s="209"/>
      <c r="ZV345" s="209"/>
      <c r="ZW345" s="209"/>
      <c r="ZX345" s="209"/>
      <c r="ZY345" s="209"/>
      <c r="ZZ345" s="209"/>
      <c r="AAA345" s="209"/>
      <c r="AAB345" s="209"/>
      <c r="AAC345" s="209"/>
      <c r="AAD345" s="209"/>
      <c r="AAE345" s="209"/>
      <c r="AAF345" s="209"/>
      <c r="AAG345" s="209"/>
      <c r="AAH345" s="209"/>
      <c r="AAI345" s="209"/>
      <c r="AAJ345" s="209"/>
      <c r="AAK345" s="209"/>
      <c r="AAL345" s="209"/>
      <c r="AAM345" s="209"/>
      <c r="AAN345" s="209"/>
      <c r="AAO345" s="209"/>
      <c r="AAP345" s="209"/>
      <c r="AAQ345" s="209"/>
      <c r="AAR345" s="209"/>
      <c r="AAS345" s="209"/>
      <c r="AAT345" s="209"/>
      <c r="AAU345" s="209"/>
      <c r="AAV345" s="209"/>
      <c r="AAW345" s="209"/>
      <c r="AAX345" s="209"/>
      <c r="AAY345" s="209"/>
      <c r="AAZ345" s="209"/>
      <c r="ABA345" s="209"/>
      <c r="ABB345" s="209"/>
      <c r="ABC345" s="209"/>
      <c r="ABD345" s="209"/>
      <c r="ABE345" s="209"/>
      <c r="ABF345" s="209"/>
      <c r="ABG345" s="209"/>
      <c r="ABH345" s="209"/>
      <c r="ABI345" s="209"/>
      <c r="ABJ345" s="209"/>
      <c r="ABK345" s="209"/>
      <c r="ABL345" s="209"/>
      <c r="ABM345" s="209"/>
      <c r="ABN345" s="209"/>
      <c r="ABO345" s="209"/>
      <c r="ABP345" s="209"/>
      <c r="ABQ345" s="209"/>
      <c r="ABR345" s="209"/>
      <c r="ABS345" s="209"/>
      <c r="ABT345" s="209"/>
      <c r="ABU345" s="209"/>
      <c r="ABV345" s="209"/>
      <c r="ABW345" s="209"/>
      <c r="ABX345" s="209"/>
      <c r="ABY345" s="209"/>
      <c r="ABZ345" s="209"/>
      <c r="ACA345" s="209"/>
      <c r="ACB345" s="209"/>
      <c r="ACC345" s="209"/>
      <c r="ACD345" s="209"/>
      <c r="ACE345" s="209"/>
      <c r="ACF345" s="209"/>
      <c r="ACG345" s="209"/>
      <c r="ACH345" s="209"/>
      <c r="ACI345" s="209"/>
      <c r="ACJ345" s="209"/>
      <c r="ACK345" s="209"/>
      <c r="ACL345" s="209"/>
      <c r="ACM345" s="209"/>
      <c r="ACN345" s="209"/>
      <c r="ACO345" s="209"/>
      <c r="ACP345" s="209"/>
      <c r="ACQ345" s="209"/>
      <c r="ACR345" s="209"/>
      <c r="ACS345" s="209"/>
      <c r="ACT345" s="209"/>
      <c r="ACU345" s="209"/>
      <c r="ACV345" s="209"/>
      <c r="ACW345" s="209"/>
      <c r="ACX345" s="209"/>
      <c r="ACY345" s="209"/>
      <c r="ACZ345" s="209"/>
      <c r="ADA345" s="209"/>
      <c r="ADB345" s="209"/>
      <c r="ADC345" s="209"/>
      <c r="ADD345" s="209"/>
      <c r="ADE345" s="209"/>
      <c r="ADF345" s="209"/>
      <c r="ADG345" s="209"/>
      <c r="ADH345" s="209"/>
      <c r="ADI345" s="209"/>
      <c r="ADJ345" s="209"/>
      <c r="ADK345" s="209"/>
      <c r="ADL345" s="209"/>
      <c r="ADM345" s="209"/>
      <c r="ADN345" s="209"/>
      <c r="ADO345" s="209"/>
      <c r="ADP345" s="209"/>
      <c r="ADQ345" s="209"/>
      <c r="ADR345" s="209"/>
      <c r="ADS345" s="209"/>
      <c r="ADT345" s="209"/>
      <c r="ADU345" s="209"/>
      <c r="ADV345" s="209"/>
      <c r="ADW345" s="209"/>
      <c r="ADX345" s="209"/>
      <c r="ADY345" s="209"/>
      <c r="ADZ345" s="209"/>
      <c r="AEA345" s="209"/>
      <c r="AEB345" s="209"/>
      <c r="AEC345" s="209"/>
      <c r="AED345" s="209"/>
      <c r="AEE345" s="209"/>
      <c r="AEF345" s="209"/>
      <c r="AEG345" s="209"/>
      <c r="AEH345" s="209"/>
      <c r="AEI345" s="209"/>
      <c r="AEJ345" s="209"/>
      <c r="AEK345" s="209"/>
      <c r="AEL345" s="209"/>
      <c r="AEM345" s="209"/>
      <c r="AEN345" s="209"/>
      <c r="AEO345" s="209"/>
      <c r="AEP345" s="209"/>
      <c r="AEQ345" s="209"/>
      <c r="AER345" s="209"/>
      <c r="AES345" s="209"/>
      <c r="AET345" s="209"/>
      <c r="AEU345" s="209"/>
      <c r="AEV345" s="209"/>
      <c r="AEW345" s="209"/>
      <c r="AEX345" s="209"/>
      <c r="AEY345" s="209"/>
      <c r="AEZ345" s="209"/>
      <c r="AFA345" s="209"/>
      <c r="AFB345" s="209"/>
      <c r="AFC345" s="209"/>
      <c r="AFD345" s="209"/>
      <c r="AFE345" s="209"/>
      <c r="AFF345" s="209"/>
      <c r="AFG345" s="209"/>
      <c r="AFH345" s="209"/>
      <c r="AFI345" s="209"/>
      <c r="AFJ345" s="209"/>
      <c r="AFK345" s="209"/>
      <c r="AFL345" s="209"/>
      <c r="AFM345" s="209"/>
      <c r="AFN345" s="209"/>
      <c r="AFO345" s="209"/>
      <c r="AFP345" s="209"/>
      <c r="AFQ345" s="209"/>
      <c r="AFR345" s="209"/>
      <c r="AFS345" s="209"/>
      <c r="AFT345" s="209"/>
      <c r="AFU345" s="209"/>
      <c r="AFV345" s="209"/>
      <c r="AFW345" s="209"/>
      <c r="AFX345" s="209"/>
      <c r="AFY345" s="209"/>
      <c r="AFZ345" s="209"/>
      <c r="AGA345" s="209"/>
      <c r="AGB345" s="209"/>
      <c r="AGC345" s="209"/>
      <c r="AGD345" s="209"/>
      <c r="AGE345" s="209"/>
      <c r="AGF345" s="209"/>
      <c r="AGG345" s="209"/>
      <c r="AGH345" s="209"/>
      <c r="AGI345" s="209"/>
      <c r="AGJ345" s="209"/>
      <c r="AGK345" s="209"/>
      <c r="AGL345" s="209"/>
      <c r="AGM345" s="209"/>
      <c r="AGN345" s="209"/>
      <c r="AGO345" s="209"/>
      <c r="AGP345" s="209"/>
      <c r="AGQ345" s="209"/>
      <c r="AGR345" s="209"/>
      <c r="AGS345" s="209"/>
      <c r="AGT345" s="209"/>
      <c r="AGU345" s="209"/>
      <c r="AGV345" s="209"/>
      <c r="AGW345" s="209"/>
      <c r="AGX345" s="209"/>
      <c r="AGY345" s="209"/>
      <c r="AGZ345" s="209"/>
      <c r="AHA345" s="209"/>
      <c r="AHB345" s="209"/>
      <c r="AHC345" s="209"/>
      <c r="AHD345" s="209"/>
      <c r="AHE345" s="209"/>
      <c r="AHF345" s="209"/>
      <c r="AHG345" s="209"/>
      <c r="AHH345" s="209"/>
      <c r="AHI345" s="209"/>
      <c r="AHJ345" s="209"/>
      <c r="AHK345" s="209"/>
      <c r="AHL345" s="209"/>
      <c r="AHM345" s="209"/>
      <c r="AHN345" s="209"/>
      <c r="AHO345" s="209"/>
      <c r="AHP345" s="209"/>
      <c r="AHQ345" s="209"/>
      <c r="AHR345" s="209"/>
      <c r="AHS345" s="209"/>
      <c r="AHT345" s="209"/>
      <c r="AHU345" s="209"/>
      <c r="AHV345" s="209"/>
      <c r="AHW345" s="209"/>
      <c r="AHX345" s="209"/>
      <c r="AHY345" s="209"/>
      <c r="AHZ345" s="209"/>
      <c r="AIA345" s="209"/>
      <c r="AIB345" s="209"/>
      <c r="AIC345" s="209"/>
      <c r="AID345" s="209"/>
      <c r="AIE345" s="209"/>
      <c r="AIF345" s="209"/>
      <c r="AIG345" s="209"/>
      <c r="AIH345" s="209"/>
      <c r="AII345" s="209"/>
      <c r="AIJ345" s="209"/>
      <c r="AIK345" s="209"/>
      <c r="AIL345" s="209"/>
      <c r="AIM345" s="209"/>
      <c r="AIN345" s="209"/>
      <c r="AIO345" s="209"/>
      <c r="AIP345" s="209"/>
      <c r="AIQ345" s="209"/>
      <c r="AIR345" s="209"/>
      <c r="AIS345" s="209"/>
      <c r="AIT345" s="209"/>
      <c r="AIU345" s="209"/>
      <c r="AIV345" s="209"/>
      <c r="AIW345" s="209"/>
      <c r="AIX345" s="209"/>
      <c r="AIY345" s="209"/>
      <c r="AIZ345" s="209"/>
      <c r="AJA345" s="209"/>
      <c r="AJB345" s="209"/>
      <c r="AJC345" s="209"/>
      <c r="AJD345" s="209"/>
      <c r="AJE345" s="209"/>
      <c r="AJF345" s="209"/>
      <c r="AJG345" s="209"/>
      <c r="AJH345" s="209"/>
      <c r="AJI345" s="209"/>
      <c r="AJJ345" s="209"/>
      <c r="AJK345" s="209"/>
      <c r="AJL345" s="209"/>
      <c r="AJM345" s="209"/>
      <c r="AJN345" s="209"/>
      <c r="AJO345" s="209"/>
      <c r="AJP345" s="209"/>
      <c r="AJQ345" s="209"/>
      <c r="AJR345" s="209"/>
      <c r="AJS345" s="209"/>
      <c r="AJT345" s="209"/>
      <c r="AJU345" s="209"/>
      <c r="AJV345" s="209"/>
      <c r="AJW345" s="209"/>
      <c r="AJX345" s="209"/>
      <c r="AJY345" s="209"/>
      <c r="AJZ345" s="209"/>
      <c r="AKA345" s="209"/>
      <c r="AKB345" s="209"/>
      <c r="AKC345" s="209"/>
      <c r="AKD345" s="209"/>
      <c r="AKE345" s="209"/>
      <c r="AKF345" s="209"/>
      <c r="AKG345" s="209"/>
      <c r="AKH345" s="209"/>
      <c r="AKI345" s="209"/>
      <c r="AKJ345" s="209"/>
      <c r="AKK345" s="209"/>
      <c r="AKL345" s="209"/>
      <c r="AKM345" s="209"/>
      <c r="AKN345" s="209"/>
      <c r="AKO345" s="209"/>
      <c r="AKP345" s="209"/>
      <c r="AKQ345" s="209"/>
      <c r="AKR345" s="209"/>
      <c r="AKS345" s="209"/>
      <c r="AKT345" s="209"/>
      <c r="AKU345" s="209"/>
      <c r="AKV345" s="209"/>
      <c r="AKW345" s="209"/>
      <c r="AKX345" s="209"/>
      <c r="AKY345" s="209"/>
      <c r="AKZ345" s="209"/>
      <c r="ALA345" s="209"/>
      <c r="ALB345" s="209"/>
      <c r="ALC345" s="209"/>
      <c r="ALD345" s="209"/>
      <c r="ALE345" s="209"/>
      <c r="ALF345" s="209"/>
      <c r="ALG345" s="209"/>
      <c r="ALH345" s="209"/>
      <c r="ALI345" s="209"/>
      <c r="ALJ345" s="209"/>
      <c r="ALK345" s="209"/>
      <c r="ALL345" s="209"/>
      <c r="ALM345" s="209"/>
      <c r="ALN345" s="209"/>
      <c r="ALO345" s="209"/>
      <c r="ALP345" s="209"/>
      <c r="ALQ345" s="209"/>
      <c r="ALR345" s="209"/>
      <c r="ALS345" s="209"/>
      <c r="ALT345" s="209"/>
      <c r="ALU345" s="209"/>
      <c r="ALV345" s="209"/>
      <c r="ALW345" s="209"/>
      <c r="ALX345" s="209"/>
      <c r="ALY345" s="209"/>
      <c r="ALZ345" s="209"/>
      <c r="AMA345" s="209"/>
      <c r="AMB345" s="209"/>
      <c r="AMC345" s="209"/>
      <c r="AMD345" s="209"/>
      <c r="AME345" s="209"/>
      <c r="AMF345" s="209"/>
      <c r="AMG345" s="209"/>
      <c r="AMH345" s="209"/>
      <c r="AMI345" s="209"/>
      <c r="AMJ345" s="209"/>
      <c r="AMK345" s="209"/>
      <c r="AML345" s="209"/>
      <c r="AMM345" s="209"/>
      <c r="AMN345" s="209"/>
      <c r="AMO345" s="209"/>
      <c r="AMP345" s="209"/>
      <c r="AMQ345" s="209"/>
      <c r="AMR345" s="209"/>
      <c r="AMS345" s="209"/>
      <c r="AMT345" s="209"/>
      <c r="AMU345" s="209"/>
      <c r="AMV345" s="209"/>
      <c r="AMW345" s="209"/>
      <c r="AMX345" s="209"/>
      <c r="AMY345" s="209"/>
      <c r="AMZ345" s="209"/>
      <c r="ANA345" s="209"/>
      <c r="ANB345" s="209"/>
      <c r="ANC345" s="209"/>
      <c r="AND345" s="209"/>
      <c r="ANE345" s="209"/>
      <c r="ANF345" s="209"/>
      <c r="ANG345" s="209"/>
      <c r="ANH345" s="209"/>
      <c r="ANI345" s="209"/>
      <c r="ANJ345" s="209"/>
      <c r="ANK345" s="209"/>
      <c r="ANL345" s="209"/>
      <c r="ANM345" s="209"/>
      <c r="ANN345" s="209"/>
      <c r="ANO345" s="209"/>
      <c r="ANP345" s="209"/>
      <c r="ANQ345" s="209"/>
      <c r="ANR345" s="209"/>
      <c r="ANS345" s="209"/>
      <c r="ANT345" s="209"/>
      <c r="ANU345" s="209"/>
      <c r="ANV345" s="209"/>
      <c r="ANW345" s="209"/>
      <c r="ANX345" s="209"/>
      <c r="ANY345" s="209"/>
      <c r="ANZ345" s="209"/>
      <c r="AOA345" s="209"/>
      <c r="AOB345" s="209"/>
      <c r="AOC345" s="209"/>
      <c r="AOD345" s="209"/>
      <c r="AOE345" s="209"/>
      <c r="AOF345" s="209"/>
      <c r="AOG345" s="209"/>
      <c r="AOH345" s="209"/>
      <c r="AOI345" s="209"/>
      <c r="AOJ345" s="209"/>
      <c r="AOK345" s="209"/>
      <c r="AOL345" s="209"/>
      <c r="AOM345" s="209"/>
      <c r="AON345" s="209"/>
      <c r="AOO345" s="209"/>
      <c r="AOP345" s="209"/>
      <c r="AOQ345" s="209"/>
      <c r="AOR345" s="209"/>
      <c r="AOS345" s="209"/>
      <c r="AOT345" s="209"/>
      <c r="AOU345" s="209"/>
      <c r="AOV345" s="209"/>
      <c r="AOW345" s="209"/>
      <c r="AOX345" s="209"/>
      <c r="AOY345" s="209"/>
      <c r="AOZ345" s="209"/>
      <c r="APA345" s="209"/>
      <c r="APB345" s="209"/>
      <c r="APC345" s="209"/>
      <c r="APD345" s="209"/>
      <c r="APE345" s="209"/>
      <c r="APF345" s="209"/>
      <c r="APG345" s="209"/>
      <c r="APH345" s="209"/>
      <c r="API345" s="209"/>
      <c r="APJ345" s="209"/>
      <c r="APK345" s="209"/>
      <c r="APL345" s="209"/>
      <c r="APM345" s="209"/>
      <c r="APN345" s="209"/>
      <c r="APO345" s="209"/>
      <c r="APP345" s="209"/>
      <c r="APQ345" s="209"/>
      <c r="APR345" s="209"/>
      <c r="APS345" s="209"/>
      <c r="APT345" s="209"/>
      <c r="APU345" s="209"/>
      <c r="APV345" s="209"/>
      <c r="APW345" s="209"/>
      <c r="APX345" s="209"/>
      <c r="APY345" s="209"/>
      <c r="APZ345" s="209"/>
      <c r="AQA345" s="209"/>
      <c r="AQB345" s="209"/>
      <c r="AQC345" s="209"/>
      <c r="AQD345" s="209"/>
      <c r="AQE345" s="209"/>
      <c r="AQF345" s="209"/>
      <c r="AQG345" s="209"/>
      <c r="AQH345" s="209"/>
      <c r="AQI345" s="209"/>
      <c r="AQJ345" s="209"/>
      <c r="AQK345" s="209"/>
      <c r="AQL345" s="209"/>
      <c r="AQM345" s="209"/>
      <c r="AQN345" s="209"/>
      <c r="AQO345" s="209"/>
      <c r="AQP345" s="209"/>
      <c r="AQQ345" s="209"/>
      <c r="AQR345" s="209"/>
      <c r="AQS345" s="209"/>
      <c r="AQT345" s="209"/>
      <c r="AQU345" s="209"/>
      <c r="AQV345" s="209"/>
      <c r="AQW345" s="209"/>
      <c r="AQX345" s="209"/>
      <c r="AQY345" s="209"/>
      <c r="AQZ345" s="209"/>
      <c r="ARA345" s="209"/>
      <c r="ARB345" s="209"/>
      <c r="ARC345" s="209"/>
      <c r="ARD345" s="209"/>
      <c r="ARE345" s="209"/>
      <c r="ARF345" s="209"/>
      <c r="ARG345" s="209"/>
      <c r="ARH345" s="209"/>
      <c r="ARI345" s="209"/>
      <c r="ARJ345" s="209"/>
      <c r="ARK345" s="209"/>
      <c r="ARL345" s="209"/>
      <c r="ARM345" s="209"/>
      <c r="ARN345" s="209"/>
      <c r="ARO345" s="209"/>
      <c r="ARP345" s="209"/>
      <c r="ARQ345" s="209"/>
      <c r="ARR345" s="209"/>
      <c r="ARS345" s="209"/>
      <c r="ART345" s="209"/>
      <c r="ARU345" s="209"/>
      <c r="ARV345" s="209"/>
      <c r="ARW345" s="209"/>
      <c r="ARX345" s="209"/>
      <c r="ARY345" s="209"/>
      <c r="ARZ345" s="209"/>
      <c r="ASA345" s="209"/>
      <c r="ASB345" s="209"/>
      <c r="ASC345" s="209"/>
      <c r="ASD345" s="209"/>
      <c r="ASE345" s="209"/>
      <c r="ASF345" s="209"/>
      <c r="ASG345" s="209"/>
      <c r="ASH345" s="209"/>
      <c r="ASI345" s="209"/>
      <c r="ASJ345" s="209"/>
      <c r="ASK345" s="209"/>
      <c r="ASL345" s="209"/>
      <c r="ASM345" s="209"/>
      <c r="ASN345" s="209"/>
      <c r="ASO345" s="209"/>
      <c r="ASP345" s="209"/>
      <c r="ASQ345" s="209"/>
      <c r="ASR345" s="209"/>
      <c r="ASS345" s="209"/>
      <c r="AST345" s="209"/>
      <c r="ASU345" s="209"/>
      <c r="ASV345" s="209"/>
      <c r="ASW345" s="209"/>
      <c r="ASX345" s="209"/>
      <c r="ASY345" s="209"/>
      <c r="ASZ345" s="209"/>
      <c r="ATA345" s="209"/>
      <c r="ATB345" s="209"/>
      <c r="ATC345" s="209"/>
      <c r="ATD345" s="209"/>
      <c r="ATE345" s="209"/>
      <c r="ATF345" s="209"/>
      <c r="ATG345" s="209"/>
      <c r="ATH345" s="209"/>
      <c r="ATI345" s="209"/>
      <c r="ATJ345" s="209"/>
      <c r="ATK345" s="209"/>
      <c r="ATL345" s="209"/>
      <c r="ATM345" s="209"/>
      <c r="ATN345" s="209"/>
      <c r="ATO345" s="209"/>
      <c r="ATP345" s="209"/>
      <c r="ATQ345" s="209"/>
      <c r="ATR345" s="209"/>
      <c r="ATS345" s="209"/>
      <c r="ATT345" s="209"/>
      <c r="ATU345" s="209"/>
      <c r="ATV345" s="209"/>
      <c r="ATW345" s="209"/>
      <c r="ATX345" s="209"/>
      <c r="ATY345" s="209"/>
      <c r="ATZ345" s="209"/>
      <c r="AUA345" s="209"/>
      <c r="AUB345" s="209"/>
      <c r="AUC345" s="209"/>
      <c r="AUD345" s="209"/>
      <c r="AUE345" s="209"/>
      <c r="AUF345" s="209"/>
      <c r="AUG345" s="209"/>
      <c r="AUH345" s="209"/>
      <c r="AUI345" s="209"/>
      <c r="AUJ345" s="209"/>
      <c r="AUK345" s="209"/>
      <c r="AUL345" s="209"/>
      <c r="AUM345" s="209"/>
      <c r="AUN345" s="209"/>
      <c r="AUO345" s="209"/>
      <c r="AUP345" s="209"/>
      <c r="AUQ345" s="209"/>
      <c r="AUR345" s="209"/>
      <c r="AUS345" s="209"/>
      <c r="AUT345" s="209"/>
      <c r="AUU345" s="209"/>
      <c r="AUV345" s="209"/>
      <c r="AUW345" s="209"/>
      <c r="AUX345" s="209"/>
      <c r="AUY345" s="209"/>
      <c r="AUZ345" s="209"/>
      <c r="AVA345" s="209"/>
      <c r="AVB345" s="209"/>
      <c r="AVC345" s="209"/>
      <c r="AVD345" s="209"/>
      <c r="AVE345" s="209"/>
      <c r="AVF345" s="209"/>
      <c r="AVG345" s="209"/>
      <c r="AVH345" s="209"/>
      <c r="AVI345" s="209"/>
      <c r="AVJ345" s="209"/>
      <c r="AVK345" s="209"/>
      <c r="AVL345" s="209"/>
      <c r="AVM345" s="209"/>
      <c r="AVN345" s="209"/>
      <c r="AVO345" s="209"/>
      <c r="AVP345" s="209"/>
      <c r="AVQ345" s="209"/>
      <c r="AVR345" s="209"/>
      <c r="AVS345" s="209"/>
      <c r="AVT345" s="209"/>
      <c r="AVU345" s="209"/>
      <c r="AVV345" s="209"/>
      <c r="AVW345" s="209"/>
      <c r="AVX345" s="209"/>
      <c r="AVY345" s="209"/>
      <c r="AVZ345" s="209"/>
      <c r="AWA345" s="209"/>
      <c r="AWB345" s="209"/>
      <c r="AWC345" s="209"/>
      <c r="AWD345" s="209"/>
      <c r="AWE345" s="209"/>
      <c r="AWF345" s="209"/>
      <c r="AWG345" s="209"/>
      <c r="AWH345" s="209"/>
      <c r="AWI345" s="209"/>
      <c r="AWJ345" s="209"/>
      <c r="AWK345" s="209"/>
      <c r="AWL345" s="209"/>
      <c r="AWM345" s="209"/>
      <c r="AWN345" s="209"/>
      <c r="AWO345" s="209"/>
      <c r="AWP345" s="209"/>
      <c r="AWQ345" s="209"/>
      <c r="AWR345" s="209"/>
      <c r="AWS345" s="209"/>
      <c r="AWT345" s="209"/>
      <c r="AWU345" s="209"/>
      <c r="AWV345" s="209"/>
      <c r="AWW345" s="209"/>
      <c r="AWX345" s="209"/>
      <c r="AWY345" s="209"/>
      <c r="AWZ345" s="209"/>
      <c r="AXA345" s="209"/>
      <c r="AXB345" s="209"/>
      <c r="AXC345" s="209"/>
      <c r="AXD345" s="209"/>
      <c r="AXE345" s="209"/>
      <c r="AXF345" s="209"/>
      <c r="AXG345" s="209"/>
      <c r="AXH345" s="209"/>
      <c r="AXI345" s="209"/>
      <c r="AXJ345" s="209"/>
      <c r="AXK345" s="209"/>
      <c r="AXL345" s="209"/>
      <c r="AXM345" s="209"/>
      <c r="AXN345" s="209"/>
      <c r="AXO345" s="209"/>
      <c r="AXP345" s="209"/>
      <c r="AXQ345" s="209"/>
      <c r="AXR345" s="209"/>
      <c r="AXS345" s="209"/>
      <c r="AXT345" s="209"/>
      <c r="AXU345" s="209"/>
      <c r="AXV345" s="209"/>
      <c r="AXW345" s="209"/>
      <c r="AXX345" s="209"/>
      <c r="AXY345" s="209"/>
      <c r="AXZ345" s="209"/>
      <c r="AYA345" s="209"/>
      <c r="AYB345" s="209"/>
      <c r="AYC345" s="209"/>
      <c r="AYD345" s="209"/>
      <c r="AYE345" s="209"/>
      <c r="AYF345" s="209"/>
      <c r="AYG345" s="209"/>
      <c r="AYH345" s="209"/>
      <c r="AYI345" s="209"/>
      <c r="AYJ345" s="209"/>
      <c r="AYK345" s="209"/>
      <c r="AYL345" s="209"/>
      <c r="AYM345" s="209"/>
      <c r="AYN345" s="209"/>
      <c r="AYO345" s="209"/>
      <c r="AYP345" s="209"/>
      <c r="AYQ345" s="209"/>
      <c r="AYR345" s="209"/>
      <c r="AYS345" s="209"/>
      <c r="AYT345" s="209"/>
      <c r="AYU345" s="209"/>
      <c r="AYV345" s="209"/>
      <c r="AYW345" s="209"/>
      <c r="AYX345" s="209"/>
      <c r="AYY345" s="209"/>
      <c r="AYZ345" s="209"/>
      <c r="AZA345" s="209"/>
      <c r="AZB345" s="209"/>
      <c r="AZC345" s="209"/>
      <c r="AZD345" s="209"/>
      <c r="AZE345" s="209"/>
      <c r="AZF345" s="209"/>
      <c r="AZG345" s="209"/>
      <c r="AZH345" s="209"/>
      <c r="AZI345" s="209"/>
      <c r="AZJ345" s="209"/>
      <c r="AZK345" s="209"/>
      <c r="AZL345" s="209"/>
      <c r="AZM345" s="209"/>
      <c r="AZN345" s="209"/>
      <c r="AZO345" s="209"/>
      <c r="AZP345" s="209"/>
      <c r="AZQ345" s="209"/>
      <c r="AZR345" s="209"/>
      <c r="AZS345" s="209"/>
      <c r="AZT345" s="209"/>
      <c r="AZU345" s="209"/>
      <c r="AZV345" s="209"/>
      <c r="AZW345" s="209"/>
      <c r="AZX345" s="209"/>
      <c r="AZY345" s="209"/>
      <c r="AZZ345" s="209"/>
      <c r="BAA345" s="209"/>
      <c r="BAB345" s="209"/>
      <c r="BAC345" s="209"/>
      <c r="BAD345" s="209"/>
      <c r="BAE345" s="209"/>
      <c r="BAF345" s="209"/>
      <c r="BAG345" s="209"/>
      <c r="BAH345" s="209"/>
      <c r="BAI345" s="209"/>
      <c r="BAJ345" s="209"/>
      <c r="BAK345" s="209"/>
      <c r="BAL345" s="209"/>
      <c r="BAM345" s="209"/>
      <c r="BAN345" s="209"/>
      <c r="BAO345" s="209"/>
      <c r="BAP345" s="209"/>
      <c r="BAQ345" s="209"/>
      <c r="BAR345" s="209"/>
      <c r="BAS345" s="209"/>
      <c r="BAT345" s="209"/>
      <c r="BAU345" s="209"/>
      <c r="BAV345" s="209"/>
      <c r="BAW345" s="209"/>
      <c r="BAX345" s="209"/>
      <c r="BAY345" s="209"/>
      <c r="BAZ345" s="209"/>
      <c r="BBA345" s="209"/>
      <c r="BBB345" s="209"/>
      <c r="BBC345" s="209"/>
      <c r="BBD345" s="209"/>
      <c r="BBE345" s="209"/>
      <c r="BBF345" s="209"/>
      <c r="BBG345" s="209"/>
      <c r="BBH345" s="209"/>
      <c r="BBI345" s="209"/>
      <c r="BBJ345" s="209"/>
      <c r="BBK345" s="209"/>
      <c r="BBL345" s="209"/>
      <c r="BBM345" s="209"/>
      <c r="BBN345" s="209"/>
      <c r="BBO345" s="209"/>
      <c r="BBP345" s="209"/>
      <c r="BBQ345" s="209"/>
      <c r="BBR345" s="209"/>
      <c r="BBS345" s="209"/>
      <c r="BBT345" s="209"/>
      <c r="BBU345" s="209"/>
      <c r="BBV345" s="209"/>
      <c r="BBW345" s="209"/>
      <c r="BBX345" s="209"/>
      <c r="BBY345" s="209"/>
      <c r="BBZ345" s="209"/>
      <c r="BCA345" s="209"/>
      <c r="BCB345" s="209"/>
      <c r="BCC345" s="209"/>
      <c r="BCD345" s="209"/>
      <c r="BCE345" s="209"/>
      <c r="BCF345" s="209"/>
      <c r="BCG345" s="209"/>
      <c r="BCH345" s="209"/>
      <c r="BCI345" s="209"/>
      <c r="BCJ345" s="209"/>
      <c r="BCK345" s="209"/>
      <c r="BCL345" s="209"/>
      <c r="BCM345" s="209"/>
      <c r="BCN345" s="209"/>
      <c r="BCO345" s="209"/>
      <c r="BCP345" s="209"/>
      <c r="BCQ345" s="209"/>
      <c r="BCR345" s="209"/>
      <c r="BCS345" s="209"/>
      <c r="BCT345" s="209"/>
      <c r="BCU345" s="209"/>
      <c r="BCV345" s="209"/>
      <c r="BCW345" s="209"/>
      <c r="BCX345" s="209"/>
      <c r="BCY345" s="209"/>
      <c r="BCZ345" s="209"/>
      <c r="BDA345" s="209"/>
      <c r="BDB345" s="209"/>
      <c r="BDC345" s="209"/>
      <c r="BDD345" s="209"/>
      <c r="BDE345" s="209"/>
      <c r="BDF345" s="209"/>
      <c r="BDG345" s="209"/>
      <c r="BDH345" s="209"/>
      <c r="BDI345" s="209"/>
      <c r="BDJ345" s="209"/>
      <c r="BDK345" s="209"/>
      <c r="BDL345" s="209"/>
      <c r="BDM345" s="209"/>
      <c r="BDN345" s="209"/>
      <c r="BDO345" s="209"/>
      <c r="BDP345" s="209"/>
      <c r="BDQ345" s="209"/>
      <c r="BDR345" s="209"/>
      <c r="BDS345" s="209"/>
      <c r="BDT345" s="209"/>
      <c r="BDU345" s="209"/>
      <c r="BDV345" s="209"/>
      <c r="BDW345" s="209"/>
      <c r="BDX345" s="209"/>
      <c r="BDY345" s="209"/>
      <c r="BDZ345" s="209"/>
      <c r="BEA345" s="209"/>
      <c r="BEB345" s="209"/>
      <c r="BEC345" s="209"/>
      <c r="BED345" s="209"/>
      <c r="BEE345" s="209"/>
      <c r="BEF345" s="209"/>
      <c r="BEG345" s="209"/>
      <c r="BEH345" s="209"/>
      <c r="BEI345" s="209"/>
      <c r="BEJ345" s="209"/>
      <c r="BEK345" s="209"/>
      <c r="BEL345" s="209"/>
      <c r="BEM345" s="209"/>
      <c r="BEN345" s="209"/>
      <c r="BEO345" s="209"/>
      <c r="BEP345" s="209"/>
      <c r="BEQ345" s="209"/>
      <c r="BER345" s="209"/>
      <c r="BES345" s="209"/>
      <c r="BET345" s="209"/>
      <c r="BEU345" s="209"/>
      <c r="BEV345" s="209"/>
      <c r="BEW345" s="209"/>
      <c r="BEX345" s="209"/>
      <c r="BEY345" s="209"/>
      <c r="BEZ345" s="209"/>
      <c r="BFA345" s="209"/>
      <c r="BFB345" s="209"/>
      <c r="BFC345" s="209"/>
      <c r="BFD345" s="209"/>
      <c r="BFE345" s="209"/>
      <c r="BFF345" s="209"/>
      <c r="BFG345" s="209"/>
      <c r="BFH345" s="209"/>
      <c r="BFI345" s="209"/>
      <c r="BFJ345" s="209"/>
      <c r="BFK345" s="209"/>
      <c r="BFL345" s="209"/>
      <c r="BFM345" s="209"/>
      <c r="BFN345" s="209"/>
      <c r="BFO345" s="209"/>
      <c r="BFP345" s="209"/>
      <c r="BFQ345" s="209"/>
      <c r="BFR345" s="209"/>
      <c r="BFS345" s="209"/>
      <c r="BFT345" s="209"/>
      <c r="BFU345" s="209"/>
      <c r="BFV345" s="209"/>
      <c r="BFW345" s="209"/>
      <c r="BFX345" s="209"/>
      <c r="BFY345" s="209"/>
      <c r="BFZ345" s="209"/>
      <c r="BGA345" s="209"/>
      <c r="BGB345" s="209"/>
      <c r="BGC345" s="209"/>
      <c r="BGD345" s="209"/>
      <c r="BGE345" s="209"/>
      <c r="BGF345" s="209"/>
      <c r="BGG345" s="209"/>
      <c r="BGH345" s="209"/>
      <c r="BGI345" s="209"/>
      <c r="BGJ345" s="209"/>
      <c r="BGK345" s="209"/>
      <c r="BGL345" s="209"/>
      <c r="BGM345" s="209"/>
      <c r="BGN345" s="209"/>
      <c r="BGO345" s="209"/>
      <c r="BGP345" s="209"/>
      <c r="BGQ345" s="209"/>
      <c r="BGR345" s="209"/>
      <c r="BGS345" s="209"/>
      <c r="BGT345" s="209"/>
      <c r="BGU345" s="209"/>
      <c r="BGV345" s="209"/>
      <c r="BGW345" s="209"/>
      <c r="BGX345" s="209"/>
      <c r="BGY345" s="209"/>
      <c r="BGZ345" s="209"/>
      <c r="BHA345" s="209"/>
      <c r="BHB345" s="209"/>
      <c r="BHC345" s="209"/>
      <c r="BHD345" s="209"/>
      <c r="BHE345" s="209"/>
      <c r="BHF345" s="209"/>
      <c r="BHG345" s="209"/>
      <c r="BHH345" s="209"/>
      <c r="BHI345" s="209"/>
      <c r="BHJ345" s="209"/>
      <c r="BHK345" s="209"/>
      <c r="BHL345" s="209"/>
      <c r="BHM345" s="209"/>
      <c r="BHN345" s="209"/>
      <c r="BHO345" s="209"/>
      <c r="BHP345" s="209"/>
      <c r="BHQ345" s="209"/>
      <c r="BHR345" s="209"/>
      <c r="BHS345" s="209"/>
      <c r="BHT345" s="209"/>
      <c r="BHU345" s="209"/>
      <c r="BHV345" s="209"/>
      <c r="BHW345" s="209"/>
      <c r="BHX345" s="209"/>
      <c r="BHY345" s="209"/>
      <c r="BHZ345" s="209"/>
      <c r="BIA345" s="209"/>
      <c r="BIB345" s="209"/>
      <c r="BIC345" s="209"/>
      <c r="BID345" s="209"/>
      <c r="BIE345" s="209"/>
      <c r="BIF345" s="209"/>
      <c r="BIG345" s="209"/>
      <c r="BIH345" s="209"/>
      <c r="BII345" s="209"/>
      <c r="BIJ345" s="209"/>
      <c r="BIK345" s="209"/>
      <c r="BIL345" s="209"/>
      <c r="BIM345" s="209"/>
      <c r="BIN345" s="209"/>
      <c r="BIO345" s="209"/>
      <c r="BIP345" s="209"/>
      <c r="BIQ345" s="209"/>
      <c r="BIR345" s="209"/>
      <c r="BIS345" s="209"/>
      <c r="BIT345" s="209"/>
      <c r="BIU345" s="209"/>
      <c r="BIV345" s="209"/>
      <c r="BIW345" s="209"/>
      <c r="BIX345" s="209"/>
      <c r="BIY345" s="209"/>
      <c r="BIZ345" s="209"/>
      <c r="BJA345" s="209"/>
      <c r="BJB345" s="209"/>
      <c r="BJC345" s="209"/>
      <c r="BJD345" s="209"/>
      <c r="BJE345" s="209"/>
      <c r="BJF345" s="209"/>
      <c r="BJG345" s="209"/>
      <c r="BJH345" s="209"/>
      <c r="BJI345" s="209"/>
      <c r="BJJ345" s="209"/>
      <c r="BJK345" s="209"/>
      <c r="BJL345" s="209"/>
      <c r="BJM345" s="209"/>
      <c r="BJN345" s="209"/>
      <c r="BJO345" s="209"/>
      <c r="BJP345" s="209"/>
      <c r="BJQ345" s="209"/>
      <c r="BJR345" s="209"/>
      <c r="BJS345" s="209"/>
      <c r="BJT345" s="209"/>
      <c r="BJU345" s="209"/>
      <c r="BJV345" s="209"/>
      <c r="BJW345" s="209"/>
      <c r="BJX345" s="209"/>
      <c r="BJY345" s="209"/>
      <c r="BJZ345" s="209"/>
      <c r="BKA345" s="209"/>
      <c r="BKB345" s="209"/>
      <c r="BKC345" s="209"/>
      <c r="BKD345" s="209"/>
      <c r="BKE345" s="209"/>
      <c r="BKF345" s="209"/>
      <c r="BKG345" s="209"/>
      <c r="BKH345" s="209"/>
      <c r="BKI345" s="209"/>
      <c r="BKJ345" s="209"/>
      <c r="BKK345" s="209"/>
      <c r="BKL345" s="209"/>
      <c r="BKM345" s="209"/>
      <c r="BKN345" s="209"/>
      <c r="BKO345" s="209"/>
      <c r="BKP345" s="209"/>
      <c r="BKQ345" s="209"/>
      <c r="BKR345" s="209"/>
      <c r="BKS345" s="209"/>
      <c r="BKT345" s="209"/>
      <c r="BKU345" s="209"/>
      <c r="BKV345" s="209"/>
      <c r="BKW345" s="209"/>
      <c r="BKX345" s="209"/>
      <c r="BKY345" s="209"/>
      <c r="BKZ345" s="209"/>
      <c r="BLA345" s="209"/>
      <c r="BLB345" s="209"/>
      <c r="BLC345" s="209"/>
      <c r="BLD345" s="209"/>
      <c r="BLE345" s="209"/>
      <c r="BLF345" s="209"/>
      <c r="BLG345" s="209"/>
      <c r="BLH345" s="209"/>
      <c r="BLI345" s="209"/>
      <c r="BLJ345" s="209"/>
      <c r="BLK345" s="209"/>
      <c r="BLL345" s="209"/>
      <c r="BLM345" s="209"/>
      <c r="BLN345" s="209"/>
      <c r="BLO345" s="209"/>
      <c r="BLP345" s="209"/>
      <c r="BLQ345" s="209"/>
      <c r="BLR345" s="209"/>
      <c r="BLS345" s="209"/>
      <c r="BLT345" s="209"/>
      <c r="BLU345" s="209"/>
      <c r="BLV345" s="209"/>
      <c r="BLW345" s="209"/>
      <c r="BLX345" s="209"/>
      <c r="BLY345" s="209"/>
      <c r="BLZ345" s="209"/>
      <c r="BMA345" s="209"/>
      <c r="BMB345" s="209"/>
      <c r="BMC345" s="209"/>
      <c r="BMD345" s="209"/>
      <c r="BME345" s="209"/>
      <c r="BMF345" s="209"/>
      <c r="BMG345" s="209"/>
      <c r="BMH345" s="209"/>
      <c r="BMI345" s="209"/>
      <c r="BMJ345" s="209"/>
      <c r="BMK345" s="209"/>
      <c r="BML345" s="209"/>
      <c r="BMM345" s="209"/>
      <c r="BMN345" s="209"/>
      <c r="BMO345" s="209"/>
      <c r="BMP345" s="209"/>
      <c r="BMQ345" s="209"/>
      <c r="BMR345" s="209"/>
      <c r="BMS345" s="209"/>
      <c r="BMT345" s="209"/>
      <c r="BMU345" s="209"/>
      <c r="BMV345" s="209"/>
      <c r="BMW345" s="209"/>
      <c r="BMX345" s="209"/>
      <c r="BMY345" s="209"/>
      <c r="BMZ345" s="209"/>
      <c r="BNA345" s="209"/>
      <c r="BNB345" s="209"/>
      <c r="BNC345" s="209"/>
      <c r="BND345" s="209"/>
      <c r="BNE345" s="209"/>
      <c r="BNF345" s="209"/>
      <c r="BNG345" s="209"/>
      <c r="BNH345" s="209"/>
      <c r="BNI345" s="209"/>
      <c r="BNJ345" s="209"/>
      <c r="BNK345" s="209"/>
      <c r="BNL345" s="209"/>
      <c r="BNM345" s="209"/>
      <c r="BNN345" s="209"/>
      <c r="BNO345" s="209"/>
      <c r="BNP345" s="209"/>
      <c r="BNQ345" s="209"/>
      <c r="BNR345" s="209"/>
      <c r="BNS345" s="209"/>
      <c r="BNT345" s="209"/>
      <c r="BNU345" s="209"/>
      <c r="BNV345" s="209"/>
      <c r="BNW345" s="209"/>
      <c r="BNX345" s="209"/>
      <c r="BNY345" s="209"/>
      <c r="BNZ345" s="209"/>
      <c r="BOA345" s="209"/>
      <c r="BOB345" s="209"/>
      <c r="BOC345" s="209"/>
      <c r="BOD345" s="209"/>
      <c r="BOE345" s="209"/>
      <c r="BOF345" s="209"/>
      <c r="BOG345" s="209"/>
      <c r="BOH345" s="209"/>
      <c r="BOI345" s="209"/>
      <c r="BOJ345" s="209"/>
      <c r="BOK345" s="209"/>
      <c r="BOL345" s="209"/>
      <c r="BOM345" s="209"/>
      <c r="BON345" s="209"/>
      <c r="BOO345" s="209"/>
      <c r="BOP345" s="209"/>
      <c r="BOQ345" s="209"/>
      <c r="BOR345" s="209"/>
      <c r="BOS345" s="209"/>
      <c r="BOT345" s="209"/>
      <c r="BOU345" s="209"/>
      <c r="BOV345" s="209"/>
      <c r="BOW345" s="209"/>
      <c r="BOX345" s="209"/>
      <c r="BOY345" s="209"/>
      <c r="BOZ345" s="209"/>
      <c r="BPA345" s="209"/>
      <c r="BPB345" s="209"/>
      <c r="BPC345" s="209"/>
      <c r="BPD345" s="209"/>
      <c r="BPE345" s="209"/>
      <c r="BPF345" s="209"/>
      <c r="BPG345" s="209"/>
      <c r="BPH345" s="209"/>
      <c r="BPI345" s="209"/>
      <c r="BPJ345" s="209"/>
      <c r="BPK345" s="209"/>
      <c r="BPL345" s="209"/>
      <c r="BPM345" s="209"/>
      <c r="BPN345" s="209"/>
      <c r="BPO345" s="209"/>
      <c r="BPP345" s="209"/>
      <c r="BPQ345" s="209"/>
      <c r="BPR345" s="209"/>
      <c r="BPS345" s="209"/>
      <c r="BPT345" s="209"/>
      <c r="BPU345" s="209"/>
      <c r="BPV345" s="209"/>
      <c r="BPW345" s="209"/>
      <c r="BPX345" s="209"/>
      <c r="BPY345" s="209"/>
      <c r="BPZ345" s="209"/>
      <c r="BQA345" s="209"/>
      <c r="BQB345" s="209"/>
      <c r="BQC345" s="209"/>
      <c r="BQD345" s="209"/>
      <c r="BQE345" s="209"/>
      <c r="BQF345" s="209"/>
      <c r="BQG345" s="209"/>
      <c r="BQH345" s="209"/>
      <c r="BQI345" s="209"/>
      <c r="BQJ345" s="209"/>
      <c r="BQK345" s="209"/>
      <c r="BQL345" s="209"/>
      <c r="BQM345" s="209"/>
      <c r="BQN345" s="209"/>
      <c r="BQO345" s="209"/>
      <c r="BQP345" s="209"/>
      <c r="BQQ345" s="209"/>
      <c r="BQR345" s="209"/>
      <c r="BQS345" s="209"/>
      <c r="BQT345" s="209"/>
      <c r="BQU345" s="209"/>
      <c r="BQV345" s="209"/>
      <c r="BQW345" s="209"/>
      <c r="BQX345" s="209"/>
      <c r="BQY345" s="209"/>
      <c r="BQZ345" s="209"/>
      <c r="BRA345" s="209"/>
      <c r="BRB345" s="209"/>
      <c r="BRC345" s="209"/>
      <c r="BRD345" s="209"/>
      <c r="BRE345" s="209"/>
      <c r="BRF345" s="209"/>
      <c r="BRG345" s="209"/>
      <c r="BRH345" s="209"/>
      <c r="BRI345" s="209"/>
      <c r="BRJ345" s="209"/>
      <c r="BRK345" s="209"/>
      <c r="BRL345" s="209"/>
      <c r="BRM345" s="209"/>
      <c r="BRN345" s="209"/>
      <c r="BRO345" s="209"/>
      <c r="BRP345" s="209"/>
      <c r="BRQ345" s="209"/>
      <c r="BRR345" s="209"/>
      <c r="BRS345" s="209"/>
      <c r="BRT345" s="209"/>
      <c r="BRU345" s="209"/>
      <c r="BRV345" s="209"/>
      <c r="BRW345" s="209"/>
      <c r="BRX345" s="209"/>
      <c r="BRY345" s="209"/>
      <c r="BRZ345" s="209"/>
      <c r="BSA345" s="209"/>
      <c r="BSB345" s="209"/>
      <c r="BSC345" s="209"/>
      <c r="BSD345" s="209"/>
      <c r="BSE345" s="209"/>
      <c r="BSF345" s="209"/>
      <c r="BSG345" s="209"/>
      <c r="BSH345" s="209"/>
      <c r="BSI345" s="209"/>
      <c r="BSJ345" s="209"/>
      <c r="BSK345" s="209"/>
      <c r="BSL345" s="209"/>
      <c r="BSM345" s="209"/>
      <c r="BSN345" s="209"/>
      <c r="BSO345" s="209"/>
      <c r="BSP345" s="209"/>
      <c r="BSQ345" s="209"/>
      <c r="BSR345" s="209"/>
      <c r="BSS345" s="209"/>
      <c r="BST345" s="209"/>
      <c r="BSU345" s="209"/>
      <c r="BSV345" s="209"/>
      <c r="BSW345" s="209"/>
      <c r="BSX345" s="209"/>
      <c r="BSY345" s="209"/>
      <c r="BSZ345" s="209"/>
      <c r="BTA345" s="209"/>
      <c r="BTB345" s="209"/>
      <c r="BTC345" s="209"/>
      <c r="BTD345" s="209"/>
      <c r="BTE345" s="209"/>
      <c r="BTF345" s="209"/>
      <c r="BTG345" s="209"/>
      <c r="BTH345" s="209"/>
      <c r="BTI345" s="209"/>
      <c r="BTJ345" s="209"/>
      <c r="BTK345" s="209"/>
      <c r="BTL345" s="209"/>
      <c r="BTM345" s="209"/>
      <c r="BTN345" s="209"/>
      <c r="BTO345" s="209"/>
      <c r="BTP345" s="209"/>
      <c r="BTQ345" s="209"/>
      <c r="BTR345" s="209"/>
      <c r="BTS345" s="209"/>
      <c r="BTT345" s="209"/>
      <c r="BTU345" s="209"/>
      <c r="BTV345" s="209"/>
      <c r="BTW345" s="209"/>
      <c r="BTX345" s="209"/>
      <c r="BTY345" s="209"/>
      <c r="BTZ345" s="209"/>
      <c r="BUA345" s="209"/>
      <c r="BUB345" s="209"/>
      <c r="BUC345" s="209"/>
      <c r="BUD345" s="209"/>
      <c r="BUE345" s="209"/>
      <c r="BUF345" s="209"/>
      <c r="BUG345" s="209"/>
      <c r="BUH345" s="209"/>
      <c r="BUI345" s="209"/>
      <c r="BUJ345" s="209"/>
      <c r="BUK345" s="209"/>
      <c r="BUL345" s="209"/>
      <c r="BUM345" s="209"/>
      <c r="BUN345" s="209"/>
      <c r="BUO345" s="209"/>
      <c r="BUP345" s="209"/>
      <c r="BUQ345" s="209"/>
      <c r="BUR345" s="209"/>
      <c r="BUS345" s="209"/>
      <c r="BUT345" s="209"/>
      <c r="BUU345" s="209"/>
      <c r="BUV345" s="209"/>
      <c r="BUW345" s="209"/>
      <c r="BUX345" s="209"/>
      <c r="BUY345" s="209"/>
      <c r="BUZ345" s="209"/>
      <c r="BVA345" s="209"/>
      <c r="BVB345" s="209"/>
      <c r="BVC345" s="209"/>
      <c r="BVD345" s="209"/>
      <c r="BVE345" s="209"/>
      <c r="BVF345" s="209"/>
      <c r="BVG345" s="209"/>
      <c r="BVH345" s="209"/>
      <c r="BVI345" s="209"/>
      <c r="BVJ345" s="209"/>
      <c r="BVK345" s="209"/>
      <c r="BVL345" s="209"/>
      <c r="BVM345" s="209"/>
      <c r="BVN345" s="209"/>
      <c r="BVO345" s="209"/>
      <c r="BVP345" s="209"/>
      <c r="BVQ345" s="209"/>
      <c r="BVR345" s="209"/>
      <c r="BVS345" s="209"/>
      <c r="BVT345" s="209"/>
      <c r="BVU345" s="209"/>
      <c r="BVV345" s="209"/>
      <c r="BVW345" s="209"/>
      <c r="BVX345" s="209"/>
      <c r="BVY345" s="209"/>
      <c r="BVZ345" s="209"/>
      <c r="BWA345" s="209"/>
      <c r="BWB345" s="209"/>
      <c r="BWC345" s="209"/>
      <c r="BWD345" s="209"/>
      <c r="BWE345" s="209"/>
      <c r="BWF345" s="209"/>
      <c r="BWG345" s="209"/>
      <c r="BWH345" s="209"/>
      <c r="BWI345" s="209"/>
      <c r="BWJ345" s="209"/>
      <c r="BWK345" s="209"/>
      <c r="BWL345" s="209"/>
      <c r="BWM345" s="209"/>
      <c r="BWN345" s="209"/>
      <c r="BWO345" s="209"/>
      <c r="BWP345" s="209"/>
      <c r="BWQ345" s="209"/>
      <c r="BWR345" s="209"/>
      <c r="BWS345" s="209"/>
      <c r="BWT345" s="209"/>
      <c r="BWU345" s="209"/>
      <c r="BWV345" s="209"/>
      <c r="BWW345" s="209"/>
      <c r="BWX345" s="209"/>
      <c r="BWY345" s="209"/>
      <c r="BWZ345" s="209"/>
      <c r="BXA345" s="209"/>
      <c r="BXB345" s="209"/>
      <c r="BXC345" s="209"/>
      <c r="BXD345" s="209"/>
      <c r="BXE345" s="209"/>
      <c r="BXF345" s="209"/>
      <c r="BXG345" s="209"/>
      <c r="BXH345" s="209"/>
      <c r="BXI345" s="209"/>
      <c r="BXJ345" s="209"/>
      <c r="BXK345" s="209"/>
      <c r="BXL345" s="209"/>
      <c r="BXM345" s="209"/>
      <c r="BXN345" s="209"/>
      <c r="BXO345" s="209"/>
      <c r="BXP345" s="209"/>
      <c r="BXQ345" s="209"/>
      <c r="BXR345" s="209"/>
      <c r="BXS345" s="209"/>
      <c r="BXT345" s="209"/>
      <c r="BXU345" s="209"/>
      <c r="BXV345" s="209"/>
      <c r="BXW345" s="209"/>
      <c r="BXX345" s="209"/>
      <c r="BXY345" s="209"/>
      <c r="BXZ345" s="209"/>
      <c r="BYA345" s="209"/>
      <c r="BYB345" s="209"/>
      <c r="BYC345" s="209"/>
      <c r="BYD345" s="209"/>
      <c r="BYE345" s="209"/>
      <c r="BYF345" s="209"/>
      <c r="BYG345" s="209"/>
      <c r="BYH345" s="209"/>
      <c r="BYI345" s="209"/>
      <c r="BYJ345" s="209"/>
      <c r="BYK345" s="209"/>
      <c r="BYL345" s="209"/>
      <c r="BYM345" s="209"/>
      <c r="BYN345" s="209"/>
      <c r="BYO345" s="209"/>
      <c r="BYP345" s="209"/>
      <c r="BYQ345" s="209"/>
      <c r="BYR345" s="209"/>
      <c r="BYS345" s="209"/>
      <c r="BYT345" s="209"/>
      <c r="BYU345" s="209"/>
      <c r="BYV345" s="209"/>
      <c r="BYW345" s="209"/>
      <c r="BYX345" s="209"/>
      <c r="BYY345" s="209"/>
      <c r="BYZ345" s="209"/>
      <c r="BZA345" s="209"/>
      <c r="BZB345" s="209"/>
      <c r="BZC345" s="209"/>
      <c r="BZD345" s="209"/>
      <c r="BZE345" s="209"/>
      <c r="BZF345" s="209"/>
      <c r="BZG345" s="209"/>
      <c r="BZH345" s="209"/>
      <c r="BZI345" s="209"/>
      <c r="BZJ345" s="209"/>
      <c r="BZK345" s="209"/>
      <c r="BZL345" s="209"/>
      <c r="BZM345" s="209"/>
      <c r="BZN345" s="209"/>
      <c r="BZO345" s="209"/>
      <c r="BZP345" s="209"/>
      <c r="BZQ345" s="209"/>
      <c r="BZR345" s="209"/>
      <c r="BZS345" s="209"/>
      <c r="BZT345" s="209"/>
      <c r="BZU345" s="209"/>
      <c r="BZV345" s="209"/>
      <c r="BZW345" s="209"/>
      <c r="BZX345" s="209"/>
      <c r="BZY345" s="209"/>
      <c r="BZZ345" s="209"/>
      <c r="CAA345" s="209"/>
      <c r="CAB345" s="209"/>
      <c r="CAC345" s="209"/>
      <c r="CAD345" s="209"/>
      <c r="CAE345" s="209"/>
      <c r="CAF345" s="209"/>
      <c r="CAG345" s="209"/>
      <c r="CAH345" s="209"/>
      <c r="CAI345" s="209"/>
      <c r="CAJ345" s="209"/>
      <c r="CAK345" s="209"/>
      <c r="CAL345" s="209"/>
      <c r="CAM345" s="209"/>
      <c r="CAN345" s="209"/>
      <c r="CAO345" s="209"/>
      <c r="CAP345" s="209"/>
      <c r="CAQ345" s="209"/>
      <c r="CAR345" s="209"/>
      <c r="CAS345" s="209"/>
      <c r="CAT345" s="209"/>
      <c r="CAU345" s="209"/>
      <c r="CAV345" s="209"/>
      <c r="CAW345" s="209"/>
      <c r="CAX345" s="209"/>
      <c r="CAY345" s="209"/>
      <c r="CAZ345" s="209"/>
      <c r="CBA345" s="209"/>
      <c r="CBB345" s="209"/>
      <c r="CBC345" s="209"/>
      <c r="CBD345" s="209"/>
      <c r="CBE345" s="209"/>
      <c r="CBF345" s="209"/>
      <c r="CBG345" s="209"/>
      <c r="CBH345" s="209"/>
      <c r="CBI345" s="209"/>
      <c r="CBJ345" s="209"/>
      <c r="CBK345" s="209"/>
      <c r="CBL345" s="209"/>
      <c r="CBM345" s="209"/>
      <c r="CBN345" s="209"/>
      <c r="CBO345" s="209"/>
      <c r="CBP345" s="209"/>
      <c r="CBQ345" s="209"/>
      <c r="CBR345" s="209"/>
      <c r="CBS345" s="209"/>
      <c r="CBT345" s="209"/>
      <c r="CBU345" s="209"/>
      <c r="CBV345" s="209"/>
      <c r="CBW345" s="209"/>
      <c r="CBX345" s="209"/>
      <c r="CBY345" s="209"/>
      <c r="CBZ345" s="209"/>
      <c r="CCA345" s="209"/>
      <c r="CCB345" s="209"/>
      <c r="CCC345" s="209"/>
      <c r="CCD345" s="209"/>
      <c r="CCE345" s="209"/>
      <c r="CCF345" s="209"/>
      <c r="CCG345" s="209"/>
      <c r="CCH345" s="209"/>
      <c r="CCI345" s="209"/>
      <c r="CCJ345" s="209"/>
      <c r="CCK345" s="209"/>
      <c r="CCL345" s="209"/>
      <c r="CCM345" s="209"/>
      <c r="CCN345" s="209"/>
      <c r="CCO345" s="209"/>
      <c r="CCP345" s="209"/>
      <c r="CCQ345" s="209"/>
      <c r="CCR345" s="209"/>
      <c r="CCS345" s="209"/>
      <c r="CCT345" s="209"/>
      <c r="CCU345" s="209"/>
      <c r="CCV345" s="209"/>
      <c r="CCW345" s="209"/>
      <c r="CCX345" s="209"/>
      <c r="CCY345" s="209"/>
      <c r="CCZ345" s="209"/>
      <c r="CDA345" s="209"/>
      <c r="CDB345" s="209"/>
      <c r="CDC345" s="209"/>
      <c r="CDD345" s="209"/>
      <c r="CDE345" s="209"/>
      <c r="CDF345" s="209"/>
      <c r="CDG345" s="209"/>
      <c r="CDH345" s="209"/>
      <c r="CDI345" s="209"/>
      <c r="CDJ345" s="209"/>
      <c r="CDK345" s="209"/>
      <c r="CDL345" s="209"/>
      <c r="CDM345" s="209"/>
      <c r="CDN345" s="209"/>
      <c r="CDO345" s="209"/>
      <c r="CDP345" s="209"/>
      <c r="CDQ345" s="209"/>
      <c r="CDR345" s="209"/>
      <c r="CDS345" s="209"/>
      <c r="CDT345" s="209"/>
      <c r="CDU345" s="209"/>
      <c r="CDV345" s="209"/>
      <c r="CDW345" s="209"/>
      <c r="CDX345" s="209"/>
      <c r="CDY345" s="209"/>
      <c r="CDZ345" s="209"/>
      <c r="CEA345" s="209"/>
      <c r="CEB345" s="209"/>
      <c r="CEC345" s="209"/>
      <c r="CED345" s="209"/>
      <c r="CEE345" s="209"/>
      <c r="CEF345" s="209"/>
      <c r="CEG345" s="209"/>
      <c r="CEH345" s="209"/>
      <c r="CEI345" s="209"/>
      <c r="CEJ345" s="209"/>
      <c r="CEK345" s="209"/>
      <c r="CEL345" s="209"/>
      <c r="CEM345" s="209"/>
      <c r="CEN345" s="209"/>
      <c r="CEO345" s="209"/>
      <c r="CEP345" s="209"/>
      <c r="CEQ345" s="209"/>
      <c r="CER345" s="209"/>
      <c r="CES345" s="209"/>
      <c r="CET345" s="209"/>
      <c r="CEU345" s="209"/>
      <c r="CEV345" s="209"/>
      <c r="CEW345" s="209"/>
      <c r="CEX345" s="209"/>
      <c r="CEY345" s="209"/>
      <c r="CEZ345" s="209"/>
      <c r="CFA345" s="209"/>
      <c r="CFB345" s="209"/>
      <c r="CFC345" s="209"/>
      <c r="CFD345" s="209"/>
      <c r="CFE345" s="209"/>
      <c r="CFF345" s="209"/>
      <c r="CFG345" s="209"/>
      <c r="CFH345" s="209"/>
      <c r="CFI345" s="209"/>
      <c r="CFJ345" s="209"/>
      <c r="CFK345" s="209"/>
      <c r="CFL345" s="209"/>
      <c r="CFM345" s="209"/>
      <c r="CFN345" s="209"/>
      <c r="CFO345" s="209"/>
      <c r="CFP345" s="209"/>
      <c r="CFQ345" s="209"/>
      <c r="CFR345" s="209"/>
      <c r="CFS345" s="209"/>
      <c r="CFT345" s="209"/>
      <c r="CFU345" s="209"/>
      <c r="CFV345" s="209"/>
      <c r="CFW345" s="209"/>
      <c r="CFX345" s="209"/>
      <c r="CFY345" s="209"/>
      <c r="CFZ345" s="209"/>
      <c r="CGA345" s="209"/>
      <c r="CGB345" s="209"/>
      <c r="CGC345" s="209"/>
      <c r="CGD345" s="209"/>
      <c r="CGE345" s="209"/>
      <c r="CGF345" s="209"/>
      <c r="CGG345" s="209"/>
      <c r="CGH345" s="209"/>
      <c r="CGI345" s="209"/>
      <c r="CGJ345" s="209"/>
      <c r="CGK345" s="209"/>
      <c r="CGL345" s="209"/>
      <c r="CGM345" s="209"/>
      <c r="CGN345" s="209"/>
      <c r="CGO345" s="209"/>
      <c r="CGP345" s="209"/>
      <c r="CGQ345" s="209"/>
      <c r="CGR345" s="209"/>
      <c r="CGS345" s="209"/>
      <c r="CGT345" s="209"/>
      <c r="CGU345" s="209"/>
      <c r="CGV345" s="209"/>
      <c r="CGW345" s="209"/>
      <c r="CGX345" s="209"/>
      <c r="CGY345" s="209"/>
      <c r="CGZ345" s="209"/>
      <c r="CHA345" s="209"/>
      <c r="CHB345" s="209"/>
      <c r="CHC345" s="209"/>
      <c r="CHD345" s="209"/>
      <c r="CHE345" s="209"/>
      <c r="CHF345" s="209"/>
      <c r="CHG345" s="209"/>
      <c r="CHH345" s="209"/>
      <c r="CHI345" s="209"/>
      <c r="CHJ345" s="209"/>
      <c r="CHK345" s="209"/>
      <c r="CHL345" s="209"/>
      <c r="CHM345" s="209"/>
      <c r="CHN345" s="209"/>
      <c r="CHO345" s="209"/>
      <c r="CHP345" s="209"/>
      <c r="CHQ345" s="209"/>
      <c r="CHR345" s="209"/>
      <c r="CHS345" s="209"/>
      <c r="CHT345" s="209"/>
      <c r="CHU345" s="209"/>
      <c r="CHV345" s="209"/>
      <c r="CHW345" s="209"/>
      <c r="CHX345" s="209"/>
      <c r="CHY345" s="209"/>
      <c r="CHZ345" s="209"/>
      <c r="CIA345" s="209"/>
      <c r="CIB345" s="209"/>
      <c r="CIC345" s="209"/>
      <c r="CID345" s="209"/>
      <c r="CIE345" s="209"/>
      <c r="CIF345" s="209"/>
      <c r="CIG345" s="209"/>
      <c r="CIH345" s="209"/>
      <c r="CII345" s="209"/>
      <c r="CIJ345" s="209"/>
      <c r="CIK345" s="209"/>
      <c r="CIL345" s="209"/>
      <c r="CIM345" s="209"/>
      <c r="CIN345" s="209"/>
      <c r="CIO345" s="209"/>
      <c r="CIP345" s="209"/>
      <c r="CIQ345" s="209"/>
      <c r="CIR345" s="209"/>
      <c r="CIS345" s="209"/>
      <c r="CIT345" s="209"/>
      <c r="CIU345" s="209"/>
      <c r="CIV345" s="209"/>
      <c r="CIW345" s="209"/>
      <c r="CIX345" s="209"/>
      <c r="CIY345" s="209"/>
      <c r="CIZ345" s="209"/>
      <c r="CJA345" s="209"/>
      <c r="CJB345" s="209"/>
      <c r="CJC345" s="209"/>
      <c r="CJD345" s="209"/>
      <c r="CJE345" s="209"/>
      <c r="CJF345" s="209"/>
      <c r="CJG345" s="209"/>
      <c r="CJH345" s="209"/>
      <c r="CJI345" s="209"/>
      <c r="CJJ345" s="209"/>
      <c r="CJK345" s="209"/>
      <c r="CJL345" s="209"/>
      <c r="CJM345" s="209"/>
      <c r="CJN345" s="209"/>
      <c r="CJO345" s="209"/>
      <c r="CJP345" s="209"/>
      <c r="CJQ345" s="209"/>
      <c r="CJR345" s="209"/>
      <c r="CJS345" s="209"/>
      <c r="CJT345" s="209"/>
      <c r="CJU345" s="209"/>
      <c r="CJV345" s="209"/>
      <c r="CJW345" s="209"/>
      <c r="CJX345" s="209"/>
      <c r="CJY345" s="209"/>
      <c r="CJZ345" s="209"/>
      <c r="CKA345" s="209"/>
      <c r="CKB345" s="209"/>
      <c r="CKC345" s="209"/>
      <c r="CKD345" s="209"/>
      <c r="CKE345" s="209"/>
      <c r="CKF345" s="209"/>
      <c r="CKG345" s="209"/>
      <c r="CKH345" s="209"/>
      <c r="CKI345" s="209"/>
      <c r="CKJ345" s="209"/>
      <c r="CKK345" s="209"/>
      <c r="CKL345" s="209"/>
      <c r="CKM345" s="209"/>
      <c r="CKN345" s="209"/>
      <c r="CKO345" s="209"/>
      <c r="CKP345" s="209"/>
      <c r="CKQ345" s="209"/>
      <c r="CKR345" s="209"/>
      <c r="CKS345" s="209"/>
      <c r="CKT345" s="209"/>
      <c r="CKU345" s="209"/>
      <c r="CKV345" s="209"/>
      <c r="CKW345" s="209"/>
      <c r="CKX345" s="209"/>
      <c r="CKY345" s="209"/>
      <c r="CKZ345" s="209"/>
      <c r="CLA345" s="209"/>
      <c r="CLB345" s="209"/>
      <c r="CLC345" s="209"/>
      <c r="CLD345" s="209"/>
      <c r="CLE345" s="209"/>
      <c r="CLF345" s="209"/>
      <c r="CLG345" s="209"/>
      <c r="CLH345" s="209"/>
      <c r="CLI345" s="209"/>
      <c r="CLJ345" s="209"/>
      <c r="CLK345" s="209"/>
      <c r="CLL345" s="209"/>
      <c r="CLM345" s="209"/>
      <c r="CLN345" s="209"/>
      <c r="CLO345" s="209"/>
      <c r="CLP345" s="209"/>
      <c r="CLQ345" s="209"/>
      <c r="CLR345" s="209"/>
      <c r="CLS345" s="209"/>
      <c r="CLT345" s="209"/>
      <c r="CLU345" s="209"/>
      <c r="CLV345" s="209"/>
      <c r="CLW345" s="209"/>
      <c r="CLX345" s="209"/>
      <c r="CLY345" s="209"/>
      <c r="CLZ345" s="209"/>
      <c r="CMA345" s="209"/>
      <c r="CMB345" s="209"/>
      <c r="CMC345" s="209"/>
      <c r="CMD345" s="209"/>
      <c r="CME345" s="209"/>
      <c r="CMF345" s="209"/>
      <c r="CMG345" s="209"/>
      <c r="CMH345" s="209"/>
      <c r="CMI345" s="209"/>
      <c r="CMJ345" s="209"/>
      <c r="CMK345" s="209"/>
      <c r="CML345" s="209"/>
      <c r="CMM345" s="209"/>
      <c r="CMN345" s="209"/>
      <c r="CMO345" s="209"/>
      <c r="CMP345" s="209"/>
      <c r="CMQ345" s="209"/>
      <c r="CMR345" s="209"/>
      <c r="CMS345" s="209"/>
      <c r="CMT345" s="209"/>
      <c r="CMU345" s="209"/>
      <c r="CMV345" s="209"/>
      <c r="CMW345" s="209"/>
      <c r="CMX345" s="209"/>
      <c r="CMY345" s="209"/>
      <c r="CMZ345" s="209"/>
      <c r="CNA345" s="209"/>
      <c r="CNB345" s="209"/>
      <c r="CNC345" s="209"/>
      <c r="CND345" s="209"/>
      <c r="CNE345" s="209"/>
      <c r="CNF345" s="209"/>
      <c r="CNG345" s="209"/>
      <c r="CNH345" s="209"/>
      <c r="CNI345" s="209"/>
      <c r="CNJ345" s="209"/>
      <c r="CNK345" s="209"/>
      <c r="CNL345" s="209"/>
      <c r="CNM345" s="209"/>
      <c r="CNN345" s="209"/>
      <c r="CNO345" s="209"/>
      <c r="CNP345" s="209"/>
      <c r="CNQ345" s="209"/>
      <c r="CNR345" s="209"/>
      <c r="CNS345" s="209"/>
      <c r="CNT345" s="209"/>
      <c r="CNU345" s="209"/>
      <c r="CNV345" s="209"/>
      <c r="CNW345" s="209"/>
      <c r="CNX345" s="209"/>
      <c r="CNY345" s="209"/>
      <c r="CNZ345" s="209"/>
      <c r="COA345" s="209"/>
      <c r="COB345" s="209"/>
      <c r="COC345" s="209"/>
      <c r="COD345" s="209"/>
      <c r="COE345" s="209"/>
      <c r="COF345" s="209"/>
      <c r="COG345" s="209"/>
      <c r="COH345" s="209"/>
      <c r="COI345" s="209"/>
      <c r="COJ345" s="209"/>
      <c r="COK345" s="209"/>
      <c r="COL345" s="209"/>
      <c r="COM345" s="209"/>
      <c r="CON345" s="209"/>
      <c r="COO345" s="209"/>
      <c r="COP345" s="209"/>
      <c r="COQ345" s="209"/>
      <c r="COR345" s="209"/>
      <c r="COS345" s="209"/>
      <c r="COT345" s="209"/>
      <c r="COU345" s="209"/>
      <c r="COV345" s="209"/>
      <c r="COW345" s="209"/>
      <c r="COX345" s="209"/>
      <c r="COY345" s="209"/>
      <c r="COZ345" s="209"/>
      <c r="CPA345" s="209"/>
      <c r="CPB345" s="209"/>
      <c r="CPC345" s="209"/>
      <c r="CPD345" s="209"/>
      <c r="CPE345" s="209"/>
      <c r="CPF345" s="209"/>
      <c r="CPG345" s="209"/>
      <c r="CPH345" s="209"/>
      <c r="CPI345" s="209"/>
      <c r="CPJ345" s="209"/>
      <c r="CPK345" s="209"/>
      <c r="CPL345" s="209"/>
      <c r="CPM345" s="209"/>
      <c r="CPN345" s="209"/>
      <c r="CPO345" s="209"/>
      <c r="CPP345" s="209"/>
      <c r="CPQ345" s="209"/>
      <c r="CPR345" s="209"/>
      <c r="CPS345" s="209"/>
      <c r="CPT345" s="209"/>
      <c r="CPU345" s="209"/>
      <c r="CPV345" s="209"/>
      <c r="CPW345" s="209"/>
      <c r="CPX345" s="209"/>
      <c r="CPY345" s="209"/>
      <c r="CPZ345" s="209"/>
      <c r="CQA345" s="209"/>
      <c r="CQB345" s="209"/>
      <c r="CQC345" s="209"/>
      <c r="CQD345" s="209"/>
      <c r="CQE345" s="209"/>
      <c r="CQF345" s="209"/>
      <c r="CQG345" s="209"/>
      <c r="CQH345" s="209"/>
      <c r="CQI345" s="209"/>
      <c r="CQJ345" s="209"/>
      <c r="CQK345" s="209"/>
      <c r="CQL345" s="209"/>
      <c r="CQM345" s="209"/>
      <c r="CQN345" s="209"/>
      <c r="CQO345" s="209"/>
      <c r="CQP345" s="209"/>
      <c r="CQQ345" s="209"/>
      <c r="CQR345" s="209"/>
      <c r="CQS345" s="209"/>
      <c r="CQT345" s="209"/>
      <c r="CQU345" s="209"/>
      <c r="CQV345" s="209"/>
      <c r="CQW345" s="209"/>
      <c r="CQX345" s="209"/>
      <c r="CQY345" s="209"/>
      <c r="CQZ345" s="209"/>
      <c r="CRA345" s="209"/>
      <c r="CRB345" s="209"/>
      <c r="CRC345" s="209"/>
      <c r="CRD345" s="209"/>
      <c r="CRE345" s="209"/>
      <c r="CRF345" s="209"/>
      <c r="CRG345" s="209"/>
      <c r="CRH345" s="209"/>
      <c r="CRI345" s="209"/>
      <c r="CRJ345" s="209"/>
      <c r="CRK345" s="209"/>
      <c r="CRL345" s="209"/>
      <c r="CRM345" s="209"/>
      <c r="CRN345" s="209"/>
      <c r="CRO345" s="209"/>
      <c r="CRP345" s="209"/>
      <c r="CRQ345" s="209"/>
      <c r="CRR345" s="209"/>
      <c r="CRS345" s="209"/>
      <c r="CRT345" s="209"/>
      <c r="CRU345" s="209"/>
      <c r="CRV345" s="209"/>
      <c r="CRW345" s="209"/>
      <c r="CRX345" s="209"/>
      <c r="CRY345" s="209"/>
      <c r="CRZ345" s="209"/>
      <c r="CSA345" s="209"/>
      <c r="CSB345" s="209"/>
      <c r="CSC345" s="209"/>
      <c r="CSD345" s="209"/>
      <c r="CSE345" s="209"/>
      <c r="CSF345" s="209"/>
      <c r="CSG345" s="209"/>
      <c r="CSH345" s="209"/>
      <c r="CSI345" s="209"/>
      <c r="CSJ345" s="209"/>
      <c r="CSK345" s="209"/>
      <c r="CSL345" s="209"/>
      <c r="CSM345" s="209"/>
      <c r="CSN345" s="209"/>
      <c r="CSO345" s="209"/>
      <c r="CSP345" s="209"/>
      <c r="CSQ345" s="209"/>
      <c r="CSR345" s="209"/>
      <c r="CSS345" s="209"/>
      <c r="CST345" s="209"/>
      <c r="CSU345" s="209"/>
      <c r="CSV345" s="209"/>
      <c r="CSW345" s="209"/>
      <c r="CSX345" s="209"/>
      <c r="CSY345" s="209"/>
      <c r="CSZ345" s="209"/>
      <c r="CTA345" s="209"/>
      <c r="CTB345" s="209"/>
      <c r="CTC345" s="209"/>
      <c r="CTD345" s="209"/>
      <c r="CTE345" s="209"/>
      <c r="CTF345" s="209"/>
      <c r="CTG345" s="209"/>
      <c r="CTH345" s="209"/>
      <c r="CTI345" s="209"/>
      <c r="CTJ345" s="209"/>
      <c r="CTK345" s="209"/>
      <c r="CTL345" s="209"/>
      <c r="CTM345" s="209"/>
      <c r="CTN345" s="209"/>
      <c r="CTO345" s="209"/>
      <c r="CTP345" s="209"/>
      <c r="CTQ345" s="209"/>
      <c r="CTR345" s="209"/>
      <c r="CTS345" s="209"/>
      <c r="CTT345" s="209"/>
      <c r="CTU345" s="209"/>
      <c r="CTV345" s="209"/>
      <c r="CTW345" s="209"/>
      <c r="CTX345" s="209"/>
      <c r="CTY345" s="209"/>
      <c r="CTZ345" s="209"/>
      <c r="CUA345" s="209"/>
      <c r="CUB345" s="209"/>
      <c r="CUC345" s="209"/>
      <c r="CUD345" s="209"/>
      <c r="CUE345" s="209"/>
      <c r="CUF345" s="209"/>
      <c r="CUG345" s="209"/>
      <c r="CUH345" s="209"/>
      <c r="CUI345" s="209"/>
      <c r="CUJ345" s="209"/>
      <c r="CUK345" s="209"/>
      <c r="CUL345" s="209"/>
      <c r="CUM345" s="209"/>
      <c r="CUN345" s="209"/>
      <c r="CUO345" s="209"/>
      <c r="CUP345" s="209"/>
      <c r="CUQ345" s="209"/>
      <c r="CUR345" s="209"/>
      <c r="CUS345" s="209"/>
      <c r="CUT345" s="209"/>
      <c r="CUU345" s="209"/>
      <c r="CUV345" s="209"/>
      <c r="CUW345" s="209"/>
      <c r="CUX345" s="209"/>
      <c r="CUY345" s="209"/>
      <c r="CUZ345" s="209"/>
      <c r="CVA345" s="209"/>
      <c r="CVB345" s="209"/>
      <c r="CVC345" s="209"/>
      <c r="CVD345" s="209"/>
      <c r="CVE345" s="209"/>
      <c r="CVF345" s="209"/>
      <c r="CVG345" s="209"/>
      <c r="CVH345" s="209"/>
      <c r="CVI345" s="209"/>
      <c r="CVJ345" s="209"/>
      <c r="CVK345" s="209"/>
      <c r="CVL345" s="209"/>
      <c r="CVM345" s="209"/>
      <c r="CVN345" s="209"/>
      <c r="CVO345" s="209"/>
      <c r="CVP345" s="209"/>
      <c r="CVQ345" s="209"/>
      <c r="CVR345" s="209"/>
      <c r="CVS345" s="209"/>
      <c r="CVT345" s="209"/>
      <c r="CVU345" s="209"/>
      <c r="CVV345" s="209"/>
      <c r="CVW345" s="209"/>
      <c r="CVX345" s="209"/>
      <c r="CVY345" s="209"/>
      <c r="CVZ345" s="209"/>
      <c r="CWA345" s="209"/>
      <c r="CWB345" s="209"/>
      <c r="CWC345" s="209"/>
      <c r="CWD345" s="209"/>
      <c r="CWE345" s="209"/>
      <c r="CWF345" s="209"/>
      <c r="CWG345" s="209"/>
      <c r="CWH345" s="209"/>
      <c r="CWI345" s="209"/>
      <c r="CWJ345" s="209"/>
      <c r="CWK345" s="209"/>
      <c r="CWL345" s="209"/>
      <c r="CWM345" s="209"/>
      <c r="CWN345" s="209"/>
      <c r="CWO345" s="209"/>
      <c r="CWP345" s="209"/>
      <c r="CWQ345" s="209"/>
      <c r="CWR345" s="209"/>
      <c r="CWS345" s="209"/>
      <c r="CWT345" s="209"/>
      <c r="CWU345" s="209"/>
      <c r="CWV345" s="209"/>
      <c r="CWW345" s="209"/>
      <c r="CWX345" s="209"/>
      <c r="CWY345" s="209"/>
      <c r="CWZ345" s="209"/>
      <c r="CXA345" s="209"/>
      <c r="CXB345" s="209"/>
      <c r="CXC345" s="209"/>
      <c r="CXD345" s="209"/>
      <c r="CXE345" s="209"/>
      <c r="CXF345" s="209"/>
      <c r="CXG345" s="209"/>
      <c r="CXH345" s="209"/>
      <c r="CXI345" s="209"/>
      <c r="CXJ345" s="209"/>
      <c r="CXK345" s="209"/>
      <c r="CXL345" s="209"/>
      <c r="CXM345" s="209"/>
      <c r="CXN345" s="209"/>
      <c r="CXO345" s="209"/>
      <c r="CXP345" s="209"/>
      <c r="CXQ345" s="209"/>
      <c r="CXR345" s="209"/>
      <c r="CXS345" s="209"/>
      <c r="CXT345" s="209"/>
      <c r="CXU345" s="209"/>
      <c r="CXV345" s="209"/>
      <c r="CXW345" s="209"/>
      <c r="CXX345" s="209"/>
      <c r="CXY345" s="209"/>
      <c r="CXZ345" s="209"/>
      <c r="CYA345" s="209"/>
      <c r="CYB345" s="209"/>
      <c r="CYC345" s="209"/>
      <c r="CYD345" s="209"/>
      <c r="CYE345" s="209"/>
      <c r="CYF345" s="209"/>
      <c r="CYG345" s="209"/>
      <c r="CYH345" s="209"/>
      <c r="CYI345" s="209"/>
      <c r="CYJ345" s="209"/>
      <c r="CYK345" s="209"/>
      <c r="CYL345" s="209"/>
      <c r="CYM345" s="209"/>
      <c r="CYN345" s="209"/>
      <c r="CYO345" s="209"/>
      <c r="CYP345" s="209"/>
      <c r="CYQ345" s="209"/>
      <c r="CYR345" s="209"/>
      <c r="CYS345" s="209"/>
      <c r="CYT345" s="209"/>
      <c r="CYU345" s="209"/>
      <c r="CYV345" s="209"/>
      <c r="CYW345" s="209"/>
      <c r="CYX345" s="209"/>
      <c r="CYY345" s="209"/>
      <c r="CYZ345" s="209"/>
      <c r="CZA345" s="209"/>
      <c r="CZB345" s="209"/>
      <c r="CZC345" s="209"/>
      <c r="CZD345" s="209"/>
      <c r="CZE345" s="209"/>
      <c r="CZF345" s="209"/>
      <c r="CZG345" s="209"/>
      <c r="CZH345" s="209"/>
      <c r="CZI345" s="209"/>
      <c r="CZJ345" s="209"/>
      <c r="CZK345" s="209"/>
      <c r="CZL345" s="209"/>
      <c r="CZM345" s="209"/>
      <c r="CZN345" s="209"/>
      <c r="CZO345" s="209"/>
      <c r="CZP345" s="209"/>
      <c r="CZQ345" s="209"/>
      <c r="CZR345" s="209"/>
      <c r="CZS345" s="209"/>
      <c r="CZT345" s="209"/>
      <c r="CZU345" s="209"/>
      <c r="CZV345" s="209"/>
      <c r="CZW345" s="209"/>
      <c r="CZX345" s="209"/>
      <c r="CZY345" s="209"/>
      <c r="CZZ345" s="209"/>
      <c r="DAA345" s="209"/>
      <c r="DAB345" s="209"/>
      <c r="DAC345" s="209"/>
      <c r="DAD345" s="209"/>
      <c r="DAE345" s="209"/>
      <c r="DAF345" s="209"/>
      <c r="DAG345" s="209"/>
      <c r="DAH345" s="209"/>
      <c r="DAI345" s="209"/>
      <c r="DAJ345" s="209"/>
      <c r="DAK345" s="209"/>
      <c r="DAL345" s="209"/>
      <c r="DAM345" s="209"/>
      <c r="DAN345" s="209"/>
      <c r="DAO345" s="209"/>
      <c r="DAP345" s="209"/>
      <c r="DAQ345" s="209"/>
      <c r="DAR345" s="209"/>
      <c r="DAS345" s="209"/>
      <c r="DAT345" s="209"/>
      <c r="DAU345" s="209"/>
      <c r="DAV345" s="209"/>
      <c r="DAW345" s="209"/>
      <c r="DAX345" s="209"/>
      <c r="DAY345" s="209"/>
      <c r="DAZ345" s="209"/>
      <c r="DBA345" s="209"/>
      <c r="DBB345" s="209"/>
      <c r="DBC345" s="209"/>
      <c r="DBD345" s="209"/>
      <c r="DBE345" s="209"/>
      <c r="DBF345" s="209"/>
      <c r="DBG345" s="209"/>
      <c r="DBH345" s="209"/>
      <c r="DBI345" s="209"/>
      <c r="DBJ345" s="209"/>
      <c r="DBK345" s="209"/>
      <c r="DBL345" s="209"/>
      <c r="DBM345" s="209"/>
      <c r="DBN345" s="209"/>
      <c r="DBO345" s="209"/>
      <c r="DBP345" s="209"/>
      <c r="DBQ345" s="209"/>
      <c r="DBR345" s="209"/>
      <c r="DBS345" s="209"/>
      <c r="DBT345" s="209"/>
      <c r="DBU345" s="209"/>
      <c r="DBV345" s="209"/>
      <c r="DBW345" s="209"/>
      <c r="DBX345" s="209"/>
      <c r="DBY345" s="209"/>
      <c r="DBZ345" s="209"/>
      <c r="DCA345" s="209"/>
      <c r="DCB345" s="209"/>
      <c r="DCC345" s="209"/>
      <c r="DCD345" s="209"/>
      <c r="DCE345" s="209"/>
      <c r="DCF345" s="209"/>
      <c r="DCG345" s="209"/>
      <c r="DCH345" s="209"/>
      <c r="DCI345" s="209"/>
      <c r="DCJ345" s="209"/>
      <c r="DCK345" s="209"/>
      <c r="DCL345" s="209"/>
      <c r="DCM345" s="209"/>
      <c r="DCN345" s="209"/>
      <c r="DCO345" s="209"/>
      <c r="DCP345" s="209"/>
      <c r="DCQ345" s="209"/>
      <c r="DCR345" s="209"/>
      <c r="DCS345" s="209"/>
      <c r="DCT345" s="209"/>
      <c r="DCU345" s="209"/>
      <c r="DCV345" s="209"/>
      <c r="DCW345" s="209"/>
      <c r="DCX345" s="209"/>
      <c r="DCY345" s="209"/>
      <c r="DCZ345" s="209"/>
      <c r="DDA345" s="209"/>
      <c r="DDB345" s="209"/>
      <c r="DDC345" s="209"/>
      <c r="DDD345" s="209"/>
      <c r="DDE345" s="209"/>
      <c r="DDF345" s="209"/>
      <c r="DDG345" s="209"/>
      <c r="DDH345" s="209"/>
      <c r="DDI345" s="209"/>
      <c r="DDJ345" s="209"/>
      <c r="DDK345" s="209"/>
      <c r="DDL345" s="209"/>
      <c r="DDM345" s="209"/>
      <c r="DDN345" s="209"/>
      <c r="DDO345" s="209"/>
      <c r="DDP345" s="209"/>
      <c r="DDQ345" s="209"/>
      <c r="DDR345" s="209"/>
      <c r="DDS345" s="209"/>
      <c r="DDT345" s="209"/>
      <c r="DDU345" s="209"/>
      <c r="DDV345" s="209"/>
      <c r="DDW345" s="209"/>
      <c r="DDX345" s="209"/>
      <c r="DDY345" s="209"/>
      <c r="DDZ345" s="209"/>
      <c r="DEA345" s="209"/>
      <c r="DEB345" s="209"/>
      <c r="DEC345" s="209"/>
      <c r="DED345" s="209"/>
      <c r="DEE345" s="209"/>
      <c r="DEF345" s="209"/>
      <c r="DEG345" s="209"/>
      <c r="DEH345" s="209"/>
      <c r="DEI345" s="209"/>
      <c r="DEJ345" s="209"/>
      <c r="DEK345" s="209"/>
      <c r="DEL345" s="209"/>
      <c r="DEM345" s="209"/>
      <c r="DEN345" s="209"/>
      <c r="DEO345" s="209"/>
      <c r="DEP345" s="209"/>
      <c r="DEQ345" s="209"/>
      <c r="DER345" s="209"/>
      <c r="DES345" s="209"/>
      <c r="DET345" s="209"/>
      <c r="DEU345" s="209"/>
      <c r="DEV345" s="209"/>
      <c r="DEW345" s="209"/>
      <c r="DEX345" s="209"/>
      <c r="DEY345" s="209"/>
      <c r="DEZ345" s="209"/>
      <c r="DFA345" s="209"/>
      <c r="DFB345" s="209"/>
      <c r="DFC345" s="209"/>
      <c r="DFD345" s="209"/>
      <c r="DFE345" s="209"/>
      <c r="DFF345" s="209"/>
      <c r="DFG345" s="209"/>
      <c r="DFH345" s="209"/>
      <c r="DFI345" s="209"/>
      <c r="DFJ345" s="209"/>
      <c r="DFK345" s="209"/>
      <c r="DFL345" s="209"/>
      <c r="DFM345" s="209"/>
      <c r="DFN345" s="209"/>
      <c r="DFO345" s="209"/>
      <c r="DFP345" s="209"/>
      <c r="DFQ345" s="209"/>
      <c r="DFR345" s="209"/>
      <c r="DFS345" s="209"/>
      <c r="DFT345" s="209"/>
      <c r="DFU345" s="209"/>
      <c r="DFV345" s="209"/>
      <c r="DFW345" s="209"/>
      <c r="DFX345" s="209"/>
      <c r="DFY345" s="209"/>
      <c r="DFZ345" s="209"/>
      <c r="DGA345" s="209"/>
      <c r="DGB345" s="209"/>
      <c r="DGC345" s="209"/>
      <c r="DGD345" s="209"/>
      <c r="DGE345" s="209"/>
      <c r="DGF345" s="209"/>
      <c r="DGG345" s="209"/>
      <c r="DGH345" s="209"/>
      <c r="DGI345" s="209"/>
      <c r="DGJ345" s="209"/>
      <c r="DGK345" s="209"/>
      <c r="DGL345" s="209"/>
      <c r="DGM345" s="209"/>
      <c r="DGN345" s="209"/>
      <c r="DGO345" s="209"/>
      <c r="DGP345" s="209"/>
      <c r="DGQ345" s="209"/>
      <c r="DGR345" s="209"/>
      <c r="DGS345" s="209"/>
      <c r="DGT345" s="209"/>
      <c r="DGU345" s="209"/>
      <c r="DGV345" s="209"/>
      <c r="DGW345" s="209"/>
      <c r="DGX345" s="209"/>
      <c r="DGY345" s="209"/>
      <c r="DGZ345" s="209"/>
      <c r="DHA345" s="209"/>
      <c r="DHB345" s="209"/>
      <c r="DHC345" s="209"/>
      <c r="DHD345" s="209"/>
      <c r="DHE345" s="209"/>
      <c r="DHF345" s="209"/>
      <c r="DHG345" s="209"/>
      <c r="DHH345" s="209"/>
      <c r="DHI345" s="209"/>
      <c r="DHJ345" s="209"/>
      <c r="DHK345" s="209"/>
      <c r="DHL345" s="209"/>
      <c r="DHM345" s="209"/>
      <c r="DHN345" s="209"/>
      <c r="DHO345" s="209"/>
      <c r="DHP345" s="209"/>
      <c r="DHQ345" s="209"/>
      <c r="DHR345" s="209"/>
      <c r="DHS345" s="209"/>
      <c r="DHT345" s="209"/>
      <c r="DHU345" s="209"/>
      <c r="DHV345" s="209"/>
      <c r="DHW345" s="209"/>
      <c r="DHX345" s="209"/>
      <c r="DHY345" s="209"/>
      <c r="DHZ345" s="209"/>
      <c r="DIA345" s="209"/>
      <c r="DIB345" s="209"/>
      <c r="DIC345" s="209"/>
      <c r="DID345" s="209"/>
      <c r="DIE345" s="209"/>
      <c r="DIF345" s="209"/>
      <c r="DIG345" s="209"/>
      <c r="DIH345" s="209"/>
      <c r="DII345" s="209"/>
      <c r="DIJ345" s="209"/>
      <c r="DIK345" s="209"/>
      <c r="DIL345" s="209"/>
      <c r="DIM345" s="209"/>
      <c r="DIN345" s="209"/>
      <c r="DIO345" s="209"/>
      <c r="DIP345" s="209"/>
      <c r="DIQ345" s="209"/>
      <c r="DIR345" s="209"/>
      <c r="DIS345" s="209"/>
      <c r="DIT345" s="209"/>
      <c r="DIU345" s="209"/>
      <c r="DIV345" s="209"/>
      <c r="DIW345" s="209"/>
      <c r="DIX345" s="209"/>
      <c r="DIY345" s="209"/>
      <c r="DIZ345" s="209"/>
      <c r="DJA345" s="209"/>
      <c r="DJB345" s="209"/>
      <c r="DJC345" s="209"/>
      <c r="DJD345" s="209"/>
      <c r="DJE345" s="209"/>
      <c r="DJF345" s="209"/>
      <c r="DJG345" s="209"/>
      <c r="DJH345" s="209"/>
      <c r="DJI345" s="209"/>
      <c r="DJJ345" s="209"/>
      <c r="DJK345" s="209"/>
      <c r="DJL345" s="209"/>
      <c r="DJM345" s="209"/>
      <c r="DJN345" s="209"/>
      <c r="DJO345" s="209"/>
      <c r="DJP345" s="209"/>
      <c r="DJQ345" s="209"/>
      <c r="DJR345" s="209"/>
      <c r="DJS345" s="209"/>
      <c r="DJT345" s="209"/>
      <c r="DJU345" s="209"/>
      <c r="DJV345" s="209"/>
      <c r="DJW345" s="209"/>
      <c r="DJX345" s="209"/>
      <c r="DJY345" s="209"/>
      <c r="DJZ345" s="209"/>
      <c r="DKA345" s="209"/>
      <c r="DKB345" s="209"/>
      <c r="DKC345" s="209"/>
      <c r="DKD345" s="209"/>
      <c r="DKE345" s="209"/>
      <c r="DKF345" s="209"/>
      <c r="DKG345" s="209"/>
      <c r="DKH345" s="209"/>
      <c r="DKI345" s="209"/>
      <c r="DKJ345" s="209"/>
      <c r="DKK345" s="209"/>
      <c r="DKL345" s="209"/>
      <c r="DKM345" s="209"/>
      <c r="DKN345" s="209"/>
      <c r="DKO345" s="209"/>
      <c r="DKP345" s="209"/>
      <c r="DKQ345" s="209"/>
      <c r="DKR345" s="209"/>
      <c r="DKS345" s="209"/>
      <c r="DKT345" s="209"/>
      <c r="DKU345" s="209"/>
      <c r="DKV345" s="209"/>
      <c r="DKW345" s="209"/>
      <c r="DKX345" s="209"/>
      <c r="DKY345" s="209"/>
      <c r="DKZ345" s="209"/>
      <c r="DLA345" s="209"/>
      <c r="DLB345" s="209"/>
      <c r="DLC345" s="209"/>
      <c r="DLD345" s="209"/>
      <c r="DLE345" s="209"/>
      <c r="DLF345" s="209"/>
      <c r="DLG345" s="209"/>
      <c r="DLH345" s="209"/>
      <c r="DLI345" s="209"/>
      <c r="DLJ345" s="209"/>
      <c r="DLK345" s="209"/>
      <c r="DLL345" s="209"/>
      <c r="DLM345" s="209"/>
      <c r="DLN345" s="209"/>
      <c r="DLO345" s="209"/>
      <c r="DLP345" s="209"/>
      <c r="DLQ345" s="209"/>
      <c r="DLR345" s="209"/>
      <c r="DLS345" s="209"/>
      <c r="DLT345" s="209"/>
      <c r="DLU345" s="209"/>
      <c r="DLV345" s="209"/>
      <c r="DLW345" s="209"/>
      <c r="DLX345" s="209"/>
      <c r="DLY345" s="209"/>
      <c r="DLZ345" s="209"/>
      <c r="DMA345" s="209"/>
      <c r="DMB345" s="209"/>
      <c r="DMC345" s="209"/>
      <c r="DMD345" s="209"/>
      <c r="DME345" s="209"/>
      <c r="DMF345" s="209"/>
      <c r="DMG345" s="209"/>
      <c r="DMH345" s="209"/>
      <c r="DMI345" s="209"/>
      <c r="DMJ345" s="209"/>
      <c r="DMK345" s="209"/>
      <c r="DML345" s="209"/>
      <c r="DMM345" s="209"/>
      <c r="DMN345" s="209"/>
      <c r="DMO345" s="209"/>
      <c r="DMP345" s="209"/>
      <c r="DMQ345" s="209"/>
      <c r="DMR345" s="209"/>
      <c r="DMS345" s="209"/>
      <c r="DMT345" s="209"/>
      <c r="DMU345" s="209"/>
      <c r="DMV345" s="209"/>
      <c r="DMW345" s="209"/>
      <c r="DMX345" s="209"/>
      <c r="DMY345" s="209"/>
      <c r="DMZ345" s="209"/>
      <c r="DNA345" s="209"/>
      <c r="DNB345" s="209"/>
      <c r="DNC345" s="209"/>
      <c r="DND345" s="209"/>
      <c r="DNE345" s="209"/>
      <c r="DNF345" s="209"/>
      <c r="DNG345" s="209"/>
      <c r="DNH345" s="209"/>
      <c r="DNI345" s="209"/>
      <c r="DNJ345" s="209"/>
      <c r="DNK345" s="209"/>
      <c r="DNL345" s="209"/>
      <c r="DNM345" s="209"/>
      <c r="DNN345" s="209"/>
      <c r="DNO345" s="209"/>
      <c r="DNP345" s="209"/>
      <c r="DNQ345" s="209"/>
      <c r="DNR345" s="209"/>
      <c r="DNS345" s="209"/>
      <c r="DNT345" s="209"/>
      <c r="DNU345" s="209"/>
      <c r="DNV345" s="209"/>
      <c r="DNW345" s="209"/>
      <c r="DNX345" s="209"/>
      <c r="DNY345" s="209"/>
      <c r="DNZ345" s="209"/>
      <c r="DOA345" s="209"/>
      <c r="DOB345" s="209"/>
      <c r="DOC345" s="209"/>
      <c r="DOD345" s="209"/>
      <c r="DOE345" s="209"/>
      <c r="DOF345" s="209"/>
      <c r="DOG345" s="209"/>
      <c r="DOH345" s="209"/>
      <c r="DOI345" s="209"/>
      <c r="DOJ345" s="209"/>
      <c r="DOK345" s="209"/>
      <c r="DOL345" s="209"/>
      <c r="DOM345" s="209"/>
      <c r="DON345" s="209"/>
      <c r="DOO345" s="209"/>
      <c r="DOP345" s="209"/>
      <c r="DOQ345" s="209"/>
      <c r="DOR345" s="209"/>
      <c r="DOS345" s="209"/>
      <c r="DOT345" s="209"/>
      <c r="DOU345" s="209"/>
      <c r="DOV345" s="209"/>
      <c r="DOW345" s="209"/>
      <c r="DOX345" s="209"/>
      <c r="DOY345" s="209"/>
      <c r="DOZ345" s="209"/>
      <c r="DPA345" s="209"/>
      <c r="DPB345" s="209"/>
      <c r="DPC345" s="209"/>
      <c r="DPD345" s="209"/>
      <c r="DPE345" s="209"/>
      <c r="DPF345" s="209"/>
      <c r="DPG345" s="209"/>
      <c r="DPH345" s="209"/>
      <c r="DPI345" s="209"/>
      <c r="DPJ345" s="209"/>
      <c r="DPK345" s="209"/>
      <c r="DPL345" s="209"/>
      <c r="DPM345" s="209"/>
      <c r="DPN345" s="209"/>
      <c r="DPO345" s="209"/>
      <c r="DPP345" s="209"/>
      <c r="DPQ345" s="209"/>
      <c r="DPR345" s="209"/>
      <c r="DPS345" s="209"/>
      <c r="DPT345" s="209"/>
      <c r="DPU345" s="209"/>
      <c r="DPV345" s="209"/>
      <c r="DPW345" s="209"/>
      <c r="DPX345" s="209"/>
      <c r="DPY345" s="209"/>
      <c r="DPZ345" s="209"/>
      <c r="DQA345" s="209"/>
      <c r="DQB345" s="209"/>
      <c r="DQC345" s="209"/>
      <c r="DQD345" s="209"/>
      <c r="DQE345" s="209"/>
      <c r="DQF345" s="209"/>
      <c r="DQG345" s="209"/>
      <c r="DQH345" s="209"/>
      <c r="DQI345" s="209"/>
      <c r="DQJ345" s="209"/>
      <c r="DQK345" s="209"/>
      <c r="DQL345" s="209"/>
      <c r="DQM345" s="209"/>
      <c r="DQN345" s="209"/>
      <c r="DQO345" s="209"/>
      <c r="DQP345" s="209"/>
      <c r="DQQ345" s="209"/>
      <c r="DQR345" s="209"/>
      <c r="DQS345" s="209"/>
      <c r="DQT345" s="209"/>
      <c r="DQU345" s="209"/>
      <c r="DQV345" s="209"/>
      <c r="DQW345" s="209"/>
      <c r="DQX345" s="209"/>
      <c r="DQY345" s="209"/>
      <c r="DQZ345" s="209"/>
      <c r="DRA345" s="209"/>
      <c r="DRB345" s="209"/>
      <c r="DRC345" s="209"/>
      <c r="DRD345" s="209"/>
      <c r="DRE345" s="209"/>
      <c r="DRF345" s="209"/>
      <c r="DRG345" s="209"/>
      <c r="DRH345" s="209"/>
      <c r="DRI345" s="209"/>
      <c r="DRJ345" s="209"/>
      <c r="DRK345" s="209"/>
      <c r="DRL345" s="209"/>
      <c r="DRM345" s="209"/>
      <c r="DRN345" s="209"/>
      <c r="DRO345" s="209"/>
      <c r="DRP345" s="209"/>
      <c r="DRQ345" s="209"/>
      <c r="DRR345" s="209"/>
      <c r="DRS345" s="209"/>
      <c r="DRT345" s="209"/>
      <c r="DRU345" s="209"/>
      <c r="DRV345" s="209"/>
      <c r="DRW345" s="209"/>
      <c r="DRX345" s="209"/>
      <c r="DRY345" s="209"/>
      <c r="DRZ345" s="209"/>
      <c r="DSA345" s="209"/>
      <c r="DSB345" s="209"/>
      <c r="DSC345" s="209"/>
      <c r="DSD345" s="209"/>
      <c r="DSE345" s="209"/>
      <c r="DSF345" s="209"/>
      <c r="DSG345" s="209"/>
      <c r="DSH345" s="209"/>
      <c r="DSI345" s="209"/>
      <c r="DSJ345" s="209"/>
      <c r="DSK345" s="209"/>
      <c r="DSL345" s="209"/>
      <c r="DSM345" s="209"/>
      <c r="DSN345" s="209"/>
      <c r="DSO345" s="209"/>
      <c r="DSP345" s="209"/>
      <c r="DSQ345" s="209"/>
      <c r="DSR345" s="209"/>
      <c r="DSS345" s="209"/>
      <c r="DST345" s="209"/>
      <c r="DSU345" s="209"/>
      <c r="DSV345" s="209"/>
      <c r="DSW345" s="209"/>
      <c r="DSX345" s="209"/>
      <c r="DSY345" s="209"/>
      <c r="DSZ345" s="209"/>
      <c r="DTA345" s="209"/>
      <c r="DTB345" s="209"/>
      <c r="DTC345" s="209"/>
      <c r="DTD345" s="209"/>
      <c r="DTE345" s="209"/>
      <c r="DTF345" s="209"/>
      <c r="DTG345" s="209"/>
      <c r="DTH345" s="209"/>
      <c r="DTI345" s="209"/>
      <c r="DTJ345" s="209"/>
      <c r="DTK345" s="209"/>
      <c r="DTL345" s="209"/>
      <c r="DTM345" s="209"/>
      <c r="DTN345" s="209"/>
      <c r="DTO345" s="209"/>
      <c r="DTP345" s="209"/>
      <c r="DTQ345" s="209"/>
      <c r="DTR345" s="209"/>
      <c r="DTS345" s="209"/>
      <c r="DTT345" s="209"/>
      <c r="DTU345" s="209"/>
      <c r="DTV345" s="209"/>
      <c r="DTW345" s="209"/>
      <c r="DTX345" s="209"/>
      <c r="DTY345" s="209"/>
      <c r="DTZ345" s="209"/>
      <c r="DUA345" s="209"/>
      <c r="DUB345" s="209"/>
      <c r="DUC345" s="209"/>
      <c r="DUD345" s="209"/>
      <c r="DUE345" s="209"/>
      <c r="DUF345" s="209"/>
      <c r="DUG345" s="209"/>
      <c r="DUH345" s="209"/>
      <c r="DUI345" s="209"/>
      <c r="DUJ345" s="209"/>
      <c r="DUK345" s="209"/>
      <c r="DUL345" s="209"/>
      <c r="DUM345" s="209"/>
      <c r="DUN345" s="209"/>
      <c r="DUO345" s="209"/>
      <c r="DUP345" s="209"/>
      <c r="DUQ345" s="209"/>
      <c r="DUR345" s="209"/>
      <c r="DUS345" s="209"/>
      <c r="DUT345" s="209"/>
      <c r="DUU345" s="209"/>
      <c r="DUV345" s="209"/>
      <c r="DUW345" s="209"/>
      <c r="DUX345" s="209"/>
      <c r="DUY345" s="209"/>
      <c r="DUZ345" s="209"/>
      <c r="DVA345" s="209"/>
      <c r="DVB345" s="209"/>
      <c r="DVC345" s="209"/>
      <c r="DVD345" s="209"/>
      <c r="DVE345" s="209"/>
      <c r="DVF345" s="209"/>
      <c r="DVG345" s="209"/>
      <c r="DVH345" s="209"/>
      <c r="DVI345" s="209"/>
      <c r="DVJ345" s="209"/>
      <c r="DVK345" s="209"/>
      <c r="DVL345" s="209"/>
      <c r="DVM345" s="209"/>
      <c r="DVN345" s="209"/>
      <c r="DVO345" s="209"/>
      <c r="DVP345" s="209"/>
      <c r="DVQ345" s="209"/>
      <c r="DVR345" s="209"/>
      <c r="DVS345" s="209"/>
      <c r="DVT345" s="209"/>
      <c r="DVU345" s="209"/>
      <c r="DVV345" s="209"/>
      <c r="DVW345" s="209"/>
      <c r="DVX345" s="209"/>
      <c r="DVY345" s="209"/>
      <c r="DVZ345" s="209"/>
      <c r="DWA345" s="209"/>
      <c r="DWB345" s="209"/>
      <c r="DWC345" s="209"/>
      <c r="DWD345" s="209"/>
      <c r="DWE345" s="209"/>
      <c r="DWF345" s="209"/>
      <c r="DWG345" s="209"/>
      <c r="DWH345" s="209"/>
      <c r="DWI345" s="209"/>
      <c r="DWJ345" s="209"/>
      <c r="DWK345" s="209"/>
      <c r="DWL345" s="209"/>
      <c r="DWM345" s="209"/>
      <c r="DWN345" s="209"/>
      <c r="DWO345" s="209"/>
      <c r="DWP345" s="209"/>
      <c r="DWQ345" s="209"/>
      <c r="DWR345" s="209"/>
      <c r="DWS345" s="209"/>
      <c r="DWT345" s="209"/>
      <c r="DWU345" s="209"/>
      <c r="DWV345" s="209"/>
      <c r="DWW345" s="209"/>
      <c r="DWX345" s="209"/>
      <c r="DWY345" s="209"/>
      <c r="DWZ345" s="209"/>
      <c r="DXA345" s="209"/>
      <c r="DXB345" s="209"/>
      <c r="DXC345" s="209"/>
      <c r="DXD345" s="209"/>
      <c r="DXE345" s="209"/>
      <c r="DXF345" s="209"/>
      <c r="DXG345" s="209"/>
      <c r="DXH345" s="209"/>
      <c r="DXI345" s="209"/>
      <c r="DXJ345" s="209"/>
      <c r="DXK345" s="209"/>
      <c r="DXL345" s="209"/>
      <c r="DXM345" s="209"/>
      <c r="DXN345" s="209"/>
      <c r="DXO345" s="209"/>
      <c r="DXP345" s="209"/>
      <c r="DXQ345" s="209"/>
      <c r="DXR345" s="209"/>
      <c r="DXS345" s="209"/>
      <c r="DXT345" s="209"/>
      <c r="DXU345" s="209"/>
      <c r="DXV345" s="209"/>
      <c r="DXW345" s="209"/>
      <c r="DXX345" s="209"/>
      <c r="DXY345" s="209"/>
      <c r="DXZ345" s="209"/>
      <c r="DYA345" s="209"/>
      <c r="DYB345" s="209"/>
      <c r="DYC345" s="209"/>
      <c r="DYD345" s="209"/>
      <c r="DYE345" s="209"/>
      <c r="DYF345" s="209"/>
      <c r="DYG345" s="209"/>
      <c r="DYH345" s="209"/>
      <c r="DYI345" s="209"/>
      <c r="DYJ345" s="209"/>
      <c r="DYK345" s="209"/>
      <c r="DYL345" s="209"/>
      <c r="DYM345" s="209"/>
      <c r="DYN345" s="209"/>
      <c r="DYO345" s="209"/>
      <c r="DYP345" s="209"/>
      <c r="DYQ345" s="209"/>
      <c r="DYR345" s="209"/>
      <c r="DYS345" s="209"/>
      <c r="DYT345" s="209"/>
      <c r="DYU345" s="209"/>
      <c r="DYV345" s="209"/>
      <c r="DYW345" s="209"/>
      <c r="DYX345" s="209"/>
      <c r="DYY345" s="209"/>
      <c r="DYZ345" s="209"/>
      <c r="DZA345" s="209"/>
      <c r="DZB345" s="209"/>
      <c r="DZC345" s="209"/>
      <c r="DZD345" s="209"/>
      <c r="DZE345" s="209"/>
      <c r="DZF345" s="209"/>
      <c r="DZG345" s="209"/>
      <c r="DZH345" s="209"/>
      <c r="DZI345" s="209"/>
      <c r="DZJ345" s="209"/>
      <c r="DZK345" s="209"/>
      <c r="DZL345" s="209"/>
      <c r="DZM345" s="209"/>
      <c r="DZN345" s="209"/>
      <c r="DZO345" s="209"/>
      <c r="DZP345" s="209"/>
      <c r="DZQ345" s="209"/>
      <c r="DZR345" s="209"/>
      <c r="DZS345" s="209"/>
      <c r="DZT345" s="209"/>
      <c r="DZU345" s="209"/>
      <c r="DZV345" s="209"/>
      <c r="DZW345" s="209"/>
      <c r="DZX345" s="209"/>
      <c r="DZY345" s="209"/>
      <c r="DZZ345" s="209"/>
      <c r="EAA345" s="209"/>
      <c r="EAB345" s="209"/>
      <c r="EAC345" s="209"/>
      <c r="EAD345" s="209"/>
      <c r="EAE345" s="209"/>
      <c r="EAF345" s="209"/>
      <c r="EAG345" s="209"/>
      <c r="EAH345" s="209"/>
      <c r="EAI345" s="209"/>
      <c r="EAJ345" s="209"/>
      <c r="EAK345" s="209"/>
      <c r="EAL345" s="209"/>
      <c r="EAM345" s="209"/>
      <c r="EAN345" s="209"/>
      <c r="EAO345" s="209"/>
      <c r="EAP345" s="209"/>
      <c r="EAQ345" s="209"/>
      <c r="EAR345" s="209"/>
      <c r="EAS345" s="209"/>
      <c r="EAT345" s="209"/>
      <c r="EAU345" s="209"/>
      <c r="EAV345" s="209"/>
      <c r="EAW345" s="209"/>
      <c r="EAX345" s="209"/>
      <c r="EAY345" s="209"/>
      <c r="EAZ345" s="209"/>
      <c r="EBA345" s="209"/>
      <c r="EBB345" s="209"/>
      <c r="EBC345" s="209"/>
      <c r="EBD345" s="209"/>
      <c r="EBE345" s="209"/>
      <c r="EBF345" s="209"/>
      <c r="EBG345" s="209"/>
      <c r="EBH345" s="209"/>
      <c r="EBI345" s="209"/>
      <c r="EBJ345" s="209"/>
      <c r="EBK345" s="209"/>
      <c r="EBL345" s="209"/>
      <c r="EBM345" s="209"/>
      <c r="EBN345" s="209"/>
      <c r="EBO345" s="209"/>
      <c r="EBP345" s="209"/>
      <c r="EBQ345" s="209"/>
      <c r="EBR345" s="209"/>
      <c r="EBS345" s="209"/>
      <c r="EBT345" s="209"/>
      <c r="EBU345" s="209"/>
      <c r="EBV345" s="209"/>
      <c r="EBW345" s="209"/>
      <c r="EBX345" s="209"/>
      <c r="EBY345" s="209"/>
      <c r="EBZ345" s="209"/>
      <c r="ECA345" s="209"/>
      <c r="ECB345" s="209"/>
      <c r="ECC345" s="209"/>
      <c r="ECD345" s="209"/>
      <c r="ECE345" s="209"/>
      <c r="ECF345" s="209"/>
      <c r="ECG345" s="209"/>
      <c r="ECH345" s="209"/>
      <c r="ECI345" s="209"/>
      <c r="ECJ345" s="209"/>
      <c r="ECK345" s="209"/>
      <c r="ECL345" s="209"/>
      <c r="ECM345" s="209"/>
      <c r="ECN345" s="209"/>
      <c r="ECO345" s="209"/>
      <c r="ECP345" s="209"/>
      <c r="ECQ345" s="209"/>
      <c r="ECR345" s="209"/>
      <c r="ECS345" s="209"/>
      <c r="ECT345" s="209"/>
      <c r="ECU345" s="209"/>
      <c r="ECV345" s="209"/>
      <c r="ECW345" s="209"/>
      <c r="ECX345" s="209"/>
      <c r="ECY345" s="209"/>
      <c r="ECZ345" s="209"/>
      <c r="EDA345" s="209"/>
      <c r="EDB345" s="209"/>
      <c r="EDC345" s="209"/>
      <c r="EDD345" s="209"/>
      <c r="EDE345" s="209"/>
      <c r="EDF345" s="209"/>
      <c r="EDG345" s="209"/>
      <c r="EDH345" s="209"/>
      <c r="EDI345" s="209"/>
      <c r="EDJ345" s="209"/>
      <c r="EDK345" s="209"/>
      <c r="EDL345" s="209"/>
      <c r="EDM345" s="209"/>
      <c r="EDN345" s="209"/>
      <c r="EDO345" s="209"/>
      <c r="EDP345" s="209"/>
      <c r="EDQ345" s="209"/>
      <c r="EDR345" s="209"/>
      <c r="EDS345" s="209"/>
      <c r="EDT345" s="209"/>
      <c r="EDU345" s="209"/>
      <c r="EDV345" s="209"/>
      <c r="EDW345" s="209"/>
      <c r="EDX345" s="209"/>
      <c r="EDY345" s="209"/>
      <c r="EDZ345" s="209"/>
      <c r="EEA345" s="209"/>
      <c r="EEB345" s="209"/>
      <c r="EEC345" s="209"/>
      <c r="EED345" s="209"/>
      <c r="EEE345" s="209"/>
      <c r="EEF345" s="209"/>
      <c r="EEG345" s="209"/>
      <c r="EEH345" s="209"/>
      <c r="EEI345" s="209"/>
      <c r="EEJ345" s="209"/>
      <c r="EEK345" s="209"/>
      <c r="EEL345" s="209"/>
      <c r="EEM345" s="209"/>
      <c r="EEN345" s="209"/>
      <c r="EEO345" s="209"/>
      <c r="EEP345" s="209"/>
      <c r="EEQ345" s="209"/>
      <c r="EER345" s="209"/>
      <c r="EES345" s="209"/>
      <c r="EET345" s="209"/>
      <c r="EEU345" s="209"/>
      <c r="EEV345" s="209"/>
      <c r="EEW345" s="209"/>
      <c r="EEX345" s="209"/>
      <c r="EEY345" s="209"/>
      <c r="EEZ345" s="209"/>
      <c r="EFA345" s="209"/>
      <c r="EFB345" s="209"/>
      <c r="EFC345" s="209"/>
      <c r="EFD345" s="209"/>
      <c r="EFE345" s="209"/>
      <c r="EFF345" s="209"/>
      <c r="EFG345" s="209"/>
      <c r="EFH345" s="209"/>
      <c r="EFI345" s="209"/>
      <c r="EFJ345" s="209"/>
      <c r="EFK345" s="209"/>
      <c r="EFL345" s="209"/>
      <c r="EFM345" s="209"/>
      <c r="EFN345" s="209"/>
      <c r="EFO345" s="209"/>
      <c r="EFP345" s="209"/>
      <c r="EFQ345" s="209"/>
      <c r="EFR345" s="209"/>
      <c r="EFS345" s="209"/>
      <c r="EFT345" s="209"/>
      <c r="EFU345" s="209"/>
      <c r="EFV345" s="209"/>
      <c r="EFW345" s="209"/>
      <c r="EFX345" s="209"/>
      <c r="EFY345" s="209"/>
      <c r="EFZ345" s="209"/>
      <c r="EGA345" s="209"/>
      <c r="EGB345" s="209"/>
      <c r="EGC345" s="209"/>
      <c r="EGD345" s="209"/>
      <c r="EGE345" s="209"/>
      <c r="EGF345" s="209"/>
      <c r="EGG345" s="209"/>
      <c r="EGH345" s="209"/>
      <c r="EGI345" s="209"/>
      <c r="EGJ345" s="209"/>
      <c r="EGK345" s="209"/>
      <c r="EGL345" s="209"/>
      <c r="EGM345" s="209"/>
      <c r="EGN345" s="209"/>
      <c r="EGO345" s="209"/>
      <c r="EGP345" s="209"/>
      <c r="EGQ345" s="209"/>
      <c r="EGR345" s="209"/>
      <c r="EGS345" s="209"/>
      <c r="EGT345" s="209"/>
      <c r="EGU345" s="209"/>
      <c r="EGV345" s="209"/>
      <c r="EGW345" s="209"/>
      <c r="EGX345" s="209"/>
      <c r="EGY345" s="209"/>
      <c r="EGZ345" s="209"/>
      <c r="EHA345" s="209"/>
      <c r="EHB345" s="209"/>
      <c r="EHC345" s="209"/>
      <c r="EHD345" s="209"/>
      <c r="EHE345" s="209"/>
      <c r="EHF345" s="209"/>
      <c r="EHG345" s="209"/>
      <c r="EHH345" s="209"/>
      <c r="EHI345" s="209"/>
      <c r="EHJ345" s="209"/>
      <c r="EHK345" s="209"/>
      <c r="EHL345" s="209"/>
      <c r="EHM345" s="209"/>
      <c r="EHN345" s="209"/>
      <c r="EHO345" s="209"/>
      <c r="EHP345" s="209"/>
      <c r="EHQ345" s="209"/>
      <c r="EHR345" s="209"/>
      <c r="EHS345" s="209"/>
      <c r="EHT345" s="209"/>
      <c r="EHU345" s="209"/>
      <c r="EHV345" s="209"/>
      <c r="EHW345" s="209"/>
      <c r="EHX345" s="209"/>
      <c r="EHY345" s="209"/>
      <c r="EHZ345" s="209"/>
      <c r="EIA345" s="209"/>
      <c r="EIB345" s="209"/>
      <c r="EIC345" s="209"/>
      <c r="EID345" s="209"/>
      <c r="EIE345" s="209"/>
      <c r="EIF345" s="209"/>
      <c r="EIG345" s="209"/>
      <c r="EIH345" s="209"/>
      <c r="EII345" s="209"/>
      <c r="EIJ345" s="209"/>
      <c r="EIK345" s="209"/>
      <c r="EIL345" s="209"/>
      <c r="EIM345" s="209"/>
      <c r="EIN345" s="209"/>
      <c r="EIO345" s="209"/>
      <c r="EIP345" s="209"/>
      <c r="EIQ345" s="209"/>
      <c r="EIR345" s="209"/>
      <c r="EIS345" s="209"/>
      <c r="EIT345" s="209"/>
      <c r="EIU345" s="209"/>
      <c r="EIV345" s="209"/>
      <c r="EIW345" s="209"/>
      <c r="EIX345" s="209"/>
      <c r="EIY345" s="209"/>
      <c r="EIZ345" s="209"/>
      <c r="EJA345" s="209"/>
      <c r="EJB345" s="209"/>
      <c r="EJC345" s="209"/>
      <c r="EJD345" s="209"/>
      <c r="EJE345" s="209"/>
      <c r="EJF345" s="209"/>
      <c r="EJG345" s="209"/>
      <c r="EJH345" s="209"/>
      <c r="EJI345" s="209"/>
      <c r="EJJ345" s="209"/>
      <c r="EJK345" s="209"/>
      <c r="EJL345" s="209"/>
      <c r="EJM345" s="209"/>
      <c r="EJN345" s="209"/>
      <c r="EJO345" s="209"/>
      <c r="EJP345" s="209"/>
      <c r="EJQ345" s="209"/>
      <c r="EJR345" s="209"/>
      <c r="EJS345" s="209"/>
      <c r="EJT345" s="209"/>
      <c r="EJU345" s="209"/>
      <c r="EJV345" s="209"/>
      <c r="EJW345" s="209"/>
      <c r="EJX345" s="209"/>
      <c r="EJY345" s="209"/>
      <c r="EJZ345" s="209"/>
      <c r="EKA345" s="209"/>
      <c r="EKB345" s="209"/>
      <c r="EKC345" s="209"/>
      <c r="EKD345" s="209"/>
      <c r="EKE345" s="209"/>
      <c r="EKF345" s="209"/>
      <c r="EKG345" s="209"/>
      <c r="EKH345" s="209"/>
      <c r="EKI345" s="209"/>
      <c r="EKJ345" s="209"/>
      <c r="EKK345" s="209"/>
      <c r="EKL345" s="209"/>
      <c r="EKM345" s="209"/>
      <c r="EKN345" s="209"/>
      <c r="EKO345" s="209"/>
      <c r="EKP345" s="209"/>
      <c r="EKQ345" s="209"/>
      <c r="EKR345" s="209"/>
      <c r="EKS345" s="209"/>
      <c r="EKT345" s="209"/>
      <c r="EKU345" s="209"/>
      <c r="EKV345" s="209"/>
      <c r="EKW345" s="209"/>
      <c r="EKX345" s="209"/>
      <c r="EKY345" s="209"/>
      <c r="EKZ345" s="209"/>
      <c r="ELA345" s="209"/>
      <c r="ELB345" s="209"/>
      <c r="ELC345" s="209"/>
      <c r="ELD345" s="209"/>
      <c r="ELE345" s="209"/>
      <c r="ELF345" s="209"/>
      <c r="ELG345" s="209"/>
      <c r="ELH345" s="209"/>
      <c r="ELI345" s="209"/>
      <c r="ELJ345" s="209"/>
      <c r="ELK345" s="209"/>
      <c r="ELL345" s="209"/>
      <c r="ELM345" s="209"/>
      <c r="ELN345" s="209"/>
      <c r="ELO345" s="209"/>
      <c r="ELP345" s="209"/>
      <c r="ELQ345" s="209"/>
      <c r="ELR345" s="209"/>
      <c r="ELS345" s="209"/>
      <c r="ELT345" s="209"/>
      <c r="ELU345" s="209"/>
      <c r="ELV345" s="209"/>
      <c r="ELW345" s="209"/>
      <c r="ELX345" s="209"/>
      <c r="ELY345" s="209"/>
      <c r="ELZ345" s="209"/>
      <c r="EMA345" s="209"/>
      <c r="EMB345" s="209"/>
      <c r="EMC345" s="209"/>
      <c r="EMD345" s="209"/>
      <c r="EME345" s="209"/>
      <c r="EMF345" s="209"/>
      <c r="EMG345" s="209"/>
      <c r="EMH345" s="209"/>
      <c r="EMI345" s="209"/>
      <c r="EMJ345" s="209"/>
      <c r="EMK345" s="209"/>
      <c r="EML345" s="209"/>
      <c r="EMM345" s="209"/>
      <c r="EMN345" s="209"/>
      <c r="EMO345" s="209"/>
      <c r="EMP345" s="209"/>
      <c r="EMQ345" s="209"/>
      <c r="EMR345" s="209"/>
      <c r="EMS345" s="209"/>
      <c r="EMT345" s="209"/>
      <c r="EMU345" s="209"/>
      <c r="EMV345" s="209"/>
      <c r="EMW345" s="209"/>
      <c r="EMX345" s="209"/>
      <c r="EMY345" s="209"/>
      <c r="EMZ345" s="209"/>
      <c r="ENA345" s="209"/>
      <c r="ENB345" s="209"/>
      <c r="ENC345" s="209"/>
      <c r="END345" s="209"/>
      <c r="ENE345" s="209"/>
      <c r="ENF345" s="209"/>
      <c r="ENG345" s="209"/>
      <c r="ENH345" s="209"/>
      <c r="ENI345" s="209"/>
      <c r="ENJ345" s="209"/>
      <c r="ENK345" s="209"/>
      <c r="ENL345" s="209"/>
      <c r="ENM345" s="209"/>
      <c r="ENN345" s="209"/>
      <c r="ENO345" s="209"/>
      <c r="ENP345" s="209"/>
      <c r="ENQ345" s="209"/>
      <c r="ENR345" s="209"/>
      <c r="ENS345" s="209"/>
      <c r="ENT345" s="209"/>
      <c r="ENU345" s="209"/>
      <c r="ENV345" s="209"/>
      <c r="ENW345" s="209"/>
      <c r="ENX345" s="209"/>
      <c r="ENY345" s="209"/>
      <c r="ENZ345" s="209"/>
      <c r="EOA345" s="209"/>
      <c r="EOB345" s="209"/>
      <c r="EOC345" s="209"/>
      <c r="EOD345" s="209"/>
      <c r="EOE345" s="209"/>
      <c r="EOF345" s="209"/>
      <c r="EOG345" s="209"/>
      <c r="EOH345" s="209"/>
      <c r="EOI345" s="209"/>
      <c r="EOJ345" s="209"/>
      <c r="EOK345" s="209"/>
      <c r="EOL345" s="209"/>
      <c r="EOM345" s="209"/>
      <c r="EON345" s="209"/>
      <c r="EOO345" s="209"/>
      <c r="EOP345" s="209"/>
      <c r="EOQ345" s="209"/>
      <c r="EOR345" s="209"/>
      <c r="EOS345" s="209"/>
      <c r="EOT345" s="209"/>
      <c r="EOU345" s="209"/>
      <c r="EOV345" s="209"/>
      <c r="EOW345" s="209"/>
      <c r="EOX345" s="209"/>
      <c r="EOY345" s="209"/>
      <c r="EOZ345" s="209"/>
      <c r="EPA345" s="209"/>
      <c r="EPB345" s="209"/>
      <c r="EPC345" s="209"/>
      <c r="EPD345" s="209"/>
      <c r="EPE345" s="209"/>
      <c r="EPF345" s="209"/>
      <c r="EPG345" s="209"/>
      <c r="EPH345" s="209"/>
      <c r="EPI345" s="209"/>
      <c r="EPJ345" s="209"/>
      <c r="EPK345" s="209"/>
      <c r="EPL345" s="209"/>
      <c r="EPM345" s="209"/>
      <c r="EPN345" s="209"/>
      <c r="EPO345" s="209"/>
      <c r="EPP345" s="209"/>
      <c r="EPQ345" s="209"/>
      <c r="EPR345" s="209"/>
      <c r="EPS345" s="209"/>
      <c r="EPT345" s="209"/>
      <c r="EPU345" s="209"/>
      <c r="EPV345" s="209"/>
      <c r="EPW345" s="209"/>
      <c r="EPX345" s="209"/>
      <c r="EPY345" s="209"/>
      <c r="EPZ345" s="209"/>
      <c r="EQA345" s="209"/>
      <c r="EQB345" s="209"/>
      <c r="EQC345" s="209"/>
      <c r="EQD345" s="209"/>
      <c r="EQE345" s="209"/>
      <c r="EQF345" s="209"/>
      <c r="EQG345" s="209"/>
      <c r="EQH345" s="209"/>
      <c r="EQI345" s="209"/>
      <c r="EQJ345" s="209"/>
      <c r="EQK345" s="209"/>
      <c r="EQL345" s="209"/>
      <c r="EQM345" s="209"/>
      <c r="EQN345" s="209"/>
      <c r="EQO345" s="209"/>
      <c r="EQP345" s="209"/>
      <c r="EQQ345" s="209"/>
      <c r="EQR345" s="209"/>
      <c r="EQS345" s="209"/>
      <c r="EQT345" s="209"/>
      <c r="EQU345" s="209"/>
      <c r="EQV345" s="209"/>
      <c r="EQW345" s="209"/>
      <c r="EQX345" s="209"/>
      <c r="EQY345" s="209"/>
      <c r="EQZ345" s="209"/>
      <c r="ERA345" s="209"/>
      <c r="ERB345" s="209"/>
      <c r="ERC345" s="209"/>
      <c r="ERD345" s="209"/>
      <c r="ERE345" s="209"/>
      <c r="ERF345" s="209"/>
      <c r="ERG345" s="209"/>
      <c r="ERH345" s="209"/>
      <c r="ERI345" s="209"/>
      <c r="ERJ345" s="209"/>
      <c r="ERK345" s="209"/>
      <c r="ERL345" s="209"/>
      <c r="ERM345" s="209"/>
      <c r="ERN345" s="209"/>
      <c r="ERO345" s="209"/>
      <c r="ERP345" s="209"/>
      <c r="ERQ345" s="209"/>
      <c r="ERR345" s="209"/>
      <c r="ERS345" s="209"/>
      <c r="ERT345" s="209"/>
      <c r="ERU345" s="209"/>
      <c r="ERV345" s="209"/>
      <c r="ERW345" s="209"/>
      <c r="ERX345" s="209"/>
      <c r="ERY345" s="209"/>
      <c r="ERZ345" s="209"/>
      <c r="ESA345" s="209"/>
      <c r="ESB345" s="209"/>
      <c r="ESC345" s="209"/>
      <c r="ESD345" s="209"/>
      <c r="ESE345" s="209"/>
      <c r="ESF345" s="209"/>
      <c r="ESG345" s="209"/>
      <c r="ESH345" s="209"/>
      <c r="ESI345" s="209"/>
      <c r="ESJ345" s="209"/>
      <c r="ESK345" s="209"/>
      <c r="ESL345" s="209"/>
      <c r="ESM345" s="209"/>
      <c r="ESN345" s="209"/>
      <c r="ESO345" s="209"/>
      <c r="ESP345" s="209"/>
      <c r="ESQ345" s="209"/>
      <c r="ESR345" s="209"/>
      <c r="ESS345" s="209"/>
      <c r="EST345" s="209"/>
      <c r="ESU345" s="209"/>
      <c r="ESV345" s="209"/>
      <c r="ESW345" s="209"/>
      <c r="ESX345" s="209"/>
      <c r="ESY345" s="209"/>
      <c r="ESZ345" s="209"/>
      <c r="ETA345" s="209"/>
      <c r="ETB345" s="209"/>
      <c r="ETC345" s="209"/>
      <c r="ETD345" s="209"/>
      <c r="ETE345" s="209"/>
      <c r="ETF345" s="209"/>
      <c r="ETG345" s="209"/>
      <c r="ETH345" s="209"/>
      <c r="ETI345" s="209"/>
      <c r="ETJ345" s="209"/>
      <c r="ETK345" s="209"/>
      <c r="ETL345" s="209"/>
      <c r="ETM345" s="209"/>
      <c r="ETN345" s="209"/>
      <c r="ETO345" s="209"/>
      <c r="ETP345" s="209"/>
      <c r="ETQ345" s="209"/>
      <c r="ETR345" s="209"/>
      <c r="ETS345" s="209"/>
      <c r="ETT345" s="209"/>
      <c r="ETU345" s="209"/>
      <c r="ETV345" s="209"/>
      <c r="ETW345" s="209"/>
      <c r="ETX345" s="209"/>
      <c r="ETY345" s="209"/>
      <c r="ETZ345" s="209"/>
      <c r="EUA345" s="209"/>
      <c r="EUB345" s="209"/>
      <c r="EUC345" s="209"/>
      <c r="EUD345" s="209"/>
      <c r="EUE345" s="209"/>
      <c r="EUF345" s="209"/>
      <c r="EUG345" s="209"/>
      <c r="EUH345" s="209"/>
      <c r="EUI345" s="209"/>
      <c r="EUJ345" s="209"/>
      <c r="EUK345" s="209"/>
      <c r="EUL345" s="209"/>
      <c r="EUM345" s="209"/>
      <c r="EUN345" s="209"/>
      <c r="EUO345" s="209"/>
      <c r="EUP345" s="209"/>
      <c r="EUQ345" s="209"/>
      <c r="EUR345" s="209"/>
      <c r="EUS345" s="209"/>
      <c r="EUT345" s="209"/>
      <c r="EUU345" s="209"/>
      <c r="EUV345" s="209"/>
      <c r="EUW345" s="209"/>
      <c r="EUX345" s="209"/>
      <c r="EUY345" s="209"/>
      <c r="EUZ345" s="209"/>
      <c r="EVA345" s="209"/>
      <c r="EVB345" s="209"/>
      <c r="EVC345" s="209"/>
      <c r="EVD345" s="209"/>
      <c r="EVE345" s="209"/>
      <c r="EVF345" s="209"/>
      <c r="EVG345" s="209"/>
      <c r="EVH345" s="209"/>
      <c r="EVI345" s="209"/>
      <c r="EVJ345" s="209"/>
      <c r="EVK345" s="209"/>
      <c r="EVL345" s="209"/>
      <c r="EVM345" s="209"/>
      <c r="EVN345" s="209"/>
      <c r="EVO345" s="209"/>
      <c r="EVP345" s="209"/>
      <c r="EVQ345" s="209"/>
      <c r="EVR345" s="209"/>
      <c r="EVS345" s="209"/>
      <c r="EVT345" s="209"/>
      <c r="EVU345" s="209"/>
      <c r="EVV345" s="209"/>
      <c r="EVW345" s="209"/>
      <c r="EVX345" s="209"/>
      <c r="EVY345" s="209"/>
      <c r="EVZ345" s="209"/>
      <c r="EWA345" s="209"/>
      <c r="EWB345" s="209"/>
      <c r="EWC345" s="209"/>
      <c r="EWD345" s="209"/>
      <c r="EWE345" s="209"/>
      <c r="EWF345" s="209"/>
      <c r="EWG345" s="209"/>
      <c r="EWH345" s="209"/>
      <c r="EWI345" s="209"/>
      <c r="EWJ345" s="209"/>
      <c r="EWK345" s="209"/>
      <c r="EWL345" s="209"/>
      <c r="EWM345" s="209"/>
      <c r="EWN345" s="209"/>
      <c r="EWO345" s="209"/>
      <c r="EWP345" s="209"/>
      <c r="EWQ345" s="209"/>
      <c r="EWR345" s="209"/>
      <c r="EWS345" s="209"/>
      <c r="EWT345" s="209"/>
      <c r="EWU345" s="209"/>
      <c r="EWV345" s="209"/>
      <c r="EWW345" s="209"/>
      <c r="EWX345" s="209"/>
      <c r="EWY345" s="209"/>
      <c r="EWZ345" s="209"/>
      <c r="EXA345" s="209"/>
      <c r="EXB345" s="209"/>
      <c r="EXC345" s="209"/>
      <c r="EXD345" s="209"/>
      <c r="EXE345" s="209"/>
      <c r="EXF345" s="209"/>
      <c r="EXG345" s="209"/>
      <c r="EXH345" s="209"/>
      <c r="EXI345" s="209"/>
      <c r="EXJ345" s="209"/>
      <c r="EXK345" s="209"/>
      <c r="EXL345" s="209"/>
      <c r="EXM345" s="209"/>
      <c r="EXN345" s="209"/>
      <c r="EXO345" s="209"/>
      <c r="EXP345" s="209"/>
      <c r="EXQ345" s="209"/>
      <c r="EXR345" s="209"/>
      <c r="EXS345" s="209"/>
      <c r="EXT345" s="209"/>
      <c r="EXU345" s="209"/>
      <c r="EXV345" s="209"/>
      <c r="EXW345" s="209"/>
      <c r="EXX345" s="209"/>
      <c r="EXY345" s="209"/>
      <c r="EXZ345" s="209"/>
      <c r="EYA345" s="209"/>
      <c r="EYB345" s="209"/>
      <c r="EYC345" s="209"/>
      <c r="EYD345" s="209"/>
      <c r="EYE345" s="209"/>
      <c r="EYF345" s="209"/>
      <c r="EYG345" s="209"/>
      <c r="EYH345" s="209"/>
      <c r="EYI345" s="209"/>
      <c r="EYJ345" s="209"/>
      <c r="EYK345" s="209"/>
      <c r="EYL345" s="209"/>
      <c r="EYM345" s="209"/>
      <c r="EYN345" s="209"/>
      <c r="EYO345" s="209"/>
      <c r="EYP345" s="209"/>
      <c r="EYQ345" s="209"/>
      <c r="EYR345" s="209"/>
      <c r="EYS345" s="209"/>
      <c r="EYT345" s="209"/>
      <c r="EYU345" s="209"/>
      <c r="EYV345" s="209"/>
      <c r="EYW345" s="209"/>
      <c r="EYX345" s="209"/>
      <c r="EYY345" s="209"/>
      <c r="EYZ345" s="209"/>
      <c r="EZA345" s="209"/>
      <c r="EZB345" s="209"/>
      <c r="EZC345" s="209"/>
      <c r="EZD345" s="209"/>
      <c r="EZE345" s="209"/>
      <c r="EZF345" s="209"/>
      <c r="EZG345" s="209"/>
      <c r="EZH345" s="209"/>
      <c r="EZI345" s="209"/>
      <c r="EZJ345" s="209"/>
      <c r="EZK345" s="209"/>
      <c r="EZL345" s="209"/>
      <c r="EZM345" s="209"/>
      <c r="EZN345" s="209"/>
      <c r="EZO345" s="209"/>
      <c r="EZP345" s="209"/>
      <c r="EZQ345" s="209"/>
      <c r="EZR345" s="209"/>
      <c r="EZS345" s="209"/>
      <c r="EZT345" s="209"/>
      <c r="EZU345" s="209"/>
      <c r="EZV345" s="209"/>
      <c r="EZW345" s="209"/>
      <c r="EZX345" s="209"/>
      <c r="EZY345" s="209"/>
      <c r="EZZ345" s="209"/>
      <c r="FAA345" s="209"/>
      <c r="FAB345" s="209"/>
      <c r="FAC345" s="209"/>
      <c r="FAD345" s="209"/>
      <c r="FAE345" s="209"/>
      <c r="FAF345" s="209"/>
      <c r="FAG345" s="209"/>
      <c r="FAH345" s="209"/>
      <c r="FAI345" s="209"/>
      <c r="FAJ345" s="209"/>
      <c r="FAK345" s="209"/>
      <c r="FAL345" s="209"/>
      <c r="FAM345" s="209"/>
      <c r="FAN345" s="209"/>
      <c r="FAO345" s="209"/>
      <c r="FAP345" s="209"/>
      <c r="FAQ345" s="209"/>
      <c r="FAR345" s="209"/>
      <c r="FAS345" s="209"/>
      <c r="FAT345" s="209"/>
      <c r="FAU345" s="209"/>
      <c r="FAV345" s="209"/>
      <c r="FAW345" s="209"/>
      <c r="FAX345" s="209"/>
      <c r="FAY345" s="209"/>
      <c r="FAZ345" s="209"/>
      <c r="FBA345" s="209"/>
      <c r="FBB345" s="209"/>
      <c r="FBC345" s="209"/>
      <c r="FBD345" s="209"/>
      <c r="FBE345" s="209"/>
      <c r="FBF345" s="209"/>
      <c r="FBG345" s="209"/>
      <c r="FBH345" s="209"/>
      <c r="FBI345" s="209"/>
      <c r="FBJ345" s="209"/>
      <c r="FBK345" s="209"/>
      <c r="FBL345" s="209"/>
      <c r="FBM345" s="209"/>
      <c r="FBN345" s="209"/>
      <c r="FBO345" s="209"/>
      <c r="FBP345" s="209"/>
      <c r="FBQ345" s="209"/>
      <c r="FBR345" s="209"/>
      <c r="FBS345" s="209"/>
      <c r="FBT345" s="209"/>
      <c r="FBU345" s="209"/>
      <c r="FBV345" s="209"/>
      <c r="FBW345" s="209"/>
      <c r="FBX345" s="209"/>
      <c r="FBY345" s="209"/>
      <c r="FBZ345" s="209"/>
      <c r="FCA345" s="209"/>
      <c r="FCB345" s="209"/>
      <c r="FCC345" s="209"/>
      <c r="FCD345" s="209"/>
      <c r="FCE345" s="209"/>
      <c r="FCF345" s="209"/>
      <c r="FCG345" s="209"/>
      <c r="FCH345" s="209"/>
      <c r="FCI345" s="209"/>
      <c r="FCJ345" s="209"/>
      <c r="FCK345" s="209"/>
      <c r="FCL345" s="209"/>
      <c r="FCM345" s="209"/>
      <c r="FCN345" s="209"/>
      <c r="FCO345" s="209"/>
      <c r="FCP345" s="209"/>
      <c r="FCQ345" s="209"/>
      <c r="FCR345" s="209"/>
      <c r="FCS345" s="209"/>
      <c r="FCT345" s="209"/>
      <c r="FCU345" s="209"/>
      <c r="FCV345" s="209"/>
      <c r="FCW345" s="209"/>
      <c r="FCX345" s="209"/>
      <c r="FCY345" s="209"/>
      <c r="FCZ345" s="209"/>
      <c r="FDA345" s="209"/>
      <c r="FDB345" s="209"/>
      <c r="FDC345" s="209"/>
      <c r="FDD345" s="209"/>
      <c r="FDE345" s="209"/>
      <c r="FDF345" s="209"/>
      <c r="FDG345" s="209"/>
      <c r="FDH345" s="209"/>
      <c r="FDI345" s="209"/>
      <c r="FDJ345" s="209"/>
      <c r="FDK345" s="209"/>
      <c r="FDL345" s="209"/>
      <c r="FDM345" s="209"/>
      <c r="FDN345" s="209"/>
      <c r="FDO345" s="209"/>
      <c r="FDP345" s="209"/>
      <c r="FDQ345" s="209"/>
      <c r="FDR345" s="209"/>
      <c r="FDS345" s="209"/>
      <c r="FDT345" s="209"/>
      <c r="FDU345" s="209"/>
      <c r="FDV345" s="209"/>
      <c r="FDW345" s="209"/>
      <c r="FDX345" s="209"/>
      <c r="FDY345" s="209"/>
      <c r="FDZ345" s="209"/>
      <c r="FEA345" s="209"/>
      <c r="FEB345" s="209"/>
      <c r="FEC345" s="209"/>
      <c r="FED345" s="209"/>
      <c r="FEE345" s="209"/>
      <c r="FEF345" s="209"/>
      <c r="FEG345" s="209"/>
      <c r="FEH345" s="209"/>
      <c r="FEI345" s="209"/>
      <c r="FEJ345" s="209"/>
      <c r="FEK345" s="209"/>
      <c r="FEL345" s="209"/>
      <c r="FEM345" s="209"/>
      <c r="FEN345" s="209"/>
      <c r="FEO345" s="209"/>
      <c r="FEP345" s="209"/>
      <c r="FEQ345" s="209"/>
      <c r="FER345" s="209"/>
      <c r="FES345" s="209"/>
      <c r="FET345" s="209"/>
      <c r="FEU345" s="209"/>
      <c r="FEV345" s="209"/>
      <c r="FEW345" s="209"/>
      <c r="FEX345" s="209"/>
      <c r="FEY345" s="209"/>
      <c r="FEZ345" s="209"/>
      <c r="FFA345" s="209"/>
      <c r="FFB345" s="209"/>
      <c r="FFC345" s="209"/>
      <c r="FFD345" s="209"/>
      <c r="FFE345" s="209"/>
      <c r="FFF345" s="209"/>
      <c r="FFG345" s="209"/>
      <c r="FFH345" s="209"/>
      <c r="FFI345" s="209"/>
      <c r="FFJ345" s="209"/>
      <c r="FFK345" s="209"/>
      <c r="FFL345" s="209"/>
      <c r="FFM345" s="209"/>
      <c r="FFN345" s="209"/>
      <c r="FFO345" s="209"/>
      <c r="FFP345" s="209"/>
      <c r="FFQ345" s="209"/>
      <c r="FFR345" s="209"/>
      <c r="FFS345" s="209"/>
      <c r="FFT345" s="209"/>
      <c r="FFU345" s="209"/>
      <c r="FFV345" s="209"/>
      <c r="FFW345" s="209"/>
      <c r="FFX345" s="209"/>
      <c r="FFY345" s="209"/>
      <c r="FFZ345" s="209"/>
      <c r="FGA345" s="209"/>
      <c r="FGB345" s="209"/>
      <c r="FGC345" s="209"/>
      <c r="FGD345" s="209"/>
      <c r="FGE345" s="209"/>
      <c r="FGF345" s="209"/>
      <c r="FGG345" s="209"/>
      <c r="FGH345" s="209"/>
      <c r="FGI345" s="209"/>
      <c r="FGJ345" s="209"/>
      <c r="FGK345" s="209"/>
      <c r="FGL345" s="209"/>
      <c r="FGM345" s="209"/>
      <c r="FGN345" s="209"/>
      <c r="FGO345" s="209"/>
      <c r="FGP345" s="209"/>
      <c r="FGQ345" s="209"/>
      <c r="FGR345" s="209"/>
      <c r="FGS345" s="209"/>
      <c r="FGT345" s="209"/>
      <c r="FGU345" s="209"/>
      <c r="FGV345" s="209"/>
      <c r="FGW345" s="209"/>
      <c r="FGX345" s="209"/>
      <c r="FGY345" s="209"/>
      <c r="FGZ345" s="209"/>
      <c r="FHA345" s="209"/>
      <c r="FHB345" s="209"/>
      <c r="FHC345" s="209"/>
      <c r="FHD345" s="209"/>
      <c r="FHE345" s="209"/>
      <c r="FHF345" s="209"/>
      <c r="FHG345" s="209"/>
      <c r="FHH345" s="209"/>
      <c r="FHI345" s="209"/>
      <c r="FHJ345" s="209"/>
      <c r="FHK345" s="209"/>
      <c r="FHL345" s="209"/>
      <c r="FHM345" s="209"/>
      <c r="FHN345" s="209"/>
      <c r="FHO345" s="209"/>
      <c r="FHP345" s="209"/>
      <c r="FHQ345" s="209"/>
      <c r="FHR345" s="209"/>
      <c r="FHS345" s="209"/>
      <c r="FHT345" s="209"/>
      <c r="FHU345" s="209"/>
      <c r="FHV345" s="209"/>
      <c r="FHW345" s="209"/>
      <c r="FHX345" s="209"/>
      <c r="FHY345" s="209"/>
      <c r="FHZ345" s="209"/>
      <c r="FIA345" s="209"/>
      <c r="FIB345" s="209"/>
      <c r="FIC345" s="209"/>
      <c r="FID345" s="209"/>
      <c r="FIE345" s="209"/>
      <c r="FIF345" s="209"/>
      <c r="FIG345" s="209"/>
      <c r="FIH345" s="209"/>
      <c r="FII345" s="209"/>
      <c r="FIJ345" s="209"/>
      <c r="FIK345" s="209"/>
      <c r="FIL345" s="209"/>
      <c r="FIM345" s="209"/>
      <c r="FIN345" s="209"/>
      <c r="FIO345" s="209"/>
      <c r="FIP345" s="209"/>
      <c r="FIQ345" s="209"/>
      <c r="FIR345" s="209"/>
      <c r="FIS345" s="209"/>
      <c r="FIT345" s="209"/>
      <c r="FIU345" s="209"/>
      <c r="FIV345" s="209"/>
      <c r="FIW345" s="209"/>
      <c r="FIX345" s="209"/>
      <c r="FIY345" s="209"/>
      <c r="FIZ345" s="209"/>
      <c r="FJA345" s="209"/>
      <c r="FJB345" s="209"/>
      <c r="FJC345" s="209"/>
      <c r="FJD345" s="209"/>
      <c r="FJE345" s="209"/>
      <c r="FJF345" s="209"/>
      <c r="FJG345" s="209"/>
      <c r="FJH345" s="209"/>
      <c r="FJI345" s="209"/>
      <c r="FJJ345" s="209"/>
      <c r="FJK345" s="209"/>
      <c r="FJL345" s="209"/>
      <c r="FJM345" s="209"/>
      <c r="FJN345" s="209"/>
      <c r="FJO345" s="209"/>
      <c r="FJP345" s="209"/>
      <c r="FJQ345" s="209"/>
      <c r="FJR345" s="209"/>
      <c r="FJS345" s="209"/>
      <c r="FJT345" s="209"/>
      <c r="FJU345" s="209"/>
      <c r="FJV345" s="209"/>
      <c r="FJW345" s="209"/>
      <c r="FJX345" s="209"/>
      <c r="FJY345" s="209"/>
      <c r="FJZ345" s="209"/>
      <c r="FKA345" s="209"/>
      <c r="FKB345" s="209"/>
      <c r="FKC345" s="209"/>
      <c r="FKD345" s="209"/>
      <c r="FKE345" s="209"/>
      <c r="FKF345" s="209"/>
      <c r="FKG345" s="209"/>
      <c r="FKH345" s="209"/>
      <c r="FKI345" s="209"/>
      <c r="FKJ345" s="209"/>
      <c r="FKK345" s="209"/>
      <c r="FKL345" s="209"/>
      <c r="FKM345" s="209"/>
      <c r="FKN345" s="209"/>
      <c r="FKO345" s="209"/>
      <c r="FKP345" s="209"/>
      <c r="FKQ345" s="209"/>
      <c r="FKR345" s="209"/>
      <c r="FKS345" s="209"/>
      <c r="FKT345" s="209"/>
      <c r="FKU345" s="209"/>
      <c r="FKV345" s="209"/>
      <c r="FKW345" s="209"/>
      <c r="FKX345" s="209"/>
      <c r="FKY345" s="209"/>
      <c r="FKZ345" s="209"/>
      <c r="FLA345" s="209"/>
      <c r="FLB345" s="209"/>
      <c r="FLC345" s="209"/>
      <c r="FLD345" s="209"/>
      <c r="FLE345" s="209"/>
      <c r="FLF345" s="209"/>
      <c r="FLG345" s="209"/>
      <c r="FLH345" s="209"/>
      <c r="FLI345" s="209"/>
      <c r="FLJ345" s="209"/>
      <c r="FLK345" s="209"/>
      <c r="FLL345" s="209"/>
      <c r="FLM345" s="209"/>
      <c r="FLN345" s="209"/>
      <c r="FLO345" s="209"/>
      <c r="FLP345" s="209"/>
      <c r="FLQ345" s="209"/>
      <c r="FLR345" s="209"/>
      <c r="FLS345" s="209"/>
      <c r="FLT345" s="209"/>
      <c r="FLU345" s="209"/>
      <c r="FLV345" s="209"/>
      <c r="FLW345" s="209"/>
      <c r="FLX345" s="209"/>
      <c r="FLY345" s="209"/>
      <c r="FLZ345" s="209"/>
      <c r="FMA345" s="209"/>
      <c r="FMB345" s="209"/>
      <c r="FMC345" s="209"/>
      <c r="FMD345" s="209"/>
      <c r="FME345" s="209"/>
      <c r="FMF345" s="209"/>
      <c r="FMG345" s="209"/>
      <c r="FMH345" s="209"/>
      <c r="FMI345" s="209"/>
      <c r="FMJ345" s="209"/>
      <c r="FMK345" s="209"/>
      <c r="FML345" s="209"/>
      <c r="FMM345" s="209"/>
      <c r="FMN345" s="209"/>
      <c r="FMO345" s="209"/>
      <c r="FMP345" s="209"/>
      <c r="FMQ345" s="209"/>
      <c r="FMR345" s="209"/>
      <c r="FMS345" s="209"/>
      <c r="FMT345" s="209"/>
      <c r="FMU345" s="209"/>
      <c r="FMV345" s="209"/>
      <c r="FMW345" s="209"/>
      <c r="FMX345" s="209"/>
      <c r="FMY345" s="209"/>
      <c r="FMZ345" s="209"/>
      <c r="FNA345" s="209"/>
      <c r="FNB345" s="209"/>
      <c r="FNC345" s="209"/>
      <c r="FND345" s="209"/>
      <c r="FNE345" s="209"/>
      <c r="FNF345" s="209"/>
      <c r="FNG345" s="209"/>
      <c r="FNH345" s="209"/>
      <c r="FNI345" s="209"/>
      <c r="FNJ345" s="209"/>
      <c r="FNK345" s="209"/>
      <c r="FNL345" s="209"/>
      <c r="FNM345" s="209"/>
      <c r="FNN345" s="209"/>
      <c r="FNO345" s="209"/>
      <c r="FNP345" s="209"/>
      <c r="FNQ345" s="209"/>
      <c r="FNR345" s="209"/>
      <c r="FNS345" s="209"/>
      <c r="FNT345" s="209"/>
      <c r="FNU345" s="209"/>
      <c r="FNV345" s="209"/>
      <c r="FNW345" s="209"/>
      <c r="FNX345" s="209"/>
      <c r="FNY345" s="209"/>
      <c r="FNZ345" s="209"/>
      <c r="FOA345" s="209"/>
      <c r="FOB345" s="209"/>
      <c r="FOC345" s="209"/>
      <c r="FOD345" s="209"/>
      <c r="FOE345" s="209"/>
      <c r="FOF345" s="209"/>
      <c r="FOG345" s="209"/>
      <c r="FOH345" s="209"/>
      <c r="FOI345" s="209"/>
      <c r="FOJ345" s="209"/>
      <c r="FOK345" s="209"/>
      <c r="FOL345" s="209"/>
      <c r="FOM345" s="209"/>
      <c r="FON345" s="209"/>
      <c r="FOO345" s="209"/>
      <c r="FOP345" s="209"/>
      <c r="FOQ345" s="209"/>
      <c r="FOR345" s="209"/>
      <c r="FOS345" s="209"/>
      <c r="FOT345" s="209"/>
      <c r="FOU345" s="209"/>
      <c r="FOV345" s="209"/>
      <c r="FOW345" s="209"/>
      <c r="FOX345" s="209"/>
      <c r="FOY345" s="209"/>
      <c r="FOZ345" s="209"/>
      <c r="FPA345" s="209"/>
      <c r="FPB345" s="209"/>
      <c r="FPC345" s="209"/>
      <c r="FPD345" s="209"/>
      <c r="FPE345" s="209"/>
      <c r="FPF345" s="209"/>
      <c r="FPG345" s="209"/>
      <c r="FPH345" s="209"/>
      <c r="FPI345" s="209"/>
      <c r="FPJ345" s="209"/>
      <c r="FPK345" s="209"/>
      <c r="FPL345" s="209"/>
      <c r="FPM345" s="209"/>
      <c r="FPN345" s="209"/>
      <c r="FPO345" s="209"/>
      <c r="FPP345" s="209"/>
      <c r="FPQ345" s="209"/>
      <c r="FPR345" s="209"/>
      <c r="FPS345" s="209"/>
      <c r="FPT345" s="209"/>
      <c r="FPU345" s="209"/>
      <c r="FPV345" s="209"/>
      <c r="FPW345" s="209"/>
      <c r="FPX345" s="209"/>
      <c r="FPY345" s="209"/>
      <c r="FPZ345" s="209"/>
      <c r="FQA345" s="209"/>
      <c r="FQB345" s="209"/>
      <c r="FQC345" s="209"/>
      <c r="FQD345" s="209"/>
      <c r="FQE345" s="209"/>
      <c r="FQF345" s="209"/>
      <c r="FQG345" s="209"/>
      <c r="FQH345" s="209"/>
      <c r="FQI345" s="209"/>
      <c r="FQJ345" s="209"/>
      <c r="FQK345" s="209"/>
      <c r="FQL345" s="209"/>
      <c r="FQM345" s="209"/>
      <c r="FQN345" s="209"/>
      <c r="FQO345" s="209"/>
      <c r="FQP345" s="209"/>
      <c r="FQQ345" s="209"/>
      <c r="FQR345" s="209"/>
      <c r="FQS345" s="209"/>
      <c r="FQT345" s="209"/>
      <c r="FQU345" s="209"/>
      <c r="FQV345" s="209"/>
      <c r="FQW345" s="209"/>
      <c r="FQX345" s="209"/>
      <c r="FQY345" s="209"/>
      <c r="FQZ345" s="209"/>
      <c r="FRA345" s="209"/>
      <c r="FRB345" s="209"/>
      <c r="FRC345" s="209"/>
      <c r="FRD345" s="209"/>
      <c r="FRE345" s="209"/>
      <c r="FRF345" s="209"/>
      <c r="FRG345" s="209"/>
      <c r="FRH345" s="209"/>
      <c r="FRI345" s="209"/>
      <c r="FRJ345" s="209"/>
      <c r="FRK345" s="209"/>
      <c r="FRL345" s="209"/>
      <c r="FRM345" s="209"/>
      <c r="FRN345" s="209"/>
      <c r="FRO345" s="209"/>
      <c r="FRP345" s="209"/>
      <c r="FRQ345" s="209"/>
      <c r="FRR345" s="209"/>
      <c r="FRS345" s="209"/>
      <c r="FRT345" s="209"/>
      <c r="FRU345" s="209"/>
      <c r="FRV345" s="209"/>
      <c r="FRW345" s="209"/>
      <c r="FRX345" s="209"/>
      <c r="FRY345" s="209"/>
      <c r="FRZ345" s="209"/>
      <c r="FSA345" s="209"/>
      <c r="FSB345" s="209"/>
      <c r="FSC345" s="209"/>
      <c r="FSD345" s="209"/>
      <c r="FSE345" s="209"/>
      <c r="FSF345" s="209"/>
      <c r="FSG345" s="209"/>
      <c r="FSH345" s="209"/>
      <c r="FSI345" s="209"/>
      <c r="FSJ345" s="209"/>
      <c r="FSK345" s="209"/>
      <c r="FSL345" s="209"/>
      <c r="FSM345" s="209"/>
      <c r="FSN345" s="209"/>
      <c r="FSO345" s="209"/>
      <c r="FSP345" s="209"/>
      <c r="FSQ345" s="209"/>
      <c r="FSR345" s="209"/>
      <c r="FSS345" s="209"/>
      <c r="FST345" s="209"/>
      <c r="FSU345" s="209"/>
      <c r="FSV345" s="209"/>
      <c r="FSW345" s="209"/>
      <c r="FSX345" s="209"/>
      <c r="FSY345" s="209"/>
      <c r="FSZ345" s="209"/>
      <c r="FTA345" s="209"/>
      <c r="FTB345" s="209"/>
      <c r="FTC345" s="209"/>
      <c r="FTD345" s="209"/>
      <c r="FTE345" s="209"/>
      <c r="FTF345" s="209"/>
      <c r="FTG345" s="209"/>
      <c r="FTH345" s="209"/>
      <c r="FTI345" s="209"/>
      <c r="FTJ345" s="209"/>
      <c r="FTK345" s="209"/>
      <c r="FTL345" s="209"/>
      <c r="FTM345" s="209"/>
      <c r="FTN345" s="209"/>
      <c r="FTO345" s="209"/>
      <c r="FTP345" s="209"/>
      <c r="FTQ345" s="209"/>
      <c r="FTR345" s="209"/>
      <c r="FTS345" s="209"/>
      <c r="FTT345" s="209"/>
      <c r="FTU345" s="209"/>
      <c r="FTV345" s="209"/>
      <c r="FTW345" s="209"/>
      <c r="FTX345" s="209"/>
      <c r="FTY345" s="209"/>
      <c r="FTZ345" s="209"/>
      <c r="FUA345" s="209"/>
      <c r="FUB345" s="209"/>
      <c r="FUC345" s="209"/>
      <c r="FUD345" s="209"/>
      <c r="FUE345" s="209"/>
      <c r="FUF345" s="209"/>
      <c r="FUG345" s="209"/>
      <c r="FUH345" s="209"/>
      <c r="FUI345" s="209"/>
      <c r="FUJ345" s="209"/>
      <c r="FUK345" s="209"/>
      <c r="FUL345" s="209"/>
      <c r="FUM345" s="209"/>
      <c r="FUN345" s="209"/>
      <c r="FUO345" s="209"/>
      <c r="FUP345" s="209"/>
      <c r="FUQ345" s="209"/>
      <c r="FUR345" s="209"/>
      <c r="FUS345" s="209"/>
      <c r="FUT345" s="209"/>
      <c r="FUU345" s="209"/>
      <c r="FUV345" s="209"/>
      <c r="FUW345" s="209"/>
      <c r="FUX345" s="209"/>
      <c r="FUY345" s="209"/>
      <c r="FUZ345" s="209"/>
      <c r="FVA345" s="209"/>
      <c r="FVB345" s="209"/>
      <c r="FVC345" s="209"/>
      <c r="FVD345" s="209"/>
      <c r="FVE345" s="209"/>
      <c r="FVF345" s="209"/>
      <c r="FVG345" s="209"/>
      <c r="FVH345" s="209"/>
      <c r="FVI345" s="209"/>
      <c r="FVJ345" s="209"/>
      <c r="FVK345" s="209"/>
      <c r="FVL345" s="209"/>
      <c r="FVM345" s="209"/>
      <c r="FVN345" s="209"/>
      <c r="FVO345" s="209"/>
      <c r="FVP345" s="209"/>
      <c r="FVQ345" s="209"/>
      <c r="FVR345" s="209"/>
      <c r="FVS345" s="209"/>
      <c r="FVT345" s="209"/>
      <c r="FVU345" s="209"/>
      <c r="FVV345" s="209"/>
      <c r="FVW345" s="209"/>
      <c r="FVX345" s="209"/>
      <c r="FVY345" s="209"/>
      <c r="FVZ345" s="209"/>
      <c r="FWA345" s="209"/>
      <c r="FWB345" s="209"/>
      <c r="FWC345" s="209"/>
      <c r="FWD345" s="209"/>
      <c r="FWE345" s="209"/>
      <c r="FWF345" s="209"/>
      <c r="FWG345" s="209"/>
      <c r="FWH345" s="209"/>
      <c r="FWI345" s="209"/>
      <c r="FWJ345" s="209"/>
      <c r="FWK345" s="209"/>
      <c r="FWL345" s="209"/>
      <c r="FWM345" s="209"/>
      <c r="FWN345" s="209"/>
      <c r="FWO345" s="209"/>
      <c r="FWP345" s="209"/>
      <c r="FWQ345" s="209"/>
      <c r="FWR345" s="209"/>
      <c r="FWS345" s="209"/>
      <c r="FWT345" s="209"/>
      <c r="FWU345" s="209"/>
      <c r="FWV345" s="209"/>
      <c r="FWW345" s="209"/>
      <c r="FWX345" s="209"/>
      <c r="FWY345" s="209"/>
      <c r="FWZ345" s="209"/>
      <c r="FXA345" s="209"/>
      <c r="FXB345" s="209"/>
      <c r="FXC345" s="209"/>
      <c r="FXD345" s="209"/>
      <c r="FXE345" s="209"/>
      <c r="FXF345" s="209"/>
      <c r="FXG345" s="209"/>
      <c r="FXH345" s="209"/>
      <c r="FXI345" s="209"/>
      <c r="FXJ345" s="209"/>
      <c r="FXK345" s="209"/>
      <c r="FXL345" s="209"/>
      <c r="FXM345" s="209"/>
      <c r="FXN345" s="209"/>
      <c r="FXO345" s="209"/>
      <c r="FXP345" s="209"/>
      <c r="FXQ345" s="209"/>
      <c r="FXR345" s="209"/>
      <c r="FXS345" s="209"/>
      <c r="FXT345" s="209"/>
      <c r="FXU345" s="209"/>
      <c r="FXV345" s="209"/>
      <c r="FXW345" s="209"/>
      <c r="FXX345" s="209"/>
      <c r="FXY345" s="209"/>
      <c r="FXZ345" s="209"/>
      <c r="FYA345" s="209"/>
      <c r="FYB345" s="209"/>
      <c r="FYC345" s="209"/>
      <c r="FYD345" s="209"/>
      <c r="FYE345" s="209"/>
      <c r="FYF345" s="209"/>
      <c r="FYG345" s="209"/>
      <c r="FYH345" s="209"/>
      <c r="FYI345" s="209"/>
      <c r="FYJ345" s="209"/>
      <c r="FYK345" s="209"/>
      <c r="FYL345" s="209"/>
      <c r="FYM345" s="209"/>
      <c r="FYN345" s="209"/>
      <c r="FYO345" s="209"/>
      <c r="FYP345" s="209"/>
      <c r="FYQ345" s="209"/>
      <c r="FYR345" s="209"/>
      <c r="FYS345" s="209"/>
      <c r="FYT345" s="209"/>
      <c r="FYU345" s="209"/>
      <c r="FYV345" s="209"/>
      <c r="FYW345" s="209"/>
      <c r="FYX345" s="209"/>
      <c r="FYY345" s="209"/>
      <c r="FYZ345" s="209"/>
      <c r="FZA345" s="209"/>
      <c r="FZB345" s="209"/>
      <c r="FZC345" s="209"/>
      <c r="FZD345" s="209"/>
      <c r="FZE345" s="209"/>
      <c r="FZF345" s="209"/>
      <c r="FZG345" s="209"/>
      <c r="FZH345" s="209"/>
      <c r="FZI345" s="209"/>
      <c r="FZJ345" s="209"/>
      <c r="FZK345" s="209"/>
      <c r="FZL345" s="209"/>
      <c r="FZM345" s="209"/>
      <c r="FZN345" s="209"/>
      <c r="FZO345" s="209"/>
      <c r="FZP345" s="209"/>
      <c r="FZQ345" s="209"/>
      <c r="FZR345" s="209"/>
      <c r="FZS345" s="209"/>
      <c r="FZT345" s="209"/>
      <c r="FZU345" s="209"/>
      <c r="FZV345" s="209"/>
      <c r="FZW345" s="209"/>
      <c r="FZX345" s="209"/>
      <c r="FZY345" s="209"/>
      <c r="FZZ345" s="209"/>
      <c r="GAA345" s="209"/>
      <c r="GAB345" s="209"/>
      <c r="GAC345" s="209"/>
      <c r="GAD345" s="209"/>
      <c r="GAE345" s="209"/>
      <c r="GAF345" s="209"/>
      <c r="GAG345" s="209"/>
      <c r="GAH345" s="209"/>
      <c r="GAI345" s="209"/>
      <c r="GAJ345" s="209"/>
      <c r="GAK345" s="209"/>
      <c r="GAL345" s="209"/>
      <c r="GAM345" s="209"/>
      <c r="GAN345" s="209"/>
      <c r="GAO345" s="209"/>
      <c r="GAP345" s="209"/>
      <c r="GAQ345" s="209"/>
      <c r="GAR345" s="209"/>
      <c r="GAS345" s="209"/>
      <c r="GAT345" s="209"/>
      <c r="GAU345" s="209"/>
      <c r="GAV345" s="209"/>
      <c r="GAW345" s="209"/>
      <c r="GAX345" s="209"/>
      <c r="GAY345" s="209"/>
      <c r="GAZ345" s="209"/>
      <c r="GBA345" s="209"/>
      <c r="GBB345" s="209"/>
      <c r="GBC345" s="209"/>
      <c r="GBD345" s="209"/>
      <c r="GBE345" s="209"/>
      <c r="GBF345" s="209"/>
      <c r="GBG345" s="209"/>
      <c r="GBH345" s="209"/>
      <c r="GBI345" s="209"/>
      <c r="GBJ345" s="209"/>
      <c r="GBK345" s="209"/>
      <c r="GBL345" s="209"/>
      <c r="GBM345" s="209"/>
      <c r="GBN345" s="209"/>
      <c r="GBO345" s="209"/>
      <c r="GBP345" s="209"/>
      <c r="GBQ345" s="209"/>
      <c r="GBR345" s="209"/>
      <c r="GBS345" s="209"/>
      <c r="GBT345" s="209"/>
      <c r="GBU345" s="209"/>
      <c r="GBV345" s="209"/>
      <c r="GBW345" s="209"/>
      <c r="GBX345" s="209"/>
      <c r="GBY345" s="209"/>
      <c r="GBZ345" s="209"/>
      <c r="GCA345" s="209"/>
      <c r="GCB345" s="209"/>
      <c r="GCC345" s="209"/>
      <c r="GCD345" s="209"/>
      <c r="GCE345" s="209"/>
      <c r="GCF345" s="209"/>
      <c r="GCG345" s="209"/>
      <c r="GCH345" s="209"/>
      <c r="GCI345" s="209"/>
      <c r="GCJ345" s="209"/>
      <c r="GCK345" s="209"/>
      <c r="GCL345" s="209"/>
      <c r="GCM345" s="209"/>
      <c r="GCN345" s="209"/>
      <c r="GCO345" s="209"/>
      <c r="GCP345" s="209"/>
      <c r="GCQ345" s="209"/>
      <c r="GCR345" s="209"/>
      <c r="GCS345" s="209"/>
      <c r="GCT345" s="209"/>
      <c r="GCU345" s="209"/>
      <c r="GCV345" s="209"/>
      <c r="GCW345" s="209"/>
      <c r="GCX345" s="209"/>
      <c r="GCY345" s="209"/>
      <c r="GCZ345" s="209"/>
      <c r="GDA345" s="209"/>
      <c r="GDB345" s="209"/>
      <c r="GDC345" s="209"/>
      <c r="GDD345" s="209"/>
      <c r="GDE345" s="209"/>
      <c r="GDF345" s="209"/>
      <c r="GDG345" s="209"/>
      <c r="GDH345" s="209"/>
      <c r="GDI345" s="209"/>
      <c r="GDJ345" s="209"/>
      <c r="GDK345" s="209"/>
      <c r="GDL345" s="209"/>
      <c r="GDM345" s="209"/>
      <c r="GDN345" s="209"/>
      <c r="GDO345" s="209"/>
      <c r="GDP345" s="209"/>
      <c r="GDQ345" s="209"/>
      <c r="GDR345" s="209"/>
      <c r="GDS345" s="209"/>
      <c r="GDT345" s="209"/>
      <c r="GDU345" s="209"/>
      <c r="GDV345" s="209"/>
      <c r="GDW345" s="209"/>
      <c r="GDX345" s="209"/>
      <c r="GDY345" s="209"/>
      <c r="GDZ345" s="209"/>
      <c r="GEA345" s="209"/>
      <c r="GEB345" s="209"/>
      <c r="GEC345" s="209"/>
      <c r="GED345" s="209"/>
      <c r="GEE345" s="209"/>
      <c r="GEF345" s="209"/>
      <c r="GEG345" s="209"/>
      <c r="GEH345" s="209"/>
      <c r="GEI345" s="209"/>
      <c r="GEJ345" s="209"/>
      <c r="GEK345" s="209"/>
      <c r="GEL345" s="209"/>
      <c r="GEM345" s="209"/>
      <c r="GEN345" s="209"/>
      <c r="GEO345" s="209"/>
      <c r="GEP345" s="209"/>
      <c r="GEQ345" s="209"/>
      <c r="GER345" s="209"/>
      <c r="GES345" s="209"/>
      <c r="GET345" s="209"/>
      <c r="GEU345" s="209"/>
      <c r="GEV345" s="209"/>
      <c r="GEW345" s="209"/>
      <c r="GEX345" s="209"/>
      <c r="GEY345" s="209"/>
      <c r="GEZ345" s="209"/>
      <c r="GFA345" s="209"/>
      <c r="GFB345" s="209"/>
      <c r="GFC345" s="209"/>
      <c r="GFD345" s="209"/>
      <c r="GFE345" s="209"/>
      <c r="GFF345" s="209"/>
      <c r="GFG345" s="209"/>
      <c r="GFH345" s="209"/>
      <c r="GFI345" s="209"/>
      <c r="GFJ345" s="209"/>
      <c r="GFK345" s="209"/>
      <c r="GFL345" s="209"/>
      <c r="GFM345" s="209"/>
      <c r="GFN345" s="209"/>
      <c r="GFO345" s="209"/>
      <c r="GFP345" s="209"/>
      <c r="GFQ345" s="209"/>
      <c r="GFR345" s="209"/>
      <c r="GFS345" s="209"/>
      <c r="GFT345" s="209"/>
      <c r="GFU345" s="209"/>
      <c r="GFV345" s="209"/>
      <c r="GFW345" s="209"/>
      <c r="GFX345" s="209"/>
      <c r="GFY345" s="209"/>
      <c r="GFZ345" s="209"/>
      <c r="GGA345" s="209"/>
      <c r="GGB345" s="209"/>
      <c r="GGC345" s="209"/>
      <c r="GGD345" s="209"/>
      <c r="GGE345" s="209"/>
      <c r="GGF345" s="209"/>
      <c r="GGG345" s="209"/>
      <c r="GGH345" s="209"/>
      <c r="GGI345" s="209"/>
      <c r="GGJ345" s="209"/>
      <c r="GGK345" s="209"/>
      <c r="GGL345" s="209"/>
      <c r="GGM345" s="209"/>
      <c r="GGN345" s="209"/>
      <c r="GGO345" s="209"/>
      <c r="GGP345" s="209"/>
      <c r="GGQ345" s="209"/>
      <c r="GGR345" s="209"/>
      <c r="GGS345" s="209"/>
      <c r="GGT345" s="209"/>
      <c r="GGU345" s="209"/>
      <c r="GGV345" s="209"/>
      <c r="GGW345" s="209"/>
      <c r="GGX345" s="209"/>
      <c r="GGY345" s="209"/>
      <c r="GGZ345" s="209"/>
      <c r="GHA345" s="209"/>
      <c r="GHB345" s="209"/>
      <c r="GHC345" s="209"/>
      <c r="GHD345" s="209"/>
      <c r="GHE345" s="209"/>
      <c r="GHF345" s="209"/>
      <c r="GHG345" s="209"/>
      <c r="GHH345" s="209"/>
      <c r="GHI345" s="209"/>
      <c r="GHJ345" s="209"/>
      <c r="GHK345" s="209"/>
      <c r="GHL345" s="209"/>
      <c r="GHM345" s="209"/>
      <c r="GHN345" s="209"/>
      <c r="GHO345" s="209"/>
      <c r="GHP345" s="209"/>
      <c r="GHQ345" s="209"/>
      <c r="GHR345" s="209"/>
      <c r="GHS345" s="209"/>
      <c r="GHT345" s="209"/>
      <c r="GHU345" s="209"/>
      <c r="GHV345" s="209"/>
      <c r="GHW345" s="209"/>
      <c r="GHX345" s="209"/>
      <c r="GHY345" s="209"/>
      <c r="GHZ345" s="209"/>
      <c r="GIA345" s="209"/>
      <c r="GIB345" s="209"/>
      <c r="GIC345" s="209"/>
      <c r="GID345" s="209"/>
      <c r="GIE345" s="209"/>
      <c r="GIF345" s="209"/>
      <c r="GIG345" s="209"/>
      <c r="GIH345" s="209"/>
      <c r="GII345" s="209"/>
      <c r="GIJ345" s="209"/>
      <c r="GIK345" s="209"/>
      <c r="GIL345" s="209"/>
      <c r="GIM345" s="209"/>
      <c r="GIN345" s="209"/>
      <c r="GIO345" s="209"/>
      <c r="GIP345" s="209"/>
      <c r="GIQ345" s="209"/>
      <c r="GIR345" s="209"/>
      <c r="GIS345" s="209"/>
      <c r="GIT345" s="209"/>
      <c r="GIU345" s="209"/>
      <c r="GIV345" s="209"/>
      <c r="GIW345" s="209"/>
      <c r="GIX345" s="209"/>
      <c r="GIY345" s="209"/>
      <c r="GIZ345" s="209"/>
      <c r="GJA345" s="209"/>
      <c r="GJB345" s="209"/>
      <c r="GJC345" s="209"/>
      <c r="GJD345" s="209"/>
      <c r="GJE345" s="209"/>
      <c r="GJF345" s="209"/>
      <c r="GJG345" s="209"/>
      <c r="GJH345" s="209"/>
      <c r="GJI345" s="209"/>
      <c r="GJJ345" s="209"/>
      <c r="GJK345" s="209"/>
      <c r="GJL345" s="209"/>
      <c r="GJM345" s="209"/>
      <c r="GJN345" s="209"/>
      <c r="GJO345" s="209"/>
      <c r="GJP345" s="209"/>
      <c r="GJQ345" s="209"/>
      <c r="GJR345" s="209"/>
      <c r="GJS345" s="209"/>
      <c r="GJT345" s="209"/>
      <c r="GJU345" s="209"/>
      <c r="GJV345" s="209"/>
      <c r="GJW345" s="209"/>
      <c r="GJX345" s="209"/>
      <c r="GJY345" s="209"/>
      <c r="GJZ345" s="209"/>
      <c r="GKA345" s="209"/>
      <c r="GKB345" s="209"/>
      <c r="GKC345" s="209"/>
      <c r="GKD345" s="209"/>
      <c r="GKE345" s="209"/>
      <c r="GKF345" s="209"/>
      <c r="GKG345" s="209"/>
      <c r="GKH345" s="209"/>
      <c r="GKI345" s="209"/>
      <c r="GKJ345" s="209"/>
      <c r="GKK345" s="209"/>
      <c r="GKL345" s="209"/>
      <c r="GKM345" s="209"/>
      <c r="GKN345" s="209"/>
      <c r="GKO345" s="209"/>
      <c r="GKP345" s="209"/>
      <c r="GKQ345" s="209"/>
      <c r="GKR345" s="209"/>
      <c r="GKS345" s="209"/>
      <c r="GKT345" s="209"/>
      <c r="GKU345" s="209"/>
      <c r="GKV345" s="209"/>
      <c r="GKW345" s="209"/>
      <c r="GKX345" s="209"/>
      <c r="GKY345" s="209"/>
      <c r="GKZ345" s="209"/>
      <c r="GLA345" s="209"/>
      <c r="GLB345" s="209"/>
      <c r="GLC345" s="209"/>
      <c r="GLD345" s="209"/>
      <c r="GLE345" s="209"/>
      <c r="GLF345" s="209"/>
      <c r="GLG345" s="209"/>
      <c r="GLH345" s="209"/>
      <c r="GLI345" s="209"/>
      <c r="GLJ345" s="209"/>
      <c r="GLK345" s="209"/>
      <c r="GLL345" s="209"/>
      <c r="GLM345" s="209"/>
      <c r="GLN345" s="209"/>
      <c r="GLO345" s="209"/>
      <c r="GLP345" s="209"/>
      <c r="GLQ345" s="209"/>
      <c r="GLR345" s="209"/>
      <c r="GLS345" s="209"/>
      <c r="GLT345" s="209"/>
      <c r="GLU345" s="209"/>
      <c r="GLV345" s="209"/>
      <c r="GLW345" s="209"/>
      <c r="GLX345" s="209"/>
      <c r="GLY345" s="209"/>
      <c r="GLZ345" s="209"/>
      <c r="GMA345" s="209"/>
      <c r="GMB345" s="209"/>
      <c r="GMC345" s="209"/>
      <c r="GMD345" s="209"/>
      <c r="GME345" s="209"/>
      <c r="GMF345" s="209"/>
      <c r="GMG345" s="209"/>
      <c r="GMH345" s="209"/>
      <c r="GMI345" s="209"/>
      <c r="GMJ345" s="209"/>
      <c r="GMK345" s="209"/>
      <c r="GML345" s="209"/>
      <c r="GMM345" s="209"/>
      <c r="GMN345" s="209"/>
      <c r="GMO345" s="209"/>
      <c r="GMP345" s="209"/>
      <c r="GMQ345" s="209"/>
      <c r="GMR345" s="209"/>
      <c r="GMS345" s="209"/>
      <c r="GMT345" s="209"/>
      <c r="GMU345" s="209"/>
      <c r="GMV345" s="209"/>
      <c r="GMW345" s="209"/>
      <c r="GMX345" s="209"/>
      <c r="GMY345" s="209"/>
      <c r="GMZ345" s="209"/>
      <c r="GNA345" s="209"/>
      <c r="GNB345" s="209"/>
      <c r="GNC345" s="209"/>
      <c r="GND345" s="209"/>
      <c r="GNE345" s="209"/>
      <c r="GNF345" s="209"/>
      <c r="GNG345" s="209"/>
      <c r="GNH345" s="209"/>
      <c r="GNI345" s="209"/>
      <c r="GNJ345" s="209"/>
      <c r="GNK345" s="209"/>
      <c r="GNL345" s="209"/>
      <c r="GNM345" s="209"/>
      <c r="GNN345" s="209"/>
      <c r="GNO345" s="209"/>
      <c r="GNP345" s="209"/>
      <c r="GNQ345" s="209"/>
      <c r="GNR345" s="209"/>
      <c r="GNS345" s="209"/>
      <c r="GNT345" s="209"/>
      <c r="GNU345" s="209"/>
      <c r="GNV345" s="209"/>
      <c r="GNW345" s="209"/>
      <c r="GNX345" s="209"/>
      <c r="GNY345" s="209"/>
      <c r="GNZ345" s="209"/>
      <c r="GOA345" s="209"/>
      <c r="GOB345" s="209"/>
      <c r="GOC345" s="209"/>
      <c r="GOD345" s="209"/>
      <c r="GOE345" s="209"/>
      <c r="GOF345" s="209"/>
      <c r="GOG345" s="209"/>
      <c r="GOH345" s="209"/>
      <c r="GOI345" s="209"/>
      <c r="GOJ345" s="209"/>
      <c r="GOK345" s="209"/>
      <c r="GOL345" s="209"/>
      <c r="GOM345" s="209"/>
      <c r="GON345" s="209"/>
      <c r="GOO345" s="209"/>
      <c r="GOP345" s="209"/>
      <c r="GOQ345" s="209"/>
      <c r="GOR345" s="209"/>
      <c r="GOS345" s="209"/>
      <c r="GOT345" s="209"/>
      <c r="GOU345" s="209"/>
      <c r="GOV345" s="209"/>
      <c r="GOW345" s="209"/>
      <c r="GOX345" s="209"/>
      <c r="GOY345" s="209"/>
      <c r="GOZ345" s="209"/>
      <c r="GPA345" s="209"/>
      <c r="GPB345" s="209"/>
      <c r="GPC345" s="209"/>
      <c r="GPD345" s="209"/>
      <c r="GPE345" s="209"/>
      <c r="GPF345" s="209"/>
      <c r="GPG345" s="209"/>
      <c r="GPH345" s="209"/>
      <c r="GPI345" s="209"/>
      <c r="GPJ345" s="209"/>
      <c r="GPK345" s="209"/>
      <c r="GPL345" s="209"/>
      <c r="GPM345" s="209"/>
      <c r="GPN345" s="209"/>
      <c r="GPO345" s="209"/>
      <c r="GPP345" s="209"/>
      <c r="GPQ345" s="209"/>
      <c r="GPR345" s="209"/>
      <c r="GPS345" s="209"/>
      <c r="GPT345" s="209"/>
      <c r="GPU345" s="209"/>
      <c r="GPV345" s="209"/>
      <c r="GPW345" s="209"/>
      <c r="GPX345" s="209"/>
      <c r="GPY345" s="209"/>
      <c r="GPZ345" s="209"/>
      <c r="GQA345" s="209"/>
      <c r="GQB345" s="209"/>
      <c r="GQC345" s="209"/>
      <c r="GQD345" s="209"/>
      <c r="GQE345" s="209"/>
      <c r="GQF345" s="209"/>
      <c r="GQG345" s="209"/>
      <c r="GQH345" s="209"/>
      <c r="GQI345" s="209"/>
      <c r="GQJ345" s="209"/>
      <c r="GQK345" s="209"/>
      <c r="GQL345" s="209"/>
      <c r="GQM345" s="209"/>
      <c r="GQN345" s="209"/>
      <c r="GQO345" s="209"/>
      <c r="GQP345" s="209"/>
      <c r="GQQ345" s="209"/>
      <c r="GQR345" s="209"/>
      <c r="GQS345" s="209"/>
      <c r="GQT345" s="209"/>
      <c r="GQU345" s="209"/>
      <c r="GQV345" s="209"/>
      <c r="GQW345" s="209"/>
      <c r="GQX345" s="209"/>
      <c r="GQY345" s="209"/>
      <c r="GQZ345" s="209"/>
      <c r="GRA345" s="209"/>
      <c r="GRB345" s="209"/>
      <c r="GRC345" s="209"/>
      <c r="GRD345" s="209"/>
      <c r="GRE345" s="209"/>
      <c r="GRF345" s="209"/>
      <c r="GRG345" s="209"/>
      <c r="GRH345" s="209"/>
      <c r="GRI345" s="209"/>
      <c r="GRJ345" s="209"/>
      <c r="GRK345" s="209"/>
      <c r="GRL345" s="209"/>
      <c r="GRM345" s="209"/>
      <c r="GRN345" s="209"/>
      <c r="GRO345" s="209"/>
      <c r="GRP345" s="209"/>
      <c r="GRQ345" s="209"/>
      <c r="GRR345" s="209"/>
      <c r="GRS345" s="209"/>
      <c r="GRT345" s="209"/>
      <c r="GRU345" s="209"/>
      <c r="GRV345" s="209"/>
      <c r="GRW345" s="209"/>
      <c r="GRX345" s="209"/>
      <c r="GRY345" s="209"/>
      <c r="GRZ345" s="209"/>
      <c r="GSA345" s="209"/>
      <c r="GSB345" s="209"/>
      <c r="GSC345" s="209"/>
      <c r="GSD345" s="209"/>
      <c r="GSE345" s="209"/>
      <c r="GSF345" s="209"/>
      <c r="GSG345" s="209"/>
      <c r="GSH345" s="209"/>
      <c r="GSI345" s="209"/>
      <c r="GSJ345" s="209"/>
      <c r="GSK345" s="209"/>
      <c r="GSL345" s="209"/>
      <c r="GSM345" s="209"/>
      <c r="GSN345" s="209"/>
      <c r="GSO345" s="209"/>
      <c r="GSP345" s="209"/>
      <c r="GSQ345" s="209"/>
      <c r="GSR345" s="209"/>
      <c r="GSS345" s="209"/>
      <c r="GST345" s="209"/>
      <c r="GSU345" s="209"/>
      <c r="GSV345" s="209"/>
      <c r="GSW345" s="209"/>
      <c r="GSX345" s="209"/>
      <c r="GSY345" s="209"/>
      <c r="GSZ345" s="209"/>
      <c r="GTA345" s="209"/>
      <c r="GTB345" s="209"/>
      <c r="GTC345" s="209"/>
      <c r="GTD345" s="209"/>
      <c r="GTE345" s="209"/>
      <c r="GTF345" s="209"/>
      <c r="GTG345" s="209"/>
      <c r="GTH345" s="209"/>
      <c r="GTI345" s="209"/>
      <c r="GTJ345" s="209"/>
      <c r="GTK345" s="209"/>
      <c r="GTL345" s="209"/>
      <c r="GTM345" s="209"/>
      <c r="GTN345" s="209"/>
      <c r="GTO345" s="209"/>
      <c r="GTP345" s="209"/>
      <c r="GTQ345" s="209"/>
      <c r="GTR345" s="209"/>
      <c r="GTS345" s="209"/>
      <c r="GTT345" s="209"/>
      <c r="GTU345" s="209"/>
      <c r="GTV345" s="209"/>
      <c r="GTW345" s="209"/>
      <c r="GTX345" s="209"/>
      <c r="GTY345" s="209"/>
      <c r="GTZ345" s="209"/>
      <c r="GUA345" s="209"/>
      <c r="GUB345" s="209"/>
      <c r="GUC345" s="209"/>
      <c r="GUD345" s="209"/>
      <c r="GUE345" s="209"/>
      <c r="GUF345" s="209"/>
      <c r="GUG345" s="209"/>
      <c r="GUH345" s="209"/>
      <c r="GUI345" s="209"/>
      <c r="GUJ345" s="209"/>
      <c r="GUK345" s="209"/>
      <c r="GUL345" s="209"/>
      <c r="GUM345" s="209"/>
      <c r="GUN345" s="209"/>
      <c r="GUO345" s="209"/>
      <c r="GUP345" s="209"/>
      <c r="GUQ345" s="209"/>
      <c r="GUR345" s="209"/>
      <c r="GUS345" s="209"/>
      <c r="GUT345" s="209"/>
      <c r="GUU345" s="209"/>
      <c r="GUV345" s="209"/>
      <c r="GUW345" s="209"/>
      <c r="GUX345" s="209"/>
      <c r="GUY345" s="209"/>
      <c r="GUZ345" s="209"/>
      <c r="GVA345" s="209"/>
      <c r="GVB345" s="209"/>
      <c r="GVC345" s="209"/>
      <c r="GVD345" s="209"/>
      <c r="GVE345" s="209"/>
      <c r="GVF345" s="209"/>
      <c r="GVG345" s="209"/>
      <c r="GVH345" s="209"/>
      <c r="GVI345" s="209"/>
      <c r="GVJ345" s="209"/>
      <c r="GVK345" s="209"/>
      <c r="GVL345" s="209"/>
      <c r="GVM345" s="209"/>
      <c r="GVN345" s="209"/>
      <c r="GVO345" s="209"/>
      <c r="GVP345" s="209"/>
      <c r="GVQ345" s="209"/>
      <c r="GVR345" s="209"/>
      <c r="GVS345" s="209"/>
      <c r="GVT345" s="209"/>
      <c r="GVU345" s="209"/>
      <c r="GVV345" s="209"/>
      <c r="GVW345" s="209"/>
      <c r="GVX345" s="209"/>
      <c r="GVY345" s="209"/>
      <c r="GVZ345" s="209"/>
      <c r="GWA345" s="209"/>
      <c r="GWB345" s="209"/>
      <c r="GWC345" s="209"/>
      <c r="GWD345" s="209"/>
      <c r="GWE345" s="209"/>
      <c r="GWF345" s="209"/>
      <c r="GWG345" s="209"/>
      <c r="GWH345" s="209"/>
      <c r="GWI345" s="209"/>
      <c r="GWJ345" s="209"/>
      <c r="GWK345" s="209"/>
      <c r="GWL345" s="209"/>
      <c r="GWM345" s="209"/>
      <c r="GWN345" s="209"/>
      <c r="GWO345" s="209"/>
      <c r="GWP345" s="209"/>
      <c r="GWQ345" s="209"/>
      <c r="GWR345" s="209"/>
      <c r="GWS345" s="209"/>
      <c r="GWT345" s="209"/>
      <c r="GWU345" s="209"/>
      <c r="GWV345" s="209"/>
      <c r="GWW345" s="209"/>
      <c r="GWX345" s="209"/>
      <c r="GWY345" s="209"/>
      <c r="GWZ345" s="209"/>
      <c r="GXA345" s="209"/>
      <c r="GXB345" s="209"/>
      <c r="GXC345" s="209"/>
      <c r="GXD345" s="209"/>
      <c r="GXE345" s="209"/>
      <c r="GXF345" s="209"/>
      <c r="GXG345" s="209"/>
      <c r="GXH345" s="209"/>
      <c r="GXI345" s="209"/>
      <c r="GXJ345" s="209"/>
      <c r="GXK345" s="209"/>
      <c r="GXL345" s="209"/>
      <c r="GXM345" s="209"/>
      <c r="GXN345" s="209"/>
      <c r="GXO345" s="209"/>
      <c r="GXP345" s="209"/>
      <c r="GXQ345" s="209"/>
      <c r="GXR345" s="209"/>
      <c r="GXS345" s="209"/>
      <c r="GXT345" s="209"/>
      <c r="GXU345" s="209"/>
      <c r="GXV345" s="209"/>
      <c r="GXW345" s="209"/>
      <c r="GXX345" s="209"/>
      <c r="GXY345" s="209"/>
      <c r="GXZ345" s="209"/>
      <c r="GYA345" s="209"/>
      <c r="GYB345" s="209"/>
      <c r="GYC345" s="209"/>
      <c r="GYD345" s="209"/>
      <c r="GYE345" s="209"/>
      <c r="GYF345" s="209"/>
      <c r="GYG345" s="209"/>
      <c r="GYH345" s="209"/>
      <c r="GYI345" s="209"/>
      <c r="GYJ345" s="209"/>
      <c r="GYK345" s="209"/>
      <c r="GYL345" s="209"/>
      <c r="GYM345" s="209"/>
      <c r="GYN345" s="209"/>
      <c r="GYO345" s="209"/>
      <c r="GYP345" s="209"/>
      <c r="GYQ345" s="209"/>
      <c r="GYR345" s="209"/>
      <c r="GYS345" s="209"/>
      <c r="GYT345" s="209"/>
      <c r="GYU345" s="209"/>
      <c r="GYV345" s="209"/>
      <c r="GYW345" s="209"/>
      <c r="GYX345" s="209"/>
      <c r="GYY345" s="209"/>
      <c r="GYZ345" s="209"/>
      <c r="GZA345" s="209"/>
      <c r="GZB345" s="209"/>
      <c r="GZC345" s="209"/>
      <c r="GZD345" s="209"/>
      <c r="GZE345" s="209"/>
      <c r="GZF345" s="209"/>
      <c r="GZG345" s="209"/>
      <c r="GZH345" s="209"/>
      <c r="GZI345" s="209"/>
      <c r="GZJ345" s="209"/>
      <c r="GZK345" s="209"/>
      <c r="GZL345" s="209"/>
      <c r="GZM345" s="209"/>
      <c r="GZN345" s="209"/>
      <c r="GZO345" s="209"/>
      <c r="GZP345" s="209"/>
      <c r="GZQ345" s="209"/>
      <c r="GZR345" s="209"/>
      <c r="GZS345" s="209"/>
      <c r="GZT345" s="209"/>
      <c r="GZU345" s="209"/>
      <c r="GZV345" s="209"/>
      <c r="GZW345" s="209"/>
      <c r="GZX345" s="209"/>
      <c r="GZY345" s="209"/>
      <c r="GZZ345" s="209"/>
      <c r="HAA345" s="209"/>
      <c r="HAB345" s="209"/>
      <c r="HAC345" s="209"/>
      <c r="HAD345" s="209"/>
      <c r="HAE345" s="209"/>
      <c r="HAF345" s="209"/>
      <c r="HAG345" s="209"/>
      <c r="HAH345" s="209"/>
      <c r="HAI345" s="209"/>
      <c r="HAJ345" s="209"/>
      <c r="HAK345" s="209"/>
      <c r="HAL345" s="209"/>
      <c r="HAM345" s="209"/>
      <c r="HAN345" s="209"/>
      <c r="HAO345" s="209"/>
      <c r="HAP345" s="209"/>
      <c r="HAQ345" s="209"/>
      <c r="HAR345" s="209"/>
      <c r="HAS345" s="209"/>
      <c r="HAT345" s="209"/>
      <c r="HAU345" s="209"/>
      <c r="HAV345" s="209"/>
      <c r="HAW345" s="209"/>
      <c r="HAX345" s="209"/>
      <c r="HAY345" s="209"/>
      <c r="HAZ345" s="209"/>
      <c r="HBA345" s="209"/>
      <c r="HBB345" s="209"/>
      <c r="HBC345" s="209"/>
      <c r="HBD345" s="209"/>
      <c r="HBE345" s="209"/>
      <c r="HBF345" s="209"/>
      <c r="HBG345" s="209"/>
      <c r="HBH345" s="209"/>
      <c r="HBI345" s="209"/>
      <c r="HBJ345" s="209"/>
      <c r="HBK345" s="209"/>
      <c r="HBL345" s="209"/>
      <c r="HBM345" s="209"/>
      <c r="HBN345" s="209"/>
      <c r="HBO345" s="209"/>
      <c r="HBP345" s="209"/>
      <c r="HBQ345" s="209"/>
      <c r="HBR345" s="209"/>
      <c r="HBS345" s="209"/>
      <c r="HBT345" s="209"/>
      <c r="HBU345" s="209"/>
      <c r="HBV345" s="209"/>
      <c r="HBW345" s="209"/>
      <c r="HBX345" s="209"/>
      <c r="HBY345" s="209"/>
      <c r="HBZ345" s="209"/>
      <c r="HCA345" s="209"/>
      <c r="HCB345" s="209"/>
      <c r="HCC345" s="209"/>
      <c r="HCD345" s="209"/>
      <c r="HCE345" s="209"/>
      <c r="HCF345" s="209"/>
      <c r="HCG345" s="209"/>
      <c r="HCH345" s="209"/>
      <c r="HCI345" s="209"/>
      <c r="HCJ345" s="209"/>
      <c r="HCK345" s="209"/>
      <c r="HCL345" s="209"/>
      <c r="HCM345" s="209"/>
      <c r="HCN345" s="209"/>
      <c r="HCO345" s="209"/>
      <c r="HCP345" s="209"/>
      <c r="HCQ345" s="209"/>
      <c r="HCR345" s="209"/>
      <c r="HCS345" s="209"/>
      <c r="HCT345" s="209"/>
      <c r="HCU345" s="209"/>
      <c r="HCV345" s="209"/>
      <c r="HCW345" s="209"/>
      <c r="HCX345" s="209"/>
      <c r="HCY345" s="209"/>
      <c r="HCZ345" s="209"/>
      <c r="HDA345" s="209"/>
      <c r="HDB345" s="209"/>
      <c r="HDC345" s="209"/>
      <c r="HDD345" s="209"/>
      <c r="HDE345" s="209"/>
      <c r="HDF345" s="209"/>
      <c r="HDG345" s="209"/>
      <c r="HDH345" s="209"/>
      <c r="HDI345" s="209"/>
      <c r="HDJ345" s="209"/>
      <c r="HDK345" s="209"/>
      <c r="HDL345" s="209"/>
      <c r="HDM345" s="209"/>
      <c r="HDN345" s="209"/>
      <c r="HDO345" s="209"/>
      <c r="HDP345" s="209"/>
      <c r="HDQ345" s="209"/>
      <c r="HDR345" s="209"/>
      <c r="HDS345" s="209"/>
      <c r="HDT345" s="209"/>
      <c r="HDU345" s="209"/>
      <c r="HDV345" s="209"/>
      <c r="HDW345" s="209"/>
      <c r="HDX345" s="209"/>
      <c r="HDY345" s="209"/>
      <c r="HDZ345" s="209"/>
      <c r="HEA345" s="209"/>
      <c r="HEB345" s="209"/>
      <c r="HEC345" s="209"/>
      <c r="HED345" s="209"/>
      <c r="HEE345" s="209"/>
      <c r="HEF345" s="209"/>
      <c r="HEG345" s="209"/>
      <c r="HEH345" s="209"/>
      <c r="HEI345" s="209"/>
      <c r="HEJ345" s="209"/>
      <c r="HEK345" s="209"/>
      <c r="HEL345" s="209"/>
      <c r="HEM345" s="209"/>
      <c r="HEN345" s="209"/>
      <c r="HEO345" s="209"/>
      <c r="HEP345" s="209"/>
      <c r="HEQ345" s="209"/>
      <c r="HER345" s="209"/>
      <c r="HES345" s="209"/>
      <c r="HET345" s="209"/>
      <c r="HEU345" s="209"/>
      <c r="HEV345" s="209"/>
      <c r="HEW345" s="209"/>
      <c r="HEX345" s="209"/>
      <c r="HEY345" s="209"/>
      <c r="HEZ345" s="209"/>
      <c r="HFA345" s="209"/>
      <c r="HFB345" s="209"/>
      <c r="HFC345" s="209"/>
      <c r="HFD345" s="209"/>
      <c r="HFE345" s="209"/>
      <c r="HFF345" s="209"/>
      <c r="HFG345" s="209"/>
      <c r="HFH345" s="209"/>
      <c r="HFI345" s="209"/>
      <c r="HFJ345" s="209"/>
      <c r="HFK345" s="209"/>
      <c r="HFL345" s="209"/>
      <c r="HFM345" s="209"/>
      <c r="HFN345" s="209"/>
      <c r="HFO345" s="209"/>
      <c r="HFP345" s="209"/>
      <c r="HFQ345" s="209"/>
      <c r="HFR345" s="209"/>
      <c r="HFS345" s="209"/>
      <c r="HFT345" s="209"/>
      <c r="HFU345" s="209"/>
      <c r="HFV345" s="209"/>
      <c r="HFW345" s="209"/>
      <c r="HFX345" s="209"/>
      <c r="HFY345" s="209"/>
      <c r="HFZ345" s="209"/>
      <c r="HGA345" s="209"/>
      <c r="HGB345" s="209"/>
      <c r="HGC345" s="209"/>
      <c r="HGD345" s="209"/>
      <c r="HGE345" s="209"/>
      <c r="HGF345" s="209"/>
      <c r="HGG345" s="209"/>
      <c r="HGH345" s="209"/>
      <c r="HGI345" s="209"/>
      <c r="HGJ345" s="209"/>
      <c r="HGK345" s="209"/>
      <c r="HGL345" s="209"/>
      <c r="HGM345" s="209"/>
      <c r="HGN345" s="209"/>
      <c r="HGO345" s="209"/>
      <c r="HGP345" s="209"/>
      <c r="HGQ345" s="209"/>
      <c r="HGR345" s="209"/>
      <c r="HGS345" s="209"/>
      <c r="HGT345" s="209"/>
      <c r="HGU345" s="209"/>
      <c r="HGV345" s="209"/>
      <c r="HGW345" s="209"/>
      <c r="HGX345" s="209"/>
      <c r="HGY345" s="209"/>
      <c r="HGZ345" s="209"/>
      <c r="HHA345" s="209"/>
      <c r="HHB345" s="209"/>
      <c r="HHC345" s="209"/>
      <c r="HHD345" s="209"/>
      <c r="HHE345" s="209"/>
      <c r="HHF345" s="209"/>
      <c r="HHG345" s="209"/>
      <c r="HHH345" s="209"/>
      <c r="HHI345" s="209"/>
      <c r="HHJ345" s="209"/>
      <c r="HHK345" s="209"/>
      <c r="HHL345" s="209"/>
      <c r="HHM345" s="209"/>
      <c r="HHN345" s="209"/>
      <c r="HHO345" s="209"/>
      <c r="HHP345" s="209"/>
      <c r="HHQ345" s="209"/>
      <c r="HHR345" s="209"/>
      <c r="HHS345" s="209"/>
      <c r="HHT345" s="209"/>
      <c r="HHU345" s="209"/>
      <c r="HHV345" s="209"/>
      <c r="HHW345" s="209"/>
      <c r="HHX345" s="209"/>
      <c r="HHY345" s="209"/>
      <c r="HHZ345" s="209"/>
      <c r="HIA345" s="209"/>
      <c r="HIB345" s="209"/>
      <c r="HIC345" s="209"/>
      <c r="HID345" s="209"/>
      <c r="HIE345" s="209"/>
      <c r="HIF345" s="209"/>
      <c r="HIG345" s="209"/>
      <c r="HIH345" s="209"/>
      <c r="HII345" s="209"/>
      <c r="HIJ345" s="209"/>
      <c r="HIK345" s="209"/>
      <c r="HIL345" s="209"/>
      <c r="HIM345" s="209"/>
      <c r="HIN345" s="209"/>
      <c r="HIO345" s="209"/>
      <c r="HIP345" s="209"/>
      <c r="HIQ345" s="209"/>
      <c r="HIR345" s="209"/>
      <c r="HIS345" s="209"/>
      <c r="HIT345" s="209"/>
      <c r="HIU345" s="209"/>
      <c r="HIV345" s="209"/>
      <c r="HIW345" s="209"/>
      <c r="HIX345" s="209"/>
      <c r="HIY345" s="209"/>
      <c r="HIZ345" s="209"/>
      <c r="HJA345" s="209"/>
      <c r="HJB345" s="209"/>
      <c r="HJC345" s="209"/>
      <c r="HJD345" s="209"/>
      <c r="HJE345" s="209"/>
      <c r="HJF345" s="209"/>
      <c r="HJG345" s="209"/>
      <c r="HJH345" s="209"/>
      <c r="HJI345" s="209"/>
      <c r="HJJ345" s="209"/>
      <c r="HJK345" s="209"/>
      <c r="HJL345" s="209"/>
      <c r="HJM345" s="209"/>
      <c r="HJN345" s="209"/>
      <c r="HJO345" s="209"/>
      <c r="HJP345" s="209"/>
      <c r="HJQ345" s="209"/>
      <c r="HJR345" s="209"/>
      <c r="HJS345" s="209"/>
      <c r="HJT345" s="209"/>
      <c r="HJU345" s="209"/>
      <c r="HJV345" s="209"/>
      <c r="HJW345" s="209"/>
      <c r="HJX345" s="209"/>
      <c r="HJY345" s="209"/>
      <c r="HJZ345" s="209"/>
      <c r="HKA345" s="209"/>
      <c r="HKB345" s="209"/>
      <c r="HKC345" s="209"/>
      <c r="HKD345" s="209"/>
      <c r="HKE345" s="209"/>
      <c r="HKF345" s="209"/>
      <c r="HKG345" s="209"/>
      <c r="HKH345" s="209"/>
      <c r="HKI345" s="209"/>
      <c r="HKJ345" s="209"/>
      <c r="HKK345" s="209"/>
      <c r="HKL345" s="209"/>
      <c r="HKM345" s="209"/>
      <c r="HKN345" s="209"/>
      <c r="HKO345" s="209"/>
      <c r="HKP345" s="209"/>
      <c r="HKQ345" s="209"/>
      <c r="HKR345" s="209"/>
      <c r="HKS345" s="209"/>
      <c r="HKT345" s="209"/>
      <c r="HKU345" s="209"/>
      <c r="HKV345" s="209"/>
      <c r="HKW345" s="209"/>
      <c r="HKX345" s="209"/>
      <c r="HKY345" s="209"/>
      <c r="HKZ345" s="209"/>
      <c r="HLA345" s="209"/>
      <c r="HLB345" s="209"/>
      <c r="HLC345" s="209"/>
      <c r="HLD345" s="209"/>
      <c r="HLE345" s="209"/>
      <c r="HLF345" s="209"/>
      <c r="HLG345" s="209"/>
      <c r="HLH345" s="209"/>
      <c r="HLI345" s="209"/>
      <c r="HLJ345" s="209"/>
      <c r="HLK345" s="209"/>
      <c r="HLL345" s="209"/>
      <c r="HLM345" s="209"/>
      <c r="HLN345" s="209"/>
      <c r="HLO345" s="209"/>
      <c r="HLP345" s="209"/>
      <c r="HLQ345" s="209"/>
      <c r="HLR345" s="209"/>
      <c r="HLS345" s="209"/>
      <c r="HLT345" s="209"/>
      <c r="HLU345" s="209"/>
      <c r="HLV345" s="209"/>
      <c r="HLW345" s="209"/>
      <c r="HLX345" s="209"/>
      <c r="HLY345" s="209"/>
      <c r="HLZ345" s="209"/>
      <c r="HMA345" s="209"/>
      <c r="HMB345" s="209"/>
      <c r="HMC345" s="209"/>
      <c r="HMD345" s="209"/>
      <c r="HME345" s="209"/>
      <c r="HMF345" s="209"/>
      <c r="HMG345" s="209"/>
      <c r="HMH345" s="209"/>
      <c r="HMI345" s="209"/>
      <c r="HMJ345" s="209"/>
      <c r="HMK345" s="209"/>
      <c r="HML345" s="209"/>
      <c r="HMM345" s="209"/>
      <c r="HMN345" s="209"/>
      <c r="HMO345" s="209"/>
      <c r="HMP345" s="209"/>
      <c r="HMQ345" s="209"/>
      <c r="HMR345" s="209"/>
      <c r="HMS345" s="209"/>
      <c r="HMT345" s="209"/>
      <c r="HMU345" s="209"/>
      <c r="HMV345" s="209"/>
      <c r="HMW345" s="209"/>
      <c r="HMX345" s="209"/>
      <c r="HMY345" s="209"/>
      <c r="HMZ345" s="209"/>
      <c r="HNA345" s="209"/>
      <c r="HNB345" s="209"/>
      <c r="HNC345" s="209"/>
      <c r="HND345" s="209"/>
      <c r="HNE345" s="209"/>
      <c r="HNF345" s="209"/>
      <c r="HNG345" s="209"/>
      <c r="HNH345" s="209"/>
      <c r="HNI345" s="209"/>
      <c r="HNJ345" s="209"/>
      <c r="HNK345" s="209"/>
      <c r="HNL345" s="209"/>
      <c r="HNM345" s="209"/>
      <c r="HNN345" s="209"/>
      <c r="HNO345" s="209"/>
      <c r="HNP345" s="209"/>
      <c r="HNQ345" s="209"/>
      <c r="HNR345" s="209"/>
      <c r="HNS345" s="209"/>
      <c r="HNT345" s="209"/>
      <c r="HNU345" s="209"/>
      <c r="HNV345" s="209"/>
      <c r="HNW345" s="209"/>
      <c r="HNX345" s="209"/>
      <c r="HNY345" s="209"/>
      <c r="HNZ345" s="209"/>
      <c r="HOA345" s="209"/>
      <c r="HOB345" s="209"/>
      <c r="HOC345" s="209"/>
      <c r="HOD345" s="209"/>
      <c r="HOE345" s="209"/>
      <c r="HOF345" s="209"/>
      <c r="HOG345" s="209"/>
      <c r="HOH345" s="209"/>
      <c r="HOI345" s="209"/>
      <c r="HOJ345" s="209"/>
      <c r="HOK345" s="209"/>
      <c r="HOL345" s="209"/>
      <c r="HOM345" s="209"/>
      <c r="HON345" s="209"/>
      <c r="HOO345" s="209"/>
      <c r="HOP345" s="209"/>
      <c r="HOQ345" s="209"/>
      <c r="HOR345" s="209"/>
      <c r="HOS345" s="209"/>
      <c r="HOT345" s="209"/>
      <c r="HOU345" s="209"/>
      <c r="HOV345" s="209"/>
      <c r="HOW345" s="209"/>
      <c r="HOX345" s="209"/>
      <c r="HOY345" s="209"/>
      <c r="HOZ345" s="209"/>
      <c r="HPA345" s="209"/>
      <c r="HPB345" s="209"/>
      <c r="HPC345" s="209"/>
      <c r="HPD345" s="209"/>
      <c r="HPE345" s="209"/>
      <c r="HPF345" s="209"/>
      <c r="HPG345" s="209"/>
      <c r="HPH345" s="209"/>
      <c r="HPI345" s="209"/>
      <c r="HPJ345" s="209"/>
      <c r="HPK345" s="209"/>
      <c r="HPL345" s="209"/>
      <c r="HPM345" s="209"/>
      <c r="HPN345" s="209"/>
      <c r="HPO345" s="209"/>
      <c r="HPP345" s="209"/>
      <c r="HPQ345" s="209"/>
      <c r="HPR345" s="209"/>
      <c r="HPS345" s="209"/>
      <c r="HPT345" s="209"/>
      <c r="HPU345" s="209"/>
      <c r="HPV345" s="209"/>
      <c r="HPW345" s="209"/>
      <c r="HPX345" s="209"/>
      <c r="HPY345" s="209"/>
      <c r="HPZ345" s="209"/>
      <c r="HQA345" s="209"/>
      <c r="HQB345" s="209"/>
      <c r="HQC345" s="209"/>
      <c r="HQD345" s="209"/>
      <c r="HQE345" s="209"/>
      <c r="HQF345" s="209"/>
      <c r="HQG345" s="209"/>
      <c r="HQH345" s="209"/>
      <c r="HQI345" s="209"/>
      <c r="HQJ345" s="209"/>
      <c r="HQK345" s="209"/>
      <c r="HQL345" s="209"/>
      <c r="HQM345" s="209"/>
      <c r="HQN345" s="209"/>
      <c r="HQO345" s="209"/>
      <c r="HQP345" s="209"/>
      <c r="HQQ345" s="209"/>
      <c r="HQR345" s="209"/>
      <c r="HQS345" s="209"/>
      <c r="HQT345" s="209"/>
      <c r="HQU345" s="209"/>
      <c r="HQV345" s="209"/>
      <c r="HQW345" s="209"/>
      <c r="HQX345" s="209"/>
      <c r="HQY345" s="209"/>
      <c r="HQZ345" s="209"/>
      <c r="HRA345" s="209"/>
      <c r="HRB345" s="209"/>
      <c r="HRC345" s="209"/>
      <c r="HRD345" s="209"/>
      <c r="HRE345" s="209"/>
      <c r="HRF345" s="209"/>
      <c r="HRG345" s="209"/>
      <c r="HRH345" s="209"/>
      <c r="HRI345" s="209"/>
      <c r="HRJ345" s="209"/>
      <c r="HRK345" s="209"/>
      <c r="HRL345" s="209"/>
      <c r="HRM345" s="209"/>
      <c r="HRN345" s="209"/>
      <c r="HRO345" s="209"/>
      <c r="HRP345" s="209"/>
      <c r="HRQ345" s="209"/>
      <c r="HRR345" s="209"/>
      <c r="HRS345" s="209"/>
      <c r="HRT345" s="209"/>
      <c r="HRU345" s="209"/>
      <c r="HRV345" s="209"/>
      <c r="HRW345" s="209"/>
      <c r="HRX345" s="209"/>
      <c r="HRY345" s="209"/>
      <c r="HRZ345" s="209"/>
      <c r="HSA345" s="209"/>
      <c r="HSB345" s="209"/>
      <c r="HSC345" s="209"/>
      <c r="HSD345" s="209"/>
      <c r="HSE345" s="209"/>
      <c r="HSF345" s="209"/>
      <c r="HSG345" s="209"/>
      <c r="HSH345" s="209"/>
      <c r="HSI345" s="209"/>
      <c r="HSJ345" s="209"/>
      <c r="HSK345" s="209"/>
      <c r="HSL345" s="209"/>
      <c r="HSM345" s="209"/>
      <c r="HSN345" s="209"/>
      <c r="HSO345" s="209"/>
      <c r="HSP345" s="209"/>
      <c r="HSQ345" s="209"/>
      <c r="HSR345" s="209"/>
      <c r="HSS345" s="209"/>
      <c r="HST345" s="209"/>
      <c r="HSU345" s="209"/>
      <c r="HSV345" s="209"/>
      <c r="HSW345" s="209"/>
      <c r="HSX345" s="209"/>
      <c r="HSY345" s="209"/>
      <c r="HSZ345" s="209"/>
      <c r="HTA345" s="209"/>
      <c r="HTB345" s="209"/>
      <c r="HTC345" s="209"/>
      <c r="HTD345" s="209"/>
      <c r="HTE345" s="209"/>
      <c r="HTF345" s="209"/>
      <c r="HTG345" s="209"/>
      <c r="HTH345" s="209"/>
      <c r="HTI345" s="209"/>
      <c r="HTJ345" s="209"/>
      <c r="HTK345" s="209"/>
      <c r="HTL345" s="209"/>
      <c r="HTM345" s="209"/>
      <c r="HTN345" s="209"/>
      <c r="HTO345" s="209"/>
      <c r="HTP345" s="209"/>
      <c r="HTQ345" s="209"/>
      <c r="HTR345" s="209"/>
      <c r="HTS345" s="209"/>
      <c r="HTT345" s="209"/>
      <c r="HTU345" s="209"/>
      <c r="HTV345" s="209"/>
      <c r="HTW345" s="209"/>
      <c r="HTX345" s="209"/>
      <c r="HTY345" s="209"/>
      <c r="HTZ345" s="209"/>
      <c r="HUA345" s="209"/>
      <c r="HUB345" s="209"/>
      <c r="HUC345" s="209"/>
      <c r="HUD345" s="209"/>
      <c r="HUE345" s="209"/>
      <c r="HUF345" s="209"/>
      <c r="HUG345" s="209"/>
      <c r="HUH345" s="209"/>
      <c r="HUI345" s="209"/>
      <c r="HUJ345" s="209"/>
      <c r="HUK345" s="209"/>
      <c r="HUL345" s="209"/>
      <c r="HUM345" s="209"/>
      <c r="HUN345" s="209"/>
      <c r="HUO345" s="209"/>
      <c r="HUP345" s="209"/>
      <c r="HUQ345" s="209"/>
      <c r="HUR345" s="209"/>
      <c r="HUS345" s="209"/>
      <c r="HUT345" s="209"/>
      <c r="HUU345" s="209"/>
      <c r="HUV345" s="209"/>
      <c r="HUW345" s="209"/>
      <c r="HUX345" s="209"/>
      <c r="HUY345" s="209"/>
      <c r="HUZ345" s="209"/>
      <c r="HVA345" s="209"/>
      <c r="HVB345" s="209"/>
      <c r="HVC345" s="209"/>
      <c r="HVD345" s="209"/>
      <c r="HVE345" s="209"/>
      <c r="HVF345" s="209"/>
      <c r="HVG345" s="209"/>
      <c r="HVH345" s="209"/>
      <c r="HVI345" s="209"/>
      <c r="HVJ345" s="209"/>
      <c r="HVK345" s="209"/>
      <c r="HVL345" s="209"/>
      <c r="HVM345" s="209"/>
      <c r="HVN345" s="209"/>
      <c r="HVO345" s="209"/>
      <c r="HVP345" s="209"/>
      <c r="HVQ345" s="209"/>
      <c r="HVR345" s="209"/>
      <c r="HVS345" s="209"/>
      <c r="HVT345" s="209"/>
      <c r="HVU345" s="209"/>
      <c r="HVV345" s="209"/>
      <c r="HVW345" s="209"/>
      <c r="HVX345" s="209"/>
      <c r="HVY345" s="209"/>
      <c r="HVZ345" s="209"/>
      <c r="HWA345" s="209"/>
      <c r="HWB345" s="209"/>
      <c r="HWC345" s="209"/>
      <c r="HWD345" s="209"/>
      <c r="HWE345" s="209"/>
      <c r="HWF345" s="209"/>
      <c r="HWG345" s="209"/>
      <c r="HWH345" s="209"/>
      <c r="HWI345" s="209"/>
      <c r="HWJ345" s="209"/>
      <c r="HWK345" s="209"/>
      <c r="HWL345" s="209"/>
      <c r="HWM345" s="209"/>
      <c r="HWN345" s="209"/>
      <c r="HWO345" s="209"/>
      <c r="HWP345" s="209"/>
      <c r="HWQ345" s="209"/>
      <c r="HWR345" s="209"/>
      <c r="HWS345" s="209"/>
      <c r="HWT345" s="209"/>
      <c r="HWU345" s="209"/>
      <c r="HWV345" s="209"/>
      <c r="HWW345" s="209"/>
      <c r="HWX345" s="209"/>
      <c r="HWY345" s="209"/>
      <c r="HWZ345" s="209"/>
      <c r="HXA345" s="209"/>
      <c r="HXB345" s="209"/>
      <c r="HXC345" s="209"/>
      <c r="HXD345" s="209"/>
      <c r="HXE345" s="209"/>
      <c r="HXF345" s="209"/>
      <c r="HXG345" s="209"/>
      <c r="HXH345" s="209"/>
      <c r="HXI345" s="209"/>
      <c r="HXJ345" s="209"/>
      <c r="HXK345" s="209"/>
      <c r="HXL345" s="209"/>
      <c r="HXM345" s="209"/>
      <c r="HXN345" s="209"/>
      <c r="HXO345" s="209"/>
      <c r="HXP345" s="209"/>
      <c r="HXQ345" s="209"/>
      <c r="HXR345" s="209"/>
      <c r="HXS345" s="209"/>
      <c r="HXT345" s="209"/>
      <c r="HXU345" s="209"/>
      <c r="HXV345" s="209"/>
      <c r="HXW345" s="209"/>
      <c r="HXX345" s="209"/>
      <c r="HXY345" s="209"/>
      <c r="HXZ345" s="209"/>
      <c r="HYA345" s="209"/>
      <c r="HYB345" s="209"/>
      <c r="HYC345" s="209"/>
      <c r="HYD345" s="209"/>
      <c r="HYE345" s="209"/>
      <c r="HYF345" s="209"/>
      <c r="HYG345" s="209"/>
      <c r="HYH345" s="209"/>
      <c r="HYI345" s="209"/>
      <c r="HYJ345" s="209"/>
      <c r="HYK345" s="209"/>
      <c r="HYL345" s="209"/>
      <c r="HYM345" s="209"/>
      <c r="HYN345" s="209"/>
      <c r="HYO345" s="209"/>
      <c r="HYP345" s="209"/>
      <c r="HYQ345" s="209"/>
      <c r="HYR345" s="209"/>
      <c r="HYS345" s="209"/>
      <c r="HYT345" s="209"/>
      <c r="HYU345" s="209"/>
      <c r="HYV345" s="209"/>
      <c r="HYW345" s="209"/>
      <c r="HYX345" s="209"/>
      <c r="HYY345" s="209"/>
      <c r="HYZ345" s="209"/>
      <c r="HZA345" s="209"/>
      <c r="HZB345" s="209"/>
      <c r="HZC345" s="209"/>
      <c r="HZD345" s="209"/>
      <c r="HZE345" s="209"/>
      <c r="HZF345" s="209"/>
      <c r="HZG345" s="209"/>
      <c r="HZH345" s="209"/>
      <c r="HZI345" s="209"/>
      <c r="HZJ345" s="209"/>
      <c r="HZK345" s="209"/>
      <c r="HZL345" s="209"/>
      <c r="HZM345" s="209"/>
      <c r="HZN345" s="209"/>
      <c r="HZO345" s="209"/>
      <c r="HZP345" s="209"/>
      <c r="HZQ345" s="209"/>
      <c r="HZR345" s="209"/>
      <c r="HZS345" s="209"/>
      <c r="HZT345" s="209"/>
      <c r="HZU345" s="209"/>
      <c r="HZV345" s="209"/>
      <c r="HZW345" s="209"/>
      <c r="HZX345" s="209"/>
      <c r="HZY345" s="209"/>
      <c r="HZZ345" s="209"/>
      <c r="IAA345" s="209"/>
      <c r="IAB345" s="209"/>
      <c r="IAC345" s="209"/>
      <c r="IAD345" s="209"/>
      <c r="IAE345" s="209"/>
      <c r="IAF345" s="209"/>
      <c r="IAG345" s="209"/>
      <c r="IAH345" s="209"/>
      <c r="IAI345" s="209"/>
      <c r="IAJ345" s="209"/>
      <c r="IAK345" s="209"/>
      <c r="IAL345" s="209"/>
      <c r="IAM345" s="209"/>
      <c r="IAN345" s="209"/>
      <c r="IAO345" s="209"/>
      <c r="IAP345" s="209"/>
      <c r="IAQ345" s="209"/>
      <c r="IAR345" s="209"/>
      <c r="IAS345" s="209"/>
      <c r="IAT345" s="209"/>
      <c r="IAU345" s="209"/>
      <c r="IAV345" s="209"/>
      <c r="IAW345" s="209"/>
      <c r="IAX345" s="209"/>
      <c r="IAY345" s="209"/>
      <c r="IAZ345" s="209"/>
      <c r="IBA345" s="209"/>
      <c r="IBB345" s="209"/>
      <c r="IBC345" s="209"/>
      <c r="IBD345" s="209"/>
      <c r="IBE345" s="209"/>
      <c r="IBF345" s="209"/>
      <c r="IBG345" s="209"/>
      <c r="IBH345" s="209"/>
      <c r="IBI345" s="209"/>
      <c r="IBJ345" s="209"/>
      <c r="IBK345" s="209"/>
      <c r="IBL345" s="209"/>
      <c r="IBM345" s="209"/>
      <c r="IBN345" s="209"/>
      <c r="IBO345" s="209"/>
      <c r="IBP345" s="209"/>
      <c r="IBQ345" s="209"/>
      <c r="IBR345" s="209"/>
      <c r="IBS345" s="209"/>
      <c r="IBT345" s="209"/>
      <c r="IBU345" s="209"/>
      <c r="IBV345" s="209"/>
      <c r="IBW345" s="209"/>
      <c r="IBX345" s="209"/>
      <c r="IBY345" s="209"/>
      <c r="IBZ345" s="209"/>
      <c r="ICA345" s="209"/>
      <c r="ICB345" s="209"/>
      <c r="ICC345" s="209"/>
      <c r="ICD345" s="209"/>
      <c r="ICE345" s="209"/>
      <c r="ICF345" s="209"/>
      <c r="ICG345" s="209"/>
      <c r="ICH345" s="209"/>
      <c r="ICI345" s="209"/>
      <c r="ICJ345" s="209"/>
      <c r="ICK345" s="209"/>
      <c r="ICL345" s="209"/>
      <c r="ICM345" s="209"/>
      <c r="ICN345" s="209"/>
      <c r="ICO345" s="209"/>
      <c r="ICP345" s="209"/>
      <c r="ICQ345" s="209"/>
      <c r="ICR345" s="209"/>
      <c r="ICS345" s="209"/>
      <c r="ICT345" s="209"/>
      <c r="ICU345" s="209"/>
      <c r="ICV345" s="209"/>
      <c r="ICW345" s="209"/>
      <c r="ICX345" s="209"/>
      <c r="ICY345" s="209"/>
      <c r="ICZ345" s="209"/>
      <c r="IDA345" s="209"/>
      <c r="IDB345" s="209"/>
      <c r="IDC345" s="209"/>
      <c r="IDD345" s="209"/>
      <c r="IDE345" s="209"/>
      <c r="IDF345" s="209"/>
      <c r="IDG345" s="209"/>
      <c r="IDH345" s="209"/>
      <c r="IDI345" s="209"/>
      <c r="IDJ345" s="209"/>
      <c r="IDK345" s="209"/>
      <c r="IDL345" s="209"/>
      <c r="IDM345" s="209"/>
      <c r="IDN345" s="209"/>
      <c r="IDO345" s="209"/>
      <c r="IDP345" s="209"/>
      <c r="IDQ345" s="209"/>
      <c r="IDR345" s="209"/>
      <c r="IDS345" s="209"/>
      <c r="IDT345" s="209"/>
      <c r="IDU345" s="209"/>
      <c r="IDV345" s="209"/>
      <c r="IDW345" s="209"/>
      <c r="IDX345" s="209"/>
      <c r="IDY345" s="209"/>
      <c r="IDZ345" s="209"/>
      <c r="IEA345" s="209"/>
      <c r="IEB345" s="209"/>
      <c r="IEC345" s="209"/>
      <c r="IED345" s="209"/>
      <c r="IEE345" s="209"/>
      <c r="IEF345" s="209"/>
      <c r="IEG345" s="209"/>
      <c r="IEH345" s="209"/>
      <c r="IEI345" s="209"/>
      <c r="IEJ345" s="209"/>
      <c r="IEK345" s="209"/>
      <c r="IEL345" s="209"/>
      <c r="IEM345" s="209"/>
      <c r="IEN345" s="209"/>
      <c r="IEO345" s="209"/>
      <c r="IEP345" s="209"/>
      <c r="IEQ345" s="209"/>
      <c r="IER345" s="209"/>
      <c r="IES345" s="209"/>
      <c r="IET345" s="209"/>
      <c r="IEU345" s="209"/>
      <c r="IEV345" s="209"/>
      <c r="IEW345" s="209"/>
      <c r="IEX345" s="209"/>
      <c r="IEY345" s="209"/>
      <c r="IEZ345" s="209"/>
      <c r="IFA345" s="209"/>
      <c r="IFB345" s="209"/>
      <c r="IFC345" s="209"/>
      <c r="IFD345" s="209"/>
      <c r="IFE345" s="209"/>
      <c r="IFF345" s="209"/>
      <c r="IFG345" s="209"/>
      <c r="IFH345" s="209"/>
      <c r="IFI345" s="209"/>
      <c r="IFJ345" s="209"/>
      <c r="IFK345" s="209"/>
      <c r="IFL345" s="209"/>
      <c r="IFM345" s="209"/>
      <c r="IFN345" s="209"/>
      <c r="IFO345" s="209"/>
      <c r="IFP345" s="209"/>
      <c r="IFQ345" s="209"/>
      <c r="IFR345" s="209"/>
      <c r="IFS345" s="209"/>
      <c r="IFT345" s="209"/>
      <c r="IFU345" s="209"/>
      <c r="IFV345" s="209"/>
      <c r="IFW345" s="209"/>
      <c r="IFX345" s="209"/>
      <c r="IFY345" s="209"/>
      <c r="IFZ345" s="209"/>
      <c r="IGA345" s="209"/>
      <c r="IGB345" s="209"/>
      <c r="IGC345" s="209"/>
      <c r="IGD345" s="209"/>
      <c r="IGE345" s="209"/>
      <c r="IGF345" s="209"/>
      <c r="IGG345" s="209"/>
      <c r="IGH345" s="209"/>
      <c r="IGI345" s="209"/>
      <c r="IGJ345" s="209"/>
      <c r="IGK345" s="209"/>
      <c r="IGL345" s="209"/>
      <c r="IGM345" s="209"/>
      <c r="IGN345" s="209"/>
      <c r="IGO345" s="209"/>
      <c r="IGP345" s="209"/>
      <c r="IGQ345" s="209"/>
      <c r="IGR345" s="209"/>
      <c r="IGS345" s="209"/>
      <c r="IGT345" s="209"/>
      <c r="IGU345" s="209"/>
      <c r="IGV345" s="209"/>
      <c r="IGW345" s="209"/>
      <c r="IGX345" s="209"/>
      <c r="IGY345" s="209"/>
      <c r="IGZ345" s="209"/>
      <c r="IHA345" s="209"/>
      <c r="IHB345" s="209"/>
      <c r="IHC345" s="209"/>
      <c r="IHD345" s="209"/>
      <c r="IHE345" s="209"/>
      <c r="IHF345" s="209"/>
      <c r="IHG345" s="209"/>
      <c r="IHH345" s="209"/>
      <c r="IHI345" s="209"/>
      <c r="IHJ345" s="209"/>
      <c r="IHK345" s="209"/>
      <c r="IHL345" s="209"/>
      <c r="IHM345" s="209"/>
      <c r="IHN345" s="209"/>
      <c r="IHO345" s="209"/>
      <c r="IHP345" s="209"/>
      <c r="IHQ345" s="209"/>
      <c r="IHR345" s="209"/>
      <c r="IHS345" s="209"/>
      <c r="IHT345" s="209"/>
      <c r="IHU345" s="209"/>
      <c r="IHV345" s="209"/>
      <c r="IHW345" s="209"/>
      <c r="IHX345" s="209"/>
      <c r="IHY345" s="209"/>
      <c r="IHZ345" s="209"/>
      <c r="IIA345" s="209"/>
      <c r="IIB345" s="209"/>
      <c r="IIC345" s="209"/>
      <c r="IID345" s="209"/>
      <c r="IIE345" s="209"/>
      <c r="IIF345" s="209"/>
      <c r="IIG345" s="209"/>
      <c r="IIH345" s="209"/>
      <c r="III345" s="209"/>
      <c r="IIJ345" s="209"/>
      <c r="IIK345" s="209"/>
      <c r="IIL345" s="209"/>
      <c r="IIM345" s="209"/>
      <c r="IIN345" s="209"/>
      <c r="IIO345" s="209"/>
      <c r="IIP345" s="209"/>
      <c r="IIQ345" s="209"/>
      <c r="IIR345" s="209"/>
      <c r="IIS345" s="209"/>
      <c r="IIT345" s="209"/>
      <c r="IIU345" s="209"/>
      <c r="IIV345" s="209"/>
      <c r="IIW345" s="209"/>
      <c r="IIX345" s="209"/>
      <c r="IIY345" s="209"/>
      <c r="IIZ345" s="209"/>
      <c r="IJA345" s="209"/>
      <c r="IJB345" s="209"/>
      <c r="IJC345" s="209"/>
      <c r="IJD345" s="209"/>
      <c r="IJE345" s="209"/>
      <c r="IJF345" s="209"/>
      <c r="IJG345" s="209"/>
      <c r="IJH345" s="209"/>
      <c r="IJI345" s="209"/>
      <c r="IJJ345" s="209"/>
      <c r="IJK345" s="209"/>
      <c r="IJL345" s="209"/>
      <c r="IJM345" s="209"/>
      <c r="IJN345" s="209"/>
      <c r="IJO345" s="209"/>
      <c r="IJP345" s="209"/>
      <c r="IJQ345" s="209"/>
      <c r="IJR345" s="209"/>
      <c r="IJS345" s="209"/>
      <c r="IJT345" s="209"/>
      <c r="IJU345" s="209"/>
      <c r="IJV345" s="209"/>
      <c r="IJW345" s="209"/>
      <c r="IJX345" s="209"/>
      <c r="IJY345" s="209"/>
      <c r="IJZ345" s="209"/>
      <c r="IKA345" s="209"/>
      <c r="IKB345" s="209"/>
      <c r="IKC345" s="209"/>
      <c r="IKD345" s="209"/>
      <c r="IKE345" s="209"/>
      <c r="IKF345" s="209"/>
      <c r="IKG345" s="209"/>
      <c r="IKH345" s="209"/>
      <c r="IKI345" s="209"/>
      <c r="IKJ345" s="209"/>
      <c r="IKK345" s="209"/>
      <c r="IKL345" s="209"/>
      <c r="IKM345" s="209"/>
      <c r="IKN345" s="209"/>
      <c r="IKO345" s="209"/>
      <c r="IKP345" s="209"/>
      <c r="IKQ345" s="209"/>
      <c r="IKR345" s="209"/>
      <c r="IKS345" s="209"/>
      <c r="IKT345" s="209"/>
      <c r="IKU345" s="209"/>
      <c r="IKV345" s="209"/>
      <c r="IKW345" s="209"/>
      <c r="IKX345" s="209"/>
      <c r="IKY345" s="209"/>
      <c r="IKZ345" s="209"/>
      <c r="ILA345" s="209"/>
      <c r="ILB345" s="209"/>
      <c r="ILC345" s="209"/>
      <c r="ILD345" s="209"/>
      <c r="ILE345" s="209"/>
      <c r="ILF345" s="209"/>
      <c r="ILG345" s="209"/>
      <c r="ILH345" s="209"/>
      <c r="ILI345" s="209"/>
      <c r="ILJ345" s="209"/>
      <c r="ILK345" s="209"/>
      <c r="ILL345" s="209"/>
      <c r="ILM345" s="209"/>
      <c r="ILN345" s="209"/>
      <c r="ILO345" s="209"/>
      <c r="ILP345" s="209"/>
      <c r="ILQ345" s="209"/>
      <c r="ILR345" s="209"/>
      <c r="ILS345" s="209"/>
      <c r="ILT345" s="209"/>
      <c r="ILU345" s="209"/>
      <c r="ILV345" s="209"/>
      <c r="ILW345" s="209"/>
      <c r="ILX345" s="209"/>
      <c r="ILY345" s="209"/>
      <c r="ILZ345" s="209"/>
      <c r="IMA345" s="209"/>
      <c r="IMB345" s="209"/>
      <c r="IMC345" s="209"/>
      <c r="IMD345" s="209"/>
      <c r="IME345" s="209"/>
      <c r="IMF345" s="209"/>
      <c r="IMG345" s="209"/>
      <c r="IMH345" s="209"/>
      <c r="IMI345" s="209"/>
      <c r="IMJ345" s="209"/>
      <c r="IMK345" s="209"/>
      <c r="IML345" s="209"/>
      <c r="IMM345" s="209"/>
      <c r="IMN345" s="209"/>
      <c r="IMO345" s="209"/>
      <c r="IMP345" s="209"/>
      <c r="IMQ345" s="209"/>
      <c r="IMR345" s="209"/>
      <c r="IMS345" s="209"/>
      <c r="IMT345" s="209"/>
      <c r="IMU345" s="209"/>
      <c r="IMV345" s="209"/>
      <c r="IMW345" s="209"/>
      <c r="IMX345" s="209"/>
      <c r="IMY345" s="209"/>
      <c r="IMZ345" s="209"/>
      <c r="INA345" s="209"/>
      <c r="INB345" s="209"/>
      <c r="INC345" s="209"/>
      <c r="IND345" s="209"/>
      <c r="INE345" s="209"/>
      <c r="INF345" s="209"/>
      <c r="ING345" s="209"/>
      <c r="INH345" s="209"/>
      <c r="INI345" s="209"/>
      <c r="INJ345" s="209"/>
      <c r="INK345" s="209"/>
      <c r="INL345" s="209"/>
      <c r="INM345" s="209"/>
      <c r="INN345" s="209"/>
      <c r="INO345" s="209"/>
      <c r="INP345" s="209"/>
      <c r="INQ345" s="209"/>
      <c r="INR345" s="209"/>
      <c r="INS345" s="209"/>
      <c r="INT345" s="209"/>
      <c r="INU345" s="209"/>
      <c r="INV345" s="209"/>
      <c r="INW345" s="209"/>
      <c r="INX345" s="209"/>
      <c r="INY345" s="209"/>
      <c r="INZ345" s="209"/>
      <c r="IOA345" s="209"/>
      <c r="IOB345" s="209"/>
      <c r="IOC345" s="209"/>
      <c r="IOD345" s="209"/>
      <c r="IOE345" s="209"/>
      <c r="IOF345" s="209"/>
      <c r="IOG345" s="209"/>
      <c r="IOH345" s="209"/>
      <c r="IOI345" s="209"/>
      <c r="IOJ345" s="209"/>
      <c r="IOK345" s="209"/>
      <c r="IOL345" s="209"/>
      <c r="IOM345" s="209"/>
      <c r="ION345" s="209"/>
      <c r="IOO345" s="209"/>
      <c r="IOP345" s="209"/>
      <c r="IOQ345" s="209"/>
      <c r="IOR345" s="209"/>
      <c r="IOS345" s="209"/>
      <c r="IOT345" s="209"/>
      <c r="IOU345" s="209"/>
      <c r="IOV345" s="209"/>
      <c r="IOW345" s="209"/>
      <c r="IOX345" s="209"/>
      <c r="IOY345" s="209"/>
      <c r="IOZ345" s="209"/>
      <c r="IPA345" s="209"/>
      <c r="IPB345" s="209"/>
      <c r="IPC345" s="209"/>
      <c r="IPD345" s="209"/>
      <c r="IPE345" s="209"/>
      <c r="IPF345" s="209"/>
      <c r="IPG345" s="209"/>
      <c r="IPH345" s="209"/>
      <c r="IPI345" s="209"/>
      <c r="IPJ345" s="209"/>
      <c r="IPK345" s="209"/>
      <c r="IPL345" s="209"/>
      <c r="IPM345" s="209"/>
      <c r="IPN345" s="209"/>
      <c r="IPO345" s="209"/>
      <c r="IPP345" s="209"/>
      <c r="IPQ345" s="209"/>
      <c r="IPR345" s="209"/>
      <c r="IPS345" s="209"/>
      <c r="IPT345" s="209"/>
      <c r="IPU345" s="209"/>
      <c r="IPV345" s="209"/>
      <c r="IPW345" s="209"/>
      <c r="IPX345" s="209"/>
      <c r="IPY345" s="209"/>
      <c r="IPZ345" s="209"/>
      <c r="IQA345" s="209"/>
      <c r="IQB345" s="209"/>
      <c r="IQC345" s="209"/>
      <c r="IQD345" s="209"/>
      <c r="IQE345" s="209"/>
      <c r="IQF345" s="209"/>
      <c r="IQG345" s="209"/>
      <c r="IQH345" s="209"/>
      <c r="IQI345" s="209"/>
      <c r="IQJ345" s="209"/>
      <c r="IQK345" s="209"/>
      <c r="IQL345" s="209"/>
      <c r="IQM345" s="209"/>
      <c r="IQN345" s="209"/>
      <c r="IQO345" s="209"/>
      <c r="IQP345" s="209"/>
      <c r="IQQ345" s="209"/>
      <c r="IQR345" s="209"/>
      <c r="IQS345" s="209"/>
      <c r="IQT345" s="209"/>
      <c r="IQU345" s="209"/>
      <c r="IQV345" s="209"/>
      <c r="IQW345" s="209"/>
      <c r="IQX345" s="209"/>
      <c r="IQY345" s="209"/>
      <c r="IQZ345" s="209"/>
      <c r="IRA345" s="209"/>
      <c r="IRB345" s="209"/>
      <c r="IRC345" s="209"/>
      <c r="IRD345" s="209"/>
      <c r="IRE345" s="209"/>
      <c r="IRF345" s="209"/>
      <c r="IRG345" s="209"/>
      <c r="IRH345" s="209"/>
      <c r="IRI345" s="209"/>
      <c r="IRJ345" s="209"/>
      <c r="IRK345" s="209"/>
      <c r="IRL345" s="209"/>
      <c r="IRM345" s="209"/>
      <c r="IRN345" s="209"/>
      <c r="IRO345" s="209"/>
      <c r="IRP345" s="209"/>
      <c r="IRQ345" s="209"/>
      <c r="IRR345" s="209"/>
      <c r="IRS345" s="209"/>
      <c r="IRT345" s="209"/>
      <c r="IRU345" s="209"/>
      <c r="IRV345" s="209"/>
      <c r="IRW345" s="209"/>
      <c r="IRX345" s="209"/>
      <c r="IRY345" s="209"/>
      <c r="IRZ345" s="209"/>
      <c r="ISA345" s="209"/>
      <c r="ISB345" s="209"/>
      <c r="ISC345" s="209"/>
      <c r="ISD345" s="209"/>
      <c r="ISE345" s="209"/>
      <c r="ISF345" s="209"/>
      <c r="ISG345" s="209"/>
      <c r="ISH345" s="209"/>
      <c r="ISI345" s="209"/>
      <c r="ISJ345" s="209"/>
      <c r="ISK345" s="209"/>
      <c r="ISL345" s="209"/>
      <c r="ISM345" s="209"/>
      <c r="ISN345" s="209"/>
      <c r="ISO345" s="209"/>
      <c r="ISP345" s="209"/>
      <c r="ISQ345" s="209"/>
      <c r="ISR345" s="209"/>
      <c r="ISS345" s="209"/>
      <c r="IST345" s="209"/>
      <c r="ISU345" s="209"/>
      <c r="ISV345" s="209"/>
      <c r="ISW345" s="209"/>
      <c r="ISX345" s="209"/>
      <c r="ISY345" s="209"/>
      <c r="ISZ345" s="209"/>
      <c r="ITA345" s="209"/>
      <c r="ITB345" s="209"/>
      <c r="ITC345" s="209"/>
      <c r="ITD345" s="209"/>
      <c r="ITE345" s="209"/>
      <c r="ITF345" s="209"/>
      <c r="ITG345" s="209"/>
      <c r="ITH345" s="209"/>
      <c r="ITI345" s="209"/>
      <c r="ITJ345" s="209"/>
      <c r="ITK345" s="209"/>
      <c r="ITL345" s="209"/>
      <c r="ITM345" s="209"/>
      <c r="ITN345" s="209"/>
      <c r="ITO345" s="209"/>
      <c r="ITP345" s="209"/>
      <c r="ITQ345" s="209"/>
      <c r="ITR345" s="209"/>
      <c r="ITS345" s="209"/>
      <c r="ITT345" s="209"/>
      <c r="ITU345" s="209"/>
      <c r="ITV345" s="209"/>
      <c r="ITW345" s="209"/>
      <c r="ITX345" s="209"/>
      <c r="ITY345" s="209"/>
      <c r="ITZ345" s="209"/>
      <c r="IUA345" s="209"/>
      <c r="IUB345" s="209"/>
      <c r="IUC345" s="209"/>
      <c r="IUD345" s="209"/>
      <c r="IUE345" s="209"/>
      <c r="IUF345" s="209"/>
      <c r="IUG345" s="209"/>
      <c r="IUH345" s="209"/>
      <c r="IUI345" s="209"/>
      <c r="IUJ345" s="209"/>
      <c r="IUK345" s="209"/>
      <c r="IUL345" s="209"/>
      <c r="IUM345" s="209"/>
      <c r="IUN345" s="209"/>
      <c r="IUO345" s="209"/>
      <c r="IUP345" s="209"/>
      <c r="IUQ345" s="209"/>
      <c r="IUR345" s="209"/>
      <c r="IUS345" s="209"/>
      <c r="IUT345" s="209"/>
      <c r="IUU345" s="209"/>
      <c r="IUV345" s="209"/>
      <c r="IUW345" s="209"/>
      <c r="IUX345" s="209"/>
      <c r="IUY345" s="209"/>
      <c r="IUZ345" s="209"/>
      <c r="IVA345" s="209"/>
      <c r="IVB345" s="209"/>
      <c r="IVC345" s="209"/>
      <c r="IVD345" s="209"/>
      <c r="IVE345" s="209"/>
      <c r="IVF345" s="209"/>
      <c r="IVG345" s="209"/>
      <c r="IVH345" s="209"/>
      <c r="IVI345" s="209"/>
      <c r="IVJ345" s="209"/>
      <c r="IVK345" s="209"/>
      <c r="IVL345" s="209"/>
      <c r="IVM345" s="209"/>
      <c r="IVN345" s="209"/>
      <c r="IVO345" s="209"/>
      <c r="IVP345" s="209"/>
      <c r="IVQ345" s="209"/>
      <c r="IVR345" s="209"/>
      <c r="IVS345" s="209"/>
      <c r="IVT345" s="209"/>
      <c r="IVU345" s="209"/>
      <c r="IVV345" s="209"/>
      <c r="IVW345" s="209"/>
      <c r="IVX345" s="209"/>
      <c r="IVY345" s="209"/>
      <c r="IVZ345" s="209"/>
      <c r="IWA345" s="209"/>
      <c r="IWB345" s="209"/>
      <c r="IWC345" s="209"/>
      <c r="IWD345" s="209"/>
      <c r="IWE345" s="209"/>
      <c r="IWF345" s="209"/>
      <c r="IWG345" s="209"/>
      <c r="IWH345" s="209"/>
      <c r="IWI345" s="209"/>
      <c r="IWJ345" s="209"/>
      <c r="IWK345" s="209"/>
      <c r="IWL345" s="209"/>
      <c r="IWM345" s="209"/>
      <c r="IWN345" s="209"/>
      <c r="IWO345" s="209"/>
      <c r="IWP345" s="209"/>
      <c r="IWQ345" s="209"/>
      <c r="IWR345" s="209"/>
      <c r="IWS345" s="209"/>
      <c r="IWT345" s="209"/>
      <c r="IWU345" s="209"/>
      <c r="IWV345" s="209"/>
      <c r="IWW345" s="209"/>
      <c r="IWX345" s="209"/>
      <c r="IWY345" s="209"/>
      <c r="IWZ345" s="209"/>
      <c r="IXA345" s="209"/>
      <c r="IXB345" s="209"/>
      <c r="IXC345" s="209"/>
      <c r="IXD345" s="209"/>
      <c r="IXE345" s="209"/>
      <c r="IXF345" s="209"/>
      <c r="IXG345" s="209"/>
      <c r="IXH345" s="209"/>
      <c r="IXI345" s="209"/>
      <c r="IXJ345" s="209"/>
      <c r="IXK345" s="209"/>
      <c r="IXL345" s="209"/>
      <c r="IXM345" s="209"/>
      <c r="IXN345" s="209"/>
      <c r="IXO345" s="209"/>
      <c r="IXP345" s="209"/>
      <c r="IXQ345" s="209"/>
      <c r="IXR345" s="209"/>
      <c r="IXS345" s="209"/>
      <c r="IXT345" s="209"/>
      <c r="IXU345" s="209"/>
      <c r="IXV345" s="209"/>
      <c r="IXW345" s="209"/>
      <c r="IXX345" s="209"/>
      <c r="IXY345" s="209"/>
      <c r="IXZ345" s="209"/>
      <c r="IYA345" s="209"/>
      <c r="IYB345" s="209"/>
      <c r="IYC345" s="209"/>
      <c r="IYD345" s="209"/>
      <c r="IYE345" s="209"/>
      <c r="IYF345" s="209"/>
      <c r="IYG345" s="209"/>
      <c r="IYH345" s="209"/>
      <c r="IYI345" s="209"/>
      <c r="IYJ345" s="209"/>
      <c r="IYK345" s="209"/>
      <c r="IYL345" s="209"/>
      <c r="IYM345" s="209"/>
      <c r="IYN345" s="209"/>
      <c r="IYO345" s="209"/>
      <c r="IYP345" s="209"/>
      <c r="IYQ345" s="209"/>
      <c r="IYR345" s="209"/>
      <c r="IYS345" s="209"/>
      <c r="IYT345" s="209"/>
      <c r="IYU345" s="209"/>
      <c r="IYV345" s="209"/>
      <c r="IYW345" s="209"/>
      <c r="IYX345" s="209"/>
      <c r="IYY345" s="209"/>
      <c r="IYZ345" s="209"/>
      <c r="IZA345" s="209"/>
      <c r="IZB345" s="209"/>
      <c r="IZC345" s="209"/>
      <c r="IZD345" s="209"/>
      <c r="IZE345" s="209"/>
      <c r="IZF345" s="209"/>
      <c r="IZG345" s="209"/>
      <c r="IZH345" s="209"/>
      <c r="IZI345" s="209"/>
      <c r="IZJ345" s="209"/>
      <c r="IZK345" s="209"/>
      <c r="IZL345" s="209"/>
      <c r="IZM345" s="209"/>
      <c r="IZN345" s="209"/>
      <c r="IZO345" s="209"/>
      <c r="IZP345" s="209"/>
      <c r="IZQ345" s="209"/>
      <c r="IZR345" s="209"/>
      <c r="IZS345" s="209"/>
      <c r="IZT345" s="209"/>
      <c r="IZU345" s="209"/>
      <c r="IZV345" s="209"/>
      <c r="IZW345" s="209"/>
      <c r="IZX345" s="209"/>
      <c r="IZY345" s="209"/>
      <c r="IZZ345" s="209"/>
      <c r="JAA345" s="209"/>
      <c r="JAB345" s="209"/>
      <c r="JAC345" s="209"/>
      <c r="JAD345" s="209"/>
      <c r="JAE345" s="209"/>
      <c r="JAF345" s="209"/>
      <c r="JAG345" s="209"/>
      <c r="JAH345" s="209"/>
      <c r="JAI345" s="209"/>
      <c r="JAJ345" s="209"/>
      <c r="JAK345" s="209"/>
      <c r="JAL345" s="209"/>
      <c r="JAM345" s="209"/>
      <c r="JAN345" s="209"/>
      <c r="JAO345" s="209"/>
      <c r="JAP345" s="209"/>
      <c r="JAQ345" s="209"/>
      <c r="JAR345" s="209"/>
      <c r="JAS345" s="209"/>
      <c r="JAT345" s="209"/>
      <c r="JAU345" s="209"/>
      <c r="JAV345" s="209"/>
      <c r="JAW345" s="209"/>
      <c r="JAX345" s="209"/>
      <c r="JAY345" s="209"/>
      <c r="JAZ345" s="209"/>
      <c r="JBA345" s="209"/>
      <c r="JBB345" s="209"/>
      <c r="JBC345" s="209"/>
      <c r="JBD345" s="209"/>
      <c r="JBE345" s="209"/>
      <c r="JBF345" s="209"/>
      <c r="JBG345" s="209"/>
      <c r="JBH345" s="209"/>
      <c r="JBI345" s="209"/>
      <c r="JBJ345" s="209"/>
      <c r="JBK345" s="209"/>
      <c r="JBL345" s="209"/>
      <c r="JBM345" s="209"/>
      <c r="JBN345" s="209"/>
      <c r="JBO345" s="209"/>
      <c r="JBP345" s="209"/>
      <c r="JBQ345" s="209"/>
      <c r="JBR345" s="209"/>
      <c r="JBS345" s="209"/>
      <c r="JBT345" s="209"/>
      <c r="JBU345" s="209"/>
      <c r="JBV345" s="209"/>
      <c r="JBW345" s="209"/>
      <c r="JBX345" s="209"/>
      <c r="JBY345" s="209"/>
      <c r="JBZ345" s="209"/>
      <c r="JCA345" s="209"/>
      <c r="JCB345" s="209"/>
      <c r="JCC345" s="209"/>
      <c r="JCD345" s="209"/>
      <c r="JCE345" s="209"/>
      <c r="JCF345" s="209"/>
      <c r="JCG345" s="209"/>
      <c r="JCH345" s="209"/>
      <c r="JCI345" s="209"/>
      <c r="JCJ345" s="209"/>
      <c r="JCK345" s="209"/>
      <c r="JCL345" s="209"/>
      <c r="JCM345" s="209"/>
      <c r="JCN345" s="209"/>
      <c r="JCO345" s="209"/>
      <c r="JCP345" s="209"/>
      <c r="JCQ345" s="209"/>
      <c r="JCR345" s="209"/>
      <c r="JCS345" s="209"/>
      <c r="JCT345" s="209"/>
      <c r="JCU345" s="209"/>
      <c r="JCV345" s="209"/>
      <c r="JCW345" s="209"/>
      <c r="JCX345" s="209"/>
      <c r="JCY345" s="209"/>
      <c r="JCZ345" s="209"/>
      <c r="JDA345" s="209"/>
      <c r="JDB345" s="209"/>
      <c r="JDC345" s="209"/>
      <c r="JDD345" s="209"/>
      <c r="JDE345" s="209"/>
      <c r="JDF345" s="209"/>
      <c r="JDG345" s="209"/>
      <c r="JDH345" s="209"/>
      <c r="JDI345" s="209"/>
      <c r="JDJ345" s="209"/>
      <c r="JDK345" s="209"/>
      <c r="JDL345" s="209"/>
      <c r="JDM345" s="209"/>
      <c r="JDN345" s="209"/>
      <c r="JDO345" s="209"/>
      <c r="JDP345" s="209"/>
      <c r="JDQ345" s="209"/>
      <c r="JDR345" s="209"/>
      <c r="JDS345" s="209"/>
      <c r="JDT345" s="209"/>
      <c r="JDU345" s="209"/>
      <c r="JDV345" s="209"/>
      <c r="JDW345" s="209"/>
      <c r="JDX345" s="209"/>
      <c r="JDY345" s="209"/>
      <c r="JDZ345" s="209"/>
      <c r="JEA345" s="209"/>
      <c r="JEB345" s="209"/>
      <c r="JEC345" s="209"/>
      <c r="JED345" s="209"/>
      <c r="JEE345" s="209"/>
      <c r="JEF345" s="209"/>
      <c r="JEG345" s="209"/>
      <c r="JEH345" s="209"/>
      <c r="JEI345" s="209"/>
      <c r="JEJ345" s="209"/>
      <c r="JEK345" s="209"/>
      <c r="JEL345" s="209"/>
      <c r="JEM345" s="209"/>
      <c r="JEN345" s="209"/>
      <c r="JEO345" s="209"/>
      <c r="JEP345" s="209"/>
      <c r="JEQ345" s="209"/>
      <c r="JER345" s="209"/>
      <c r="JES345" s="209"/>
      <c r="JET345" s="209"/>
      <c r="JEU345" s="209"/>
      <c r="JEV345" s="209"/>
      <c r="JEW345" s="209"/>
      <c r="JEX345" s="209"/>
      <c r="JEY345" s="209"/>
      <c r="JEZ345" s="209"/>
      <c r="JFA345" s="209"/>
      <c r="JFB345" s="209"/>
      <c r="JFC345" s="209"/>
      <c r="JFD345" s="209"/>
      <c r="JFE345" s="209"/>
      <c r="JFF345" s="209"/>
      <c r="JFG345" s="209"/>
      <c r="JFH345" s="209"/>
      <c r="JFI345" s="209"/>
      <c r="JFJ345" s="209"/>
      <c r="JFK345" s="209"/>
      <c r="JFL345" s="209"/>
      <c r="JFM345" s="209"/>
      <c r="JFN345" s="209"/>
      <c r="JFO345" s="209"/>
      <c r="JFP345" s="209"/>
      <c r="JFQ345" s="209"/>
      <c r="JFR345" s="209"/>
      <c r="JFS345" s="209"/>
      <c r="JFT345" s="209"/>
      <c r="JFU345" s="209"/>
      <c r="JFV345" s="209"/>
      <c r="JFW345" s="209"/>
      <c r="JFX345" s="209"/>
      <c r="JFY345" s="209"/>
      <c r="JFZ345" s="209"/>
      <c r="JGA345" s="209"/>
      <c r="JGB345" s="209"/>
      <c r="JGC345" s="209"/>
      <c r="JGD345" s="209"/>
      <c r="JGE345" s="209"/>
      <c r="JGF345" s="209"/>
      <c r="JGG345" s="209"/>
      <c r="JGH345" s="209"/>
      <c r="JGI345" s="209"/>
      <c r="JGJ345" s="209"/>
      <c r="JGK345" s="209"/>
      <c r="JGL345" s="209"/>
      <c r="JGM345" s="209"/>
      <c r="JGN345" s="209"/>
      <c r="JGO345" s="209"/>
      <c r="JGP345" s="209"/>
      <c r="JGQ345" s="209"/>
      <c r="JGR345" s="209"/>
      <c r="JGS345" s="209"/>
      <c r="JGT345" s="209"/>
      <c r="JGU345" s="209"/>
      <c r="JGV345" s="209"/>
      <c r="JGW345" s="209"/>
      <c r="JGX345" s="209"/>
      <c r="JGY345" s="209"/>
      <c r="JGZ345" s="209"/>
      <c r="JHA345" s="209"/>
      <c r="JHB345" s="209"/>
      <c r="JHC345" s="209"/>
      <c r="JHD345" s="209"/>
      <c r="JHE345" s="209"/>
      <c r="JHF345" s="209"/>
      <c r="JHG345" s="209"/>
      <c r="JHH345" s="209"/>
      <c r="JHI345" s="209"/>
      <c r="JHJ345" s="209"/>
      <c r="JHK345" s="209"/>
      <c r="JHL345" s="209"/>
      <c r="JHM345" s="209"/>
      <c r="JHN345" s="209"/>
      <c r="JHO345" s="209"/>
      <c r="JHP345" s="209"/>
      <c r="JHQ345" s="209"/>
      <c r="JHR345" s="209"/>
      <c r="JHS345" s="209"/>
      <c r="JHT345" s="209"/>
      <c r="JHU345" s="209"/>
      <c r="JHV345" s="209"/>
      <c r="JHW345" s="209"/>
      <c r="JHX345" s="209"/>
      <c r="JHY345" s="209"/>
      <c r="JHZ345" s="209"/>
      <c r="JIA345" s="209"/>
      <c r="JIB345" s="209"/>
      <c r="JIC345" s="209"/>
      <c r="JID345" s="209"/>
      <c r="JIE345" s="209"/>
      <c r="JIF345" s="209"/>
      <c r="JIG345" s="209"/>
      <c r="JIH345" s="209"/>
      <c r="JII345" s="209"/>
      <c r="JIJ345" s="209"/>
      <c r="JIK345" s="209"/>
      <c r="JIL345" s="209"/>
      <c r="JIM345" s="209"/>
      <c r="JIN345" s="209"/>
      <c r="JIO345" s="209"/>
      <c r="JIP345" s="209"/>
      <c r="JIQ345" s="209"/>
      <c r="JIR345" s="209"/>
      <c r="JIS345" s="209"/>
      <c r="JIT345" s="209"/>
      <c r="JIU345" s="209"/>
      <c r="JIV345" s="209"/>
      <c r="JIW345" s="209"/>
      <c r="JIX345" s="209"/>
      <c r="JIY345" s="209"/>
      <c r="JIZ345" s="209"/>
      <c r="JJA345" s="209"/>
      <c r="JJB345" s="209"/>
      <c r="JJC345" s="209"/>
      <c r="JJD345" s="209"/>
      <c r="JJE345" s="209"/>
      <c r="JJF345" s="209"/>
      <c r="JJG345" s="209"/>
      <c r="JJH345" s="209"/>
      <c r="JJI345" s="209"/>
      <c r="JJJ345" s="209"/>
      <c r="JJK345" s="209"/>
      <c r="JJL345" s="209"/>
      <c r="JJM345" s="209"/>
      <c r="JJN345" s="209"/>
      <c r="JJO345" s="209"/>
      <c r="JJP345" s="209"/>
      <c r="JJQ345" s="209"/>
      <c r="JJR345" s="209"/>
      <c r="JJS345" s="209"/>
      <c r="JJT345" s="209"/>
      <c r="JJU345" s="209"/>
      <c r="JJV345" s="209"/>
      <c r="JJW345" s="209"/>
      <c r="JJX345" s="209"/>
      <c r="JJY345" s="209"/>
      <c r="JJZ345" s="209"/>
      <c r="JKA345" s="209"/>
      <c r="JKB345" s="209"/>
      <c r="JKC345" s="209"/>
      <c r="JKD345" s="209"/>
      <c r="JKE345" s="209"/>
      <c r="JKF345" s="209"/>
      <c r="JKG345" s="209"/>
      <c r="JKH345" s="209"/>
      <c r="JKI345" s="209"/>
      <c r="JKJ345" s="209"/>
      <c r="JKK345" s="209"/>
      <c r="JKL345" s="209"/>
      <c r="JKM345" s="209"/>
      <c r="JKN345" s="209"/>
      <c r="JKO345" s="209"/>
      <c r="JKP345" s="209"/>
      <c r="JKQ345" s="209"/>
      <c r="JKR345" s="209"/>
      <c r="JKS345" s="209"/>
      <c r="JKT345" s="209"/>
      <c r="JKU345" s="209"/>
      <c r="JKV345" s="209"/>
      <c r="JKW345" s="209"/>
      <c r="JKX345" s="209"/>
      <c r="JKY345" s="209"/>
      <c r="JKZ345" s="209"/>
      <c r="JLA345" s="209"/>
      <c r="JLB345" s="209"/>
      <c r="JLC345" s="209"/>
      <c r="JLD345" s="209"/>
      <c r="JLE345" s="209"/>
      <c r="JLF345" s="209"/>
      <c r="JLG345" s="209"/>
      <c r="JLH345" s="209"/>
      <c r="JLI345" s="209"/>
      <c r="JLJ345" s="209"/>
      <c r="JLK345" s="209"/>
      <c r="JLL345" s="209"/>
      <c r="JLM345" s="209"/>
      <c r="JLN345" s="209"/>
      <c r="JLO345" s="209"/>
      <c r="JLP345" s="209"/>
      <c r="JLQ345" s="209"/>
      <c r="JLR345" s="209"/>
      <c r="JLS345" s="209"/>
      <c r="JLT345" s="209"/>
      <c r="JLU345" s="209"/>
      <c r="JLV345" s="209"/>
      <c r="JLW345" s="209"/>
      <c r="JLX345" s="209"/>
      <c r="JLY345" s="209"/>
      <c r="JLZ345" s="209"/>
      <c r="JMA345" s="209"/>
      <c r="JMB345" s="209"/>
      <c r="JMC345" s="209"/>
      <c r="JMD345" s="209"/>
      <c r="JME345" s="209"/>
      <c r="JMF345" s="209"/>
      <c r="JMG345" s="209"/>
      <c r="JMH345" s="209"/>
      <c r="JMI345" s="209"/>
      <c r="JMJ345" s="209"/>
      <c r="JMK345" s="209"/>
      <c r="JML345" s="209"/>
      <c r="JMM345" s="209"/>
      <c r="JMN345" s="209"/>
      <c r="JMO345" s="209"/>
      <c r="JMP345" s="209"/>
      <c r="JMQ345" s="209"/>
      <c r="JMR345" s="209"/>
      <c r="JMS345" s="209"/>
      <c r="JMT345" s="209"/>
      <c r="JMU345" s="209"/>
      <c r="JMV345" s="209"/>
      <c r="JMW345" s="209"/>
      <c r="JMX345" s="209"/>
      <c r="JMY345" s="209"/>
      <c r="JMZ345" s="209"/>
      <c r="JNA345" s="209"/>
      <c r="JNB345" s="209"/>
      <c r="JNC345" s="209"/>
      <c r="JND345" s="209"/>
      <c r="JNE345" s="209"/>
      <c r="JNF345" s="209"/>
      <c r="JNG345" s="209"/>
      <c r="JNH345" s="209"/>
      <c r="JNI345" s="209"/>
      <c r="JNJ345" s="209"/>
      <c r="JNK345" s="209"/>
      <c r="JNL345" s="209"/>
      <c r="JNM345" s="209"/>
      <c r="JNN345" s="209"/>
      <c r="JNO345" s="209"/>
      <c r="JNP345" s="209"/>
      <c r="JNQ345" s="209"/>
      <c r="JNR345" s="209"/>
      <c r="JNS345" s="209"/>
      <c r="JNT345" s="209"/>
      <c r="JNU345" s="209"/>
      <c r="JNV345" s="209"/>
      <c r="JNW345" s="209"/>
      <c r="JNX345" s="209"/>
      <c r="JNY345" s="209"/>
      <c r="JNZ345" s="209"/>
      <c r="JOA345" s="209"/>
      <c r="JOB345" s="209"/>
      <c r="JOC345" s="209"/>
      <c r="JOD345" s="209"/>
      <c r="JOE345" s="209"/>
      <c r="JOF345" s="209"/>
      <c r="JOG345" s="209"/>
      <c r="JOH345" s="209"/>
      <c r="JOI345" s="209"/>
      <c r="JOJ345" s="209"/>
      <c r="JOK345" s="209"/>
      <c r="JOL345" s="209"/>
      <c r="JOM345" s="209"/>
      <c r="JON345" s="209"/>
      <c r="JOO345" s="209"/>
      <c r="JOP345" s="209"/>
      <c r="JOQ345" s="209"/>
      <c r="JOR345" s="209"/>
      <c r="JOS345" s="209"/>
      <c r="JOT345" s="209"/>
      <c r="JOU345" s="209"/>
      <c r="JOV345" s="209"/>
      <c r="JOW345" s="209"/>
      <c r="JOX345" s="209"/>
      <c r="JOY345" s="209"/>
      <c r="JOZ345" s="209"/>
      <c r="JPA345" s="209"/>
      <c r="JPB345" s="209"/>
      <c r="JPC345" s="209"/>
      <c r="JPD345" s="209"/>
      <c r="JPE345" s="209"/>
      <c r="JPF345" s="209"/>
      <c r="JPG345" s="209"/>
      <c r="JPH345" s="209"/>
      <c r="JPI345" s="209"/>
      <c r="JPJ345" s="209"/>
      <c r="JPK345" s="209"/>
      <c r="JPL345" s="209"/>
      <c r="JPM345" s="209"/>
      <c r="JPN345" s="209"/>
      <c r="JPO345" s="209"/>
      <c r="JPP345" s="209"/>
      <c r="JPQ345" s="209"/>
      <c r="JPR345" s="209"/>
      <c r="JPS345" s="209"/>
      <c r="JPT345" s="209"/>
      <c r="JPU345" s="209"/>
      <c r="JPV345" s="209"/>
      <c r="JPW345" s="209"/>
      <c r="JPX345" s="209"/>
      <c r="JPY345" s="209"/>
      <c r="JPZ345" s="209"/>
      <c r="JQA345" s="209"/>
      <c r="JQB345" s="209"/>
      <c r="JQC345" s="209"/>
      <c r="JQD345" s="209"/>
      <c r="JQE345" s="209"/>
      <c r="JQF345" s="209"/>
      <c r="JQG345" s="209"/>
      <c r="JQH345" s="209"/>
      <c r="JQI345" s="209"/>
      <c r="JQJ345" s="209"/>
      <c r="JQK345" s="209"/>
      <c r="JQL345" s="209"/>
      <c r="JQM345" s="209"/>
      <c r="JQN345" s="209"/>
      <c r="JQO345" s="209"/>
      <c r="JQP345" s="209"/>
      <c r="JQQ345" s="209"/>
      <c r="JQR345" s="209"/>
      <c r="JQS345" s="209"/>
      <c r="JQT345" s="209"/>
      <c r="JQU345" s="209"/>
      <c r="JQV345" s="209"/>
      <c r="JQW345" s="209"/>
      <c r="JQX345" s="209"/>
      <c r="JQY345" s="209"/>
      <c r="JQZ345" s="209"/>
      <c r="JRA345" s="209"/>
      <c r="JRB345" s="209"/>
      <c r="JRC345" s="209"/>
      <c r="JRD345" s="209"/>
      <c r="JRE345" s="209"/>
      <c r="JRF345" s="209"/>
      <c r="JRG345" s="209"/>
      <c r="JRH345" s="209"/>
      <c r="JRI345" s="209"/>
      <c r="JRJ345" s="209"/>
      <c r="JRK345" s="209"/>
      <c r="JRL345" s="209"/>
      <c r="JRM345" s="209"/>
      <c r="JRN345" s="209"/>
      <c r="JRO345" s="209"/>
      <c r="JRP345" s="209"/>
      <c r="JRQ345" s="209"/>
      <c r="JRR345" s="209"/>
      <c r="JRS345" s="209"/>
      <c r="JRT345" s="209"/>
      <c r="JRU345" s="209"/>
      <c r="JRV345" s="209"/>
      <c r="JRW345" s="209"/>
      <c r="JRX345" s="209"/>
      <c r="JRY345" s="209"/>
      <c r="JRZ345" s="209"/>
      <c r="JSA345" s="209"/>
      <c r="JSB345" s="209"/>
      <c r="JSC345" s="209"/>
      <c r="JSD345" s="209"/>
      <c r="JSE345" s="209"/>
      <c r="JSF345" s="209"/>
      <c r="JSG345" s="209"/>
      <c r="JSH345" s="209"/>
      <c r="JSI345" s="209"/>
      <c r="JSJ345" s="209"/>
      <c r="JSK345" s="209"/>
      <c r="JSL345" s="209"/>
      <c r="JSM345" s="209"/>
      <c r="JSN345" s="209"/>
      <c r="JSO345" s="209"/>
      <c r="JSP345" s="209"/>
      <c r="JSQ345" s="209"/>
      <c r="JSR345" s="209"/>
      <c r="JSS345" s="209"/>
      <c r="JST345" s="209"/>
      <c r="JSU345" s="209"/>
      <c r="JSV345" s="209"/>
      <c r="JSW345" s="209"/>
      <c r="JSX345" s="209"/>
      <c r="JSY345" s="209"/>
      <c r="JSZ345" s="209"/>
      <c r="JTA345" s="209"/>
      <c r="JTB345" s="209"/>
      <c r="JTC345" s="209"/>
      <c r="JTD345" s="209"/>
      <c r="JTE345" s="209"/>
      <c r="JTF345" s="209"/>
      <c r="JTG345" s="209"/>
      <c r="JTH345" s="209"/>
      <c r="JTI345" s="209"/>
      <c r="JTJ345" s="209"/>
      <c r="JTK345" s="209"/>
      <c r="JTL345" s="209"/>
      <c r="JTM345" s="209"/>
      <c r="JTN345" s="209"/>
      <c r="JTO345" s="209"/>
      <c r="JTP345" s="209"/>
      <c r="JTQ345" s="209"/>
      <c r="JTR345" s="209"/>
      <c r="JTS345" s="209"/>
      <c r="JTT345" s="209"/>
      <c r="JTU345" s="209"/>
      <c r="JTV345" s="209"/>
      <c r="JTW345" s="209"/>
      <c r="JTX345" s="209"/>
      <c r="JTY345" s="209"/>
      <c r="JTZ345" s="209"/>
      <c r="JUA345" s="209"/>
      <c r="JUB345" s="209"/>
      <c r="JUC345" s="209"/>
      <c r="JUD345" s="209"/>
      <c r="JUE345" s="209"/>
      <c r="JUF345" s="209"/>
      <c r="JUG345" s="209"/>
      <c r="JUH345" s="209"/>
      <c r="JUI345" s="209"/>
      <c r="JUJ345" s="209"/>
      <c r="JUK345" s="209"/>
      <c r="JUL345" s="209"/>
      <c r="JUM345" s="209"/>
      <c r="JUN345" s="209"/>
      <c r="JUO345" s="209"/>
      <c r="JUP345" s="209"/>
      <c r="JUQ345" s="209"/>
      <c r="JUR345" s="209"/>
      <c r="JUS345" s="209"/>
      <c r="JUT345" s="209"/>
      <c r="JUU345" s="209"/>
      <c r="JUV345" s="209"/>
      <c r="JUW345" s="209"/>
      <c r="JUX345" s="209"/>
      <c r="JUY345" s="209"/>
      <c r="JUZ345" s="209"/>
      <c r="JVA345" s="209"/>
      <c r="JVB345" s="209"/>
      <c r="JVC345" s="209"/>
      <c r="JVD345" s="209"/>
      <c r="JVE345" s="209"/>
      <c r="JVF345" s="209"/>
      <c r="JVG345" s="209"/>
      <c r="JVH345" s="209"/>
      <c r="JVI345" s="209"/>
      <c r="JVJ345" s="209"/>
      <c r="JVK345" s="209"/>
      <c r="JVL345" s="209"/>
      <c r="JVM345" s="209"/>
      <c r="JVN345" s="209"/>
      <c r="JVO345" s="209"/>
      <c r="JVP345" s="209"/>
      <c r="JVQ345" s="209"/>
      <c r="JVR345" s="209"/>
      <c r="JVS345" s="209"/>
      <c r="JVT345" s="209"/>
      <c r="JVU345" s="209"/>
      <c r="JVV345" s="209"/>
      <c r="JVW345" s="209"/>
      <c r="JVX345" s="209"/>
      <c r="JVY345" s="209"/>
      <c r="JVZ345" s="209"/>
      <c r="JWA345" s="209"/>
      <c r="JWB345" s="209"/>
      <c r="JWC345" s="209"/>
      <c r="JWD345" s="209"/>
      <c r="JWE345" s="209"/>
      <c r="JWF345" s="209"/>
      <c r="JWG345" s="209"/>
      <c r="JWH345" s="209"/>
      <c r="JWI345" s="209"/>
      <c r="JWJ345" s="209"/>
      <c r="JWK345" s="209"/>
      <c r="JWL345" s="209"/>
      <c r="JWM345" s="209"/>
      <c r="JWN345" s="209"/>
      <c r="JWO345" s="209"/>
      <c r="JWP345" s="209"/>
      <c r="JWQ345" s="209"/>
      <c r="JWR345" s="209"/>
      <c r="JWS345" s="209"/>
      <c r="JWT345" s="209"/>
      <c r="JWU345" s="209"/>
      <c r="JWV345" s="209"/>
      <c r="JWW345" s="209"/>
      <c r="JWX345" s="209"/>
      <c r="JWY345" s="209"/>
      <c r="JWZ345" s="209"/>
      <c r="JXA345" s="209"/>
      <c r="JXB345" s="209"/>
      <c r="JXC345" s="209"/>
      <c r="JXD345" s="209"/>
      <c r="JXE345" s="209"/>
      <c r="JXF345" s="209"/>
      <c r="JXG345" s="209"/>
      <c r="JXH345" s="209"/>
      <c r="JXI345" s="209"/>
      <c r="JXJ345" s="209"/>
      <c r="JXK345" s="209"/>
      <c r="JXL345" s="209"/>
      <c r="JXM345" s="209"/>
      <c r="JXN345" s="209"/>
      <c r="JXO345" s="209"/>
      <c r="JXP345" s="209"/>
      <c r="JXQ345" s="209"/>
      <c r="JXR345" s="209"/>
      <c r="JXS345" s="209"/>
      <c r="JXT345" s="209"/>
      <c r="JXU345" s="209"/>
      <c r="JXV345" s="209"/>
      <c r="JXW345" s="209"/>
      <c r="JXX345" s="209"/>
      <c r="JXY345" s="209"/>
      <c r="JXZ345" s="209"/>
      <c r="JYA345" s="209"/>
      <c r="JYB345" s="209"/>
      <c r="JYC345" s="209"/>
      <c r="JYD345" s="209"/>
      <c r="JYE345" s="209"/>
      <c r="JYF345" s="209"/>
      <c r="JYG345" s="209"/>
      <c r="JYH345" s="209"/>
      <c r="JYI345" s="209"/>
      <c r="JYJ345" s="209"/>
      <c r="JYK345" s="209"/>
      <c r="JYL345" s="209"/>
      <c r="JYM345" s="209"/>
      <c r="JYN345" s="209"/>
      <c r="JYO345" s="209"/>
      <c r="JYP345" s="209"/>
      <c r="JYQ345" s="209"/>
      <c r="JYR345" s="209"/>
      <c r="JYS345" s="209"/>
      <c r="JYT345" s="209"/>
      <c r="JYU345" s="209"/>
      <c r="JYV345" s="209"/>
      <c r="JYW345" s="209"/>
      <c r="JYX345" s="209"/>
      <c r="JYY345" s="209"/>
      <c r="JYZ345" s="209"/>
      <c r="JZA345" s="209"/>
      <c r="JZB345" s="209"/>
      <c r="JZC345" s="209"/>
      <c r="JZD345" s="209"/>
      <c r="JZE345" s="209"/>
      <c r="JZF345" s="209"/>
      <c r="JZG345" s="209"/>
      <c r="JZH345" s="209"/>
      <c r="JZI345" s="209"/>
      <c r="JZJ345" s="209"/>
      <c r="JZK345" s="209"/>
      <c r="JZL345" s="209"/>
      <c r="JZM345" s="209"/>
      <c r="JZN345" s="209"/>
      <c r="JZO345" s="209"/>
      <c r="JZP345" s="209"/>
      <c r="JZQ345" s="209"/>
      <c r="JZR345" s="209"/>
      <c r="JZS345" s="209"/>
      <c r="JZT345" s="209"/>
      <c r="JZU345" s="209"/>
      <c r="JZV345" s="209"/>
      <c r="JZW345" s="209"/>
      <c r="JZX345" s="209"/>
      <c r="JZY345" s="209"/>
      <c r="JZZ345" s="209"/>
      <c r="KAA345" s="209"/>
      <c r="KAB345" s="209"/>
      <c r="KAC345" s="209"/>
      <c r="KAD345" s="209"/>
      <c r="KAE345" s="209"/>
      <c r="KAF345" s="209"/>
      <c r="KAG345" s="209"/>
      <c r="KAH345" s="209"/>
      <c r="KAI345" s="209"/>
      <c r="KAJ345" s="209"/>
      <c r="KAK345" s="209"/>
      <c r="KAL345" s="209"/>
      <c r="KAM345" s="209"/>
      <c r="KAN345" s="209"/>
      <c r="KAO345" s="209"/>
      <c r="KAP345" s="209"/>
      <c r="KAQ345" s="209"/>
      <c r="KAR345" s="209"/>
      <c r="KAS345" s="209"/>
      <c r="KAT345" s="209"/>
      <c r="KAU345" s="209"/>
      <c r="KAV345" s="209"/>
      <c r="KAW345" s="209"/>
      <c r="KAX345" s="209"/>
      <c r="KAY345" s="209"/>
      <c r="KAZ345" s="209"/>
      <c r="KBA345" s="209"/>
      <c r="KBB345" s="209"/>
      <c r="KBC345" s="209"/>
      <c r="KBD345" s="209"/>
      <c r="KBE345" s="209"/>
      <c r="KBF345" s="209"/>
      <c r="KBG345" s="209"/>
      <c r="KBH345" s="209"/>
      <c r="KBI345" s="209"/>
      <c r="KBJ345" s="209"/>
      <c r="KBK345" s="209"/>
      <c r="KBL345" s="209"/>
      <c r="KBM345" s="209"/>
      <c r="KBN345" s="209"/>
      <c r="KBO345" s="209"/>
      <c r="KBP345" s="209"/>
      <c r="KBQ345" s="209"/>
      <c r="KBR345" s="209"/>
      <c r="KBS345" s="209"/>
      <c r="KBT345" s="209"/>
      <c r="KBU345" s="209"/>
      <c r="KBV345" s="209"/>
      <c r="KBW345" s="209"/>
      <c r="KBX345" s="209"/>
      <c r="KBY345" s="209"/>
      <c r="KBZ345" s="209"/>
      <c r="KCA345" s="209"/>
      <c r="KCB345" s="209"/>
      <c r="KCC345" s="209"/>
      <c r="KCD345" s="209"/>
      <c r="KCE345" s="209"/>
      <c r="KCF345" s="209"/>
      <c r="KCG345" s="209"/>
      <c r="KCH345" s="209"/>
      <c r="KCI345" s="209"/>
      <c r="KCJ345" s="209"/>
      <c r="KCK345" s="209"/>
      <c r="KCL345" s="209"/>
      <c r="KCM345" s="209"/>
      <c r="KCN345" s="209"/>
      <c r="KCO345" s="209"/>
      <c r="KCP345" s="209"/>
      <c r="KCQ345" s="209"/>
      <c r="KCR345" s="209"/>
      <c r="KCS345" s="209"/>
      <c r="KCT345" s="209"/>
      <c r="KCU345" s="209"/>
      <c r="KCV345" s="209"/>
      <c r="KCW345" s="209"/>
      <c r="KCX345" s="209"/>
      <c r="KCY345" s="209"/>
      <c r="KCZ345" s="209"/>
      <c r="KDA345" s="209"/>
      <c r="KDB345" s="209"/>
      <c r="KDC345" s="209"/>
      <c r="KDD345" s="209"/>
      <c r="KDE345" s="209"/>
      <c r="KDF345" s="209"/>
      <c r="KDG345" s="209"/>
      <c r="KDH345" s="209"/>
      <c r="KDI345" s="209"/>
      <c r="KDJ345" s="209"/>
      <c r="KDK345" s="209"/>
      <c r="KDL345" s="209"/>
      <c r="KDM345" s="209"/>
      <c r="KDN345" s="209"/>
      <c r="KDO345" s="209"/>
      <c r="KDP345" s="209"/>
      <c r="KDQ345" s="209"/>
      <c r="KDR345" s="209"/>
      <c r="KDS345" s="209"/>
      <c r="KDT345" s="209"/>
      <c r="KDU345" s="209"/>
      <c r="KDV345" s="209"/>
      <c r="KDW345" s="209"/>
      <c r="KDX345" s="209"/>
      <c r="KDY345" s="209"/>
      <c r="KDZ345" s="209"/>
      <c r="KEA345" s="209"/>
      <c r="KEB345" s="209"/>
      <c r="KEC345" s="209"/>
      <c r="KED345" s="209"/>
      <c r="KEE345" s="209"/>
      <c r="KEF345" s="209"/>
      <c r="KEG345" s="209"/>
      <c r="KEH345" s="209"/>
      <c r="KEI345" s="209"/>
      <c r="KEJ345" s="209"/>
      <c r="KEK345" s="209"/>
      <c r="KEL345" s="209"/>
      <c r="KEM345" s="209"/>
      <c r="KEN345" s="209"/>
      <c r="KEO345" s="209"/>
      <c r="KEP345" s="209"/>
      <c r="KEQ345" s="209"/>
      <c r="KER345" s="209"/>
      <c r="KES345" s="209"/>
      <c r="KET345" s="209"/>
      <c r="KEU345" s="209"/>
      <c r="KEV345" s="209"/>
      <c r="KEW345" s="209"/>
      <c r="KEX345" s="209"/>
      <c r="KEY345" s="209"/>
      <c r="KEZ345" s="209"/>
      <c r="KFA345" s="209"/>
      <c r="KFB345" s="209"/>
      <c r="KFC345" s="209"/>
      <c r="KFD345" s="209"/>
      <c r="KFE345" s="209"/>
      <c r="KFF345" s="209"/>
      <c r="KFG345" s="209"/>
      <c r="KFH345" s="209"/>
      <c r="KFI345" s="209"/>
      <c r="KFJ345" s="209"/>
      <c r="KFK345" s="209"/>
      <c r="KFL345" s="209"/>
      <c r="KFM345" s="209"/>
      <c r="KFN345" s="209"/>
      <c r="KFO345" s="209"/>
      <c r="KFP345" s="209"/>
      <c r="KFQ345" s="209"/>
      <c r="KFR345" s="209"/>
      <c r="KFS345" s="209"/>
      <c r="KFT345" s="209"/>
      <c r="KFU345" s="209"/>
      <c r="KFV345" s="209"/>
      <c r="KFW345" s="209"/>
      <c r="KFX345" s="209"/>
      <c r="KFY345" s="209"/>
      <c r="KFZ345" s="209"/>
      <c r="KGA345" s="209"/>
      <c r="KGB345" s="209"/>
      <c r="KGC345" s="209"/>
      <c r="KGD345" s="209"/>
      <c r="KGE345" s="209"/>
      <c r="KGF345" s="209"/>
      <c r="KGG345" s="209"/>
      <c r="KGH345" s="209"/>
      <c r="KGI345" s="209"/>
      <c r="KGJ345" s="209"/>
      <c r="KGK345" s="209"/>
      <c r="KGL345" s="209"/>
      <c r="KGM345" s="209"/>
      <c r="KGN345" s="209"/>
      <c r="KGO345" s="209"/>
      <c r="KGP345" s="209"/>
      <c r="KGQ345" s="209"/>
      <c r="KGR345" s="209"/>
      <c r="KGS345" s="209"/>
      <c r="KGT345" s="209"/>
      <c r="KGU345" s="209"/>
      <c r="KGV345" s="209"/>
      <c r="KGW345" s="209"/>
      <c r="KGX345" s="209"/>
      <c r="KGY345" s="209"/>
      <c r="KGZ345" s="209"/>
      <c r="KHA345" s="209"/>
      <c r="KHB345" s="209"/>
      <c r="KHC345" s="209"/>
      <c r="KHD345" s="209"/>
      <c r="KHE345" s="209"/>
      <c r="KHF345" s="209"/>
      <c r="KHG345" s="209"/>
      <c r="KHH345" s="209"/>
      <c r="KHI345" s="209"/>
      <c r="KHJ345" s="209"/>
      <c r="KHK345" s="209"/>
      <c r="KHL345" s="209"/>
      <c r="KHM345" s="209"/>
      <c r="KHN345" s="209"/>
      <c r="KHO345" s="209"/>
      <c r="KHP345" s="209"/>
      <c r="KHQ345" s="209"/>
      <c r="KHR345" s="209"/>
      <c r="KHS345" s="209"/>
      <c r="KHT345" s="209"/>
      <c r="KHU345" s="209"/>
      <c r="KHV345" s="209"/>
      <c r="KHW345" s="209"/>
      <c r="KHX345" s="209"/>
      <c r="KHY345" s="209"/>
      <c r="KHZ345" s="209"/>
      <c r="KIA345" s="209"/>
      <c r="KIB345" s="209"/>
      <c r="KIC345" s="209"/>
      <c r="KID345" s="209"/>
      <c r="KIE345" s="209"/>
      <c r="KIF345" s="209"/>
      <c r="KIG345" s="209"/>
      <c r="KIH345" s="209"/>
      <c r="KII345" s="209"/>
      <c r="KIJ345" s="209"/>
      <c r="KIK345" s="209"/>
      <c r="KIL345" s="209"/>
      <c r="KIM345" s="209"/>
      <c r="KIN345" s="209"/>
      <c r="KIO345" s="209"/>
      <c r="KIP345" s="209"/>
      <c r="KIQ345" s="209"/>
      <c r="KIR345" s="209"/>
      <c r="KIS345" s="209"/>
      <c r="KIT345" s="209"/>
      <c r="KIU345" s="209"/>
      <c r="KIV345" s="209"/>
      <c r="KIW345" s="209"/>
      <c r="KIX345" s="209"/>
      <c r="KIY345" s="209"/>
      <c r="KIZ345" s="209"/>
      <c r="KJA345" s="209"/>
      <c r="KJB345" s="209"/>
      <c r="KJC345" s="209"/>
      <c r="KJD345" s="209"/>
      <c r="KJE345" s="209"/>
      <c r="KJF345" s="209"/>
      <c r="KJG345" s="209"/>
      <c r="KJH345" s="209"/>
      <c r="KJI345" s="209"/>
      <c r="KJJ345" s="209"/>
      <c r="KJK345" s="209"/>
      <c r="KJL345" s="209"/>
      <c r="KJM345" s="209"/>
      <c r="KJN345" s="209"/>
      <c r="KJO345" s="209"/>
      <c r="KJP345" s="209"/>
      <c r="KJQ345" s="209"/>
      <c r="KJR345" s="209"/>
      <c r="KJS345" s="209"/>
      <c r="KJT345" s="209"/>
      <c r="KJU345" s="209"/>
      <c r="KJV345" s="209"/>
      <c r="KJW345" s="209"/>
      <c r="KJX345" s="209"/>
      <c r="KJY345" s="209"/>
      <c r="KJZ345" s="209"/>
      <c r="KKA345" s="209"/>
      <c r="KKB345" s="209"/>
      <c r="KKC345" s="209"/>
      <c r="KKD345" s="209"/>
      <c r="KKE345" s="209"/>
      <c r="KKF345" s="209"/>
      <c r="KKG345" s="209"/>
      <c r="KKH345" s="209"/>
      <c r="KKI345" s="209"/>
      <c r="KKJ345" s="209"/>
      <c r="KKK345" s="209"/>
      <c r="KKL345" s="209"/>
      <c r="KKM345" s="209"/>
      <c r="KKN345" s="209"/>
      <c r="KKO345" s="209"/>
      <c r="KKP345" s="209"/>
      <c r="KKQ345" s="209"/>
      <c r="KKR345" s="209"/>
      <c r="KKS345" s="209"/>
      <c r="KKT345" s="209"/>
      <c r="KKU345" s="209"/>
      <c r="KKV345" s="209"/>
      <c r="KKW345" s="209"/>
      <c r="KKX345" s="209"/>
      <c r="KKY345" s="209"/>
      <c r="KKZ345" s="209"/>
      <c r="KLA345" s="209"/>
      <c r="KLB345" s="209"/>
      <c r="KLC345" s="209"/>
      <c r="KLD345" s="209"/>
      <c r="KLE345" s="209"/>
      <c r="KLF345" s="209"/>
      <c r="KLG345" s="209"/>
      <c r="KLH345" s="209"/>
      <c r="KLI345" s="209"/>
      <c r="KLJ345" s="209"/>
      <c r="KLK345" s="209"/>
      <c r="KLL345" s="209"/>
      <c r="KLM345" s="209"/>
      <c r="KLN345" s="209"/>
      <c r="KLO345" s="209"/>
      <c r="KLP345" s="209"/>
      <c r="KLQ345" s="209"/>
      <c r="KLR345" s="209"/>
      <c r="KLS345" s="209"/>
      <c r="KLT345" s="209"/>
      <c r="KLU345" s="209"/>
      <c r="KLV345" s="209"/>
      <c r="KLW345" s="209"/>
      <c r="KLX345" s="209"/>
      <c r="KLY345" s="209"/>
      <c r="KLZ345" s="209"/>
      <c r="KMA345" s="209"/>
      <c r="KMB345" s="209"/>
      <c r="KMC345" s="209"/>
      <c r="KMD345" s="209"/>
      <c r="KME345" s="209"/>
      <c r="KMF345" s="209"/>
      <c r="KMG345" s="209"/>
      <c r="KMH345" s="209"/>
      <c r="KMI345" s="209"/>
      <c r="KMJ345" s="209"/>
      <c r="KMK345" s="209"/>
      <c r="KML345" s="209"/>
      <c r="KMM345" s="209"/>
      <c r="KMN345" s="209"/>
      <c r="KMO345" s="209"/>
      <c r="KMP345" s="209"/>
      <c r="KMQ345" s="209"/>
      <c r="KMR345" s="209"/>
      <c r="KMS345" s="209"/>
      <c r="KMT345" s="209"/>
      <c r="KMU345" s="209"/>
      <c r="KMV345" s="209"/>
      <c r="KMW345" s="209"/>
      <c r="KMX345" s="209"/>
      <c r="KMY345" s="209"/>
      <c r="KMZ345" s="209"/>
      <c r="KNA345" s="209"/>
      <c r="KNB345" s="209"/>
      <c r="KNC345" s="209"/>
      <c r="KND345" s="209"/>
      <c r="KNE345" s="209"/>
      <c r="KNF345" s="209"/>
      <c r="KNG345" s="209"/>
      <c r="KNH345" s="209"/>
      <c r="KNI345" s="209"/>
      <c r="KNJ345" s="209"/>
      <c r="KNK345" s="209"/>
      <c r="KNL345" s="209"/>
      <c r="KNM345" s="209"/>
      <c r="KNN345" s="209"/>
      <c r="KNO345" s="209"/>
      <c r="KNP345" s="209"/>
      <c r="KNQ345" s="209"/>
      <c r="KNR345" s="209"/>
      <c r="KNS345" s="209"/>
      <c r="KNT345" s="209"/>
      <c r="KNU345" s="209"/>
      <c r="KNV345" s="209"/>
      <c r="KNW345" s="209"/>
      <c r="KNX345" s="209"/>
      <c r="KNY345" s="209"/>
      <c r="KNZ345" s="209"/>
      <c r="KOA345" s="209"/>
      <c r="KOB345" s="209"/>
      <c r="KOC345" s="209"/>
      <c r="KOD345" s="209"/>
      <c r="KOE345" s="209"/>
      <c r="KOF345" s="209"/>
      <c r="KOG345" s="209"/>
      <c r="KOH345" s="209"/>
      <c r="KOI345" s="209"/>
      <c r="KOJ345" s="209"/>
      <c r="KOK345" s="209"/>
      <c r="KOL345" s="209"/>
      <c r="KOM345" s="209"/>
      <c r="KON345" s="209"/>
      <c r="KOO345" s="209"/>
      <c r="KOP345" s="209"/>
      <c r="KOQ345" s="209"/>
      <c r="KOR345" s="209"/>
      <c r="KOS345" s="209"/>
      <c r="KOT345" s="209"/>
      <c r="KOU345" s="209"/>
      <c r="KOV345" s="209"/>
      <c r="KOW345" s="209"/>
      <c r="KOX345" s="209"/>
      <c r="KOY345" s="209"/>
      <c r="KOZ345" s="209"/>
      <c r="KPA345" s="209"/>
      <c r="KPB345" s="209"/>
      <c r="KPC345" s="209"/>
      <c r="KPD345" s="209"/>
      <c r="KPE345" s="209"/>
      <c r="KPF345" s="209"/>
      <c r="KPG345" s="209"/>
      <c r="KPH345" s="209"/>
      <c r="KPI345" s="209"/>
      <c r="KPJ345" s="209"/>
      <c r="KPK345" s="209"/>
      <c r="KPL345" s="209"/>
      <c r="KPM345" s="209"/>
      <c r="KPN345" s="209"/>
      <c r="KPO345" s="209"/>
      <c r="KPP345" s="209"/>
      <c r="KPQ345" s="209"/>
      <c r="KPR345" s="209"/>
      <c r="KPS345" s="209"/>
      <c r="KPT345" s="209"/>
      <c r="KPU345" s="209"/>
      <c r="KPV345" s="209"/>
      <c r="KPW345" s="209"/>
      <c r="KPX345" s="209"/>
      <c r="KPY345" s="209"/>
      <c r="KPZ345" s="209"/>
      <c r="KQA345" s="209"/>
      <c r="KQB345" s="209"/>
      <c r="KQC345" s="209"/>
      <c r="KQD345" s="209"/>
      <c r="KQE345" s="209"/>
      <c r="KQF345" s="209"/>
      <c r="KQG345" s="209"/>
      <c r="KQH345" s="209"/>
      <c r="KQI345" s="209"/>
      <c r="KQJ345" s="209"/>
      <c r="KQK345" s="209"/>
      <c r="KQL345" s="209"/>
      <c r="KQM345" s="209"/>
      <c r="KQN345" s="209"/>
      <c r="KQO345" s="209"/>
      <c r="KQP345" s="209"/>
      <c r="KQQ345" s="209"/>
      <c r="KQR345" s="209"/>
      <c r="KQS345" s="209"/>
      <c r="KQT345" s="209"/>
      <c r="KQU345" s="209"/>
      <c r="KQV345" s="209"/>
      <c r="KQW345" s="209"/>
      <c r="KQX345" s="209"/>
      <c r="KQY345" s="209"/>
      <c r="KQZ345" s="209"/>
      <c r="KRA345" s="209"/>
      <c r="KRB345" s="209"/>
      <c r="KRC345" s="209"/>
      <c r="KRD345" s="209"/>
      <c r="KRE345" s="209"/>
      <c r="KRF345" s="209"/>
      <c r="KRG345" s="209"/>
      <c r="KRH345" s="209"/>
      <c r="KRI345" s="209"/>
      <c r="KRJ345" s="209"/>
      <c r="KRK345" s="209"/>
      <c r="KRL345" s="209"/>
      <c r="KRM345" s="209"/>
      <c r="KRN345" s="209"/>
      <c r="KRO345" s="209"/>
      <c r="KRP345" s="209"/>
      <c r="KRQ345" s="209"/>
      <c r="KRR345" s="209"/>
      <c r="KRS345" s="209"/>
      <c r="KRT345" s="209"/>
      <c r="KRU345" s="209"/>
      <c r="KRV345" s="209"/>
      <c r="KRW345" s="209"/>
      <c r="KRX345" s="209"/>
      <c r="KRY345" s="209"/>
      <c r="KRZ345" s="209"/>
      <c r="KSA345" s="209"/>
      <c r="KSB345" s="209"/>
      <c r="KSC345" s="209"/>
      <c r="KSD345" s="209"/>
      <c r="KSE345" s="209"/>
      <c r="KSF345" s="209"/>
      <c r="KSG345" s="209"/>
      <c r="KSH345" s="209"/>
      <c r="KSI345" s="209"/>
      <c r="KSJ345" s="209"/>
      <c r="KSK345" s="209"/>
      <c r="KSL345" s="209"/>
      <c r="KSM345" s="209"/>
      <c r="KSN345" s="209"/>
      <c r="KSO345" s="209"/>
      <c r="KSP345" s="209"/>
      <c r="KSQ345" s="209"/>
      <c r="KSR345" s="209"/>
      <c r="KSS345" s="209"/>
      <c r="KST345" s="209"/>
      <c r="KSU345" s="209"/>
      <c r="KSV345" s="209"/>
      <c r="KSW345" s="209"/>
      <c r="KSX345" s="209"/>
      <c r="KSY345" s="209"/>
      <c r="KSZ345" s="209"/>
      <c r="KTA345" s="209"/>
      <c r="KTB345" s="209"/>
      <c r="KTC345" s="209"/>
      <c r="KTD345" s="209"/>
      <c r="KTE345" s="209"/>
      <c r="KTF345" s="209"/>
      <c r="KTG345" s="209"/>
      <c r="KTH345" s="209"/>
      <c r="KTI345" s="209"/>
      <c r="KTJ345" s="209"/>
      <c r="KTK345" s="209"/>
      <c r="KTL345" s="209"/>
      <c r="KTM345" s="209"/>
      <c r="KTN345" s="209"/>
      <c r="KTO345" s="209"/>
      <c r="KTP345" s="209"/>
      <c r="KTQ345" s="209"/>
      <c r="KTR345" s="209"/>
      <c r="KTS345" s="209"/>
      <c r="KTT345" s="209"/>
      <c r="KTU345" s="209"/>
      <c r="KTV345" s="209"/>
      <c r="KTW345" s="209"/>
      <c r="KTX345" s="209"/>
      <c r="KTY345" s="209"/>
      <c r="KTZ345" s="209"/>
      <c r="KUA345" s="209"/>
      <c r="KUB345" s="209"/>
      <c r="KUC345" s="209"/>
      <c r="KUD345" s="209"/>
      <c r="KUE345" s="209"/>
      <c r="KUF345" s="209"/>
      <c r="KUG345" s="209"/>
      <c r="KUH345" s="209"/>
      <c r="KUI345" s="209"/>
      <c r="KUJ345" s="209"/>
      <c r="KUK345" s="209"/>
      <c r="KUL345" s="209"/>
      <c r="KUM345" s="209"/>
      <c r="KUN345" s="209"/>
      <c r="KUO345" s="209"/>
      <c r="KUP345" s="209"/>
      <c r="KUQ345" s="209"/>
      <c r="KUR345" s="209"/>
      <c r="KUS345" s="209"/>
      <c r="KUT345" s="209"/>
      <c r="KUU345" s="209"/>
      <c r="KUV345" s="209"/>
      <c r="KUW345" s="209"/>
      <c r="KUX345" s="209"/>
      <c r="KUY345" s="209"/>
      <c r="KUZ345" s="209"/>
      <c r="KVA345" s="209"/>
      <c r="KVB345" s="209"/>
      <c r="KVC345" s="209"/>
      <c r="KVD345" s="209"/>
      <c r="KVE345" s="209"/>
      <c r="KVF345" s="209"/>
      <c r="KVG345" s="209"/>
      <c r="KVH345" s="209"/>
      <c r="KVI345" s="209"/>
      <c r="KVJ345" s="209"/>
      <c r="KVK345" s="209"/>
      <c r="KVL345" s="209"/>
      <c r="KVM345" s="209"/>
      <c r="KVN345" s="209"/>
      <c r="KVO345" s="209"/>
      <c r="KVP345" s="209"/>
      <c r="KVQ345" s="209"/>
      <c r="KVR345" s="209"/>
      <c r="KVS345" s="209"/>
      <c r="KVT345" s="209"/>
      <c r="KVU345" s="209"/>
      <c r="KVV345" s="209"/>
      <c r="KVW345" s="209"/>
      <c r="KVX345" s="209"/>
      <c r="KVY345" s="209"/>
      <c r="KVZ345" s="209"/>
      <c r="KWA345" s="209"/>
      <c r="KWB345" s="209"/>
      <c r="KWC345" s="209"/>
      <c r="KWD345" s="209"/>
      <c r="KWE345" s="209"/>
      <c r="KWF345" s="209"/>
      <c r="KWG345" s="209"/>
      <c r="KWH345" s="209"/>
      <c r="KWI345" s="209"/>
      <c r="KWJ345" s="209"/>
      <c r="KWK345" s="209"/>
      <c r="KWL345" s="209"/>
      <c r="KWM345" s="209"/>
      <c r="KWN345" s="209"/>
      <c r="KWO345" s="209"/>
      <c r="KWP345" s="209"/>
      <c r="KWQ345" s="209"/>
      <c r="KWR345" s="209"/>
      <c r="KWS345" s="209"/>
      <c r="KWT345" s="209"/>
      <c r="KWU345" s="209"/>
      <c r="KWV345" s="209"/>
      <c r="KWW345" s="209"/>
      <c r="KWX345" s="209"/>
      <c r="KWY345" s="209"/>
      <c r="KWZ345" s="209"/>
      <c r="KXA345" s="209"/>
      <c r="KXB345" s="209"/>
      <c r="KXC345" s="209"/>
      <c r="KXD345" s="209"/>
      <c r="KXE345" s="209"/>
      <c r="KXF345" s="209"/>
      <c r="KXG345" s="209"/>
      <c r="KXH345" s="209"/>
      <c r="KXI345" s="209"/>
      <c r="KXJ345" s="209"/>
      <c r="KXK345" s="209"/>
      <c r="KXL345" s="209"/>
      <c r="KXM345" s="209"/>
      <c r="KXN345" s="209"/>
      <c r="KXO345" s="209"/>
      <c r="KXP345" s="209"/>
      <c r="KXQ345" s="209"/>
      <c r="KXR345" s="209"/>
      <c r="KXS345" s="209"/>
      <c r="KXT345" s="209"/>
      <c r="KXU345" s="209"/>
      <c r="KXV345" s="209"/>
      <c r="KXW345" s="209"/>
      <c r="KXX345" s="209"/>
      <c r="KXY345" s="209"/>
      <c r="KXZ345" s="209"/>
      <c r="KYA345" s="209"/>
      <c r="KYB345" s="209"/>
      <c r="KYC345" s="209"/>
      <c r="KYD345" s="209"/>
      <c r="KYE345" s="209"/>
      <c r="KYF345" s="209"/>
      <c r="KYG345" s="209"/>
      <c r="KYH345" s="209"/>
      <c r="KYI345" s="209"/>
      <c r="KYJ345" s="209"/>
      <c r="KYK345" s="209"/>
      <c r="KYL345" s="209"/>
      <c r="KYM345" s="209"/>
      <c r="KYN345" s="209"/>
      <c r="KYO345" s="209"/>
      <c r="KYP345" s="209"/>
      <c r="KYQ345" s="209"/>
      <c r="KYR345" s="209"/>
      <c r="KYS345" s="209"/>
      <c r="KYT345" s="209"/>
      <c r="KYU345" s="209"/>
      <c r="KYV345" s="209"/>
      <c r="KYW345" s="209"/>
      <c r="KYX345" s="209"/>
      <c r="KYY345" s="209"/>
      <c r="KYZ345" s="209"/>
      <c r="KZA345" s="209"/>
      <c r="KZB345" s="209"/>
      <c r="KZC345" s="209"/>
      <c r="KZD345" s="209"/>
      <c r="KZE345" s="209"/>
      <c r="KZF345" s="209"/>
      <c r="KZG345" s="209"/>
      <c r="KZH345" s="209"/>
      <c r="KZI345" s="209"/>
      <c r="KZJ345" s="209"/>
      <c r="KZK345" s="209"/>
      <c r="KZL345" s="209"/>
      <c r="KZM345" s="209"/>
      <c r="KZN345" s="209"/>
      <c r="KZO345" s="209"/>
      <c r="KZP345" s="209"/>
      <c r="KZQ345" s="209"/>
      <c r="KZR345" s="209"/>
      <c r="KZS345" s="209"/>
      <c r="KZT345" s="209"/>
      <c r="KZU345" s="209"/>
      <c r="KZV345" s="209"/>
      <c r="KZW345" s="209"/>
      <c r="KZX345" s="209"/>
      <c r="KZY345" s="209"/>
      <c r="KZZ345" s="209"/>
      <c r="LAA345" s="209"/>
      <c r="LAB345" s="209"/>
      <c r="LAC345" s="209"/>
      <c r="LAD345" s="209"/>
      <c r="LAE345" s="209"/>
      <c r="LAF345" s="209"/>
      <c r="LAG345" s="209"/>
      <c r="LAH345" s="209"/>
      <c r="LAI345" s="209"/>
      <c r="LAJ345" s="209"/>
      <c r="LAK345" s="209"/>
      <c r="LAL345" s="209"/>
      <c r="LAM345" s="209"/>
      <c r="LAN345" s="209"/>
      <c r="LAO345" s="209"/>
      <c r="LAP345" s="209"/>
      <c r="LAQ345" s="209"/>
      <c r="LAR345" s="209"/>
      <c r="LAS345" s="209"/>
      <c r="LAT345" s="209"/>
      <c r="LAU345" s="209"/>
      <c r="LAV345" s="209"/>
      <c r="LAW345" s="209"/>
      <c r="LAX345" s="209"/>
      <c r="LAY345" s="209"/>
      <c r="LAZ345" s="209"/>
      <c r="LBA345" s="209"/>
      <c r="LBB345" s="209"/>
      <c r="LBC345" s="209"/>
      <c r="LBD345" s="209"/>
      <c r="LBE345" s="209"/>
      <c r="LBF345" s="209"/>
      <c r="LBG345" s="209"/>
      <c r="LBH345" s="209"/>
      <c r="LBI345" s="209"/>
      <c r="LBJ345" s="209"/>
      <c r="LBK345" s="209"/>
      <c r="LBL345" s="209"/>
      <c r="LBM345" s="209"/>
      <c r="LBN345" s="209"/>
      <c r="LBO345" s="209"/>
      <c r="LBP345" s="209"/>
      <c r="LBQ345" s="209"/>
      <c r="LBR345" s="209"/>
      <c r="LBS345" s="209"/>
      <c r="LBT345" s="209"/>
      <c r="LBU345" s="209"/>
      <c r="LBV345" s="209"/>
      <c r="LBW345" s="209"/>
      <c r="LBX345" s="209"/>
      <c r="LBY345" s="209"/>
      <c r="LBZ345" s="209"/>
      <c r="LCA345" s="209"/>
      <c r="LCB345" s="209"/>
      <c r="LCC345" s="209"/>
      <c r="LCD345" s="209"/>
      <c r="LCE345" s="209"/>
      <c r="LCF345" s="209"/>
      <c r="LCG345" s="209"/>
      <c r="LCH345" s="209"/>
      <c r="LCI345" s="209"/>
      <c r="LCJ345" s="209"/>
      <c r="LCK345" s="209"/>
      <c r="LCL345" s="209"/>
      <c r="LCM345" s="209"/>
      <c r="LCN345" s="209"/>
      <c r="LCO345" s="209"/>
      <c r="LCP345" s="209"/>
      <c r="LCQ345" s="209"/>
      <c r="LCR345" s="209"/>
      <c r="LCS345" s="209"/>
      <c r="LCT345" s="209"/>
      <c r="LCU345" s="209"/>
      <c r="LCV345" s="209"/>
      <c r="LCW345" s="209"/>
      <c r="LCX345" s="209"/>
      <c r="LCY345" s="209"/>
      <c r="LCZ345" s="209"/>
      <c r="LDA345" s="209"/>
      <c r="LDB345" s="209"/>
      <c r="LDC345" s="209"/>
      <c r="LDD345" s="209"/>
      <c r="LDE345" s="209"/>
      <c r="LDF345" s="209"/>
      <c r="LDG345" s="209"/>
      <c r="LDH345" s="209"/>
      <c r="LDI345" s="209"/>
      <c r="LDJ345" s="209"/>
      <c r="LDK345" s="209"/>
      <c r="LDL345" s="209"/>
      <c r="LDM345" s="209"/>
      <c r="LDN345" s="209"/>
      <c r="LDO345" s="209"/>
      <c r="LDP345" s="209"/>
      <c r="LDQ345" s="209"/>
      <c r="LDR345" s="209"/>
      <c r="LDS345" s="209"/>
      <c r="LDT345" s="209"/>
      <c r="LDU345" s="209"/>
      <c r="LDV345" s="209"/>
      <c r="LDW345" s="209"/>
      <c r="LDX345" s="209"/>
      <c r="LDY345" s="209"/>
      <c r="LDZ345" s="209"/>
      <c r="LEA345" s="209"/>
      <c r="LEB345" s="209"/>
      <c r="LEC345" s="209"/>
      <c r="LED345" s="209"/>
      <c r="LEE345" s="209"/>
      <c r="LEF345" s="209"/>
      <c r="LEG345" s="209"/>
      <c r="LEH345" s="209"/>
      <c r="LEI345" s="209"/>
      <c r="LEJ345" s="209"/>
      <c r="LEK345" s="209"/>
      <c r="LEL345" s="209"/>
      <c r="LEM345" s="209"/>
      <c r="LEN345" s="209"/>
      <c r="LEO345" s="209"/>
      <c r="LEP345" s="209"/>
      <c r="LEQ345" s="209"/>
      <c r="LER345" s="209"/>
      <c r="LES345" s="209"/>
      <c r="LET345" s="209"/>
      <c r="LEU345" s="209"/>
      <c r="LEV345" s="209"/>
      <c r="LEW345" s="209"/>
      <c r="LEX345" s="209"/>
      <c r="LEY345" s="209"/>
      <c r="LEZ345" s="209"/>
      <c r="LFA345" s="209"/>
      <c r="LFB345" s="209"/>
      <c r="LFC345" s="209"/>
      <c r="LFD345" s="209"/>
      <c r="LFE345" s="209"/>
      <c r="LFF345" s="209"/>
      <c r="LFG345" s="209"/>
      <c r="LFH345" s="209"/>
      <c r="LFI345" s="209"/>
      <c r="LFJ345" s="209"/>
      <c r="LFK345" s="209"/>
      <c r="LFL345" s="209"/>
      <c r="LFM345" s="209"/>
      <c r="LFN345" s="209"/>
      <c r="LFO345" s="209"/>
      <c r="LFP345" s="209"/>
      <c r="LFQ345" s="209"/>
      <c r="LFR345" s="209"/>
      <c r="LFS345" s="209"/>
      <c r="LFT345" s="209"/>
      <c r="LFU345" s="209"/>
      <c r="LFV345" s="209"/>
      <c r="LFW345" s="209"/>
      <c r="LFX345" s="209"/>
      <c r="LFY345" s="209"/>
      <c r="LFZ345" s="209"/>
      <c r="LGA345" s="209"/>
      <c r="LGB345" s="209"/>
      <c r="LGC345" s="209"/>
      <c r="LGD345" s="209"/>
      <c r="LGE345" s="209"/>
      <c r="LGF345" s="209"/>
      <c r="LGG345" s="209"/>
      <c r="LGH345" s="209"/>
      <c r="LGI345" s="209"/>
      <c r="LGJ345" s="209"/>
      <c r="LGK345" s="209"/>
      <c r="LGL345" s="209"/>
      <c r="LGM345" s="209"/>
      <c r="LGN345" s="209"/>
      <c r="LGO345" s="209"/>
      <c r="LGP345" s="209"/>
      <c r="LGQ345" s="209"/>
      <c r="LGR345" s="209"/>
      <c r="LGS345" s="209"/>
      <c r="LGT345" s="209"/>
      <c r="LGU345" s="209"/>
      <c r="LGV345" s="209"/>
      <c r="LGW345" s="209"/>
      <c r="LGX345" s="209"/>
      <c r="LGY345" s="209"/>
      <c r="LGZ345" s="209"/>
      <c r="LHA345" s="209"/>
      <c r="LHB345" s="209"/>
      <c r="LHC345" s="209"/>
      <c r="LHD345" s="209"/>
      <c r="LHE345" s="209"/>
      <c r="LHF345" s="209"/>
      <c r="LHG345" s="209"/>
      <c r="LHH345" s="209"/>
      <c r="LHI345" s="209"/>
      <c r="LHJ345" s="209"/>
      <c r="LHK345" s="209"/>
      <c r="LHL345" s="209"/>
      <c r="LHM345" s="209"/>
      <c r="LHN345" s="209"/>
      <c r="LHO345" s="209"/>
      <c r="LHP345" s="209"/>
      <c r="LHQ345" s="209"/>
      <c r="LHR345" s="209"/>
      <c r="LHS345" s="209"/>
      <c r="LHT345" s="209"/>
      <c r="LHU345" s="209"/>
      <c r="LHV345" s="209"/>
      <c r="LHW345" s="209"/>
      <c r="LHX345" s="209"/>
      <c r="LHY345" s="209"/>
      <c r="LHZ345" s="209"/>
      <c r="LIA345" s="209"/>
      <c r="LIB345" s="209"/>
      <c r="LIC345" s="209"/>
      <c r="LID345" s="209"/>
      <c r="LIE345" s="209"/>
      <c r="LIF345" s="209"/>
      <c r="LIG345" s="209"/>
      <c r="LIH345" s="209"/>
      <c r="LII345" s="209"/>
      <c r="LIJ345" s="209"/>
      <c r="LIK345" s="209"/>
      <c r="LIL345" s="209"/>
      <c r="LIM345" s="209"/>
      <c r="LIN345" s="209"/>
      <c r="LIO345" s="209"/>
      <c r="LIP345" s="209"/>
      <c r="LIQ345" s="209"/>
      <c r="LIR345" s="209"/>
      <c r="LIS345" s="209"/>
      <c r="LIT345" s="209"/>
      <c r="LIU345" s="209"/>
      <c r="LIV345" s="209"/>
      <c r="LIW345" s="209"/>
      <c r="LIX345" s="209"/>
      <c r="LIY345" s="209"/>
      <c r="LIZ345" s="209"/>
      <c r="LJA345" s="209"/>
      <c r="LJB345" s="209"/>
      <c r="LJC345" s="209"/>
      <c r="LJD345" s="209"/>
      <c r="LJE345" s="209"/>
      <c r="LJF345" s="209"/>
      <c r="LJG345" s="209"/>
      <c r="LJH345" s="209"/>
      <c r="LJI345" s="209"/>
      <c r="LJJ345" s="209"/>
      <c r="LJK345" s="209"/>
      <c r="LJL345" s="209"/>
      <c r="LJM345" s="209"/>
      <c r="LJN345" s="209"/>
      <c r="LJO345" s="209"/>
      <c r="LJP345" s="209"/>
      <c r="LJQ345" s="209"/>
      <c r="LJR345" s="209"/>
      <c r="LJS345" s="209"/>
      <c r="LJT345" s="209"/>
      <c r="LJU345" s="209"/>
      <c r="LJV345" s="209"/>
      <c r="LJW345" s="209"/>
      <c r="LJX345" s="209"/>
      <c r="LJY345" s="209"/>
      <c r="LJZ345" s="209"/>
      <c r="LKA345" s="209"/>
      <c r="LKB345" s="209"/>
      <c r="LKC345" s="209"/>
      <c r="LKD345" s="209"/>
      <c r="LKE345" s="209"/>
      <c r="LKF345" s="209"/>
      <c r="LKG345" s="209"/>
      <c r="LKH345" s="209"/>
      <c r="LKI345" s="209"/>
      <c r="LKJ345" s="209"/>
      <c r="LKK345" s="209"/>
      <c r="LKL345" s="209"/>
      <c r="LKM345" s="209"/>
      <c r="LKN345" s="209"/>
      <c r="LKO345" s="209"/>
      <c r="LKP345" s="209"/>
      <c r="LKQ345" s="209"/>
      <c r="LKR345" s="209"/>
      <c r="LKS345" s="209"/>
      <c r="LKT345" s="209"/>
      <c r="LKU345" s="209"/>
      <c r="LKV345" s="209"/>
      <c r="LKW345" s="209"/>
      <c r="LKX345" s="209"/>
      <c r="LKY345" s="209"/>
      <c r="LKZ345" s="209"/>
      <c r="LLA345" s="209"/>
      <c r="LLB345" s="209"/>
      <c r="LLC345" s="209"/>
      <c r="LLD345" s="209"/>
      <c r="LLE345" s="209"/>
      <c r="LLF345" s="209"/>
      <c r="LLG345" s="209"/>
      <c r="LLH345" s="209"/>
      <c r="LLI345" s="209"/>
      <c r="LLJ345" s="209"/>
      <c r="LLK345" s="209"/>
      <c r="LLL345" s="209"/>
      <c r="LLM345" s="209"/>
      <c r="LLN345" s="209"/>
      <c r="LLO345" s="209"/>
      <c r="LLP345" s="209"/>
      <c r="LLQ345" s="209"/>
      <c r="LLR345" s="209"/>
      <c r="LLS345" s="209"/>
      <c r="LLT345" s="209"/>
      <c r="LLU345" s="209"/>
      <c r="LLV345" s="209"/>
      <c r="LLW345" s="209"/>
      <c r="LLX345" s="209"/>
      <c r="LLY345" s="209"/>
      <c r="LLZ345" s="209"/>
      <c r="LMA345" s="209"/>
      <c r="LMB345" s="209"/>
      <c r="LMC345" s="209"/>
      <c r="LMD345" s="209"/>
      <c r="LME345" s="209"/>
      <c r="LMF345" s="209"/>
      <c r="LMG345" s="209"/>
      <c r="LMH345" s="209"/>
      <c r="LMI345" s="209"/>
      <c r="LMJ345" s="209"/>
      <c r="LMK345" s="209"/>
      <c r="LML345" s="209"/>
      <c r="LMM345" s="209"/>
      <c r="LMN345" s="209"/>
      <c r="LMO345" s="209"/>
      <c r="LMP345" s="209"/>
      <c r="LMQ345" s="209"/>
      <c r="LMR345" s="209"/>
      <c r="LMS345" s="209"/>
      <c r="LMT345" s="209"/>
      <c r="LMU345" s="209"/>
      <c r="LMV345" s="209"/>
      <c r="LMW345" s="209"/>
      <c r="LMX345" s="209"/>
      <c r="LMY345" s="209"/>
      <c r="LMZ345" s="209"/>
      <c r="LNA345" s="209"/>
      <c r="LNB345" s="209"/>
      <c r="LNC345" s="209"/>
      <c r="LND345" s="209"/>
      <c r="LNE345" s="209"/>
      <c r="LNF345" s="209"/>
      <c r="LNG345" s="209"/>
      <c r="LNH345" s="209"/>
      <c r="LNI345" s="209"/>
      <c r="LNJ345" s="209"/>
      <c r="LNK345" s="209"/>
      <c r="LNL345" s="209"/>
      <c r="LNM345" s="209"/>
      <c r="LNN345" s="209"/>
      <c r="LNO345" s="209"/>
      <c r="LNP345" s="209"/>
      <c r="LNQ345" s="209"/>
      <c r="LNR345" s="209"/>
      <c r="LNS345" s="209"/>
      <c r="LNT345" s="209"/>
      <c r="LNU345" s="209"/>
      <c r="LNV345" s="209"/>
      <c r="LNW345" s="209"/>
      <c r="LNX345" s="209"/>
      <c r="LNY345" s="209"/>
      <c r="LNZ345" s="209"/>
      <c r="LOA345" s="209"/>
      <c r="LOB345" s="209"/>
      <c r="LOC345" s="209"/>
      <c r="LOD345" s="209"/>
      <c r="LOE345" s="209"/>
      <c r="LOF345" s="209"/>
      <c r="LOG345" s="209"/>
      <c r="LOH345" s="209"/>
      <c r="LOI345" s="209"/>
      <c r="LOJ345" s="209"/>
      <c r="LOK345" s="209"/>
      <c r="LOL345" s="209"/>
      <c r="LOM345" s="209"/>
      <c r="LON345" s="209"/>
      <c r="LOO345" s="209"/>
      <c r="LOP345" s="209"/>
      <c r="LOQ345" s="209"/>
      <c r="LOR345" s="209"/>
      <c r="LOS345" s="209"/>
      <c r="LOT345" s="209"/>
      <c r="LOU345" s="209"/>
      <c r="LOV345" s="209"/>
      <c r="LOW345" s="209"/>
      <c r="LOX345" s="209"/>
      <c r="LOY345" s="209"/>
      <c r="LOZ345" s="209"/>
      <c r="LPA345" s="209"/>
      <c r="LPB345" s="209"/>
      <c r="LPC345" s="209"/>
      <c r="LPD345" s="209"/>
      <c r="LPE345" s="209"/>
      <c r="LPF345" s="209"/>
      <c r="LPG345" s="209"/>
      <c r="LPH345" s="209"/>
      <c r="LPI345" s="209"/>
      <c r="LPJ345" s="209"/>
      <c r="LPK345" s="209"/>
      <c r="LPL345" s="209"/>
      <c r="LPM345" s="209"/>
      <c r="LPN345" s="209"/>
      <c r="LPO345" s="209"/>
      <c r="LPP345" s="209"/>
      <c r="LPQ345" s="209"/>
      <c r="LPR345" s="209"/>
      <c r="LPS345" s="209"/>
      <c r="LPT345" s="209"/>
      <c r="LPU345" s="209"/>
      <c r="LPV345" s="209"/>
      <c r="LPW345" s="209"/>
      <c r="LPX345" s="209"/>
      <c r="LPY345" s="209"/>
      <c r="LPZ345" s="209"/>
      <c r="LQA345" s="209"/>
      <c r="LQB345" s="209"/>
      <c r="LQC345" s="209"/>
      <c r="LQD345" s="209"/>
      <c r="LQE345" s="209"/>
      <c r="LQF345" s="209"/>
      <c r="LQG345" s="209"/>
      <c r="LQH345" s="209"/>
      <c r="LQI345" s="209"/>
      <c r="LQJ345" s="209"/>
      <c r="LQK345" s="209"/>
      <c r="LQL345" s="209"/>
      <c r="LQM345" s="209"/>
      <c r="LQN345" s="209"/>
      <c r="LQO345" s="209"/>
      <c r="LQP345" s="209"/>
      <c r="LQQ345" s="209"/>
      <c r="LQR345" s="209"/>
      <c r="LQS345" s="209"/>
      <c r="LQT345" s="209"/>
      <c r="LQU345" s="209"/>
      <c r="LQV345" s="209"/>
      <c r="LQW345" s="209"/>
      <c r="LQX345" s="209"/>
      <c r="LQY345" s="209"/>
      <c r="LQZ345" s="209"/>
      <c r="LRA345" s="209"/>
      <c r="LRB345" s="209"/>
      <c r="LRC345" s="209"/>
      <c r="LRD345" s="209"/>
      <c r="LRE345" s="209"/>
      <c r="LRF345" s="209"/>
      <c r="LRG345" s="209"/>
      <c r="LRH345" s="209"/>
      <c r="LRI345" s="209"/>
      <c r="LRJ345" s="209"/>
      <c r="LRK345" s="209"/>
      <c r="LRL345" s="209"/>
      <c r="LRM345" s="209"/>
      <c r="LRN345" s="209"/>
      <c r="LRO345" s="209"/>
      <c r="LRP345" s="209"/>
      <c r="LRQ345" s="209"/>
      <c r="LRR345" s="209"/>
      <c r="LRS345" s="209"/>
      <c r="LRT345" s="209"/>
      <c r="LRU345" s="209"/>
      <c r="LRV345" s="209"/>
      <c r="LRW345" s="209"/>
      <c r="LRX345" s="209"/>
      <c r="LRY345" s="209"/>
      <c r="LRZ345" s="209"/>
      <c r="LSA345" s="209"/>
      <c r="LSB345" s="209"/>
      <c r="LSC345" s="209"/>
      <c r="LSD345" s="209"/>
      <c r="LSE345" s="209"/>
      <c r="LSF345" s="209"/>
      <c r="LSG345" s="209"/>
      <c r="LSH345" s="209"/>
      <c r="LSI345" s="209"/>
      <c r="LSJ345" s="209"/>
      <c r="LSK345" s="209"/>
      <c r="LSL345" s="209"/>
      <c r="LSM345" s="209"/>
      <c r="LSN345" s="209"/>
      <c r="LSO345" s="209"/>
      <c r="LSP345" s="209"/>
      <c r="LSQ345" s="209"/>
      <c r="LSR345" s="209"/>
      <c r="LSS345" s="209"/>
      <c r="LST345" s="209"/>
      <c r="LSU345" s="209"/>
      <c r="LSV345" s="209"/>
      <c r="LSW345" s="209"/>
      <c r="LSX345" s="209"/>
      <c r="LSY345" s="209"/>
      <c r="LSZ345" s="209"/>
      <c r="LTA345" s="209"/>
      <c r="LTB345" s="209"/>
      <c r="LTC345" s="209"/>
      <c r="LTD345" s="209"/>
      <c r="LTE345" s="209"/>
      <c r="LTF345" s="209"/>
      <c r="LTG345" s="209"/>
      <c r="LTH345" s="209"/>
      <c r="LTI345" s="209"/>
      <c r="LTJ345" s="209"/>
      <c r="LTK345" s="209"/>
      <c r="LTL345" s="209"/>
      <c r="LTM345" s="209"/>
      <c r="LTN345" s="209"/>
      <c r="LTO345" s="209"/>
      <c r="LTP345" s="209"/>
      <c r="LTQ345" s="209"/>
      <c r="LTR345" s="209"/>
      <c r="LTS345" s="209"/>
      <c r="LTT345" s="209"/>
      <c r="LTU345" s="209"/>
      <c r="LTV345" s="209"/>
      <c r="LTW345" s="209"/>
      <c r="LTX345" s="209"/>
      <c r="LTY345" s="209"/>
      <c r="LTZ345" s="209"/>
      <c r="LUA345" s="209"/>
      <c r="LUB345" s="209"/>
      <c r="LUC345" s="209"/>
      <c r="LUD345" s="209"/>
      <c r="LUE345" s="209"/>
      <c r="LUF345" s="209"/>
      <c r="LUG345" s="209"/>
      <c r="LUH345" s="209"/>
      <c r="LUI345" s="209"/>
      <c r="LUJ345" s="209"/>
      <c r="LUK345" s="209"/>
      <c r="LUL345" s="209"/>
      <c r="LUM345" s="209"/>
      <c r="LUN345" s="209"/>
      <c r="LUO345" s="209"/>
      <c r="LUP345" s="209"/>
      <c r="LUQ345" s="209"/>
      <c r="LUR345" s="209"/>
      <c r="LUS345" s="209"/>
      <c r="LUT345" s="209"/>
      <c r="LUU345" s="209"/>
      <c r="LUV345" s="209"/>
      <c r="LUW345" s="209"/>
      <c r="LUX345" s="209"/>
      <c r="LUY345" s="209"/>
      <c r="LUZ345" s="209"/>
      <c r="LVA345" s="209"/>
      <c r="LVB345" s="209"/>
      <c r="LVC345" s="209"/>
      <c r="LVD345" s="209"/>
      <c r="LVE345" s="209"/>
      <c r="LVF345" s="209"/>
      <c r="LVG345" s="209"/>
      <c r="LVH345" s="209"/>
      <c r="LVI345" s="209"/>
      <c r="LVJ345" s="209"/>
      <c r="LVK345" s="209"/>
      <c r="LVL345" s="209"/>
      <c r="LVM345" s="209"/>
      <c r="LVN345" s="209"/>
      <c r="LVO345" s="209"/>
      <c r="LVP345" s="209"/>
      <c r="LVQ345" s="209"/>
      <c r="LVR345" s="209"/>
      <c r="LVS345" s="209"/>
      <c r="LVT345" s="209"/>
      <c r="LVU345" s="209"/>
      <c r="LVV345" s="209"/>
      <c r="LVW345" s="209"/>
      <c r="LVX345" s="209"/>
      <c r="LVY345" s="209"/>
      <c r="LVZ345" s="209"/>
      <c r="LWA345" s="209"/>
      <c r="LWB345" s="209"/>
      <c r="LWC345" s="209"/>
      <c r="LWD345" s="209"/>
      <c r="LWE345" s="209"/>
      <c r="LWF345" s="209"/>
      <c r="LWG345" s="209"/>
      <c r="LWH345" s="209"/>
      <c r="LWI345" s="209"/>
      <c r="LWJ345" s="209"/>
      <c r="LWK345" s="209"/>
      <c r="LWL345" s="209"/>
      <c r="LWM345" s="209"/>
      <c r="LWN345" s="209"/>
      <c r="LWO345" s="209"/>
      <c r="LWP345" s="209"/>
      <c r="LWQ345" s="209"/>
      <c r="LWR345" s="209"/>
      <c r="LWS345" s="209"/>
      <c r="LWT345" s="209"/>
      <c r="LWU345" s="209"/>
      <c r="LWV345" s="209"/>
      <c r="LWW345" s="209"/>
      <c r="LWX345" s="209"/>
      <c r="LWY345" s="209"/>
      <c r="LWZ345" s="209"/>
      <c r="LXA345" s="209"/>
      <c r="LXB345" s="209"/>
      <c r="LXC345" s="209"/>
      <c r="LXD345" s="209"/>
      <c r="LXE345" s="209"/>
      <c r="LXF345" s="209"/>
      <c r="LXG345" s="209"/>
      <c r="LXH345" s="209"/>
      <c r="LXI345" s="209"/>
      <c r="LXJ345" s="209"/>
      <c r="LXK345" s="209"/>
      <c r="LXL345" s="209"/>
      <c r="LXM345" s="209"/>
      <c r="LXN345" s="209"/>
      <c r="LXO345" s="209"/>
      <c r="LXP345" s="209"/>
      <c r="LXQ345" s="209"/>
      <c r="LXR345" s="209"/>
      <c r="LXS345" s="209"/>
      <c r="LXT345" s="209"/>
      <c r="LXU345" s="209"/>
      <c r="LXV345" s="209"/>
      <c r="LXW345" s="209"/>
      <c r="LXX345" s="209"/>
      <c r="LXY345" s="209"/>
      <c r="LXZ345" s="209"/>
      <c r="LYA345" s="209"/>
      <c r="LYB345" s="209"/>
      <c r="LYC345" s="209"/>
      <c r="LYD345" s="209"/>
      <c r="LYE345" s="209"/>
      <c r="LYF345" s="209"/>
      <c r="LYG345" s="209"/>
      <c r="LYH345" s="209"/>
      <c r="LYI345" s="209"/>
      <c r="LYJ345" s="209"/>
      <c r="LYK345" s="209"/>
      <c r="LYL345" s="209"/>
      <c r="LYM345" s="209"/>
      <c r="LYN345" s="209"/>
      <c r="LYO345" s="209"/>
      <c r="LYP345" s="209"/>
      <c r="LYQ345" s="209"/>
      <c r="LYR345" s="209"/>
      <c r="LYS345" s="209"/>
      <c r="LYT345" s="209"/>
      <c r="LYU345" s="209"/>
      <c r="LYV345" s="209"/>
      <c r="LYW345" s="209"/>
      <c r="LYX345" s="209"/>
      <c r="LYY345" s="209"/>
      <c r="LYZ345" s="209"/>
      <c r="LZA345" s="209"/>
      <c r="LZB345" s="209"/>
      <c r="LZC345" s="209"/>
      <c r="LZD345" s="209"/>
      <c r="LZE345" s="209"/>
      <c r="LZF345" s="209"/>
      <c r="LZG345" s="209"/>
      <c r="LZH345" s="209"/>
      <c r="LZI345" s="209"/>
      <c r="LZJ345" s="209"/>
      <c r="LZK345" s="209"/>
      <c r="LZL345" s="209"/>
      <c r="LZM345" s="209"/>
      <c r="LZN345" s="209"/>
      <c r="LZO345" s="209"/>
      <c r="LZP345" s="209"/>
      <c r="LZQ345" s="209"/>
      <c r="LZR345" s="209"/>
      <c r="LZS345" s="209"/>
      <c r="LZT345" s="209"/>
      <c r="LZU345" s="209"/>
      <c r="LZV345" s="209"/>
      <c r="LZW345" s="209"/>
      <c r="LZX345" s="209"/>
      <c r="LZY345" s="209"/>
      <c r="LZZ345" s="209"/>
      <c r="MAA345" s="209"/>
      <c r="MAB345" s="209"/>
      <c r="MAC345" s="209"/>
      <c r="MAD345" s="209"/>
      <c r="MAE345" s="209"/>
      <c r="MAF345" s="209"/>
      <c r="MAG345" s="209"/>
      <c r="MAH345" s="209"/>
      <c r="MAI345" s="209"/>
      <c r="MAJ345" s="209"/>
      <c r="MAK345" s="209"/>
      <c r="MAL345" s="209"/>
      <c r="MAM345" s="209"/>
      <c r="MAN345" s="209"/>
      <c r="MAO345" s="209"/>
      <c r="MAP345" s="209"/>
      <c r="MAQ345" s="209"/>
      <c r="MAR345" s="209"/>
      <c r="MAS345" s="209"/>
      <c r="MAT345" s="209"/>
      <c r="MAU345" s="209"/>
      <c r="MAV345" s="209"/>
      <c r="MAW345" s="209"/>
      <c r="MAX345" s="209"/>
      <c r="MAY345" s="209"/>
      <c r="MAZ345" s="209"/>
      <c r="MBA345" s="209"/>
      <c r="MBB345" s="209"/>
      <c r="MBC345" s="209"/>
      <c r="MBD345" s="209"/>
      <c r="MBE345" s="209"/>
      <c r="MBF345" s="209"/>
      <c r="MBG345" s="209"/>
      <c r="MBH345" s="209"/>
      <c r="MBI345" s="209"/>
      <c r="MBJ345" s="209"/>
      <c r="MBK345" s="209"/>
      <c r="MBL345" s="209"/>
      <c r="MBM345" s="209"/>
      <c r="MBN345" s="209"/>
      <c r="MBO345" s="209"/>
      <c r="MBP345" s="209"/>
      <c r="MBQ345" s="209"/>
      <c r="MBR345" s="209"/>
      <c r="MBS345" s="209"/>
      <c r="MBT345" s="209"/>
      <c r="MBU345" s="209"/>
      <c r="MBV345" s="209"/>
      <c r="MBW345" s="209"/>
      <c r="MBX345" s="209"/>
      <c r="MBY345" s="209"/>
      <c r="MBZ345" s="209"/>
      <c r="MCA345" s="209"/>
      <c r="MCB345" s="209"/>
      <c r="MCC345" s="209"/>
      <c r="MCD345" s="209"/>
      <c r="MCE345" s="209"/>
      <c r="MCF345" s="209"/>
      <c r="MCG345" s="209"/>
      <c r="MCH345" s="209"/>
      <c r="MCI345" s="209"/>
      <c r="MCJ345" s="209"/>
      <c r="MCK345" s="209"/>
      <c r="MCL345" s="209"/>
      <c r="MCM345" s="209"/>
      <c r="MCN345" s="209"/>
      <c r="MCO345" s="209"/>
      <c r="MCP345" s="209"/>
      <c r="MCQ345" s="209"/>
      <c r="MCR345" s="209"/>
      <c r="MCS345" s="209"/>
      <c r="MCT345" s="209"/>
      <c r="MCU345" s="209"/>
      <c r="MCV345" s="209"/>
      <c r="MCW345" s="209"/>
      <c r="MCX345" s="209"/>
      <c r="MCY345" s="209"/>
      <c r="MCZ345" s="209"/>
      <c r="MDA345" s="209"/>
      <c r="MDB345" s="209"/>
      <c r="MDC345" s="209"/>
      <c r="MDD345" s="209"/>
      <c r="MDE345" s="209"/>
      <c r="MDF345" s="209"/>
      <c r="MDG345" s="209"/>
      <c r="MDH345" s="209"/>
      <c r="MDI345" s="209"/>
      <c r="MDJ345" s="209"/>
      <c r="MDK345" s="209"/>
      <c r="MDL345" s="209"/>
      <c r="MDM345" s="209"/>
      <c r="MDN345" s="209"/>
      <c r="MDO345" s="209"/>
      <c r="MDP345" s="209"/>
      <c r="MDQ345" s="209"/>
      <c r="MDR345" s="209"/>
      <c r="MDS345" s="209"/>
      <c r="MDT345" s="209"/>
      <c r="MDU345" s="209"/>
      <c r="MDV345" s="209"/>
      <c r="MDW345" s="209"/>
      <c r="MDX345" s="209"/>
      <c r="MDY345" s="209"/>
      <c r="MDZ345" s="209"/>
      <c r="MEA345" s="209"/>
      <c r="MEB345" s="209"/>
      <c r="MEC345" s="209"/>
      <c r="MED345" s="209"/>
      <c r="MEE345" s="209"/>
      <c r="MEF345" s="209"/>
      <c r="MEG345" s="209"/>
      <c r="MEH345" s="209"/>
      <c r="MEI345" s="209"/>
      <c r="MEJ345" s="209"/>
      <c r="MEK345" s="209"/>
      <c r="MEL345" s="209"/>
      <c r="MEM345" s="209"/>
      <c r="MEN345" s="209"/>
      <c r="MEO345" s="209"/>
      <c r="MEP345" s="209"/>
      <c r="MEQ345" s="209"/>
      <c r="MER345" s="209"/>
      <c r="MES345" s="209"/>
      <c r="MET345" s="209"/>
      <c r="MEU345" s="209"/>
      <c r="MEV345" s="209"/>
      <c r="MEW345" s="209"/>
      <c r="MEX345" s="209"/>
      <c r="MEY345" s="209"/>
      <c r="MEZ345" s="209"/>
      <c r="MFA345" s="209"/>
      <c r="MFB345" s="209"/>
      <c r="MFC345" s="209"/>
      <c r="MFD345" s="209"/>
      <c r="MFE345" s="209"/>
      <c r="MFF345" s="209"/>
      <c r="MFG345" s="209"/>
      <c r="MFH345" s="209"/>
      <c r="MFI345" s="209"/>
      <c r="MFJ345" s="209"/>
      <c r="MFK345" s="209"/>
      <c r="MFL345" s="209"/>
      <c r="MFM345" s="209"/>
      <c r="MFN345" s="209"/>
      <c r="MFO345" s="209"/>
      <c r="MFP345" s="209"/>
      <c r="MFQ345" s="209"/>
      <c r="MFR345" s="209"/>
      <c r="MFS345" s="209"/>
      <c r="MFT345" s="209"/>
      <c r="MFU345" s="209"/>
      <c r="MFV345" s="209"/>
      <c r="MFW345" s="209"/>
      <c r="MFX345" s="209"/>
      <c r="MFY345" s="209"/>
      <c r="MFZ345" s="209"/>
      <c r="MGA345" s="209"/>
      <c r="MGB345" s="209"/>
      <c r="MGC345" s="209"/>
      <c r="MGD345" s="209"/>
      <c r="MGE345" s="209"/>
      <c r="MGF345" s="209"/>
      <c r="MGG345" s="209"/>
      <c r="MGH345" s="209"/>
      <c r="MGI345" s="209"/>
      <c r="MGJ345" s="209"/>
      <c r="MGK345" s="209"/>
      <c r="MGL345" s="209"/>
      <c r="MGM345" s="209"/>
      <c r="MGN345" s="209"/>
      <c r="MGO345" s="209"/>
      <c r="MGP345" s="209"/>
      <c r="MGQ345" s="209"/>
      <c r="MGR345" s="209"/>
      <c r="MGS345" s="209"/>
      <c r="MGT345" s="209"/>
      <c r="MGU345" s="209"/>
      <c r="MGV345" s="209"/>
      <c r="MGW345" s="209"/>
      <c r="MGX345" s="209"/>
      <c r="MGY345" s="209"/>
      <c r="MGZ345" s="209"/>
      <c r="MHA345" s="209"/>
      <c r="MHB345" s="209"/>
      <c r="MHC345" s="209"/>
      <c r="MHD345" s="209"/>
      <c r="MHE345" s="209"/>
      <c r="MHF345" s="209"/>
      <c r="MHG345" s="209"/>
      <c r="MHH345" s="209"/>
      <c r="MHI345" s="209"/>
      <c r="MHJ345" s="209"/>
      <c r="MHK345" s="209"/>
      <c r="MHL345" s="209"/>
      <c r="MHM345" s="209"/>
      <c r="MHN345" s="209"/>
      <c r="MHO345" s="209"/>
      <c r="MHP345" s="209"/>
      <c r="MHQ345" s="209"/>
      <c r="MHR345" s="209"/>
      <c r="MHS345" s="209"/>
      <c r="MHT345" s="209"/>
      <c r="MHU345" s="209"/>
      <c r="MHV345" s="209"/>
      <c r="MHW345" s="209"/>
      <c r="MHX345" s="209"/>
      <c r="MHY345" s="209"/>
      <c r="MHZ345" s="209"/>
      <c r="MIA345" s="209"/>
      <c r="MIB345" s="209"/>
      <c r="MIC345" s="209"/>
      <c r="MID345" s="209"/>
      <c r="MIE345" s="209"/>
      <c r="MIF345" s="209"/>
      <c r="MIG345" s="209"/>
      <c r="MIH345" s="209"/>
      <c r="MII345" s="209"/>
      <c r="MIJ345" s="209"/>
      <c r="MIK345" s="209"/>
      <c r="MIL345" s="209"/>
      <c r="MIM345" s="209"/>
      <c r="MIN345" s="209"/>
      <c r="MIO345" s="209"/>
      <c r="MIP345" s="209"/>
      <c r="MIQ345" s="209"/>
      <c r="MIR345" s="209"/>
      <c r="MIS345" s="209"/>
      <c r="MIT345" s="209"/>
      <c r="MIU345" s="209"/>
      <c r="MIV345" s="209"/>
      <c r="MIW345" s="209"/>
      <c r="MIX345" s="209"/>
      <c r="MIY345" s="209"/>
      <c r="MIZ345" s="209"/>
      <c r="MJA345" s="209"/>
      <c r="MJB345" s="209"/>
      <c r="MJC345" s="209"/>
      <c r="MJD345" s="209"/>
      <c r="MJE345" s="209"/>
      <c r="MJF345" s="209"/>
      <c r="MJG345" s="209"/>
      <c r="MJH345" s="209"/>
      <c r="MJI345" s="209"/>
      <c r="MJJ345" s="209"/>
      <c r="MJK345" s="209"/>
      <c r="MJL345" s="209"/>
      <c r="MJM345" s="209"/>
      <c r="MJN345" s="209"/>
      <c r="MJO345" s="209"/>
      <c r="MJP345" s="209"/>
      <c r="MJQ345" s="209"/>
      <c r="MJR345" s="209"/>
      <c r="MJS345" s="209"/>
      <c r="MJT345" s="209"/>
      <c r="MJU345" s="209"/>
      <c r="MJV345" s="209"/>
      <c r="MJW345" s="209"/>
      <c r="MJX345" s="209"/>
      <c r="MJY345" s="209"/>
      <c r="MJZ345" s="209"/>
      <c r="MKA345" s="209"/>
      <c r="MKB345" s="209"/>
      <c r="MKC345" s="209"/>
      <c r="MKD345" s="209"/>
      <c r="MKE345" s="209"/>
      <c r="MKF345" s="209"/>
      <c r="MKG345" s="209"/>
      <c r="MKH345" s="209"/>
      <c r="MKI345" s="209"/>
      <c r="MKJ345" s="209"/>
      <c r="MKK345" s="209"/>
      <c r="MKL345" s="209"/>
      <c r="MKM345" s="209"/>
      <c r="MKN345" s="209"/>
      <c r="MKO345" s="209"/>
      <c r="MKP345" s="209"/>
      <c r="MKQ345" s="209"/>
      <c r="MKR345" s="209"/>
      <c r="MKS345" s="209"/>
      <c r="MKT345" s="209"/>
      <c r="MKU345" s="209"/>
      <c r="MKV345" s="209"/>
      <c r="MKW345" s="209"/>
      <c r="MKX345" s="209"/>
      <c r="MKY345" s="209"/>
      <c r="MKZ345" s="209"/>
      <c r="MLA345" s="209"/>
      <c r="MLB345" s="209"/>
      <c r="MLC345" s="209"/>
      <c r="MLD345" s="209"/>
      <c r="MLE345" s="209"/>
      <c r="MLF345" s="209"/>
      <c r="MLG345" s="209"/>
      <c r="MLH345" s="209"/>
      <c r="MLI345" s="209"/>
      <c r="MLJ345" s="209"/>
      <c r="MLK345" s="209"/>
      <c r="MLL345" s="209"/>
      <c r="MLM345" s="209"/>
      <c r="MLN345" s="209"/>
      <c r="MLO345" s="209"/>
      <c r="MLP345" s="209"/>
      <c r="MLQ345" s="209"/>
      <c r="MLR345" s="209"/>
      <c r="MLS345" s="209"/>
      <c r="MLT345" s="209"/>
      <c r="MLU345" s="209"/>
      <c r="MLV345" s="209"/>
      <c r="MLW345" s="209"/>
      <c r="MLX345" s="209"/>
      <c r="MLY345" s="209"/>
      <c r="MLZ345" s="209"/>
      <c r="MMA345" s="209"/>
      <c r="MMB345" s="209"/>
      <c r="MMC345" s="209"/>
      <c r="MMD345" s="209"/>
      <c r="MME345" s="209"/>
      <c r="MMF345" s="209"/>
      <c r="MMG345" s="209"/>
      <c r="MMH345" s="209"/>
      <c r="MMI345" s="209"/>
      <c r="MMJ345" s="209"/>
      <c r="MMK345" s="209"/>
      <c r="MML345" s="209"/>
      <c r="MMM345" s="209"/>
      <c r="MMN345" s="209"/>
      <c r="MMO345" s="209"/>
      <c r="MMP345" s="209"/>
      <c r="MMQ345" s="209"/>
      <c r="MMR345" s="209"/>
      <c r="MMS345" s="209"/>
      <c r="MMT345" s="209"/>
      <c r="MMU345" s="209"/>
      <c r="MMV345" s="209"/>
      <c r="MMW345" s="209"/>
      <c r="MMX345" s="209"/>
      <c r="MMY345" s="209"/>
      <c r="MMZ345" s="209"/>
      <c r="MNA345" s="209"/>
      <c r="MNB345" s="209"/>
      <c r="MNC345" s="209"/>
      <c r="MND345" s="209"/>
      <c r="MNE345" s="209"/>
      <c r="MNF345" s="209"/>
      <c r="MNG345" s="209"/>
      <c r="MNH345" s="209"/>
      <c r="MNI345" s="209"/>
      <c r="MNJ345" s="209"/>
      <c r="MNK345" s="209"/>
      <c r="MNL345" s="209"/>
      <c r="MNM345" s="209"/>
      <c r="MNN345" s="209"/>
      <c r="MNO345" s="209"/>
      <c r="MNP345" s="209"/>
      <c r="MNQ345" s="209"/>
      <c r="MNR345" s="209"/>
      <c r="MNS345" s="209"/>
      <c r="MNT345" s="209"/>
      <c r="MNU345" s="209"/>
      <c r="MNV345" s="209"/>
      <c r="MNW345" s="209"/>
      <c r="MNX345" s="209"/>
      <c r="MNY345" s="209"/>
      <c r="MNZ345" s="209"/>
      <c r="MOA345" s="209"/>
      <c r="MOB345" s="209"/>
      <c r="MOC345" s="209"/>
      <c r="MOD345" s="209"/>
      <c r="MOE345" s="209"/>
      <c r="MOF345" s="209"/>
      <c r="MOG345" s="209"/>
      <c r="MOH345" s="209"/>
      <c r="MOI345" s="209"/>
      <c r="MOJ345" s="209"/>
      <c r="MOK345" s="209"/>
      <c r="MOL345" s="209"/>
      <c r="MOM345" s="209"/>
      <c r="MON345" s="209"/>
      <c r="MOO345" s="209"/>
      <c r="MOP345" s="209"/>
      <c r="MOQ345" s="209"/>
      <c r="MOR345" s="209"/>
      <c r="MOS345" s="209"/>
      <c r="MOT345" s="209"/>
      <c r="MOU345" s="209"/>
      <c r="MOV345" s="209"/>
      <c r="MOW345" s="209"/>
      <c r="MOX345" s="209"/>
      <c r="MOY345" s="209"/>
      <c r="MOZ345" s="209"/>
      <c r="MPA345" s="209"/>
      <c r="MPB345" s="209"/>
      <c r="MPC345" s="209"/>
      <c r="MPD345" s="209"/>
      <c r="MPE345" s="209"/>
      <c r="MPF345" s="209"/>
      <c r="MPG345" s="209"/>
      <c r="MPH345" s="209"/>
      <c r="MPI345" s="209"/>
      <c r="MPJ345" s="209"/>
      <c r="MPK345" s="209"/>
      <c r="MPL345" s="209"/>
      <c r="MPM345" s="209"/>
      <c r="MPN345" s="209"/>
      <c r="MPO345" s="209"/>
      <c r="MPP345" s="209"/>
      <c r="MPQ345" s="209"/>
      <c r="MPR345" s="209"/>
      <c r="MPS345" s="209"/>
      <c r="MPT345" s="209"/>
      <c r="MPU345" s="209"/>
      <c r="MPV345" s="209"/>
      <c r="MPW345" s="209"/>
      <c r="MPX345" s="209"/>
      <c r="MPY345" s="209"/>
      <c r="MPZ345" s="209"/>
      <c r="MQA345" s="209"/>
      <c r="MQB345" s="209"/>
      <c r="MQC345" s="209"/>
      <c r="MQD345" s="209"/>
      <c r="MQE345" s="209"/>
      <c r="MQF345" s="209"/>
      <c r="MQG345" s="209"/>
      <c r="MQH345" s="209"/>
      <c r="MQI345" s="209"/>
      <c r="MQJ345" s="209"/>
      <c r="MQK345" s="209"/>
      <c r="MQL345" s="209"/>
      <c r="MQM345" s="209"/>
      <c r="MQN345" s="209"/>
      <c r="MQO345" s="209"/>
      <c r="MQP345" s="209"/>
      <c r="MQQ345" s="209"/>
      <c r="MQR345" s="209"/>
      <c r="MQS345" s="209"/>
      <c r="MQT345" s="209"/>
      <c r="MQU345" s="209"/>
      <c r="MQV345" s="209"/>
      <c r="MQW345" s="209"/>
      <c r="MQX345" s="209"/>
      <c r="MQY345" s="209"/>
      <c r="MQZ345" s="209"/>
      <c r="MRA345" s="209"/>
      <c r="MRB345" s="209"/>
      <c r="MRC345" s="209"/>
      <c r="MRD345" s="209"/>
      <c r="MRE345" s="209"/>
      <c r="MRF345" s="209"/>
      <c r="MRG345" s="209"/>
      <c r="MRH345" s="209"/>
      <c r="MRI345" s="209"/>
      <c r="MRJ345" s="209"/>
      <c r="MRK345" s="209"/>
      <c r="MRL345" s="209"/>
      <c r="MRM345" s="209"/>
      <c r="MRN345" s="209"/>
      <c r="MRO345" s="209"/>
      <c r="MRP345" s="209"/>
      <c r="MRQ345" s="209"/>
      <c r="MRR345" s="209"/>
      <c r="MRS345" s="209"/>
      <c r="MRT345" s="209"/>
      <c r="MRU345" s="209"/>
      <c r="MRV345" s="209"/>
      <c r="MRW345" s="209"/>
      <c r="MRX345" s="209"/>
      <c r="MRY345" s="209"/>
      <c r="MRZ345" s="209"/>
      <c r="MSA345" s="209"/>
      <c r="MSB345" s="209"/>
      <c r="MSC345" s="209"/>
      <c r="MSD345" s="209"/>
      <c r="MSE345" s="209"/>
      <c r="MSF345" s="209"/>
      <c r="MSG345" s="209"/>
      <c r="MSH345" s="209"/>
      <c r="MSI345" s="209"/>
      <c r="MSJ345" s="209"/>
      <c r="MSK345" s="209"/>
      <c r="MSL345" s="209"/>
      <c r="MSM345" s="209"/>
      <c r="MSN345" s="209"/>
      <c r="MSO345" s="209"/>
      <c r="MSP345" s="209"/>
      <c r="MSQ345" s="209"/>
      <c r="MSR345" s="209"/>
      <c r="MSS345" s="209"/>
      <c r="MST345" s="209"/>
      <c r="MSU345" s="209"/>
      <c r="MSV345" s="209"/>
      <c r="MSW345" s="209"/>
      <c r="MSX345" s="209"/>
      <c r="MSY345" s="209"/>
      <c r="MSZ345" s="209"/>
      <c r="MTA345" s="209"/>
      <c r="MTB345" s="209"/>
      <c r="MTC345" s="209"/>
      <c r="MTD345" s="209"/>
      <c r="MTE345" s="209"/>
      <c r="MTF345" s="209"/>
      <c r="MTG345" s="209"/>
      <c r="MTH345" s="209"/>
      <c r="MTI345" s="209"/>
      <c r="MTJ345" s="209"/>
      <c r="MTK345" s="209"/>
      <c r="MTL345" s="209"/>
      <c r="MTM345" s="209"/>
      <c r="MTN345" s="209"/>
      <c r="MTO345" s="209"/>
      <c r="MTP345" s="209"/>
      <c r="MTQ345" s="209"/>
      <c r="MTR345" s="209"/>
      <c r="MTS345" s="209"/>
      <c r="MTT345" s="209"/>
      <c r="MTU345" s="209"/>
      <c r="MTV345" s="209"/>
      <c r="MTW345" s="209"/>
      <c r="MTX345" s="209"/>
      <c r="MTY345" s="209"/>
      <c r="MTZ345" s="209"/>
      <c r="MUA345" s="209"/>
      <c r="MUB345" s="209"/>
      <c r="MUC345" s="209"/>
      <c r="MUD345" s="209"/>
      <c r="MUE345" s="209"/>
      <c r="MUF345" s="209"/>
      <c r="MUG345" s="209"/>
      <c r="MUH345" s="209"/>
      <c r="MUI345" s="209"/>
      <c r="MUJ345" s="209"/>
      <c r="MUK345" s="209"/>
      <c r="MUL345" s="209"/>
      <c r="MUM345" s="209"/>
      <c r="MUN345" s="209"/>
      <c r="MUO345" s="209"/>
      <c r="MUP345" s="209"/>
      <c r="MUQ345" s="209"/>
      <c r="MUR345" s="209"/>
      <c r="MUS345" s="209"/>
      <c r="MUT345" s="209"/>
      <c r="MUU345" s="209"/>
      <c r="MUV345" s="209"/>
      <c r="MUW345" s="209"/>
      <c r="MUX345" s="209"/>
      <c r="MUY345" s="209"/>
      <c r="MUZ345" s="209"/>
      <c r="MVA345" s="209"/>
      <c r="MVB345" s="209"/>
      <c r="MVC345" s="209"/>
      <c r="MVD345" s="209"/>
      <c r="MVE345" s="209"/>
      <c r="MVF345" s="209"/>
      <c r="MVG345" s="209"/>
      <c r="MVH345" s="209"/>
      <c r="MVI345" s="209"/>
      <c r="MVJ345" s="209"/>
      <c r="MVK345" s="209"/>
      <c r="MVL345" s="209"/>
      <c r="MVM345" s="209"/>
      <c r="MVN345" s="209"/>
      <c r="MVO345" s="209"/>
      <c r="MVP345" s="209"/>
      <c r="MVQ345" s="209"/>
      <c r="MVR345" s="209"/>
      <c r="MVS345" s="209"/>
      <c r="MVT345" s="209"/>
      <c r="MVU345" s="209"/>
      <c r="MVV345" s="209"/>
      <c r="MVW345" s="209"/>
      <c r="MVX345" s="209"/>
      <c r="MVY345" s="209"/>
      <c r="MVZ345" s="209"/>
      <c r="MWA345" s="209"/>
      <c r="MWB345" s="209"/>
      <c r="MWC345" s="209"/>
      <c r="MWD345" s="209"/>
      <c r="MWE345" s="209"/>
      <c r="MWF345" s="209"/>
      <c r="MWG345" s="209"/>
      <c r="MWH345" s="209"/>
      <c r="MWI345" s="209"/>
      <c r="MWJ345" s="209"/>
      <c r="MWK345" s="209"/>
      <c r="MWL345" s="209"/>
      <c r="MWM345" s="209"/>
      <c r="MWN345" s="209"/>
      <c r="MWO345" s="209"/>
      <c r="MWP345" s="209"/>
      <c r="MWQ345" s="209"/>
      <c r="MWR345" s="209"/>
      <c r="MWS345" s="209"/>
      <c r="MWT345" s="209"/>
      <c r="MWU345" s="209"/>
      <c r="MWV345" s="209"/>
      <c r="MWW345" s="209"/>
      <c r="MWX345" s="209"/>
      <c r="MWY345" s="209"/>
      <c r="MWZ345" s="209"/>
      <c r="MXA345" s="209"/>
      <c r="MXB345" s="209"/>
      <c r="MXC345" s="209"/>
      <c r="MXD345" s="209"/>
      <c r="MXE345" s="209"/>
      <c r="MXF345" s="209"/>
      <c r="MXG345" s="209"/>
      <c r="MXH345" s="209"/>
      <c r="MXI345" s="209"/>
      <c r="MXJ345" s="209"/>
      <c r="MXK345" s="209"/>
      <c r="MXL345" s="209"/>
      <c r="MXM345" s="209"/>
      <c r="MXN345" s="209"/>
      <c r="MXO345" s="209"/>
      <c r="MXP345" s="209"/>
      <c r="MXQ345" s="209"/>
      <c r="MXR345" s="209"/>
      <c r="MXS345" s="209"/>
      <c r="MXT345" s="209"/>
      <c r="MXU345" s="209"/>
      <c r="MXV345" s="209"/>
      <c r="MXW345" s="209"/>
      <c r="MXX345" s="209"/>
      <c r="MXY345" s="209"/>
      <c r="MXZ345" s="209"/>
      <c r="MYA345" s="209"/>
      <c r="MYB345" s="209"/>
      <c r="MYC345" s="209"/>
      <c r="MYD345" s="209"/>
      <c r="MYE345" s="209"/>
      <c r="MYF345" s="209"/>
      <c r="MYG345" s="209"/>
      <c r="MYH345" s="209"/>
      <c r="MYI345" s="209"/>
      <c r="MYJ345" s="209"/>
      <c r="MYK345" s="209"/>
      <c r="MYL345" s="209"/>
      <c r="MYM345" s="209"/>
      <c r="MYN345" s="209"/>
      <c r="MYO345" s="209"/>
      <c r="MYP345" s="209"/>
      <c r="MYQ345" s="209"/>
      <c r="MYR345" s="209"/>
      <c r="MYS345" s="209"/>
      <c r="MYT345" s="209"/>
      <c r="MYU345" s="209"/>
      <c r="MYV345" s="209"/>
      <c r="MYW345" s="209"/>
      <c r="MYX345" s="209"/>
      <c r="MYY345" s="209"/>
      <c r="MYZ345" s="209"/>
      <c r="MZA345" s="209"/>
      <c r="MZB345" s="209"/>
      <c r="MZC345" s="209"/>
      <c r="MZD345" s="209"/>
      <c r="MZE345" s="209"/>
      <c r="MZF345" s="209"/>
      <c r="MZG345" s="209"/>
      <c r="MZH345" s="209"/>
      <c r="MZI345" s="209"/>
      <c r="MZJ345" s="209"/>
      <c r="MZK345" s="209"/>
      <c r="MZL345" s="209"/>
      <c r="MZM345" s="209"/>
      <c r="MZN345" s="209"/>
      <c r="MZO345" s="209"/>
      <c r="MZP345" s="209"/>
      <c r="MZQ345" s="209"/>
      <c r="MZR345" s="209"/>
      <c r="MZS345" s="209"/>
      <c r="MZT345" s="209"/>
      <c r="MZU345" s="209"/>
      <c r="MZV345" s="209"/>
      <c r="MZW345" s="209"/>
      <c r="MZX345" s="209"/>
      <c r="MZY345" s="209"/>
      <c r="MZZ345" s="209"/>
      <c r="NAA345" s="209"/>
      <c r="NAB345" s="209"/>
      <c r="NAC345" s="209"/>
      <c r="NAD345" s="209"/>
      <c r="NAE345" s="209"/>
      <c r="NAF345" s="209"/>
      <c r="NAG345" s="209"/>
      <c r="NAH345" s="209"/>
      <c r="NAI345" s="209"/>
      <c r="NAJ345" s="209"/>
      <c r="NAK345" s="209"/>
      <c r="NAL345" s="209"/>
      <c r="NAM345" s="209"/>
      <c r="NAN345" s="209"/>
      <c r="NAO345" s="209"/>
      <c r="NAP345" s="209"/>
      <c r="NAQ345" s="209"/>
      <c r="NAR345" s="209"/>
      <c r="NAS345" s="209"/>
      <c r="NAT345" s="209"/>
      <c r="NAU345" s="209"/>
      <c r="NAV345" s="209"/>
      <c r="NAW345" s="209"/>
      <c r="NAX345" s="209"/>
      <c r="NAY345" s="209"/>
      <c r="NAZ345" s="209"/>
      <c r="NBA345" s="209"/>
      <c r="NBB345" s="209"/>
      <c r="NBC345" s="209"/>
      <c r="NBD345" s="209"/>
      <c r="NBE345" s="209"/>
      <c r="NBF345" s="209"/>
      <c r="NBG345" s="209"/>
      <c r="NBH345" s="209"/>
      <c r="NBI345" s="209"/>
      <c r="NBJ345" s="209"/>
      <c r="NBK345" s="209"/>
      <c r="NBL345" s="209"/>
      <c r="NBM345" s="209"/>
      <c r="NBN345" s="209"/>
      <c r="NBO345" s="209"/>
      <c r="NBP345" s="209"/>
      <c r="NBQ345" s="209"/>
      <c r="NBR345" s="209"/>
      <c r="NBS345" s="209"/>
      <c r="NBT345" s="209"/>
      <c r="NBU345" s="209"/>
      <c r="NBV345" s="209"/>
      <c r="NBW345" s="209"/>
      <c r="NBX345" s="209"/>
      <c r="NBY345" s="209"/>
      <c r="NBZ345" s="209"/>
      <c r="NCA345" s="209"/>
      <c r="NCB345" s="209"/>
      <c r="NCC345" s="209"/>
      <c r="NCD345" s="209"/>
      <c r="NCE345" s="209"/>
      <c r="NCF345" s="209"/>
      <c r="NCG345" s="209"/>
      <c r="NCH345" s="209"/>
      <c r="NCI345" s="209"/>
      <c r="NCJ345" s="209"/>
      <c r="NCK345" s="209"/>
      <c r="NCL345" s="209"/>
      <c r="NCM345" s="209"/>
      <c r="NCN345" s="209"/>
      <c r="NCO345" s="209"/>
      <c r="NCP345" s="209"/>
      <c r="NCQ345" s="209"/>
      <c r="NCR345" s="209"/>
      <c r="NCS345" s="209"/>
      <c r="NCT345" s="209"/>
      <c r="NCU345" s="209"/>
      <c r="NCV345" s="209"/>
      <c r="NCW345" s="209"/>
      <c r="NCX345" s="209"/>
      <c r="NCY345" s="209"/>
      <c r="NCZ345" s="209"/>
      <c r="NDA345" s="209"/>
      <c r="NDB345" s="209"/>
      <c r="NDC345" s="209"/>
      <c r="NDD345" s="209"/>
      <c r="NDE345" s="209"/>
      <c r="NDF345" s="209"/>
      <c r="NDG345" s="209"/>
      <c r="NDH345" s="209"/>
      <c r="NDI345" s="209"/>
      <c r="NDJ345" s="209"/>
      <c r="NDK345" s="209"/>
      <c r="NDL345" s="209"/>
      <c r="NDM345" s="209"/>
      <c r="NDN345" s="209"/>
      <c r="NDO345" s="209"/>
      <c r="NDP345" s="209"/>
      <c r="NDQ345" s="209"/>
      <c r="NDR345" s="209"/>
      <c r="NDS345" s="209"/>
      <c r="NDT345" s="209"/>
      <c r="NDU345" s="209"/>
      <c r="NDV345" s="209"/>
      <c r="NDW345" s="209"/>
      <c r="NDX345" s="209"/>
      <c r="NDY345" s="209"/>
      <c r="NDZ345" s="209"/>
      <c r="NEA345" s="209"/>
      <c r="NEB345" s="209"/>
      <c r="NEC345" s="209"/>
      <c r="NED345" s="209"/>
      <c r="NEE345" s="209"/>
      <c r="NEF345" s="209"/>
      <c r="NEG345" s="209"/>
      <c r="NEH345" s="209"/>
      <c r="NEI345" s="209"/>
      <c r="NEJ345" s="209"/>
      <c r="NEK345" s="209"/>
      <c r="NEL345" s="209"/>
      <c r="NEM345" s="209"/>
      <c r="NEN345" s="209"/>
      <c r="NEO345" s="209"/>
      <c r="NEP345" s="209"/>
      <c r="NEQ345" s="209"/>
      <c r="NER345" s="209"/>
      <c r="NES345" s="209"/>
      <c r="NET345" s="209"/>
      <c r="NEU345" s="209"/>
      <c r="NEV345" s="209"/>
      <c r="NEW345" s="209"/>
      <c r="NEX345" s="209"/>
      <c r="NEY345" s="209"/>
      <c r="NEZ345" s="209"/>
      <c r="NFA345" s="209"/>
      <c r="NFB345" s="209"/>
      <c r="NFC345" s="209"/>
      <c r="NFD345" s="209"/>
      <c r="NFE345" s="209"/>
      <c r="NFF345" s="209"/>
      <c r="NFG345" s="209"/>
      <c r="NFH345" s="209"/>
      <c r="NFI345" s="209"/>
      <c r="NFJ345" s="209"/>
      <c r="NFK345" s="209"/>
      <c r="NFL345" s="209"/>
      <c r="NFM345" s="209"/>
      <c r="NFN345" s="209"/>
      <c r="NFO345" s="209"/>
      <c r="NFP345" s="209"/>
      <c r="NFQ345" s="209"/>
      <c r="NFR345" s="209"/>
      <c r="NFS345" s="209"/>
      <c r="NFT345" s="209"/>
      <c r="NFU345" s="209"/>
      <c r="NFV345" s="209"/>
      <c r="NFW345" s="209"/>
      <c r="NFX345" s="209"/>
      <c r="NFY345" s="209"/>
      <c r="NFZ345" s="209"/>
      <c r="NGA345" s="209"/>
      <c r="NGB345" s="209"/>
      <c r="NGC345" s="209"/>
      <c r="NGD345" s="209"/>
      <c r="NGE345" s="209"/>
      <c r="NGF345" s="209"/>
      <c r="NGG345" s="209"/>
      <c r="NGH345" s="209"/>
      <c r="NGI345" s="209"/>
      <c r="NGJ345" s="209"/>
      <c r="NGK345" s="209"/>
      <c r="NGL345" s="209"/>
      <c r="NGM345" s="209"/>
      <c r="NGN345" s="209"/>
      <c r="NGO345" s="209"/>
      <c r="NGP345" s="209"/>
      <c r="NGQ345" s="209"/>
      <c r="NGR345" s="209"/>
      <c r="NGS345" s="209"/>
      <c r="NGT345" s="209"/>
      <c r="NGU345" s="209"/>
      <c r="NGV345" s="209"/>
      <c r="NGW345" s="209"/>
      <c r="NGX345" s="209"/>
      <c r="NGY345" s="209"/>
      <c r="NGZ345" s="209"/>
      <c r="NHA345" s="209"/>
      <c r="NHB345" s="209"/>
      <c r="NHC345" s="209"/>
      <c r="NHD345" s="209"/>
      <c r="NHE345" s="209"/>
      <c r="NHF345" s="209"/>
      <c r="NHG345" s="209"/>
      <c r="NHH345" s="209"/>
      <c r="NHI345" s="209"/>
      <c r="NHJ345" s="209"/>
      <c r="NHK345" s="209"/>
      <c r="NHL345" s="209"/>
      <c r="NHM345" s="209"/>
      <c r="NHN345" s="209"/>
      <c r="NHO345" s="209"/>
      <c r="NHP345" s="209"/>
      <c r="NHQ345" s="209"/>
      <c r="NHR345" s="209"/>
      <c r="NHS345" s="209"/>
      <c r="NHT345" s="209"/>
      <c r="NHU345" s="209"/>
      <c r="NHV345" s="209"/>
      <c r="NHW345" s="209"/>
      <c r="NHX345" s="209"/>
      <c r="NHY345" s="209"/>
      <c r="NHZ345" s="209"/>
      <c r="NIA345" s="209"/>
      <c r="NIB345" s="209"/>
      <c r="NIC345" s="209"/>
      <c r="NID345" s="209"/>
      <c r="NIE345" s="209"/>
      <c r="NIF345" s="209"/>
      <c r="NIG345" s="209"/>
      <c r="NIH345" s="209"/>
      <c r="NII345" s="209"/>
      <c r="NIJ345" s="209"/>
      <c r="NIK345" s="209"/>
      <c r="NIL345" s="209"/>
      <c r="NIM345" s="209"/>
      <c r="NIN345" s="209"/>
      <c r="NIO345" s="209"/>
      <c r="NIP345" s="209"/>
      <c r="NIQ345" s="209"/>
      <c r="NIR345" s="209"/>
      <c r="NIS345" s="209"/>
      <c r="NIT345" s="209"/>
      <c r="NIU345" s="209"/>
      <c r="NIV345" s="209"/>
      <c r="NIW345" s="209"/>
      <c r="NIX345" s="209"/>
      <c r="NIY345" s="209"/>
      <c r="NIZ345" s="209"/>
      <c r="NJA345" s="209"/>
      <c r="NJB345" s="209"/>
      <c r="NJC345" s="209"/>
      <c r="NJD345" s="209"/>
      <c r="NJE345" s="209"/>
      <c r="NJF345" s="209"/>
      <c r="NJG345" s="209"/>
      <c r="NJH345" s="209"/>
      <c r="NJI345" s="209"/>
      <c r="NJJ345" s="209"/>
      <c r="NJK345" s="209"/>
      <c r="NJL345" s="209"/>
      <c r="NJM345" s="209"/>
      <c r="NJN345" s="209"/>
      <c r="NJO345" s="209"/>
      <c r="NJP345" s="209"/>
      <c r="NJQ345" s="209"/>
      <c r="NJR345" s="209"/>
      <c r="NJS345" s="209"/>
      <c r="NJT345" s="209"/>
      <c r="NJU345" s="209"/>
      <c r="NJV345" s="209"/>
      <c r="NJW345" s="209"/>
      <c r="NJX345" s="209"/>
      <c r="NJY345" s="209"/>
      <c r="NJZ345" s="209"/>
      <c r="NKA345" s="209"/>
      <c r="NKB345" s="209"/>
      <c r="NKC345" s="209"/>
      <c r="NKD345" s="209"/>
      <c r="NKE345" s="209"/>
      <c r="NKF345" s="209"/>
      <c r="NKG345" s="209"/>
      <c r="NKH345" s="209"/>
      <c r="NKI345" s="209"/>
      <c r="NKJ345" s="209"/>
      <c r="NKK345" s="209"/>
      <c r="NKL345" s="209"/>
      <c r="NKM345" s="209"/>
      <c r="NKN345" s="209"/>
      <c r="NKO345" s="209"/>
      <c r="NKP345" s="209"/>
      <c r="NKQ345" s="209"/>
      <c r="NKR345" s="209"/>
      <c r="NKS345" s="209"/>
      <c r="NKT345" s="209"/>
      <c r="NKU345" s="209"/>
      <c r="NKV345" s="209"/>
      <c r="NKW345" s="209"/>
      <c r="NKX345" s="209"/>
      <c r="NKY345" s="209"/>
      <c r="NKZ345" s="209"/>
      <c r="NLA345" s="209"/>
      <c r="NLB345" s="209"/>
      <c r="NLC345" s="209"/>
      <c r="NLD345" s="209"/>
      <c r="NLE345" s="209"/>
      <c r="NLF345" s="209"/>
      <c r="NLG345" s="209"/>
      <c r="NLH345" s="209"/>
      <c r="NLI345" s="209"/>
      <c r="NLJ345" s="209"/>
      <c r="NLK345" s="209"/>
      <c r="NLL345" s="209"/>
      <c r="NLM345" s="209"/>
      <c r="NLN345" s="209"/>
      <c r="NLO345" s="209"/>
      <c r="NLP345" s="209"/>
      <c r="NLQ345" s="209"/>
      <c r="NLR345" s="209"/>
      <c r="NLS345" s="209"/>
      <c r="NLT345" s="209"/>
      <c r="NLU345" s="209"/>
      <c r="NLV345" s="209"/>
      <c r="NLW345" s="209"/>
      <c r="NLX345" s="209"/>
      <c r="NLY345" s="209"/>
      <c r="NLZ345" s="209"/>
      <c r="NMA345" s="209"/>
      <c r="NMB345" s="209"/>
      <c r="NMC345" s="209"/>
      <c r="NMD345" s="209"/>
      <c r="NME345" s="209"/>
      <c r="NMF345" s="209"/>
      <c r="NMG345" s="209"/>
      <c r="NMH345" s="209"/>
      <c r="NMI345" s="209"/>
      <c r="NMJ345" s="209"/>
      <c r="NMK345" s="209"/>
      <c r="NML345" s="209"/>
      <c r="NMM345" s="209"/>
      <c r="NMN345" s="209"/>
      <c r="NMO345" s="209"/>
      <c r="NMP345" s="209"/>
      <c r="NMQ345" s="209"/>
      <c r="NMR345" s="209"/>
      <c r="NMS345" s="209"/>
      <c r="NMT345" s="209"/>
      <c r="NMU345" s="209"/>
      <c r="NMV345" s="209"/>
      <c r="NMW345" s="209"/>
      <c r="NMX345" s="209"/>
      <c r="NMY345" s="209"/>
      <c r="NMZ345" s="209"/>
      <c r="NNA345" s="209"/>
      <c r="NNB345" s="209"/>
      <c r="NNC345" s="209"/>
      <c r="NND345" s="209"/>
      <c r="NNE345" s="209"/>
      <c r="NNF345" s="209"/>
      <c r="NNG345" s="209"/>
      <c r="NNH345" s="209"/>
      <c r="NNI345" s="209"/>
      <c r="NNJ345" s="209"/>
      <c r="NNK345" s="209"/>
      <c r="NNL345" s="209"/>
      <c r="NNM345" s="209"/>
      <c r="NNN345" s="209"/>
      <c r="NNO345" s="209"/>
      <c r="NNP345" s="209"/>
      <c r="NNQ345" s="209"/>
      <c r="NNR345" s="209"/>
      <c r="NNS345" s="209"/>
      <c r="NNT345" s="209"/>
      <c r="NNU345" s="209"/>
      <c r="NNV345" s="209"/>
      <c r="NNW345" s="209"/>
      <c r="NNX345" s="209"/>
      <c r="NNY345" s="209"/>
      <c r="NNZ345" s="209"/>
      <c r="NOA345" s="209"/>
      <c r="NOB345" s="209"/>
      <c r="NOC345" s="209"/>
      <c r="NOD345" s="209"/>
      <c r="NOE345" s="209"/>
      <c r="NOF345" s="209"/>
      <c r="NOG345" s="209"/>
      <c r="NOH345" s="209"/>
      <c r="NOI345" s="209"/>
      <c r="NOJ345" s="209"/>
      <c r="NOK345" s="209"/>
      <c r="NOL345" s="209"/>
      <c r="NOM345" s="209"/>
      <c r="NON345" s="209"/>
      <c r="NOO345" s="209"/>
      <c r="NOP345" s="209"/>
      <c r="NOQ345" s="209"/>
      <c r="NOR345" s="209"/>
      <c r="NOS345" s="209"/>
      <c r="NOT345" s="209"/>
      <c r="NOU345" s="209"/>
      <c r="NOV345" s="209"/>
      <c r="NOW345" s="209"/>
      <c r="NOX345" s="209"/>
      <c r="NOY345" s="209"/>
      <c r="NOZ345" s="209"/>
      <c r="NPA345" s="209"/>
      <c r="NPB345" s="209"/>
      <c r="NPC345" s="209"/>
      <c r="NPD345" s="209"/>
      <c r="NPE345" s="209"/>
      <c r="NPF345" s="209"/>
      <c r="NPG345" s="209"/>
      <c r="NPH345" s="209"/>
      <c r="NPI345" s="209"/>
      <c r="NPJ345" s="209"/>
      <c r="NPK345" s="209"/>
      <c r="NPL345" s="209"/>
      <c r="NPM345" s="209"/>
      <c r="NPN345" s="209"/>
      <c r="NPO345" s="209"/>
      <c r="NPP345" s="209"/>
      <c r="NPQ345" s="209"/>
      <c r="NPR345" s="209"/>
      <c r="NPS345" s="209"/>
      <c r="NPT345" s="209"/>
      <c r="NPU345" s="209"/>
      <c r="NPV345" s="209"/>
      <c r="NPW345" s="209"/>
      <c r="NPX345" s="209"/>
      <c r="NPY345" s="209"/>
      <c r="NPZ345" s="209"/>
      <c r="NQA345" s="209"/>
      <c r="NQB345" s="209"/>
      <c r="NQC345" s="209"/>
      <c r="NQD345" s="209"/>
      <c r="NQE345" s="209"/>
      <c r="NQF345" s="209"/>
      <c r="NQG345" s="209"/>
      <c r="NQH345" s="209"/>
      <c r="NQI345" s="209"/>
      <c r="NQJ345" s="209"/>
      <c r="NQK345" s="209"/>
      <c r="NQL345" s="209"/>
      <c r="NQM345" s="209"/>
      <c r="NQN345" s="209"/>
      <c r="NQO345" s="209"/>
      <c r="NQP345" s="209"/>
      <c r="NQQ345" s="209"/>
      <c r="NQR345" s="209"/>
      <c r="NQS345" s="209"/>
      <c r="NQT345" s="209"/>
      <c r="NQU345" s="209"/>
      <c r="NQV345" s="209"/>
      <c r="NQW345" s="209"/>
      <c r="NQX345" s="209"/>
      <c r="NQY345" s="209"/>
      <c r="NQZ345" s="209"/>
      <c r="NRA345" s="209"/>
      <c r="NRB345" s="209"/>
      <c r="NRC345" s="209"/>
      <c r="NRD345" s="209"/>
      <c r="NRE345" s="209"/>
      <c r="NRF345" s="209"/>
      <c r="NRG345" s="209"/>
      <c r="NRH345" s="209"/>
      <c r="NRI345" s="209"/>
      <c r="NRJ345" s="209"/>
      <c r="NRK345" s="209"/>
      <c r="NRL345" s="209"/>
      <c r="NRM345" s="209"/>
      <c r="NRN345" s="209"/>
      <c r="NRO345" s="209"/>
      <c r="NRP345" s="209"/>
      <c r="NRQ345" s="209"/>
      <c r="NRR345" s="209"/>
      <c r="NRS345" s="209"/>
      <c r="NRT345" s="209"/>
      <c r="NRU345" s="209"/>
      <c r="NRV345" s="209"/>
      <c r="NRW345" s="209"/>
      <c r="NRX345" s="209"/>
      <c r="NRY345" s="209"/>
      <c r="NRZ345" s="209"/>
      <c r="NSA345" s="209"/>
      <c r="NSB345" s="209"/>
      <c r="NSC345" s="209"/>
      <c r="NSD345" s="209"/>
      <c r="NSE345" s="209"/>
      <c r="NSF345" s="209"/>
      <c r="NSG345" s="209"/>
      <c r="NSH345" s="209"/>
      <c r="NSI345" s="209"/>
      <c r="NSJ345" s="209"/>
      <c r="NSK345" s="209"/>
      <c r="NSL345" s="209"/>
      <c r="NSM345" s="209"/>
      <c r="NSN345" s="209"/>
      <c r="NSO345" s="209"/>
      <c r="NSP345" s="209"/>
      <c r="NSQ345" s="209"/>
      <c r="NSR345" s="209"/>
      <c r="NSS345" s="209"/>
      <c r="NST345" s="209"/>
      <c r="NSU345" s="209"/>
      <c r="NSV345" s="209"/>
      <c r="NSW345" s="209"/>
      <c r="NSX345" s="209"/>
      <c r="NSY345" s="209"/>
      <c r="NSZ345" s="209"/>
      <c r="NTA345" s="209"/>
      <c r="NTB345" s="209"/>
      <c r="NTC345" s="209"/>
      <c r="NTD345" s="209"/>
      <c r="NTE345" s="209"/>
      <c r="NTF345" s="209"/>
      <c r="NTG345" s="209"/>
      <c r="NTH345" s="209"/>
      <c r="NTI345" s="209"/>
      <c r="NTJ345" s="209"/>
      <c r="NTK345" s="209"/>
      <c r="NTL345" s="209"/>
      <c r="NTM345" s="209"/>
      <c r="NTN345" s="209"/>
      <c r="NTO345" s="209"/>
      <c r="NTP345" s="209"/>
      <c r="NTQ345" s="209"/>
      <c r="NTR345" s="209"/>
      <c r="NTS345" s="209"/>
      <c r="NTT345" s="209"/>
      <c r="NTU345" s="209"/>
      <c r="NTV345" s="209"/>
      <c r="NTW345" s="209"/>
      <c r="NTX345" s="209"/>
      <c r="NTY345" s="209"/>
      <c r="NTZ345" s="209"/>
      <c r="NUA345" s="209"/>
      <c r="NUB345" s="209"/>
      <c r="NUC345" s="209"/>
      <c r="NUD345" s="209"/>
      <c r="NUE345" s="209"/>
      <c r="NUF345" s="209"/>
      <c r="NUG345" s="209"/>
      <c r="NUH345" s="209"/>
      <c r="NUI345" s="209"/>
      <c r="NUJ345" s="209"/>
      <c r="NUK345" s="209"/>
      <c r="NUL345" s="209"/>
      <c r="NUM345" s="209"/>
      <c r="NUN345" s="209"/>
      <c r="NUO345" s="209"/>
      <c r="NUP345" s="209"/>
      <c r="NUQ345" s="209"/>
      <c r="NUR345" s="209"/>
      <c r="NUS345" s="209"/>
      <c r="NUT345" s="209"/>
      <c r="NUU345" s="209"/>
      <c r="NUV345" s="209"/>
      <c r="NUW345" s="209"/>
      <c r="NUX345" s="209"/>
      <c r="NUY345" s="209"/>
      <c r="NUZ345" s="209"/>
      <c r="NVA345" s="209"/>
      <c r="NVB345" s="209"/>
      <c r="NVC345" s="209"/>
      <c r="NVD345" s="209"/>
      <c r="NVE345" s="209"/>
      <c r="NVF345" s="209"/>
      <c r="NVG345" s="209"/>
      <c r="NVH345" s="209"/>
      <c r="NVI345" s="209"/>
      <c r="NVJ345" s="209"/>
      <c r="NVK345" s="209"/>
      <c r="NVL345" s="209"/>
      <c r="NVM345" s="209"/>
      <c r="NVN345" s="209"/>
      <c r="NVO345" s="209"/>
      <c r="NVP345" s="209"/>
      <c r="NVQ345" s="209"/>
      <c r="NVR345" s="209"/>
      <c r="NVS345" s="209"/>
      <c r="NVT345" s="209"/>
      <c r="NVU345" s="209"/>
      <c r="NVV345" s="209"/>
      <c r="NVW345" s="209"/>
      <c r="NVX345" s="209"/>
      <c r="NVY345" s="209"/>
      <c r="NVZ345" s="209"/>
      <c r="NWA345" s="209"/>
      <c r="NWB345" s="209"/>
      <c r="NWC345" s="209"/>
      <c r="NWD345" s="209"/>
      <c r="NWE345" s="209"/>
      <c r="NWF345" s="209"/>
      <c r="NWG345" s="209"/>
      <c r="NWH345" s="209"/>
      <c r="NWI345" s="209"/>
      <c r="NWJ345" s="209"/>
      <c r="NWK345" s="209"/>
      <c r="NWL345" s="209"/>
      <c r="NWM345" s="209"/>
      <c r="NWN345" s="209"/>
      <c r="NWO345" s="209"/>
      <c r="NWP345" s="209"/>
      <c r="NWQ345" s="209"/>
      <c r="NWR345" s="209"/>
      <c r="NWS345" s="209"/>
      <c r="NWT345" s="209"/>
      <c r="NWU345" s="209"/>
      <c r="NWV345" s="209"/>
      <c r="NWW345" s="209"/>
      <c r="NWX345" s="209"/>
      <c r="NWY345" s="209"/>
      <c r="NWZ345" s="209"/>
      <c r="NXA345" s="209"/>
      <c r="NXB345" s="209"/>
      <c r="NXC345" s="209"/>
      <c r="NXD345" s="209"/>
      <c r="NXE345" s="209"/>
      <c r="NXF345" s="209"/>
      <c r="NXG345" s="209"/>
      <c r="NXH345" s="209"/>
      <c r="NXI345" s="209"/>
      <c r="NXJ345" s="209"/>
      <c r="NXK345" s="209"/>
      <c r="NXL345" s="209"/>
      <c r="NXM345" s="209"/>
      <c r="NXN345" s="209"/>
      <c r="NXO345" s="209"/>
      <c r="NXP345" s="209"/>
      <c r="NXQ345" s="209"/>
      <c r="NXR345" s="209"/>
      <c r="NXS345" s="209"/>
      <c r="NXT345" s="209"/>
      <c r="NXU345" s="209"/>
      <c r="NXV345" s="209"/>
      <c r="NXW345" s="209"/>
      <c r="NXX345" s="209"/>
      <c r="NXY345" s="209"/>
      <c r="NXZ345" s="209"/>
      <c r="NYA345" s="209"/>
      <c r="NYB345" s="209"/>
      <c r="NYC345" s="209"/>
      <c r="NYD345" s="209"/>
      <c r="NYE345" s="209"/>
      <c r="NYF345" s="209"/>
      <c r="NYG345" s="209"/>
      <c r="NYH345" s="209"/>
      <c r="NYI345" s="209"/>
      <c r="NYJ345" s="209"/>
      <c r="NYK345" s="209"/>
      <c r="NYL345" s="209"/>
      <c r="NYM345" s="209"/>
      <c r="NYN345" s="209"/>
      <c r="NYO345" s="209"/>
      <c r="NYP345" s="209"/>
      <c r="NYQ345" s="209"/>
      <c r="NYR345" s="209"/>
      <c r="NYS345" s="209"/>
      <c r="NYT345" s="209"/>
      <c r="NYU345" s="209"/>
      <c r="NYV345" s="209"/>
      <c r="NYW345" s="209"/>
      <c r="NYX345" s="209"/>
      <c r="NYY345" s="209"/>
      <c r="NYZ345" s="209"/>
      <c r="NZA345" s="209"/>
      <c r="NZB345" s="209"/>
      <c r="NZC345" s="209"/>
      <c r="NZD345" s="209"/>
      <c r="NZE345" s="209"/>
      <c r="NZF345" s="209"/>
      <c r="NZG345" s="209"/>
      <c r="NZH345" s="209"/>
      <c r="NZI345" s="209"/>
      <c r="NZJ345" s="209"/>
      <c r="NZK345" s="209"/>
      <c r="NZL345" s="209"/>
      <c r="NZM345" s="209"/>
      <c r="NZN345" s="209"/>
      <c r="NZO345" s="209"/>
      <c r="NZP345" s="209"/>
      <c r="NZQ345" s="209"/>
      <c r="NZR345" s="209"/>
      <c r="NZS345" s="209"/>
      <c r="NZT345" s="209"/>
      <c r="NZU345" s="209"/>
      <c r="NZV345" s="209"/>
      <c r="NZW345" s="209"/>
      <c r="NZX345" s="209"/>
      <c r="NZY345" s="209"/>
      <c r="NZZ345" s="209"/>
      <c r="OAA345" s="209"/>
      <c r="OAB345" s="209"/>
      <c r="OAC345" s="209"/>
      <c r="OAD345" s="209"/>
      <c r="OAE345" s="209"/>
      <c r="OAF345" s="209"/>
      <c r="OAG345" s="209"/>
      <c r="OAH345" s="209"/>
      <c r="OAI345" s="209"/>
      <c r="OAJ345" s="209"/>
      <c r="OAK345" s="209"/>
      <c r="OAL345" s="209"/>
      <c r="OAM345" s="209"/>
      <c r="OAN345" s="209"/>
      <c r="OAO345" s="209"/>
      <c r="OAP345" s="209"/>
      <c r="OAQ345" s="209"/>
      <c r="OAR345" s="209"/>
      <c r="OAS345" s="209"/>
      <c r="OAT345" s="209"/>
      <c r="OAU345" s="209"/>
      <c r="OAV345" s="209"/>
      <c r="OAW345" s="209"/>
      <c r="OAX345" s="209"/>
      <c r="OAY345" s="209"/>
      <c r="OAZ345" s="209"/>
      <c r="OBA345" s="209"/>
      <c r="OBB345" s="209"/>
      <c r="OBC345" s="209"/>
      <c r="OBD345" s="209"/>
      <c r="OBE345" s="209"/>
      <c r="OBF345" s="209"/>
      <c r="OBG345" s="209"/>
      <c r="OBH345" s="209"/>
      <c r="OBI345" s="209"/>
      <c r="OBJ345" s="209"/>
      <c r="OBK345" s="209"/>
      <c r="OBL345" s="209"/>
      <c r="OBM345" s="209"/>
      <c r="OBN345" s="209"/>
      <c r="OBO345" s="209"/>
      <c r="OBP345" s="209"/>
      <c r="OBQ345" s="209"/>
      <c r="OBR345" s="209"/>
      <c r="OBS345" s="209"/>
      <c r="OBT345" s="209"/>
      <c r="OBU345" s="209"/>
      <c r="OBV345" s="209"/>
      <c r="OBW345" s="209"/>
      <c r="OBX345" s="209"/>
      <c r="OBY345" s="209"/>
      <c r="OBZ345" s="209"/>
      <c r="OCA345" s="209"/>
      <c r="OCB345" s="209"/>
      <c r="OCC345" s="209"/>
      <c r="OCD345" s="209"/>
      <c r="OCE345" s="209"/>
      <c r="OCF345" s="209"/>
      <c r="OCG345" s="209"/>
      <c r="OCH345" s="209"/>
      <c r="OCI345" s="209"/>
      <c r="OCJ345" s="209"/>
      <c r="OCK345" s="209"/>
      <c r="OCL345" s="209"/>
      <c r="OCM345" s="209"/>
      <c r="OCN345" s="209"/>
      <c r="OCO345" s="209"/>
      <c r="OCP345" s="209"/>
      <c r="OCQ345" s="209"/>
      <c r="OCR345" s="209"/>
      <c r="OCS345" s="209"/>
      <c r="OCT345" s="209"/>
      <c r="OCU345" s="209"/>
      <c r="OCV345" s="209"/>
      <c r="OCW345" s="209"/>
      <c r="OCX345" s="209"/>
      <c r="OCY345" s="209"/>
      <c r="OCZ345" s="209"/>
      <c r="ODA345" s="209"/>
      <c r="ODB345" s="209"/>
      <c r="ODC345" s="209"/>
      <c r="ODD345" s="209"/>
      <c r="ODE345" s="209"/>
      <c r="ODF345" s="209"/>
      <c r="ODG345" s="209"/>
      <c r="ODH345" s="209"/>
      <c r="ODI345" s="209"/>
      <c r="ODJ345" s="209"/>
      <c r="ODK345" s="209"/>
      <c r="ODL345" s="209"/>
      <c r="ODM345" s="209"/>
      <c r="ODN345" s="209"/>
      <c r="ODO345" s="209"/>
      <c r="ODP345" s="209"/>
      <c r="ODQ345" s="209"/>
      <c r="ODR345" s="209"/>
      <c r="ODS345" s="209"/>
      <c r="ODT345" s="209"/>
      <c r="ODU345" s="209"/>
      <c r="ODV345" s="209"/>
      <c r="ODW345" s="209"/>
      <c r="ODX345" s="209"/>
      <c r="ODY345" s="209"/>
      <c r="ODZ345" s="209"/>
      <c r="OEA345" s="209"/>
      <c r="OEB345" s="209"/>
      <c r="OEC345" s="209"/>
      <c r="OED345" s="209"/>
      <c r="OEE345" s="209"/>
      <c r="OEF345" s="209"/>
      <c r="OEG345" s="209"/>
      <c r="OEH345" s="209"/>
      <c r="OEI345" s="209"/>
      <c r="OEJ345" s="209"/>
      <c r="OEK345" s="209"/>
      <c r="OEL345" s="209"/>
      <c r="OEM345" s="209"/>
      <c r="OEN345" s="209"/>
      <c r="OEO345" s="209"/>
      <c r="OEP345" s="209"/>
      <c r="OEQ345" s="209"/>
      <c r="OER345" s="209"/>
      <c r="OES345" s="209"/>
      <c r="OET345" s="209"/>
      <c r="OEU345" s="209"/>
      <c r="OEV345" s="209"/>
      <c r="OEW345" s="209"/>
      <c r="OEX345" s="209"/>
      <c r="OEY345" s="209"/>
      <c r="OEZ345" s="209"/>
      <c r="OFA345" s="209"/>
      <c r="OFB345" s="209"/>
      <c r="OFC345" s="209"/>
      <c r="OFD345" s="209"/>
      <c r="OFE345" s="209"/>
      <c r="OFF345" s="209"/>
      <c r="OFG345" s="209"/>
      <c r="OFH345" s="209"/>
      <c r="OFI345" s="209"/>
      <c r="OFJ345" s="209"/>
      <c r="OFK345" s="209"/>
      <c r="OFL345" s="209"/>
      <c r="OFM345" s="209"/>
      <c r="OFN345" s="209"/>
      <c r="OFO345" s="209"/>
      <c r="OFP345" s="209"/>
      <c r="OFQ345" s="209"/>
      <c r="OFR345" s="209"/>
      <c r="OFS345" s="209"/>
      <c r="OFT345" s="209"/>
      <c r="OFU345" s="209"/>
      <c r="OFV345" s="209"/>
      <c r="OFW345" s="209"/>
      <c r="OFX345" s="209"/>
      <c r="OFY345" s="209"/>
      <c r="OFZ345" s="209"/>
      <c r="OGA345" s="209"/>
      <c r="OGB345" s="209"/>
      <c r="OGC345" s="209"/>
      <c r="OGD345" s="209"/>
      <c r="OGE345" s="209"/>
      <c r="OGF345" s="209"/>
      <c r="OGG345" s="209"/>
      <c r="OGH345" s="209"/>
      <c r="OGI345" s="209"/>
      <c r="OGJ345" s="209"/>
      <c r="OGK345" s="209"/>
      <c r="OGL345" s="209"/>
      <c r="OGM345" s="209"/>
      <c r="OGN345" s="209"/>
      <c r="OGO345" s="209"/>
      <c r="OGP345" s="209"/>
      <c r="OGQ345" s="209"/>
      <c r="OGR345" s="209"/>
      <c r="OGS345" s="209"/>
      <c r="OGT345" s="209"/>
      <c r="OGU345" s="209"/>
      <c r="OGV345" s="209"/>
      <c r="OGW345" s="209"/>
      <c r="OGX345" s="209"/>
      <c r="OGY345" s="209"/>
      <c r="OGZ345" s="209"/>
      <c r="OHA345" s="209"/>
      <c r="OHB345" s="209"/>
      <c r="OHC345" s="209"/>
      <c r="OHD345" s="209"/>
      <c r="OHE345" s="209"/>
      <c r="OHF345" s="209"/>
      <c r="OHG345" s="209"/>
      <c r="OHH345" s="209"/>
      <c r="OHI345" s="209"/>
      <c r="OHJ345" s="209"/>
      <c r="OHK345" s="209"/>
      <c r="OHL345" s="209"/>
      <c r="OHM345" s="209"/>
      <c r="OHN345" s="209"/>
      <c r="OHO345" s="209"/>
      <c r="OHP345" s="209"/>
      <c r="OHQ345" s="209"/>
      <c r="OHR345" s="209"/>
      <c r="OHS345" s="209"/>
      <c r="OHT345" s="209"/>
      <c r="OHU345" s="209"/>
      <c r="OHV345" s="209"/>
      <c r="OHW345" s="209"/>
      <c r="OHX345" s="209"/>
      <c r="OHY345" s="209"/>
      <c r="OHZ345" s="209"/>
      <c r="OIA345" s="209"/>
      <c r="OIB345" s="209"/>
      <c r="OIC345" s="209"/>
      <c r="OID345" s="209"/>
      <c r="OIE345" s="209"/>
      <c r="OIF345" s="209"/>
      <c r="OIG345" s="209"/>
      <c r="OIH345" s="209"/>
      <c r="OII345" s="209"/>
      <c r="OIJ345" s="209"/>
      <c r="OIK345" s="209"/>
      <c r="OIL345" s="209"/>
      <c r="OIM345" s="209"/>
      <c r="OIN345" s="209"/>
      <c r="OIO345" s="209"/>
      <c r="OIP345" s="209"/>
      <c r="OIQ345" s="209"/>
      <c r="OIR345" s="209"/>
      <c r="OIS345" s="209"/>
      <c r="OIT345" s="209"/>
      <c r="OIU345" s="209"/>
      <c r="OIV345" s="209"/>
      <c r="OIW345" s="209"/>
      <c r="OIX345" s="209"/>
      <c r="OIY345" s="209"/>
      <c r="OIZ345" s="209"/>
      <c r="OJA345" s="209"/>
      <c r="OJB345" s="209"/>
      <c r="OJC345" s="209"/>
      <c r="OJD345" s="209"/>
      <c r="OJE345" s="209"/>
      <c r="OJF345" s="209"/>
      <c r="OJG345" s="209"/>
      <c r="OJH345" s="209"/>
      <c r="OJI345" s="209"/>
      <c r="OJJ345" s="209"/>
      <c r="OJK345" s="209"/>
      <c r="OJL345" s="209"/>
      <c r="OJM345" s="209"/>
      <c r="OJN345" s="209"/>
      <c r="OJO345" s="209"/>
      <c r="OJP345" s="209"/>
      <c r="OJQ345" s="209"/>
      <c r="OJR345" s="209"/>
      <c r="OJS345" s="209"/>
      <c r="OJT345" s="209"/>
      <c r="OJU345" s="209"/>
      <c r="OJV345" s="209"/>
      <c r="OJW345" s="209"/>
      <c r="OJX345" s="209"/>
      <c r="OJY345" s="209"/>
      <c r="OJZ345" s="209"/>
      <c r="OKA345" s="209"/>
      <c r="OKB345" s="209"/>
      <c r="OKC345" s="209"/>
      <c r="OKD345" s="209"/>
      <c r="OKE345" s="209"/>
      <c r="OKF345" s="209"/>
      <c r="OKG345" s="209"/>
      <c r="OKH345" s="209"/>
      <c r="OKI345" s="209"/>
      <c r="OKJ345" s="209"/>
      <c r="OKK345" s="209"/>
      <c r="OKL345" s="209"/>
      <c r="OKM345" s="209"/>
      <c r="OKN345" s="209"/>
      <c r="OKO345" s="209"/>
      <c r="OKP345" s="209"/>
      <c r="OKQ345" s="209"/>
      <c r="OKR345" s="209"/>
      <c r="OKS345" s="209"/>
      <c r="OKT345" s="209"/>
      <c r="OKU345" s="209"/>
      <c r="OKV345" s="209"/>
      <c r="OKW345" s="209"/>
      <c r="OKX345" s="209"/>
      <c r="OKY345" s="209"/>
      <c r="OKZ345" s="209"/>
      <c r="OLA345" s="209"/>
      <c r="OLB345" s="209"/>
      <c r="OLC345" s="209"/>
      <c r="OLD345" s="209"/>
      <c r="OLE345" s="209"/>
      <c r="OLF345" s="209"/>
      <c r="OLG345" s="209"/>
      <c r="OLH345" s="209"/>
      <c r="OLI345" s="209"/>
      <c r="OLJ345" s="209"/>
      <c r="OLK345" s="209"/>
      <c r="OLL345" s="209"/>
      <c r="OLM345" s="209"/>
      <c r="OLN345" s="209"/>
      <c r="OLO345" s="209"/>
      <c r="OLP345" s="209"/>
      <c r="OLQ345" s="209"/>
      <c r="OLR345" s="209"/>
      <c r="OLS345" s="209"/>
      <c r="OLT345" s="209"/>
      <c r="OLU345" s="209"/>
      <c r="OLV345" s="209"/>
      <c r="OLW345" s="209"/>
      <c r="OLX345" s="209"/>
      <c r="OLY345" s="209"/>
      <c r="OLZ345" s="209"/>
      <c r="OMA345" s="209"/>
      <c r="OMB345" s="209"/>
      <c r="OMC345" s="209"/>
      <c r="OMD345" s="209"/>
      <c r="OME345" s="209"/>
      <c r="OMF345" s="209"/>
      <c r="OMG345" s="209"/>
      <c r="OMH345" s="209"/>
      <c r="OMI345" s="209"/>
      <c r="OMJ345" s="209"/>
      <c r="OMK345" s="209"/>
      <c r="OML345" s="209"/>
      <c r="OMM345" s="209"/>
      <c r="OMN345" s="209"/>
      <c r="OMO345" s="209"/>
      <c r="OMP345" s="209"/>
      <c r="OMQ345" s="209"/>
      <c r="OMR345" s="209"/>
      <c r="OMS345" s="209"/>
      <c r="OMT345" s="209"/>
      <c r="OMU345" s="209"/>
      <c r="OMV345" s="209"/>
      <c r="OMW345" s="209"/>
      <c r="OMX345" s="209"/>
      <c r="OMY345" s="209"/>
      <c r="OMZ345" s="209"/>
      <c r="ONA345" s="209"/>
      <c r="ONB345" s="209"/>
      <c r="ONC345" s="209"/>
      <c r="OND345" s="209"/>
      <c r="ONE345" s="209"/>
      <c r="ONF345" s="209"/>
      <c r="ONG345" s="209"/>
      <c r="ONH345" s="209"/>
      <c r="ONI345" s="209"/>
      <c r="ONJ345" s="209"/>
      <c r="ONK345" s="209"/>
      <c r="ONL345" s="209"/>
      <c r="ONM345" s="209"/>
      <c r="ONN345" s="209"/>
      <c r="ONO345" s="209"/>
      <c r="ONP345" s="209"/>
      <c r="ONQ345" s="209"/>
      <c r="ONR345" s="209"/>
      <c r="ONS345" s="209"/>
      <c r="ONT345" s="209"/>
      <c r="ONU345" s="209"/>
      <c r="ONV345" s="209"/>
      <c r="ONW345" s="209"/>
      <c r="ONX345" s="209"/>
      <c r="ONY345" s="209"/>
      <c r="ONZ345" s="209"/>
      <c r="OOA345" s="209"/>
      <c r="OOB345" s="209"/>
      <c r="OOC345" s="209"/>
      <c r="OOD345" s="209"/>
      <c r="OOE345" s="209"/>
      <c r="OOF345" s="209"/>
      <c r="OOG345" s="209"/>
      <c r="OOH345" s="209"/>
      <c r="OOI345" s="209"/>
      <c r="OOJ345" s="209"/>
      <c r="OOK345" s="209"/>
      <c r="OOL345" s="209"/>
      <c r="OOM345" s="209"/>
      <c r="OON345" s="209"/>
      <c r="OOO345" s="209"/>
      <c r="OOP345" s="209"/>
      <c r="OOQ345" s="209"/>
      <c r="OOR345" s="209"/>
      <c r="OOS345" s="209"/>
      <c r="OOT345" s="209"/>
      <c r="OOU345" s="209"/>
      <c r="OOV345" s="209"/>
      <c r="OOW345" s="209"/>
      <c r="OOX345" s="209"/>
      <c r="OOY345" s="209"/>
      <c r="OOZ345" s="209"/>
      <c r="OPA345" s="209"/>
      <c r="OPB345" s="209"/>
      <c r="OPC345" s="209"/>
      <c r="OPD345" s="209"/>
      <c r="OPE345" s="209"/>
      <c r="OPF345" s="209"/>
      <c r="OPG345" s="209"/>
      <c r="OPH345" s="209"/>
      <c r="OPI345" s="209"/>
      <c r="OPJ345" s="209"/>
      <c r="OPK345" s="209"/>
      <c r="OPL345" s="209"/>
      <c r="OPM345" s="209"/>
      <c r="OPN345" s="209"/>
      <c r="OPO345" s="209"/>
      <c r="OPP345" s="209"/>
      <c r="OPQ345" s="209"/>
      <c r="OPR345" s="209"/>
      <c r="OPS345" s="209"/>
      <c r="OPT345" s="209"/>
      <c r="OPU345" s="209"/>
      <c r="OPV345" s="209"/>
      <c r="OPW345" s="209"/>
      <c r="OPX345" s="209"/>
      <c r="OPY345" s="209"/>
      <c r="OPZ345" s="209"/>
      <c r="OQA345" s="209"/>
      <c r="OQB345" s="209"/>
      <c r="OQC345" s="209"/>
      <c r="OQD345" s="209"/>
      <c r="OQE345" s="209"/>
      <c r="OQF345" s="209"/>
      <c r="OQG345" s="209"/>
      <c r="OQH345" s="209"/>
      <c r="OQI345" s="209"/>
      <c r="OQJ345" s="209"/>
      <c r="OQK345" s="209"/>
      <c r="OQL345" s="209"/>
      <c r="OQM345" s="209"/>
      <c r="OQN345" s="209"/>
      <c r="OQO345" s="209"/>
      <c r="OQP345" s="209"/>
      <c r="OQQ345" s="209"/>
      <c r="OQR345" s="209"/>
      <c r="OQS345" s="209"/>
      <c r="OQT345" s="209"/>
      <c r="OQU345" s="209"/>
      <c r="OQV345" s="209"/>
      <c r="OQW345" s="209"/>
      <c r="OQX345" s="209"/>
      <c r="OQY345" s="209"/>
      <c r="OQZ345" s="209"/>
      <c r="ORA345" s="209"/>
      <c r="ORB345" s="209"/>
      <c r="ORC345" s="209"/>
      <c r="ORD345" s="209"/>
      <c r="ORE345" s="209"/>
      <c r="ORF345" s="209"/>
      <c r="ORG345" s="209"/>
      <c r="ORH345" s="209"/>
      <c r="ORI345" s="209"/>
      <c r="ORJ345" s="209"/>
      <c r="ORK345" s="209"/>
      <c r="ORL345" s="209"/>
      <c r="ORM345" s="209"/>
      <c r="ORN345" s="209"/>
      <c r="ORO345" s="209"/>
      <c r="ORP345" s="209"/>
      <c r="ORQ345" s="209"/>
      <c r="ORR345" s="209"/>
      <c r="ORS345" s="209"/>
      <c r="ORT345" s="209"/>
      <c r="ORU345" s="209"/>
      <c r="ORV345" s="209"/>
      <c r="ORW345" s="209"/>
      <c r="ORX345" s="209"/>
      <c r="ORY345" s="209"/>
      <c r="ORZ345" s="209"/>
      <c r="OSA345" s="209"/>
      <c r="OSB345" s="209"/>
      <c r="OSC345" s="209"/>
      <c r="OSD345" s="209"/>
      <c r="OSE345" s="209"/>
      <c r="OSF345" s="209"/>
      <c r="OSG345" s="209"/>
      <c r="OSH345" s="209"/>
      <c r="OSI345" s="209"/>
      <c r="OSJ345" s="209"/>
      <c r="OSK345" s="209"/>
      <c r="OSL345" s="209"/>
      <c r="OSM345" s="209"/>
      <c r="OSN345" s="209"/>
      <c r="OSO345" s="209"/>
      <c r="OSP345" s="209"/>
      <c r="OSQ345" s="209"/>
      <c r="OSR345" s="209"/>
      <c r="OSS345" s="209"/>
      <c r="OST345" s="209"/>
      <c r="OSU345" s="209"/>
      <c r="OSV345" s="209"/>
      <c r="OSW345" s="209"/>
      <c r="OSX345" s="209"/>
      <c r="OSY345" s="209"/>
      <c r="OSZ345" s="209"/>
      <c r="OTA345" s="209"/>
      <c r="OTB345" s="209"/>
      <c r="OTC345" s="209"/>
      <c r="OTD345" s="209"/>
      <c r="OTE345" s="209"/>
      <c r="OTF345" s="209"/>
      <c r="OTG345" s="209"/>
      <c r="OTH345" s="209"/>
      <c r="OTI345" s="209"/>
      <c r="OTJ345" s="209"/>
      <c r="OTK345" s="209"/>
      <c r="OTL345" s="209"/>
      <c r="OTM345" s="209"/>
      <c r="OTN345" s="209"/>
      <c r="OTO345" s="209"/>
      <c r="OTP345" s="209"/>
      <c r="OTQ345" s="209"/>
      <c r="OTR345" s="209"/>
      <c r="OTS345" s="209"/>
      <c r="OTT345" s="209"/>
      <c r="OTU345" s="209"/>
      <c r="OTV345" s="209"/>
      <c r="OTW345" s="209"/>
      <c r="OTX345" s="209"/>
      <c r="OTY345" s="209"/>
      <c r="OTZ345" s="209"/>
      <c r="OUA345" s="209"/>
      <c r="OUB345" s="209"/>
      <c r="OUC345" s="209"/>
      <c r="OUD345" s="209"/>
      <c r="OUE345" s="209"/>
      <c r="OUF345" s="209"/>
      <c r="OUG345" s="209"/>
      <c r="OUH345" s="209"/>
      <c r="OUI345" s="209"/>
      <c r="OUJ345" s="209"/>
      <c r="OUK345" s="209"/>
      <c r="OUL345" s="209"/>
      <c r="OUM345" s="209"/>
      <c r="OUN345" s="209"/>
      <c r="OUO345" s="209"/>
      <c r="OUP345" s="209"/>
      <c r="OUQ345" s="209"/>
      <c r="OUR345" s="209"/>
      <c r="OUS345" s="209"/>
      <c r="OUT345" s="209"/>
      <c r="OUU345" s="209"/>
      <c r="OUV345" s="209"/>
      <c r="OUW345" s="209"/>
      <c r="OUX345" s="209"/>
      <c r="OUY345" s="209"/>
      <c r="OUZ345" s="209"/>
      <c r="OVA345" s="209"/>
      <c r="OVB345" s="209"/>
      <c r="OVC345" s="209"/>
      <c r="OVD345" s="209"/>
      <c r="OVE345" s="209"/>
      <c r="OVF345" s="209"/>
      <c r="OVG345" s="209"/>
      <c r="OVH345" s="209"/>
      <c r="OVI345" s="209"/>
      <c r="OVJ345" s="209"/>
      <c r="OVK345" s="209"/>
      <c r="OVL345" s="209"/>
      <c r="OVM345" s="209"/>
      <c r="OVN345" s="209"/>
      <c r="OVO345" s="209"/>
      <c r="OVP345" s="209"/>
      <c r="OVQ345" s="209"/>
      <c r="OVR345" s="209"/>
      <c r="OVS345" s="209"/>
      <c r="OVT345" s="209"/>
      <c r="OVU345" s="209"/>
      <c r="OVV345" s="209"/>
      <c r="OVW345" s="209"/>
      <c r="OVX345" s="209"/>
      <c r="OVY345" s="209"/>
      <c r="OVZ345" s="209"/>
      <c r="OWA345" s="209"/>
      <c r="OWB345" s="209"/>
      <c r="OWC345" s="209"/>
      <c r="OWD345" s="209"/>
      <c r="OWE345" s="209"/>
      <c r="OWF345" s="209"/>
      <c r="OWG345" s="209"/>
      <c r="OWH345" s="209"/>
      <c r="OWI345" s="209"/>
      <c r="OWJ345" s="209"/>
      <c r="OWK345" s="209"/>
      <c r="OWL345" s="209"/>
      <c r="OWM345" s="209"/>
      <c r="OWN345" s="209"/>
      <c r="OWO345" s="209"/>
      <c r="OWP345" s="209"/>
      <c r="OWQ345" s="209"/>
      <c r="OWR345" s="209"/>
      <c r="OWS345" s="209"/>
      <c r="OWT345" s="209"/>
      <c r="OWU345" s="209"/>
      <c r="OWV345" s="209"/>
      <c r="OWW345" s="209"/>
      <c r="OWX345" s="209"/>
      <c r="OWY345" s="209"/>
      <c r="OWZ345" s="209"/>
      <c r="OXA345" s="209"/>
      <c r="OXB345" s="209"/>
      <c r="OXC345" s="209"/>
      <c r="OXD345" s="209"/>
      <c r="OXE345" s="209"/>
      <c r="OXF345" s="209"/>
      <c r="OXG345" s="209"/>
      <c r="OXH345" s="209"/>
      <c r="OXI345" s="209"/>
      <c r="OXJ345" s="209"/>
      <c r="OXK345" s="209"/>
      <c r="OXL345" s="209"/>
      <c r="OXM345" s="209"/>
      <c r="OXN345" s="209"/>
      <c r="OXO345" s="209"/>
      <c r="OXP345" s="209"/>
      <c r="OXQ345" s="209"/>
      <c r="OXR345" s="209"/>
      <c r="OXS345" s="209"/>
      <c r="OXT345" s="209"/>
      <c r="OXU345" s="209"/>
      <c r="OXV345" s="209"/>
      <c r="OXW345" s="209"/>
      <c r="OXX345" s="209"/>
      <c r="OXY345" s="209"/>
      <c r="OXZ345" s="209"/>
      <c r="OYA345" s="209"/>
      <c r="OYB345" s="209"/>
      <c r="OYC345" s="209"/>
      <c r="OYD345" s="209"/>
      <c r="OYE345" s="209"/>
      <c r="OYF345" s="209"/>
      <c r="OYG345" s="209"/>
      <c r="OYH345" s="209"/>
      <c r="OYI345" s="209"/>
      <c r="OYJ345" s="209"/>
      <c r="OYK345" s="209"/>
      <c r="OYL345" s="209"/>
      <c r="OYM345" s="209"/>
      <c r="OYN345" s="209"/>
      <c r="OYO345" s="209"/>
      <c r="OYP345" s="209"/>
      <c r="OYQ345" s="209"/>
      <c r="OYR345" s="209"/>
      <c r="OYS345" s="209"/>
      <c r="OYT345" s="209"/>
      <c r="OYU345" s="209"/>
      <c r="OYV345" s="209"/>
      <c r="OYW345" s="209"/>
      <c r="OYX345" s="209"/>
      <c r="OYY345" s="209"/>
      <c r="OYZ345" s="209"/>
      <c r="OZA345" s="209"/>
      <c r="OZB345" s="209"/>
      <c r="OZC345" s="209"/>
      <c r="OZD345" s="209"/>
      <c r="OZE345" s="209"/>
      <c r="OZF345" s="209"/>
      <c r="OZG345" s="209"/>
      <c r="OZH345" s="209"/>
      <c r="OZI345" s="209"/>
      <c r="OZJ345" s="209"/>
      <c r="OZK345" s="209"/>
      <c r="OZL345" s="209"/>
      <c r="OZM345" s="209"/>
      <c r="OZN345" s="209"/>
      <c r="OZO345" s="209"/>
      <c r="OZP345" s="209"/>
      <c r="OZQ345" s="209"/>
      <c r="OZR345" s="209"/>
      <c r="OZS345" s="209"/>
      <c r="OZT345" s="209"/>
      <c r="OZU345" s="209"/>
      <c r="OZV345" s="209"/>
      <c r="OZW345" s="209"/>
      <c r="OZX345" s="209"/>
      <c r="OZY345" s="209"/>
      <c r="OZZ345" s="209"/>
      <c r="PAA345" s="209"/>
      <c r="PAB345" s="209"/>
      <c r="PAC345" s="209"/>
      <c r="PAD345" s="209"/>
      <c r="PAE345" s="209"/>
      <c r="PAF345" s="209"/>
      <c r="PAG345" s="209"/>
      <c r="PAH345" s="209"/>
      <c r="PAI345" s="209"/>
      <c r="PAJ345" s="209"/>
      <c r="PAK345" s="209"/>
      <c r="PAL345" s="209"/>
      <c r="PAM345" s="209"/>
      <c r="PAN345" s="209"/>
      <c r="PAO345" s="209"/>
      <c r="PAP345" s="209"/>
      <c r="PAQ345" s="209"/>
      <c r="PAR345" s="209"/>
      <c r="PAS345" s="209"/>
      <c r="PAT345" s="209"/>
      <c r="PAU345" s="209"/>
      <c r="PAV345" s="209"/>
      <c r="PAW345" s="209"/>
      <c r="PAX345" s="209"/>
      <c r="PAY345" s="209"/>
      <c r="PAZ345" s="209"/>
      <c r="PBA345" s="209"/>
      <c r="PBB345" s="209"/>
      <c r="PBC345" s="209"/>
      <c r="PBD345" s="209"/>
      <c r="PBE345" s="209"/>
      <c r="PBF345" s="209"/>
      <c r="PBG345" s="209"/>
      <c r="PBH345" s="209"/>
      <c r="PBI345" s="209"/>
      <c r="PBJ345" s="209"/>
      <c r="PBK345" s="209"/>
      <c r="PBL345" s="209"/>
      <c r="PBM345" s="209"/>
      <c r="PBN345" s="209"/>
      <c r="PBO345" s="209"/>
      <c r="PBP345" s="209"/>
      <c r="PBQ345" s="209"/>
      <c r="PBR345" s="209"/>
      <c r="PBS345" s="209"/>
      <c r="PBT345" s="209"/>
      <c r="PBU345" s="209"/>
      <c r="PBV345" s="209"/>
      <c r="PBW345" s="209"/>
      <c r="PBX345" s="209"/>
      <c r="PBY345" s="209"/>
      <c r="PBZ345" s="209"/>
      <c r="PCA345" s="209"/>
      <c r="PCB345" s="209"/>
      <c r="PCC345" s="209"/>
      <c r="PCD345" s="209"/>
      <c r="PCE345" s="209"/>
      <c r="PCF345" s="209"/>
      <c r="PCG345" s="209"/>
      <c r="PCH345" s="209"/>
      <c r="PCI345" s="209"/>
      <c r="PCJ345" s="209"/>
      <c r="PCK345" s="209"/>
      <c r="PCL345" s="209"/>
      <c r="PCM345" s="209"/>
      <c r="PCN345" s="209"/>
      <c r="PCO345" s="209"/>
      <c r="PCP345" s="209"/>
      <c r="PCQ345" s="209"/>
      <c r="PCR345" s="209"/>
      <c r="PCS345" s="209"/>
      <c r="PCT345" s="209"/>
      <c r="PCU345" s="209"/>
      <c r="PCV345" s="209"/>
      <c r="PCW345" s="209"/>
      <c r="PCX345" s="209"/>
      <c r="PCY345" s="209"/>
      <c r="PCZ345" s="209"/>
      <c r="PDA345" s="209"/>
      <c r="PDB345" s="209"/>
      <c r="PDC345" s="209"/>
      <c r="PDD345" s="209"/>
      <c r="PDE345" s="209"/>
      <c r="PDF345" s="209"/>
      <c r="PDG345" s="209"/>
      <c r="PDH345" s="209"/>
      <c r="PDI345" s="209"/>
      <c r="PDJ345" s="209"/>
      <c r="PDK345" s="209"/>
      <c r="PDL345" s="209"/>
      <c r="PDM345" s="209"/>
      <c r="PDN345" s="209"/>
      <c r="PDO345" s="209"/>
      <c r="PDP345" s="209"/>
      <c r="PDQ345" s="209"/>
      <c r="PDR345" s="209"/>
      <c r="PDS345" s="209"/>
      <c r="PDT345" s="209"/>
      <c r="PDU345" s="209"/>
      <c r="PDV345" s="209"/>
      <c r="PDW345" s="209"/>
      <c r="PDX345" s="209"/>
      <c r="PDY345" s="209"/>
      <c r="PDZ345" s="209"/>
      <c r="PEA345" s="209"/>
      <c r="PEB345" s="209"/>
      <c r="PEC345" s="209"/>
      <c r="PED345" s="209"/>
      <c r="PEE345" s="209"/>
      <c r="PEF345" s="209"/>
      <c r="PEG345" s="209"/>
      <c r="PEH345" s="209"/>
      <c r="PEI345" s="209"/>
      <c r="PEJ345" s="209"/>
      <c r="PEK345" s="209"/>
      <c r="PEL345" s="209"/>
      <c r="PEM345" s="209"/>
      <c r="PEN345" s="209"/>
      <c r="PEO345" s="209"/>
      <c r="PEP345" s="209"/>
      <c r="PEQ345" s="209"/>
      <c r="PER345" s="209"/>
      <c r="PES345" s="209"/>
      <c r="PET345" s="209"/>
      <c r="PEU345" s="209"/>
      <c r="PEV345" s="209"/>
      <c r="PEW345" s="209"/>
      <c r="PEX345" s="209"/>
      <c r="PEY345" s="209"/>
      <c r="PEZ345" s="209"/>
      <c r="PFA345" s="209"/>
      <c r="PFB345" s="209"/>
      <c r="PFC345" s="209"/>
      <c r="PFD345" s="209"/>
      <c r="PFE345" s="209"/>
      <c r="PFF345" s="209"/>
      <c r="PFG345" s="209"/>
      <c r="PFH345" s="209"/>
      <c r="PFI345" s="209"/>
      <c r="PFJ345" s="209"/>
      <c r="PFK345" s="209"/>
      <c r="PFL345" s="209"/>
      <c r="PFM345" s="209"/>
      <c r="PFN345" s="209"/>
      <c r="PFO345" s="209"/>
      <c r="PFP345" s="209"/>
      <c r="PFQ345" s="209"/>
      <c r="PFR345" s="209"/>
      <c r="PFS345" s="209"/>
      <c r="PFT345" s="209"/>
      <c r="PFU345" s="209"/>
      <c r="PFV345" s="209"/>
      <c r="PFW345" s="209"/>
      <c r="PFX345" s="209"/>
      <c r="PFY345" s="209"/>
      <c r="PFZ345" s="209"/>
      <c r="PGA345" s="209"/>
      <c r="PGB345" s="209"/>
      <c r="PGC345" s="209"/>
      <c r="PGD345" s="209"/>
      <c r="PGE345" s="209"/>
      <c r="PGF345" s="209"/>
      <c r="PGG345" s="209"/>
      <c r="PGH345" s="209"/>
      <c r="PGI345" s="209"/>
      <c r="PGJ345" s="209"/>
      <c r="PGK345" s="209"/>
      <c r="PGL345" s="209"/>
      <c r="PGM345" s="209"/>
      <c r="PGN345" s="209"/>
      <c r="PGO345" s="209"/>
      <c r="PGP345" s="209"/>
      <c r="PGQ345" s="209"/>
      <c r="PGR345" s="209"/>
      <c r="PGS345" s="209"/>
      <c r="PGT345" s="209"/>
      <c r="PGU345" s="209"/>
      <c r="PGV345" s="209"/>
      <c r="PGW345" s="209"/>
      <c r="PGX345" s="209"/>
      <c r="PGY345" s="209"/>
      <c r="PGZ345" s="209"/>
      <c r="PHA345" s="209"/>
      <c r="PHB345" s="209"/>
      <c r="PHC345" s="209"/>
      <c r="PHD345" s="209"/>
      <c r="PHE345" s="209"/>
      <c r="PHF345" s="209"/>
      <c r="PHG345" s="209"/>
      <c r="PHH345" s="209"/>
      <c r="PHI345" s="209"/>
      <c r="PHJ345" s="209"/>
      <c r="PHK345" s="209"/>
      <c r="PHL345" s="209"/>
      <c r="PHM345" s="209"/>
      <c r="PHN345" s="209"/>
      <c r="PHO345" s="209"/>
      <c r="PHP345" s="209"/>
      <c r="PHQ345" s="209"/>
      <c r="PHR345" s="209"/>
      <c r="PHS345" s="209"/>
      <c r="PHT345" s="209"/>
      <c r="PHU345" s="209"/>
      <c r="PHV345" s="209"/>
      <c r="PHW345" s="209"/>
      <c r="PHX345" s="209"/>
      <c r="PHY345" s="209"/>
      <c r="PHZ345" s="209"/>
      <c r="PIA345" s="209"/>
      <c r="PIB345" s="209"/>
      <c r="PIC345" s="209"/>
      <c r="PID345" s="209"/>
      <c r="PIE345" s="209"/>
      <c r="PIF345" s="209"/>
      <c r="PIG345" s="209"/>
      <c r="PIH345" s="209"/>
      <c r="PII345" s="209"/>
      <c r="PIJ345" s="209"/>
      <c r="PIK345" s="209"/>
      <c r="PIL345" s="209"/>
      <c r="PIM345" s="209"/>
      <c r="PIN345" s="209"/>
      <c r="PIO345" s="209"/>
      <c r="PIP345" s="209"/>
      <c r="PIQ345" s="209"/>
      <c r="PIR345" s="209"/>
      <c r="PIS345" s="209"/>
      <c r="PIT345" s="209"/>
      <c r="PIU345" s="209"/>
      <c r="PIV345" s="209"/>
      <c r="PIW345" s="209"/>
      <c r="PIX345" s="209"/>
      <c r="PIY345" s="209"/>
      <c r="PIZ345" s="209"/>
      <c r="PJA345" s="209"/>
      <c r="PJB345" s="209"/>
      <c r="PJC345" s="209"/>
      <c r="PJD345" s="209"/>
      <c r="PJE345" s="209"/>
      <c r="PJF345" s="209"/>
      <c r="PJG345" s="209"/>
      <c r="PJH345" s="209"/>
      <c r="PJI345" s="209"/>
      <c r="PJJ345" s="209"/>
      <c r="PJK345" s="209"/>
      <c r="PJL345" s="209"/>
      <c r="PJM345" s="209"/>
      <c r="PJN345" s="209"/>
      <c r="PJO345" s="209"/>
      <c r="PJP345" s="209"/>
      <c r="PJQ345" s="209"/>
      <c r="PJR345" s="209"/>
      <c r="PJS345" s="209"/>
      <c r="PJT345" s="209"/>
      <c r="PJU345" s="209"/>
      <c r="PJV345" s="209"/>
      <c r="PJW345" s="209"/>
      <c r="PJX345" s="209"/>
      <c r="PJY345" s="209"/>
      <c r="PJZ345" s="209"/>
      <c r="PKA345" s="209"/>
      <c r="PKB345" s="209"/>
      <c r="PKC345" s="209"/>
      <c r="PKD345" s="209"/>
      <c r="PKE345" s="209"/>
      <c r="PKF345" s="209"/>
      <c r="PKG345" s="209"/>
      <c r="PKH345" s="209"/>
      <c r="PKI345" s="209"/>
      <c r="PKJ345" s="209"/>
      <c r="PKK345" s="209"/>
      <c r="PKL345" s="209"/>
      <c r="PKM345" s="209"/>
      <c r="PKN345" s="209"/>
      <c r="PKO345" s="209"/>
      <c r="PKP345" s="209"/>
      <c r="PKQ345" s="209"/>
      <c r="PKR345" s="209"/>
      <c r="PKS345" s="209"/>
      <c r="PKT345" s="209"/>
      <c r="PKU345" s="209"/>
      <c r="PKV345" s="209"/>
      <c r="PKW345" s="209"/>
      <c r="PKX345" s="209"/>
      <c r="PKY345" s="209"/>
      <c r="PKZ345" s="209"/>
      <c r="PLA345" s="209"/>
      <c r="PLB345" s="209"/>
      <c r="PLC345" s="209"/>
      <c r="PLD345" s="209"/>
      <c r="PLE345" s="209"/>
      <c r="PLF345" s="209"/>
      <c r="PLG345" s="209"/>
      <c r="PLH345" s="209"/>
      <c r="PLI345" s="209"/>
      <c r="PLJ345" s="209"/>
      <c r="PLK345" s="209"/>
      <c r="PLL345" s="209"/>
      <c r="PLM345" s="209"/>
      <c r="PLN345" s="209"/>
      <c r="PLO345" s="209"/>
      <c r="PLP345" s="209"/>
      <c r="PLQ345" s="209"/>
      <c r="PLR345" s="209"/>
      <c r="PLS345" s="209"/>
      <c r="PLT345" s="209"/>
      <c r="PLU345" s="209"/>
      <c r="PLV345" s="209"/>
      <c r="PLW345" s="209"/>
      <c r="PLX345" s="209"/>
      <c r="PLY345" s="209"/>
      <c r="PLZ345" s="209"/>
      <c r="PMA345" s="209"/>
      <c r="PMB345" s="209"/>
      <c r="PMC345" s="209"/>
      <c r="PMD345" s="209"/>
      <c r="PME345" s="209"/>
      <c r="PMF345" s="209"/>
      <c r="PMG345" s="209"/>
      <c r="PMH345" s="209"/>
      <c r="PMI345" s="209"/>
      <c r="PMJ345" s="209"/>
      <c r="PMK345" s="209"/>
      <c r="PML345" s="209"/>
      <c r="PMM345" s="209"/>
      <c r="PMN345" s="209"/>
      <c r="PMO345" s="209"/>
      <c r="PMP345" s="209"/>
      <c r="PMQ345" s="209"/>
      <c r="PMR345" s="209"/>
      <c r="PMS345" s="209"/>
      <c r="PMT345" s="209"/>
      <c r="PMU345" s="209"/>
      <c r="PMV345" s="209"/>
      <c r="PMW345" s="209"/>
      <c r="PMX345" s="209"/>
      <c r="PMY345" s="209"/>
      <c r="PMZ345" s="209"/>
      <c r="PNA345" s="209"/>
      <c r="PNB345" s="209"/>
      <c r="PNC345" s="209"/>
      <c r="PND345" s="209"/>
      <c r="PNE345" s="209"/>
      <c r="PNF345" s="209"/>
      <c r="PNG345" s="209"/>
      <c r="PNH345" s="209"/>
      <c r="PNI345" s="209"/>
      <c r="PNJ345" s="209"/>
      <c r="PNK345" s="209"/>
      <c r="PNL345" s="209"/>
      <c r="PNM345" s="209"/>
      <c r="PNN345" s="209"/>
      <c r="PNO345" s="209"/>
      <c r="PNP345" s="209"/>
      <c r="PNQ345" s="209"/>
      <c r="PNR345" s="209"/>
      <c r="PNS345" s="209"/>
      <c r="PNT345" s="209"/>
      <c r="PNU345" s="209"/>
      <c r="PNV345" s="209"/>
      <c r="PNW345" s="209"/>
      <c r="PNX345" s="209"/>
      <c r="PNY345" s="209"/>
      <c r="PNZ345" s="209"/>
      <c r="POA345" s="209"/>
      <c r="POB345" s="209"/>
      <c r="POC345" s="209"/>
      <c r="POD345" s="209"/>
      <c r="POE345" s="209"/>
      <c r="POF345" s="209"/>
      <c r="POG345" s="209"/>
      <c r="POH345" s="209"/>
      <c r="POI345" s="209"/>
      <c r="POJ345" s="209"/>
      <c r="POK345" s="209"/>
      <c r="POL345" s="209"/>
      <c r="POM345" s="209"/>
      <c r="PON345" s="209"/>
      <c r="POO345" s="209"/>
      <c r="POP345" s="209"/>
      <c r="POQ345" s="209"/>
      <c r="POR345" s="209"/>
      <c r="POS345" s="209"/>
      <c r="POT345" s="209"/>
      <c r="POU345" s="209"/>
      <c r="POV345" s="209"/>
      <c r="POW345" s="209"/>
      <c r="POX345" s="209"/>
      <c r="POY345" s="209"/>
      <c r="POZ345" s="209"/>
      <c r="PPA345" s="209"/>
      <c r="PPB345" s="209"/>
      <c r="PPC345" s="209"/>
      <c r="PPD345" s="209"/>
      <c r="PPE345" s="209"/>
      <c r="PPF345" s="209"/>
      <c r="PPG345" s="209"/>
      <c r="PPH345" s="209"/>
      <c r="PPI345" s="209"/>
      <c r="PPJ345" s="209"/>
      <c r="PPK345" s="209"/>
      <c r="PPL345" s="209"/>
      <c r="PPM345" s="209"/>
      <c r="PPN345" s="209"/>
      <c r="PPO345" s="209"/>
      <c r="PPP345" s="209"/>
      <c r="PPQ345" s="209"/>
      <c r="PPR345" s="209"/>
      <c r="PPS345" s="209"/>
      <c r="PPT345" s="209"/>
      <c r="PPU345" s="209"/>
      <c r="PPV345" s="209"/>
      <c r="PPW345" s="209"/>
      <c r="PPX345" s="209"/>
      <c r="PPY345" s="209"/>
      <c r="PPZ345" s="209"/>
      <c r="PQA345" s="209"/>
      <c r="PQB345" s="209"/>
      <c r="PQC345" s="209"/>
      <c r="PQD345" s="209"/>
      <c r="PQE345" s="209"/>
      <c r="PQF345" s="209"/>
      <c r="PQG345" s="209"/>
      <c r="PQH345" s="209"/>
      <c r="PQI345" s="209"/>
      <c r="PQJ345" s="209"/>
      <c r="PQK345" s="209"/>
      <c r="PQL345" s="209"/>
      <c r="PQM345" s="209"/>
      <c r="PQN345" s="209"/>
      <c r="PQO345" s="209"/>
      <c r="PQP345" s="209"/>
      <c r="PQQ345" s="209"/>
      <c r="PQR345" s="209"/>
      <c r="PQS345" s="209"/>
      <c r="PQT345" s="209"/>
      <c r="PQU345" s="209"/>
      <c r="PQV345" s="209"/>
      <c r="PQW345" s="209"/>
      <c r="PQX345" s="209"/>
      <c r="PQY345" s="209"/>
      <c r="PQZ345" s="209"/>
      <c r="PRA345" s="209"/>
      <c r="PRB345" s="209"/>
      <c r="PRC345" s="209"/>
      <c r="PRD345" s="209"/>
      <c r="PRE345" s="209"/>
      <c r="PRF345" s="209"/>
      <c r="PRG345" s="209"/>
      <c r="PRH345" s="209"/>
      <c r="PRI345" s="209"/>
      <c r="PRJ345" s="209"/>
      <c r="PRK345" s="209"/>
      <c r="PRL345" s="209"/>
      <c r="PRM345" s="209"/>
      <c r="PRN345" s="209"/>
      <c r="PRO345" s="209"/>
      <c r="PRP345" s="209"/>
      <c r="PRQ345" s="209"/>
      <c r="PRR345" s="209"/>
      <c r="PRS345" s="209"/>
      <c r="PRT345" s="209"/>
      <c r="PRU345" s="209"/>
      <c r="PRV345" s="209"/>
      <c r="PRW345" s="209"/>
      <c r="PRX345" s="209"/>
      <c r="PRY345" s="209"/>
      <c r="PRZ345" s="209"/>
      <c r="PSA345" s="209"/>
      <c r="PSB345" s="209"/>
      <c r="PSC345" s="209"/>
      <c r="PSD345" s="209"/>
      <c r="PSE345" s="209"/>
      <c r="PSF345" s="209"/>
      <c r="PSG345" s="209"/>
      <c r="PSH345" s="209"/>
      <c r="PSI345" s="209"/>
      <c r="PSJ345" s="209"/>
      <c r="PSK345" s="209"/>
      <c r="PSL345" s="209"/>
      <c r="PSM345" s="209"/>
      <c r="PSN345" s="209"/>
      <c r="PSO345" s="209"/>
      <c r="PSP345" s="209"/>
      <c r="PSQ345" s="209"/>
      <c r="PSR345" s="209"/>
      <c r="PSS345" s="209"/>
      <c r="PST345" s="209"/>
      <c r="PSU345" s="209"/>
      <c r="PSV345" s="209"/>
      <c r="PSW345" s="209"/>
      <c r="PSX345" s="209"/>
      <c r="PSY345" s="209"/>
      <c r="PSZ345" s="209"/>
      <c r="PTA345" s="209"/>
      <c r="PTB345" s="209"/>
      <c r="PTC345" s="209"/>
      <c r="PTD345" s="209"/>
      <c r="PTE345" s="209"/>
      <c r="PTF345" s="209"/>
      <c r="PTG345" s="209"/>
      <c r="PTH345" s="209"/>
      <c r="PTI345" s="209"/>
      <c r="PTJ345" s="209"/>
      <c r="PTK345" s="209"/>
      <c r="PTL345" s="209"/>
      <c r="PTM345" s="209"/>
      <c r="PTN345" s="209"/>
      <c r="PTO345" s="209"/>
      <c r="PTP345" s="209"/>
      <c r="PTQ345" s="209"/>
      <c r="PTR345" s="209"/>
      <c r="PTS345" s="209"/>
      <c r="PTT345" s="209"/>
      <c r="PTU345" s="209"/>
      <c r="PTV345" s="209"/>
      <c r="PTW345" s="209"/>
      <c r="PTX345" s="209"/>
      <c r="PTY345" s="209"/>
      <c r="PTZ345" s="209"/>
      <c r="PUA345" s="209"/>
      <c r="PUB345" s="209"/>
      <c r="PUC345" s="209"/>
      <c r="PUD345" s="209"/>
      <c r="PUE345" s="209"/>
      <c r="PUF345" s="209"/>
      <c r="PUG345" s="209"/>
      <c r="PUH345" s="209"/>
      <c r="PUI345" s="209"/>
      <c r="PUJ345" s="209"/>
      <c r="PUK345" s="209"/>
      <c r="PUL345" s="209"/>
      <c r="PUM345" s="209"/>
      <c r="PUN345" s="209"/>
      <c r="PUO345" s="209"/>
      <c r="PUP345" s="209"/>
      <c r="PUQ345" s="209"/>
      <c r="PUR345" s="209"/>
      <c r="PUS345" s="209"/>
      <c r="PUT345" s="209"/>
      <c r="PUU345" s="209"/>
      <c r="PUV345" s="209"/>
      <c r="PUW345" s="209"/>
      <c r="PUX345" s="209"/>
      <c r="PUY345" s="209"/>
      <c r="PUZ345" s="209"/>
      <c r="PVA345" s="209"/>
      <c r="PVB345" s="209"/>
      <c r="PVC345" s="209"/>
      <c r="PVD345" s="209"/>
      <c r="PVE345" s="209"/>
      <c r="PVF345" s="209"/>
      <c r="PVG345" s="209"/>
      <c r="PVH345" s="209"/>
      <c r="PVI345" s="209"/>
      <c r="PVJ345" s="209"/>
      <c r="PVK345" s="209"/>
      <c r="PVL345" s="209"/>
      <c r="PVM345" s="209"/>
      <c r="PVN345" s="209"/>
      <c r="PVO345" s="209"/>
      <c r="PVP345" s="209"/>
      <c r="PVQ345" s="209"/>
      <c r="PVR345" s="209"/>
      <c r="PVS345" s="209"/>
      <c r="PVT345" s="209"/>
      <c r="PVU345" s="209"/>
      <c r="PVV345" s="209"/>
      <c r="PVW345" s="209"/>
      <c r="PVX345" s="209"/>
      <c r="PVY345" s="209"/>
      <c r="PVZ345" s="209"/>
      <c r="PWA345" s="209"/>
      <c r="PWB345" s="209"/>
      <c r="PWC345" s="209"/>
      <c r="PWD345" s="209"/>
      <c r="PWE345" s="209"/>
      <c r="PWF345" s="209"/>
      <c r="PWG345" s="209"/>
      <c r="PWH345" s="209"/>
      <c r="PWI345" s="209"/>
      <c r="PWJ345" s="209"/>
      <c r="PWK345" s="209"/>
      <c r="PWL345" s="209"/>
      <c r="PWM345" s="209"/>
      <c r="PWN345" s="209"/>
      <c r="PWO345" s="209"/>
      <c r="PWP345" s="209"/>
      <c r="PWQ345" s="209"/>
      <c r="PWR345" s="209"/>
      <c r="PWS345" s="209"/>
      <c r="PWT345" s="209"/>
      <c r="PWU345" s="209"/>
      <c r="PWV345" s="209"/>
      <c r="PWW345" s="209"/>
      <c r="PWX345" s="209"/>
      <c r="PWY345" s="209"/>
      <c r="PWZ345" s="209"/>
      <c r="PXA345" s="209"/>
      <c r="PXB345" s="209"/>
      <c r="PXC345" s="209"/>
      <c r="PXD345" s="209"/>
      <c r="PXE345" s="209"/>
      <c r="PXF345" s="209"/>
      <c r="PXG345" s="209"/>
      <c r="PXH345" s="209"/>
      <c r="PXI345" s="209"/>
      <c r="PXJ345" s="209"/>
      <c r="PXK345" s="209"/>
      <c r="PXL345" s="209"/>
      <c r="PXM345" s="209"/>
      <c r="PXN345" s="209"/>
      <c r="PXO345" s="209"/>
      <c r="PXP345" s="209"/>
      <c r="PXQ345" s="209"/>
      <c r="PXR345" s="209"/>
      <c r="PXS345" s="209"/>
      <c r="PXT345" s="209"/>
      <c r="PXU345" s="209"/>
      <c r="PXV345" s="209"/>
      <c r="PXW345" s="209"/>
      <c r="PXX345" s="209"/>
      <c r="PXY345" s="209"/>
      <c r="PXZ345" s="209"/>
      <c r="PYA345" s="209"/>
      <c r="PYB345" s="209"/>
      <c r="PYC345" s="209"/>
      <c r="PYD345" s="209"/>
      <c r="PYE345" s="209"/>
      <c r="PYF345" s="209"/>
      <c r="PYG345" s="209"/>
      <c r="PYH345" s="209"/>
      <c r="PYI345" s="209"/>
      <c r="PYJ345" s="209"/>
      <c r="PYK345" s="209"/>
      <c r="PYL345" s="209"/>
      <c r="PYM345" s="209"/>
      <c r="PYN345" s="209"/>
      <c r="PYO345" s="209"/>
      <c r="PYP345" s="209"/>
      <c r="PYQ345" s="209"/>
      <c r="PYR345" s="209"/>
      <c r="PYS345" s="209"/>
      <c r="PYT345" s="209"/>
      <c r="PYU345" s="209"/>
      <c r="PYV345" s="209"/>
      <c r="PYW345" s="209"/>
      <c r="PYX345" s="209"/>
      <c r="PYY345" s="209"/>
      <c r="PYZ345" s="209"/>
      <c r="PZA345" s="209"/>
      <c r="PZB345" s="209"/>
      <c r="PZC345" s="209"/>
      <c r="PZD345" s="209"/>
      <c r="PZE345" s="209"/>
      <c r="PZF345" s="209"/>
      <c r="PZG345" s="209"/>
      <c r="PZH345" s="209"/>
      <c r="PZI345" s="209"/>
      <c r="PZJ345" s="209"/>
      <c r="PZK345" s="209"/>
      <c r="PZL345" s="209"/>
      <c r="PZM345" s="209"/>
      <c r="PZN345" s="209"/>
      <c r="PZO345" s="209"/>
      <c r="PZP345" s="209"/>
      <c r="PZQ345" s="209"/>
      <c r="PZR345" s="209"/>
      <c r="PZS345" s="209"/>
      <c r="PZT345" s="209"/>
      <c r="PZU345" s="209"/>
      <c r="PZV345" s="209"/>
      <c r="PZW345" s="209"/>
      <c r="PZX345" s="209"/>
      <c r="PZY345" s="209"/>
      <c r="PZZ345" s="209"/>
      <c r="QAA345" s="209"/>
      <c r="QAB345" s="209"/>
      <c r="QAC345" s="209"/>
      <c r="QAD345" s="209"/>
      <c r="QAE345" s="209"/>
      <c r="QAF345" s="209"/>
      <c r="QAG345" s="209"/>
      <c r="QAH345" s="209"/>
      <c r="QAI345" s="209"/>
      <c r="QAJ345" s="209"/>
      <c r="QAK345" s="209"/>
      <c r="QAL345" s="209"/>
      <c r="QAM345" s="209"/>
      <c r="QAN345" s="209"/>
      <c r="QAO345" s="209"/>
      <c r="QAP345" s="209"/>
      <c r="QAQ345" s="209"/>
      <c r="QAR345" s="209"/>
      <c r="QAS345" s="209"/>
      <c r="QAT345" s="209"/>
      <c r="QAU345" s="209"/>
      <c r="QAV345" s="209"/>
      <c r="QAW345" s="209"/>
      <c r="QAX345" s="209"/>
      <c r="QAY345" s="209"/>
      <c r="QAZ345" s="209"/>
      <c r="QBA345" s="209"/>
      <c r="QBB345" s="209"/>
      <c r="QBC345" s="209"/>
      <c r="QBD345" s="209"/>
      <c r="QBE345" s="209"/>
      <c r="QBF345" s="209"/>
      <c r="QBG345" s="209"/>
      <c r="QBH345" s="209"/>
      <c r="QBI345" s="209"/>
      <c r="QBJ345" s="209"/>
      <c r="QBK345" s="209"/>
      <c r="QBL345" s="209"/>
      <c r="QBM345" s="209"/>
      <c r="QBN345" s="209"/>
      <c r="QBO345" s="209"/>
      <c r="QBP345" s="209"/>
      <c r="QBQ345" s="209"/>
      <c r="QBR345" s="209"/>
      <c r="QBS345" s="209"/>
      <c r="QBT345" s="209"/>
      <c r="QBU345" s="209"/>
      <c r="QBV345" s="209"/>
      <c r="QBW345" s="209"/>
      <c r="QBX345" s="209"/>
      <c r="QBY345" s="209"/>
      <c r="QBZ345" s="209"/>
      <c r="QCA345" s="209"/>
      <c r="QCB345" s="209"/>
      <c r="QCC345" s="209"/>
      <c r="QCD345" s="209"/>
      <c r="QCE345" s="209"/>
      <c r="QCF345" s="209"/>
      <c r="QCG345" s="209"/>
      <c r="QCH345" s="209"/>
      <c r="QCI345" s="209"/>
      <c r="QCJ345" s="209"/>
      <c r="QCK345" s="209"/>
      <c r="QCL345" s="209"/>
      <c r="QCM345" s="209"/>
      <c r="QCN345" s="209"/>
      <c r="QCO345" s="209"/>
      <c r="QCP345" s="209"/>
      <c r="QCQ345" s="209"/>
      <c r="QCR345" s="209"/>
      <c r="QCS345" s="209"/>
      <c r="QCT345" s="209"/>
      <c r="QCU345" s="209"/>
      <c r="QCV345" s="209"/>
      <c r="QCW345" s="209"/>
      <c r="QCX345" s="209"/>
      <c r="QCY345" s="209"/>
      <c r="QCZ345" s="209"/>
      <c r="QDA345" s="209"/>
      <c r="QDB345" s="209"/>
      <c r="QDC345" s="209"/>
      <c r="QDD345" s="209"/>
      <c r="QDE345" s="209"/>
      <c r="QDF345" s="209"/>
      <c r="QDG345" s="209"/>
      <c r="QDH345" s="209"/>
      <c r="QDI345" s="209"/>
      <c r="QDJ345" s="209"/>
      <c r="QDK345" s="209"/>
      <c r="QDL345" s="209"/>
      <c r="QDM345" s="209"/>
      <c r="QDN345" s="209"/>
      <c r="QDO345" s="209"/>
      <c r="QDP345" s="209"/>
      <c r="QDQ345" s="209"/>
      <c r="QDR345" s="209"/>
      <c r="QDS345" s="209"/>
      <c r="QDT345" s="209"/>
      <c r="QDU345" s="209"/>
      <c r="QDV345" s="209"/>
      <c r="QDW345" s="209"/>
      <c r="QDX345" s="209"/>
      <c r="QDY345" s="209"/>
      <c r="QDZ345" s="209"/>
      <c r="QEA345" s="209"/>
      <c r="QEB345" s="209"/>
      <c r="QEC345" s="209"/>
      <c r="QED345" s="209"/>
      <c r="QEE345" s="209"/>
      <c r="QEF345" s="209"/>
      <c r="QEG345" s="209"/>
      <c r="QEH345" s="209"/>
      <c r="QEI345" s="209"/>
      <c r="QEJ345" s="209"/>
      <c r="QEK345" s="209"/>
      <c r="QEL345" s="209"/>
      <c r="QEM345" s="209"/>
      <c r="QEN345" s="209"/>
      <c r="QEO345" s="209"/>
      <c r="QEP345" s="209"/>
      <c r="QEQ345" s="209"/>
      <c r="QER345" s="209"/>
      <c r="QES345" s="209"/>
      <c r="QET345" s="209"/>
      <c r="QEU345" s="209"/>
      <c r="QEV345" s="209"/>
      <c r="QEW345" s="209"/>
      <c r="QEX345" s="209"/>
      <c r="QEY345" s="209"/>
      <c r="QEZ345" s="209"/>
      <c r="QFA345" s="209"/>
      <c r="QFB345" s="209"/>
      <c r="QFC345" s="209"/>
      <c r="QFD345" s="209"/>
      <c r="QFE345" s="209"/>
      <c r="QFF345" s="209"/>
      <c r="QFG345" s="209"/>
      <c r="QFH345" s="209"/>
      <c r="QFI345" s="209"/>
      <c r="QFJ345" s="209"/>
      <c r="QFK345" s="209"/>
      <c r="QFL345" s="209"/>
      <c r="QFM345" s="209"/>
      <c r="QFN345" s="209"/>
      <c r="QFO345" s="209"/>
      <c r="QFP345" s="209"/>
      <c r="QFQ345" s="209"/>
      <c r="QFR345" s="209"/>
      <c r="QFS345" s="209"/>
      <c r="QFT345" s="209"/>
      <c r="QFU345" s="209"/>
      <c r="QFV345" s="209"/>
      <c r="QFW345" s="209"/>
      <c r="QFX345" s="209"/>
      <c r="QFY345" s="209"/>
      <c r="QFZ345" s="209"/>
      <c r="QGA345" s="209"/>
      <c r="QGB345" s="209"/>
      <c r="QGC345" s="209"/>
      <c r="QGD345" s="209"/>
      <c r="QGE345" s="209"/>
      <c r="QGF345" s="209"/>
      <c r="QGG345" s="209"/>
      <c r="QGH345" s="209"/>
      <c r="QGI345" s="209"/>
      <c r="QGJ345" s="209"/>
      <c r="QGK345" s="209"/>
      <c r="QGL345" s="209"/>
      <c r="QGM345" s="209"/>
      <c r="QGN345" s="209"/>
      <c r="QGO345" s="209"/>
      <c r="QGP345" s="209"/>
      <c r="QGQ345" s="209"/>
      <c r="QGR345" s="209"/>
      <c r="QGS345" s="209"/>
      <c r="QGT345" s="209"/>
      <c r="QGU345" s="209"/>
      <c r="QGV345" s="209"/>
      <c r="QGW345" s="209"/>
      <c r="QGX345" s="209"/>
      <c r="QGY345" s="209"/>
      <c r="QGZ345" s="209"/>
      <c r="QHA345" s="209"/>
      <c r="QHB345" s="209"/>
      <c r="QHC345" s="209"/>
      <c r="QHD345" s="209"/>
      <c r="QHE345" s="209"/>
      <c r="QHF345" s="209"/>
      <c r="QHG345" s="209"/>
      <c r="QHH345" s="209"/>
      <c r="QHI345" s="209"/>
      <c r="QHJ345" s="209"/>
      <c r="QHK345" s="209"/>
      <c r="QHL345" s="209"/>
      <c r="QHM345" s="209"/>
      <c r="QHN345" s="209"/>
      <c r="QHO345" s="209"/>
      <c r="QHP345" s="209"/>
      <c r="QHQ345" s="209"/>
      <c r="QHR345" s="209"/>
      <c r="QHS345" s="209"/>
      <c r="QHT345" s="209"/>
      <c r="QHU345" s="209"/>
      <c r="QHV345" s="209"/>
      <c r="QHW345" s="209"/>
      <c r="QHX345" s="209"/>
      <c r="QHY345" s="209"/>
      <c r="QHZ345" s="209"/>
      <c r="QIA345" s="209"/>
      <c r="QIB345" s="209"/>
      <c r="QIC345" s="209"/>
      <c r="QID345" s="209"/>
      <c r="QIE345" s="209"/>
      <c r="QIF345" s="209"/>
      <c r="QIG345" s="209"/>
      <c r="QIH345" s="209"/>
      <c r="QII345" s="209"/>
      <c r="QIJ345" s="209"/>
      <c r="QIK345" s="209"/>
      <c r="QIL345" s="209"/>
      <c r="QIM345" s="209"/>
      <c r="QIN345" s="209"/>
      <c r="QIO345" s="209"/>
      <c r="QIP345" s="209"/>
      <c r="QIQ345" s="209"/>
      <c r="QIR345" s="209"/>
      <c r="QIS345" s="209"/>
      <c r="QIT345" s="209"/>
      <c r="QIU345" s="209"/>
      <c r="QIV345" s="209"/>
      <c r="QIW345" s="209"/>
      <c r="QIX345" s="209"/>
      <c r="QIY345" s="209"/>
      <c r="QIZ345" s="209"/>
      <c r="QJA345" s="209"/>
      <c r="QJB345" s="209"/>
      <c r="QJC345" s="209"/>
      <c r="QJD345" s="209"/>
      <c r="QJE345" s="209"/>
      <c r="QJF345" s="209"/>
      <c r="QJG345" s="209"/>
      <c r="QJH345" s="209"/>
      <c r="QJI345" s="209"/>
      <c r="QJJ345" s="209"/>
      <c r="QJK345" s="209"/>
      <c r="QJL345" s="209"/>
      <c r="QJM345" s="209"/>
      <c r="QJN345" s="209"/>
      <c r="QJO345" s="209"/>
      <c r="QJP345" s="209"/>
      <c r="QJQ345" s="209"/>
      <c r="QJR345" s="209"/>
      <c r="QJS345" s="209"/>
      <c r="QJT345" s="209"/>
      <c r="QJU345" s="209"/>
      <c r="QJV345" s="209"/>
      <c r="QJW345" s="209"/>
      <c r="QJX345" s="209"/>
      <c r="QJY345" s="209"/>
      <c r="QJZ345" s="209"/>
      <c r="QKA345" s="209"/>
      <c r="QKB345" s="209"/>
      <c r="QKC345" s="209"/>
      <c r="QKD345" s="209"/>
      <c r="QKE345" s="209"/>
      <c r="QKF345" s="209"/>
      <c r="QKG345" s="209"/>
      <c r="QKH345" s="209"/>
      <c r="QKI345" s="209"/>
      <c r="QKJ345" s="209"/>
      <c r="QKK345" s="209"/>
      <c r="QKL345" s="209"/>
      <c r="QKM345" s="209"/>
      <c r="QKN345" s="209"/>
      <c r="QKO345" s="209"/>
      <c r="QKP345" s="209"/>
      <c r="QKQ345" s="209"/>
      <c r="QKR345" s="209"/>
      <c r="QKS345" s="209"/>
      <c r="QKT345" s="209"/>
      <c r="QKU345" s="209"/>
      <c r="QKV345" s="209"/>
      <c r="QKW345" s="209"/>
      <c r="QKX345" s="209"/>
      <c r="QKY345" s="209"/>
      <c r="QKZ345" s="209"/>
      <c r="QLA345" s="209"/>
      <c r="QLB345" s="209"/>
      <c r="QLC345" s="209"/>
      <c r="QLD345" s="209"/>
      <c r="QLE345" s="209"/>
      <c r="QLF345" s="209"/>
      <c r="QLG345" s="209"/>
      <c r="QLH345" s="209"/>
      <c r="QLI345" s="209"/>
      <c r="QLJ345" s="209"/>
      <c r="QLK345" s="209"/>
      <c r="QLL345" s="209"/>
      <c r="QLM345" s="209"/>
      <c r="QLN345" s="209"/>
      <c r="QLO345" s="209"/>
      <c r="QLP345" s="209"/>
      <c r="QLQ345" s="209"/>
      <c r="QLR345" s="209"/>
      <c r="QLS345" s="209"/>
      <c r="QLT345" s="209"/>
      <c r="QLU345" s="209"/>
      <c r="QLV345" s="209"/>
      <c r="QLW345" s="209"/>
      <c r="QLX345" s="209"/>
      <c r="QLY345" s="209"/>
      <c r="QLZ345" s="209"/>
      <c r="QMA345" s="209"/>
      <c r="QMB345" s="209"/>
      <c r="QMC345" s="209"/>
      <c r="QMD345" s="209"/>
      <c r="QME345" s="209"/>
      <c r="QMF345" s="209"/>
      <c r="QMG345" s="209"/>
      <c r="QMH345" s="209"/>
      <c r="QMI345" s="209"/>
      <c r="QMJ345" s="209"/>
      <c r="QMK345" s="209"/>
      <c r="QML345" s="209"/>
      <c r="QMM345" s="209"/>
      <c r="QMN345" s="209"/>
      <c r="QMO345" s="209"/>
      <c r="QMP345" s="209"/>
      <c r="QMQ345" s="209"/>
      <c r="QMR345" s="209"/>
      <c r="QMS345" s="209"/>
      <c r="QMT345" s="209"/>
      <c r="QMU345" s="209"/>
      <c r="QMV345" s="209"/>
      <c r="QMW345" s="209"/>
      <c r="QMX345" s="209"/>
      <c r="QMY345" s="209"/>
      <c r="QMZ345" s="209"/>
      <c r="QNA345" s="209"/>
      <c r="QNB345" s="209"/>
      <c r="QNC345" s="209"/>
      <c r="QND345" s="209"/>
      <c r="QNE345" s="209"/>
      <c r="QNF345" s="209"/>
      <c r="QNG345" s="209"/>
      <c r="QNH345" s="209"/>
      <c r="QNI345" s="209"/>
      <c r="QNJ345" s="209"/>
      <c r="QNK345" s="209"/>
      <c r="QNL345" s="209"/>
      <c r="QNM345" s="209"/>
      <c r="QNN345" s="209"/>
      <c r="QNO345" s="209"/>
      <c r="QNP345" s="209"/>
      <c r="QNQ345" s="209"/>
      <c r="QNR345" s="209"/>
      <c r="QNS345" s="209"/>
      <c r="QNT345" s="209"/>
      <c r="QNU345" s="209"/>
      <c r="QNV345" s="209"/>
      <c r="QNW345" s="209"/>
      <c r="QNX345" s="209"/>
      <c r="QNY345" s="209"/>
      <c r="QNZ345" s="209"/>
      <c r="QOA345" s="209"/>
      <c r="QOB345" s="209"/>
      <c r="QOC345" s="209"/>
      <c r="QOD345" s="209"/>
      <c r="QOE345" s="209"/>
      <c r="QOF345" s="209"/>
      <c r="QOG345" s="209"/>
      <c r="QOH345" s="209"/>
      <c r="QOI345" s="209"/>
      <c r="QOJ345" s="209"/>
      <c r="QOK345" s="209"/>
      <c r="QOL345" s="209"/>
      <c r="QOM345" s="209"/>
      <c r="QON345" s="209"/>
      <c r="QOO345" s="209"/>
      <c r="QOP345" s="209"/>
      <c r="QOQ345" s="209"/>
      <c r="QOR345" s="209"/>
      <c r="QOS345" s="209"/>
      <c r="QOT345" s="209"/>
      <c r="QOU345" s="209"/>
      <c r="QOV345" s="209"/>
      <c r="QOW345" s="209"/>
      <c r="QOX345" s="209"/>
      <c r="QOY345" s="209"/>
      <c r="QOZ345" s="209"/>
      <c r="QPA345" s="209"/>
      <c r="QPB345" s="209"/>
      <c r="QPC345" s="209"/>
      <c r="QPD345" s="209"/>
      <c r="QPE345" s="209"/>
      <c r="QPF345" s="209"/>
      <c r="QPG345" s="209"/>
      <c r="QPH345" s="209"/>
      <c r="QPI345" s="209"/>
      <c r="QPJ345" s="209"/>
      <c r="QPK345" s="209"/>
      <c r="QPL345" s="209"/>
      <c r="QPM345" s="209"/>
      <c r="QPN345" s="209"/>
      <c r="QPO345" s="209"/>
      <c r="QPP345" s="209"/>
      <c r="QPQ345" s="209"/>
      <c r="QPR345" s="209"/>
      <c r="QPS345" s="209"/>
      <c r="QPT345" s="209"/>
      <c r="QPU345" s="209"/>
      <c r="QPV345" s="209"/>
      <c r="QPW345" s="209"/>
      <c r="QPX345" s="209"/>
      <c r="QPY345" s="209"/>
      <c r="QPZ345" s="209"/>
      <c r="QQA345" s="209"/>
      <c r="QQB345" s="209"/>
      <c r="QQC345" s="209"/>
      <c r="QQD345" s="209"/>
      <c r="QQE345" s="209"/>
      <c r="QQF345" s="209"/>
      <c r="QQG345" s="209"/>
      <c r="QQH345" s="209"/>
      <c r="QQI345" s="209"/>
      <c r="QQJ345" s="209"/>
      <c r="QQK345" s="209"/>
      <c r="QQL345" s="209"/>
      <c r="QQM345" s="209"/>
      <c r="QQN345" s="209"/>
      <c r="QQO345" s="209"/>
      <c r="QQP345" s="209"/>
      <c r="QQQ345" s="209"/>
      <c r="QQR345" s="209"/>
      <c r="QQS345" s="209"/>
      <c r="QQT345" s="209"/>
      <c r="QQU345" s="209"/>
      <c r="QQV345" s="209"/>
      <c r="QQW345" s="209"/>
      <c r="QQX345" s="209"/>
      <c r="QQY345" s="209"/>
      <c r="QQZ345" s="209"/>
      <c r="QRA345" s="209"/>
      <c r="QRB345" s="209"/>
      <c r="QRC345" s="209"/>
      <c r="QRD345" s="209"/>
      <c r="QRE345" s="209"/>
      <c r="QRF345" s="209"/>
      <c r="QRG345" s="209"/>
      <c r="QRH345" s="209"/>
      <c r="QRI345" s="209"/>
      <c r="QRJ345" s="209"/>
      <c r="QRK345" s="209"/>
      <c r="QRL345" s="209"/>
      <c r="QRM345" s="209"/>
      <c r="QRN345" s="209"/>
      <c r="QRO345" s="209"/>
      <c r="QRP345" s="209"/>
      <c r="QRQ345" s="209"/>
      <c r="QRR345" s="209"/>
      <c r="QRS345" s="209"/>
      <c r="QRT345" s="209"/>
      <c r="QRU345" s="209"/>
      <c r="QRV345" s="209"/>
      <c r="QRW345" s="209"/>
      <c r="QRX345" s="209"/>
      <c r="QRY345" s="209"/>
      <c r="QRZ345" s="209"/>
      <c r="QSA345" s="209"/>
      <c r="QSB345" s="209"/>
      <c r="QSC345" s="209"/>
      <c r="QSD345" s="209"/>
      <c r="QSE345" s="209"/>
      <c r="QSF345" s="209"/>
      <c r="QSG345" s="209"/>
      <c r="QSH345" s="209"/>
      <c r="QSI345" s="209"/>
      <c r="QSJ345" s="209"/>
      <c r="QSK345" s="209"/>
      <c r="QSL345" s="209"/>
      <c r="QSM345" s="209"/>
      <c r="QSN345" s="209"/>
      <c r="QSO345" s="209"/>
      <c r="QSP345" s="209"/>
      <c r="QSQ345" s="209"/>
      <c r="QSR345" s="209"/>
      <c r="QSS345" s="209"/>
      <c r="QST345" s="209"/>
      <c r="QSU345" s="209"/>
      <c r="QSV345" s="209"/>
      <c r="QSW345" s="209"/>
      <c r="QSX345" s="209"/>
      <c r="QSY345" s="209"/>
      <c r="QSZ345" s="209"/>
      <c r="QTA345" s="209"/>
      <c r="QTB345" s="209"/>
      <c r="QTC345" s="209"/>
      <c r="QTD345" s="209"/>
      <c r="QTE345" s="209"/>
      <c r="QTF345" s="209"/>
      <c r="QTG345" s="209"/>
      <c r="QTH345" s="209"/>
      <c r="QTI345" s="209"/>
      <c r="QTJ345" s="209"/>
      <c r="QTK345" s="209"/>
      <c r="QTL345" s="209"/>
      <c r="QTM345" s="209"/>
      <c r="QTN345" s="209"/>
      <c r="QTO345" s="209"/>
      <c r="QTP345" s="209"/>
      <c r="QTQ345" s="209"/>
      <c r="QTR345" s="209"/>
      <c r="QTS345" s="209"/>
      <c r="QTT345" s="209"/>
      <c r="QTU345" s="209"/>
      <c r="QTV345" s="209"/>
      <c r="QTW345" s="209"/>
      <c r="QTX345" s="209"/>
      <c r="QTY345" s="209"/>
      <c r="QTZ345" s="209"/>
      <c r="QUA345" s="209"/>
      <c r="QUB345" s="209"/>
      <c r="QUC345" s="209"/>
      <c r="QUD345" s="209"/>
      <c r="QUE345" s="209"/>
      <c r="QUF345" s="209"/>
      <c r="QUG345" s="209"/>
      <c r="QUH345" s="209"/>
      <c r="QUI345" s="209"/>
      <c r="QUJ345" s="209"/>
      <c r="QUK345" s="209"/>
      <c r="QUL345" s="209"/>
      <c r="QUM345" s="209"/>
      <c r="QUN345" s="209"/>
      <c r="QUO345" s="209"/>
      <c r="QUP345" s="209"/>
      <c r="QUQ345" s="209"/>
      <c r="QUR345" s="209"/>
      <c r="QUS345" s="209"/>
      <c r="QUT345" s="209"/>
      <c r="QUU345" s="209"/>
      <c r="QUV345" s="209"/>
      <c r="QUW345" s="209"/>
      <c r="QUX345" s="209"/>
      <c r="QUY345" s="209"/>
      <c r="QUZ345" s="209"/>
      <c r="QVA345" s="209"/>
      <c r="QVB345" s="209"/>
      <c r="QVC345" s="209"/>
      <c r="QVD345" s="209"/>
      <c r="QVE345" s="209"/>
      <c r="QVF345" s="209"/>
      <c r="QVG345" s="209"/>
      <c r="QVH345" s="209"/>
      <c r="QVI345" s="209"/>
      <c r="QVJ345" s="209"/>
      <c r="QVK345" s="209"/>
      <c r="QVL345" s="209"/>
      <c r="QVM345" s="209"/>
      <c r="QVN345" s="209"/>
      <c r="QVO345" s="209"/>
      <c r="QVP345" s="209"/>
      <c r="QVQ345" s="209"/>
      <c r="QVR345" s="209"/>
      <c r="QVS345" s="209"/>
      <c r="QVT345" s="209"/>
      <c r="QVU345" s="209"/>
      <c r="QVV345" s="209"/>
      <c r="QVW345" s="209"/>
      <c r="QVX345" s="209"/>
      <c r="QVY345" s="209"/>
      <c r="QVZ345" s="209"/>
      <c r="QWA345" s="209"/>
      <c r="QWB345" s="209"/>
      <c r="QWC345" s="209"/>
      <c r="QWD345" s="209"/>
      <c r="QWE345" s="209"/>
      <c r="QWF345" s="209"/>
      <c r="QWG345" s="209"/>
      <c r="QWH345" s="209"/>
      <c r="QWI345" s="209"/>
      <c r="QWJ345" s="209"/>
      <c r="QWK345" s="209"/>
      <c r="QWL345" s="209"/>
      <c r="QWM345" s="209"/>
      <c r="QWN345" s="209"/>
      <c r="QWO345" s="209"/>
      <c r="QWP345" s="209"/>
      <c r="QWQ345" s="209"/>
      <c r="QWR345" s="209"/>
      <c r="QWS345" s="209"/>
      <c r="QWT345" s="209"/>
      <c r="QWU345" s="209"/>
      <c r="QWV345" s="209"/>
      <c r="QWW345" s="209"/>
      <c r="QWX345" s="209"/>
      <c r="QWY345" s="209"/>
      <c r="QWZ345" s="209"/>
      <c r="QXA345" s="209"/>
      <c r="QXB345" s="209"/>
      <c r="QXC345" s="209"/>
      <c r="QXD345" s="209"/>
      <c r="QXE345" s="209"/>
      <c r="QXF345" s="209"/>
      <c r="QXG345" s="209"/>
      <c r="QXH345" s="209"/>
      <c r="QXI345" s="209"/>
      <c r="QXJ345" s="209"/>
      <c r="QXK345" s="209"/>
      <c r="QXL345" s="209"/>
      <c r="QXM345" s="209"/>
      <c r="QXN345" s="209"/>
      <c r="QXO345" s="209"/>
      <c r="QXP345" s="209"/>
      <c r="QXQ345" s="209"/>
      <c r="QXR345" s="209"/>
      <c r="QXS345" s="209"/>
      <c r="QXT345" s="209"/>
      <c r="QXU345" s="209"/>
      <c r="QXV345" s="209"/>
      <c r="QXW345" s="209"/>
      <c r="QXX345" s="209"/>
      <c r="QXY345" s="209"/>
      <c r="QXZ345" s="209"/>
      <c r="QYA345" s="209"/>
      <c r="QYB345" s="209"/>
      <c r="QYC345" s="209"/>
      <c r="QYD345" s="209"/>
      <c r="QYE345" s="209"/>
      <c r="QYF345" s="209"/>
      <c r="QYG345" s="209"/>
      <c r="QYH345" s="209"/>
      <c r="QYI345" s="209"/>
      <c r="QYJ345" s="209"/>
      <c r="QYK345" s="209"/>
      <c r="QYL345" s="209"/>
      <c r="QYM345" s="209"/>
      <c r="QYN345" s="209"/>
      <c r="QYO345" s="209"/>
      <c r="QYP345" s="209"/>
      <c r="QYQ345" s="209"/>
      <c r="QYR345" s="209"/>
      <c r="QYS345" s="209"/>
      <c r="QYT345" s="209"/>
      <c r="QYU345" s="209"/>
      <c r="QYV345" s="209"/>
      <c r="QYW345" s="209"/>
      <c r="QYX345" s="209"/>
      <c r="QYY345" s="209"/>
      <c r="QYZ345" s="209"/>
      <c r="QZA345" s="209"/>
      <c r="QZB345" s="209"/>
      <c r="QZC345" s="209"/>
      <c r="QZD345" s="209"/>
      <c r="QZE345" s="209"/>
      <c r="QZF345" s="209"/>
      <c r="QZG345" s="209"/>
      <c r="QZH345" s="209"/>
      <c r="QZI345" s="209"/>
      <c r="QZJ345" s="209"/>
      <c r="QZK345" s="209"/>
      <c r="QZL345" s="209"/>
      <c r="QZM345" s="209"/>
      <c r="QZN345" s="209"/>
      <c r="QZO345" s="209"/>
      <c r="QZP345" s="209"/>
      <c r="QZQ345" s="209"/>
      <c r="QZR345" s="209"/>
      <c r="QZS345" s="209"/>
      <c r="QZT345" s="209"/>
      <c r="QZU345" s="209"/>
      <c r="QZV345" s="209"/>
      <c r="QZW345" s="209"/>
      <c r="QZX345" s="209"/>
      <c r="QZY345" s="209"/>
      <c r="QZZ345" s="209"/>
      <c r="RAA345" s="209"/>
      <c r="RAB345" s="209"/>
      <c r="RAC345" s="209"/>
      <c r="RAD345" s="209"/>
      <c r="RAE345" s="209"/>
      <c r="RAF345" s="209"/>
      <c r="RAG345" s="209"/>
      <c r="RAH345" s="209"/>
      <c r="RAI345" s="209"/>
      <c r="RAJ345" s="209"/>
      <c r="RAK345" s="209"/>
      <c r="RAL345" s="209"/>
      <c r="RAM345" s="209"/>
      <c r="RAN345" s="209"/>
      <c r="RAO345" s="209"/>
      <c r="RAP345" s="209"/>
      <c r="RAQ345" s="209"/>
      <c r="RAR345" s="209"/>
      <c r="RAS345" s="209"/>
      <c r="RAT345" s="209"/>
      <c r="RAU345" s="209"/>
      <c r="RAV345" s="209"/>
      <c r="RAW345" s="209"/>
      <c r="RAX345" s="209"/>
      <c r="RAY345" s="209"/>
      <c r="RAZ345" s="209"/>
      <c r="RBA345" s="209"/>
      <c r="RBB345" s="209"/>
      <c r="RBC345" s="209"/>
      <c r="RBD345" s="209"/>
      <c r="RBE345" s="209"/>
      <c r="RBF345" s="209"/>
      <c r="RBG345" s="209"/>
      <c r="RBH345" s="209"/>
      <c r="RBI345" s="209"/>
      <c r="RBJ345" s="209"/>
      <c r="RBK345" s="209"/>
      <c r="RBL345" s="209"/>
      <c r="RBM345" s="209"/>
      <c r="RBN345" s="209"/>
      <c r="RBO345" s="209"/>
      <c r="RBP345" s="209"/>
      <c r="RBQ345" s="209"/>
      <c r="RBR345" s="209"/>
      <c r="RBS345" s="209"/>
      <c r="RBT345" s="209"/>
      <c r="RBU345" s="209"/>
      <c r="RBV345" s="209"/>
      <c r="RBW345" s="209"/>
      <c r="RBX345" s="209"/>
      <c r="RBY345" s="209"/>
      <c r="RBZ345" s="209"/>
      <c r="RCA345" s="209"/>
      <c r="RCB345" s="209"/>
      <c r="RCC345" s="209"/>
      <c r="RCD345" s="209"/>
      <c r="RCE345" s="209"/>
      <c r="RCF345" s="209"/>
      <c r="RCG345" s="209"/>
      <c r="RCH345" s="209"/>
      <c r="RCI345" s="209"/>
      <c r="RCJ345" s="209"/>
      <c r="RCK345" s="209"/>
      <c r="RCL345" s="209"/>
      <c r="RCM345" s="209"/>
      <c r="RCN345" s="209"/>
      <c r="RCO345" s="209"/>
      <c r="RCP345" s="209"/>
      <c r="RCQ345" s="209"/>
      <c r="RCR345" s="209"/>
      <c r="RCS345" s="209"/>
      <c r="RCT345" s="209"/>
      <c r="RCU345" s="209"/>
      <c r="RCV345" s="209"/>
      <c r="RCW345" s="209"/>
      <c r="RCX345" s="209"/>
      <c r="RCY345" s="209"/>
      <c r="RCZ345" s="209"/>
      <c r="RDA345" s="209"/>
      <c r="RDB345" s="209"/>
      <c r="RDC345" s="209"/>
      <c r="RDD345" s="209"/>
      <c r="RDE345" s="209"/>
      <c r="RDF345" s="209"/>
      <c r="RDG345" s="209"/>
      <c r="RDH345" s="209"/>
      <c r="RDI345" s="209"/>
      <c r="RDJ345" s="209"/>
      <c r="RDK345" s="209"/>
      <c r="RDL345" s="209"/>
      <c r="RDM345" s="209"/>
      <c r="RDN345" s="209"/>
      <c r="RDO345" s="209"/>
      <c r="RDP345" s="209"/>
      <c r="RDQ345" s="209"/>
      <c r="RDR345" s="209"/>
      <c r="RDS345" s="209"/>
      <c r="RDT345" s="209"/>
      <c r="RDU345" s="209"/>
      <c r="RDV345" s="209"/>
      <c r="RDW345" s="209"/>
      <c r="RDX345" s="209"/>
      <c r="RDY345" s="209"/>
      <c r="RDZ345" s="209"/>
      <c r="REA345" s="209"/>
      <c r="REB345" s="209"/>
      <c r="REC345" s="209"/>
      <c r="RED345" s="209"/>
      <c r="REE345" s="209"/>
      <c r="REF345" s="209"/>
      <c r="REG345" s="209"/>
      <c r="REH345" s="209"/>
      <c r="REI345" s="209"/>
      <c r="REJ345" s="209"/>
      <c r="REK345" s="209"/>
      <c r="REL345" s="209"/>
      <c r="REM345" s="209"/>
      <c r="REN345" s="209"/>
      <c r="REO345" s="209"/>
      <c r="REP345" s="209"/>
      <c r="REQ345" s="209"/>
      <c r="RER345" s="209"/>
      <c r="RES345" s="209"/>
      <c r="RET345" s="209"/>
      <c r="REU345" s="209"/>
      <c r="REV345" s="209"/>
      <c r="REW345" s="209"/>
      <c r="REX345" s="209"/>
      <c r="REY345" s="209"/>
      <c r="REZ345" s="209"/>
      <c r="RFA345" s="209"/>
      <c r="RFB345" s="209"/>
      <c r="RFC345" s="209"/>
      <c r="RFD345" s="209"/>
      <c r="RFE345" s="209"/>
      <c r="RFF345" s="209"/>
      <c r="RFG345" s="209"/>
      <c r="RFH345" s="209"/>
      <c r="RFI345" s="209"/>
      <c r="RFJ345" s="209"/>
      <c r="RFK345" s="209"/>
      <c r="RFL345" s="209"/>
      <c r="RFM345" s="209"/>
      <c r="RFN345" s="209"/>
      <c r="RFO345" s="209"/>
      <c r="RFP345" s="209"/>
      <c r="RFQ345" s="209"/>
      <c r="RFR345" s="209"/>
      <c r="RFS345" s="209"/>
      <c r="RFT345" s="209"/>
      <c r="RFU345" s="209"/>
      <c r="RFV345" s="209"/>
      <c r="RFW345" s="209"/>
      <c r="RFX345" s="209"/>
      <c r="RFY345" s="209"/>
      <c r="RFZ345" s="209"/>
      <c r="RGA345" s="209"/>
      <c r="RGB345" s="209"/>
      <c r="RGC345" s="209"/>
      <c r="RGD345" s="209"/>
      <c r="RGE345" s="209"/>
      <c r="RGF345" s="209"/>
      <c r="RGG345" s="209"/>
      <c r="RGH345" s="209"/>
      <c r="RGI345" s="209"/>
      <c r="RGJ345" s="209"/>
      <c r="RGK345" s="209"/>
      <c r="RGL345" s="209"/>
      <c r="RGM345" s="209"/>
      <c r="RGN345" s="209"/>
      <c r="RGO345" s="209"/>
      <c r="RGP345" s="209"/>
      <c r="RGQ345" s="209"/>
      <c r="RGR345" s="209"/>
      <c r="RGS345" s="209"/>
      <c r="RGT345" s="209"/>
      <c r="RGU345" s="209"/>
      <c r="RGV345" s="209"/>
      <c r="RGW345" s="209"/>
      <c r="RGX345" s="209"/>
      <c r="RGY345" s="209"/>
      <c r="RGZ345" s="209"/>
      <c r="RHA345" s="209"/>
      <c r="RHB345" s="209"/>
      <c r="RHC345" s="209"/>
      <c r="RHD345" s="209"/>
      <c r="RHE345" s="209"/>
      <c r="RHF345" s="209"/>
      <c r="RHG345" s="209"/>
      <c r="RHH345" s="209"/>
      <c r="RHI345" s="209"/>
      <c r="RHJ345" s="209"/>
      <c r="RHK345" s="209"/>
      <c r="RHL345" s="209"/>
      <c r="RHM345" s="209"/>
      <c r="RHN345" s="209"/>
      <c r="RHO345" s="209"/>
      <c r="RHP345" s="209"/>
      <c r="RHQ345" s="209"/>
      <c r="RHR345" s="209"/>
      <c r="RHS345" s="209"/>
      <c r="RHT345" s="209"/>
      <c r="RHU345" s="209"/>
      <c r="RHV345" s="209"/>
      <c r="RHW345" s="209"/>
      <c r="RHX345" s="209"/>
      <c r="RHY345" s="209"/>
      <c r="RHZ345" s="209"/>
      <c r="RIA345" s="209"/>
      <c r="RIB345" s="209"/>
      <c r="RIC345" s="209"/>
      <c r="RID345" s="209"/>
      <c r="RIE345" s="209"/>
      <c r="RIF345" s="209"/>
      <c r="RIG345" s="209"/>
      <c r="RIH345" s="209"/>
      <c r="RII345" s="209"/>
      <c r="RIJ345" s="209"/>
      <c r="RIK345" s="209"/>
      <c r="RIL345" s="209"/>
      <c r="RIM345" s="209"/>
      <c r="RIN345" s="209"/>
      <c r="RIO345" s="209"/>
      <c r="RIP345" s="209"/>
      <c r="RIQ345" s="209"/>
      <c r="RIR345" s="209"/>
      <c r="RIS345" s="209"/>
      <c r="RIT345" s="209"/>
      <c r="RIU345" s="209"/>
      <c r="RIV345" s="209"/>
      <c r="RIW345" s="209"/>
      <c r="RIX345" s="209"/>
      <c r="RIY345" s="209"/>
      <c r="RIZ345" s="209"/>
      <c r="RJA345" s="209"/>
      <c r="RJB345" s="209"/>
      <c r="RJC345" s="209"/>
      <c r="RJD345" s="209"/>
      <c r="RJE345" s="209"/>
      <c r="RJF345" s="209"/>
      <c r="RJG345" s="209"/>
      <c r="RJH345" s="209"/>
      <c r="RJI345" s="209"/>
      <c r="RJJ345" s="209"/>
      <c r="RJK345" s="209"/>
      <c r="RJL345" s="209"/>
      <c r="RJM345" s="209"/>
      <c r="RJN345" s="209"/>
      <c r="RJO345" s="209"/>
      <c r="RJP345" s="209"/>
      <c r="RJQ345" s="209"/>
      <c r="RJR345" s="209"/>
      <c r="RJS345" s="209"/>
      <c r="RJT345" s="209"/>
      <c r="RJU345" s="209"/>
      <c r="RJV345" s="209"/>
      <c r="RJW345" s="209"/>
      <c r="RJX345" s="209"/>
      <c r="RJY345" s="209"/>
      <c r="RJZ345" s="209"/>
      <c r="RKA345" s="209"/>
      <c r="RKB345" s="209"/>
      <c r="RKC345" s="209"/>
      <c r="RKD345" s="209"/>
      <c r="RKE345" s="209"/>
      <c r="RKF345" s="209"/>
      <c r="RKG345" s="209"/>
      <c r="RKH345" s="209"/>
      <c r="RKI345" s="209"/>
      <c r="RKJ345" s="209"/>
      <c r="RKK345" s="209"/>
      <c r="RKL345" s="209"/>
      <c r="RKM345" s="209"/>
      <c r="RKN345" s="209"/>
      <c r="RKO345" s="209"/>
      <c r="RKP345" s="209"/>
      <c r="RKQ345" s="209"/>
      <c r="RKR345" s="209"/>
      <c r="RKS345" s="209"/>
      <c r="RKT345" s="209"/>
      <c r="RKU345" s="209"/>
      <c r="RKV345" s="209"/>
      <c r="RKW345" s="209"/>
      <c r="RKX345" s="209"/>
      <c r="RKY345" s="209"/>
      <c r="RKZ345" s="209"/>
      <c r="RLA345" s="209"/>
      <c r="RLB345" s="209"/>
      <c r="RLC345" s="209"/>
      <c r="RLD345" s="209"/>
      <c r="RLE345" s="209"/>
      <c r="RLF345" s="209"/>
      <c r="RLG345" s="209"/>
      <c r="RLH345" s="209"/>
      <c r="RLI345" s="209"/>
      <c r="RLJ345" s="209"/>
      <c r="RLK345" s="209"/>
      <c r="RLL345" s="209"/>
      <c r="RLM345" s="209"/>
      <c r="RLN345" s="209"/>
      <c r="RLO345" s="209"/>
      <c r="RLP345" s="209"/>
      <c r="RLQ345" s="209"/>
      <c r="RLR345" s="209"/>
      <c r="RLS345" s="209"/>
      <c r="RLT345" s="209"/>
      <c r="RLU345" s="209"/>
      <c r="RLV345" s="209"/>
      <c r="RLW345" s="209"/>
      <c r="RLX345" s="209"/>
      <c r="RLY345" s="209"/>
      <c r="RLZ345" s="209"/>
      <c r="RMA345" s="209"/>
      <c r="RMB345" s="209"/>
      <c r="RMC345" s="209"/>
      <c r="RMD345" s="209"/>
      <c r="RME345" s="209"/>
      <c r="RMF345" s="209"/>
      <c r="RMG345" s="209"/>
      <c r="RMH345" s="209"/>
      <c r="RMI345" s="209"/>
      <c r="RMJ345" s="209"/>
      <c r="RMK345" s="209"/>
      <c r="RML345" s="209"/>
      <c r="RMM345" s="209"/>
      <c r="RMN345" s="209"/>
      <c r="RMO345" s="209"/>
      <c r="RMP345" s="209"/>
      <c r="RMQ345" s="209"/>
      <c r="RMR345" s="209"/>
      <c r="RMS345" s="209"/>
      <c r="RMT345" s="209"/>
      <c r="RMU345" s="209"/>
      <c r="RMV345" s="209"/>
      <c r="RMW345" s="209"/>
      <c r="RMX345" s="209"/>
      <c r="RMY345" s="209"/>
      <c r="RMZ345" s="209"/>
      <c r="RNA345" s="209"/>
      <c r="RNB345" s="209"/>
      <c r="RNC345" s="209"/>
      <c r="RND345" s="209"/>
      <c r="RNE345" s="209"/>
      <c r="RNF345" s="209"/>
      <c r="RNG345" s="209"/>
      <c r="RNH345" s="209"/>
      <c r="RNI345" s="209"/>
      <c r="RNJ345" s="209"/>
      <c r="RNK345" s="209"/>
      <c r="RNL345" s="209"/>
      <c r="RNM345" s="209"/>
      <c r="RNN345" s="209"/>
      <c r="RNO345" s="209"/>
      <c r="RNP345" s="209"/>
      <c r="RNQ345" s="209"/>
      <c r="RNR345" s="209"/>
      <c r="RNS345" s="209"/>
      <c r="RNT345" s="209"/>
      <c r="RNU345" s="209"/>
      <c r="RNV345" s="209"/>
      <c r="RNW345" s="209"/>
      <c r="RNX345" s="209"/>
      <c r="RNY345" s="209"/>
      <c r="RNZ345" s="209"/>
      <c r="ROA345" s="209"/>
      <c r="ROB345" s="209"/>
      <c r="ROC345" s="209"/>
      <c r="ROD345" s="209"/>
      <c r="ROE345" s="209"/>
      <c r="ROF345" s="209"/>
      <c r="ROG345" s="209"/>
      <c r="ROH345" s="209"/>
      <c r="ROI345" s="209"/>
      <c r="ROJ345" s="209"/>
      <c r="ROK345" s="209"/>
      <c r="ROL345" s="209"/>
      <c r="ROM345" s="209"/>
      <c r="RON345" s="209"/>
      <c r="ROO345" s="209"/>
      <c r="ROP345" s="209"/>
      <c r="ROQ345" s="209"/>
      <c r="ROR345" s="209"/>
      <c r="ROS345" s="209"/>
      <c r="ROT345" s="209"/>
      <c r="ROU345" s="209"/>
      <c r="ROV345" s="209"/>
      <c r="ROW345" s="209"/>
      <c r="ROX345" s="209"/>
      <c r="ROY345" s="209"/>
      <c r="ROZ345" s="209"/>
      <c r="RPA345" s="209"/>
      <c r="RPB345" s="209"/>
      <c r="RPC345" s="209"/>
      <c r="RPD345" s="209"/>
      <c r="RPE345" s="209"/>
      <c r="RPF345" s="209"/>
      <c r="RPG345" s="209"/>
      <c r="RPH345" s="209"/>
      <c r="RPI345" s="209"/>
      <c r="RPJ345" s="209"/>
      <c r="RPK345" s="209"/>
      <c r="RPL345" s="209"/>
      <c r="RPM345" s="209"/>
      <c r="RPN345" s="209"/>
      <c r="RPO345" s="209"/>
      <c r="RPP345" s="209"/>
      <c r="RPQ345" s="209"/>
      <c r="RPR345" s="209"/>
      <c r="RPS345" s="209"/>
      <c r="RPT345" s="209"/>
      <c r="RPU345" s="209"/>
      <c r="RPV345" s="209"/>
      <c r="RPW345" s="209"/>
      <c r="RPX345" s="209"/>
      <c r="RPY345" s="209"/>
      <c r="RPZ345" s="209"/>
      <c r="RQA345" s="209"/>
      <c r="RQB345" s="209"/>
      <c r="RQC345" s="209"/>
      <c r="RQD345" s="209"/>
      <c r="RQE345" s="209"/>
      <c r="RQF345" s="209"/>
      <c r="RQG345" s="209"/>
      <c r="RQH345" s="209"/>
      <c r="RQI345" s="209"/>
      <c r="RQJ345" s="209"/>
      <c r="RQK345" s="209"/>
      <c r="RQL345" s="209"/>
      <c r="RQM345" s="209"/>
      <c r="RQN345" s="209"/>
      <c r="RQO345" s="209"/>
      <c r="RQP345" s="209"/>
      <c r="RQQ345" s="209"/>
      <c r="RQR345" s="209"/>
      <c r="RQS345" s="209"/>
      <c r="RQT345" s="209"/>
      <c r="RQU345" s="209"/>
      <c r="RQV345" s="209"/>
      <c r="RQW345" s="209"/>
      <c r="RQX345" s="209"/>
      <c r="RQY345" s="209"/>
      <c r="RQZ345" s="209"/>
      <c r="RRA345" s="209"/>
      <c r="RRB345" s="209"/>
      <c r="RRC345" s="209"/>
      <c r="RRD345" s="209"/>
      <c r="RRE345" s="209"/>
      <c r="RRF345" s="209"/>
      <c r="RRG345" s="209"/>
      <c r="RRH345" s="209"/>
      <c r="RRI345" s="209"/>
      <c r="RRJ345" s="209"/>
      <c r="RRK345" s="209"/>
      <c r="RRL345" s="209"/>
      <c r="RRM345" s="209"/>
      <c r="RRN345" s="209"/>
      <c r="RRO345" s="209"/>
      <c r="RRP345" s="209"/>
      <c r="RRQ345" s="209"/>
      <c r="RRR345" s="209"/>
      <c r="RRS345" s="209"/>
      <c r="RRT345" s="209"/>
      <c r="RRU345" s="209"/>
      <c r="RRV345" s="209"/>
      <c r="RRW345" s="209"/>
      <c r="RRX345" s="209"/>
      <c r="RRY345" s="209"/>
      <c r="RRZ345" s="209"/>
      <c r="RSA345" s="209"/>
      <c r="RSB345" s="209"/>
      <c r="RSC345" s="209"/>
      <c r="RSD345" s="209"/>
      <c r="RSE345" s="209"/>
      <c r="RSF345" s="209"/>
      <c r="RSG345" s="209"/>
      <c r="RSH345" s="209"/>
      <c r="RSI345" s="209"/>
      <c r="RSJ345" s="209"/>
      <c r="RSK345" s="209"/>
      <c r="RSL345" s="209"/>
      <c r="RSM345" s="209"/>
      <c r="RSN345" s="209"/>
      <c r="RSO345" s="209"/>
      <c r="RSP345" s="209"/>
      <c r="RSQ345" s="209"/>
      <c r="RSR345" s="209"/>
      <c r="RSS345" s="209"/>
      <c r="RST345" s="209"/>
      <c r="RSU345" s="209"/>
      <c r="RSV345" s="209"/>
      <c r="RSW345" s="209"/>
      <c r="RSX345" s="209"/>
      <c r="RSY345" s="209"/>
      <c r="RSZ345" s="209"/>
      <c r="RTA345" s="209"/>
      <c r="RTB345" s="209"/>
      <c r="RTC345" s="209"/>
      <c r="RTD345" s="209"/>
      <c r="RTE345" s="209"/>
      <c r="RTF345" s="209"/>
      <c r="RTG345" s="209"/>
      <c r="RTH345" s="209"/>
      <c r="RTI345" s="209"/>
      <c r="RTJ345" s="209"/>
      <c r="RTK345" s="209"/>
      <c r="RTL345" s="209"/>
      <c r="RTM345" s="209"/>
      <c r="RTN345" s="209"/>
      <c r="RTO345" s="209"/>
      <c r="RTP345" s="209"/>
      <c r="RTQ345" s="209"/>
      <c r="RTR345" s="209"/>
      <c r="RTS345" s="209"/>
      <c r="RTT345" s="209"/>
      <c r="RTU345" s="209"/>
      <c r="RTV345" s="209"/>
      <c r="RTW345" s="209"/>
      <c r="RTX345" s="209"/>
      <c r="RTY345" s="209"/>
      <c r="RTZ345" s="209"/>
      <c r="RUA345" s="209"/>
      <c r="RUB345" s="209"/>
      <c r="RUC345" s="209"/>
      <c r="RUD345" s="209"/>
      <c r="RUE345" s="209"/>
      <c r="RUF345" s="209"/>
      <c r="RUG345" s="209"/>
      <c r="RUH345" s="209"/>
      <c r="RUI345" s="209"/>
      <c r="RUJ345" s="209"/>
      <c r="RUK345" s="209"/>
      <c r="RUL345" s="209"/>
      <c r="RUM345" s="209"/>
      <c r="RUN345" s="209"/>
      <c r="RUO345" s="209"/>
      <c r="RUP345" s="209"/>
      <c r="RUQ345" s="209"/>
      <c r="RUR345" s="209"/>
      <c r="RUS345" s="209"/>
      <c r="RUT345" s="209"/>
      <c r="RUU345" s="209"/>
      <c r="RUV345" s="209"/>
      <c r="RUW345" s="209"/>
      <c r="RUX345" s="209"/>
      <c r="RUY345" s="209"/>
      <c r="RUZ345" s="209"/>
      <c r="RVA345" s="209"/>
      <c r="RVB345" s="209"/>
      <c r="RVC345" s="209"/>
      <c r="RVD345" s="209"/>
      <c r="RVE345" s="209"/>
      <c r="RVF345" s="209"/>
      <c r="RVG345" s="209"/>
      <c r="RVH345" s="209"/>
      <c r="RVI345" s="209"/>
      <c r="RVJ345" s="209"/>
      <c r="RVK345" s="209"/>
      <c r="RVL345" s="209"/>
      <c r="RVM345" s="209"/>
      <c r="RVN345" s="209"/>
      <c r="RVO345" s="209"/>
      <c r="RVP345" s="209"/>
      <c r="RVQ345" s="209"/>
      <c r="RVR345" s="209"/>
      <c r="RVS345" s="209"/>
      <c r="RVT345" s="209"/>
      <c r="RVU345" s="209"/>
      <c r="RVV345" s="209"/>
      <c r="RVW345" s="209"/>
      <c r="RVX345" s="209"/>
      <c r="RVY345" s="209"/>
      <c r="RVZ345" s="209"/>
      <c r="RWA345" s="209"/>
      <c r="RWB345" s="209"/>
      <c r="RWC345" s="209"/>
      <c r="RWD345" s="209"/>
      <c r="RWE345" s="209"/>
      <c r="RWF345" s="209"/>
      <c r="RWG345" s="209"/>
      <c r="RWH345" s="209"/>
      <c r="RWI345" s="209"/>
      <c r="RWJ345" s="209"/>
      <c r="RWK345" s="209"/>
      <c r="RWL345" s="209"/>
      <c r="RWM345" s="209"/>
      <c r="RWN345" s="209"/>
      <c r="RWO345" s="209"/>
      <c r="RWP345" s="209"/>
      <c r="RWQ345" s="209"/>
      <c r="RWR345" s="209"/>
      <c r="RWS345" s="209"/>
      <c r="RWT345" s="209"/>
      <c r="RWU345" s="209"/>
      <c r="RWV345" s="209"/>
      <c r="RWW345" s="209"/>
      <c r="RWX345" s="209"/>
      <c r="RWY345" s="209"/>
      <c r="RWZ345" s="209"/>
      <c r="RXA345" s="209"/>
      <c r="RXB345" s="209"/>
      <c r="RXC345" s="209"/>
      <c r="RXD345" s="209"/>
      <c r="RXE345" s="209"/>
      <c r="RXF345" s="209"/>
      <c r="RXG345" s="209"/>
      <c r="RXH345" s="209"/>
      <c r="RXI345" s="209"/>
      <c r="RXJ345" s="209"/>
      <c r="RXK345" s="209"/>
      <c r="RXL345" s="209"/>
      <c r="RXM345" s="209"/>
      <c r="RXN345" s="209"/>
      <c r="RXO345" s="209"/>
      <c r="RXP345" s="209"/>
      <c r="RXQ345" s="209"/>
      <c r="RXR345" s="209"/>
      <c r="RXS345" s="209"/>
      <c r="RXT345" s="209"/>
      <c r="RXU345" s="209"/>
      <c r="RXV345" s="209"/>
      <c r="RXW345" s="209"/>
      <c r="RXX345" s="209"/>
      <c r="RXY345" s="209"/>
      <c r="RXZ345" s="209"/>
      <c r="RYA345" s="209"/>
      <c r="RYB345" s="209"/>
      <c r="RYC345" s="209"/>
      <c r="RYD345" s="209"/>
      <c r="RYE345" s="209"/>
      <c r="RYF345" s="209"/>
      <c r="RYG345" s="209"/>
      <c r="RYH345" s="209"/>
      <c r="RYI345" s="209"/>
      <c r="RYJ345" s="209"/>
      <c r="RYK345" s="209"/>
      <c r="RYL345" s="209"/>
      <c r="RYM345" s="209"/>
      <c r="RYN345" s="209"/>
      <c r="RYO345" s="209"/>
      <c r="RYP345" s="209"/>
      <c r="RYQ345" s="209"/>
      <c r="RYR345" s="209"/>
      <c r="RYS345" s="209"/>
      <c r="RYT345" s="209"/>
      <c r="RYU345" s="209"/>
      <c r="RYV345" s="209"/>
      <c r="RYW345" s="209"/>
      <c r="RYX345" s="209"/>
      <c r="RYY345" s="209"/>
      <c r="RYZ345" s="209"/>
      <c r="RZA345" s="209"/>
      <c r="RZB345" s="209"/>
      <c r="RZC345" s="209"/>
      <c r="RZD345" s="209"/>
      <c r="RZE345" s="209"/>
      <c r="RZF345" s="209"/>
      <c r="RZG345" s="209"/>
      <c r="RZH345" s="209"/>
      <c r="RZI345" s="209"/>
      <c r="RZJ345" s="209"/>
      <c r="RZK345" s="209"/>
      <c r="RZL345" s="209"/>
      <c r="RZM345" s="209"/>
      <c r="RZN345" s="209"/>
      <c r="RZO345" s="209"/>
      <c r="RZP345" s="209"/>
      <c r="RZQ345" s="209"/>
      <c r="RZR345" s="209"/>
      <c r="RZS345" s="209"/>
      <c r="RZT345" s="209"/>
      <c r="RZU345" s="209"/>
      <c r="RZV345" s="209"/>
      <c r="RZW345" s="209"/>
      <c r="RZX345" s="209"/>
      <c r="RZY345" s="209"/>
      <c r="RZZ345" s="209"/>
      <c r="SAA345" s="209"/>
      <c r="SAB345" s="209"/>
      <c r="SAC345" s="209"/>
      <c r="SAD345" s="209"/>
      <c r="SAE345" s="209"/>
      <c r="SAF345" s="209"/>
      <c r="SAG345" s="209"/>
      <c r="SAH345" s="209"/>
      <c r="SAI345" s="209"/>
      <c r="SAJ345" s="209"/>
      <c r="SAK345" s="209"/>
      <c r="SAL345" s="209"/>
      <c r="SAM345" s="209"/>
      <c r="SAN345" s="209"/>
      <c r="SAO345" s="209"/>
      <c r="SAP345" s="209"/>
      <c r="SAQ345" s="209"/>
      <c r="SAR345" s="209"/>
      <c r="SAS345" s="209"/>
      <c r="SAT345" s="209"/>
      <c r="SAU345" s="209"/>
      <c r="SAV345" s="209"/>
      <c r="SAW345" s="209"/>
      <c r="SAX345" s="209"/>
      <c r="SAY345" s="209"/>
      <c r="SAZ345" s="209"/>
      <c r="SBA345" s="209"/>
      <c r="SBB345" s="209"/>
      <c r="SBC345" s="209"/>
      <c r="SBD345" s="209"/>
      <c r="SBE345" s="209"/>
      <c r="SBF345" s="209"/>
      <c r="SBG345" s="209"/>
      <c r="SBH345" s="209"/>
      <c r="SBI345" s="209"/>
      <c r="SBJ345" s="209"/>
      <c r="SBK345" s="209"/>
      <c r="SBL345" s="209"/>
      <c r="SBM345" s="209"/>
      <c r="SBN345" s="209"/>
      <c r="SBO345" s="209"/>
      <c r="SBP345" s="209"/>
      <c r="SBQ345" s="209"/>
      <c r="SBR345" s="209"/>
      <c r="SBS345" s="209"/>
      <c r="SBT345" s="209"/>
      <c r="SBU345" s="209"/>
      <c r="SBV345" s="209"/>
      <c r="SBW345" s="209"/>
      <c r="SBX345" s="209"/>
      <c r="SBY345" s="209"/>
      <c r="SBZ345" s="209"/>
      <c r="SCA345" s="209"/>
      <c r="SCB345" s="209"/>
      <c r="SCC345" s="209"/>
      <c r="SCD345" s="209"/>
      <c r="SCE345" s="209"/>
      <c r="SCF345" s="209"/>
      <c r="SCG345" s="209"/>
      <c r="SCH345" s="209"/>
      <c r="SCI345" s="209"/>
      <c r="SCJ345" s="209"/>
      <c r="SCK345" s="209"/>
      <c r="SCL345" s="209"/>
      <c r="SCM345" s="209"/>
      <c r="SCN345" s="209"/>
      <c r="SCO345" s="209"/>
      <c r="SCP345" s="209"/>
      <c r="SCQ345" s="209"/>
      <c r="SCR345" s="209"/>
      <c r="SCS345" s="209"/>
      <c r="SCT345" s="209"/>
      <c r="SCU345" s="209"/>
      <c r="SCV345" s="209"/>
      <c r="SCW345" s="209"/>
      <c r="SCX345" s="209"/>
      <c r="SCY345" s="209"/>
      <c r="SCZ345" s="209"/>
      <c r="SDA345" s="209"/>
      <c r="SDB345" s="209"/>
      <c r="SDC345" s="209"/>
      <c r="SDD345" s="209"/>
      <c r="SDE345" s="209"/>
      <c r="SDF345" s="209"/>
      <c r="SDG345" s="209"/>
      <c r="SDH345" s="209"/>
      <c r="SDI345" s="209"/>
      <c r="SDJ345" s="209"/>
      <c r="SDK345" s="209"/>
      <c r="SDL345" s="209"/>
      <c r="SDM345" s="209"/>
      <c r="SDN345" s="209"/>
      <c r="SDO345" s="209"/>
      <c r="SDP345" s="209"/>
      <c r="SDQ345" s="209"/>
      <c r="SDR345" s="209"/>
      <c r="SDS345" s="209"/>
      <c r="SDT345" s="209"/>
      <c r="SDU345" s="209"/>
      <c r="SDV345" s="209"/>
      <c r="SDW345" s="209"/>
      <c r="SDX345" s="209"/>
      <c r="SDY345" s="209"/>
      <c r="SDZ345" s="209"/>
      <c r="SEA345" s="209"/>
      <c r="SEB345" s="209"/>
      <c r="SEC345" s="209"/>
      <c r="SED345" s="209"/>
      <c r="SEE345" s="209"/>
      <c r="SEF345" s="209"/>
      <c r="SEG345" s="209"/>
      <c r="SEH345" s="209"/>
      <c r="SEI345" s="209"/>
      <c r="SEJ345" s="209"/>
      <c r="SEK345" s="209"/>
      <c r="SEL345" s="209"/>
      <c r="SEM345" s="209"/>
      <c r="SEN345" s="209"/>
      <c r="SEO345" s="209"/>
      <c r="SEP345" s="209"/>
      <c r="SEQ345" s="209"/>
      <c r="SER345" s="209"/>
      <c r="SES345" s="209"/>
      <c r="SET345" s="209"/>
      <c r="SEU345" s="209"/>
      <c r="SEV345" s="209"/>
      <c r="SEW345" s="209"/>
      <c r="SEX345" s="209"/>
      <c r="SEY345" s="209"/>
      <c r="SEZ345" s="209"/>
      <c r="SFA345" s="209"/>
      <c r="SFB345" s="209"/>
      <c r="SFC345" s="209"/>
      <c r="SFD345" s="209"/>
      <c r="SFE345" s="209"/>
      <c r="SFF345" s="209"/>
      <c r="SFG345" s="209"/>
      <c r="SFH345" s="209"/>
      <c r="SFI345" s="209"/>
      <c r="SFJ345" s="209"/>
      <c r="SFK345" s="209"/>
      <c r="SFL345" s="209"/>
      <c r="SFM345" s="209"/>
      <c r="SFN345" s="209"/>
      <c r="SFO345" s="209"/>
      <c r="SFP345" s="209"/>
      <c r="SFQ345" s="209"/>
      <c r="SFR345" s="209"/>
      <c r="SFS345" s="209"/>
      <c r="SFT345" s="209"/>
      <c r="SFU345" s="209"/>
      <c r="SFV345" s="209"/>
      <c r="SFW345" s="209"/>
      <c r="SFX345" s="209"/>
      <c r="SFY345" s="209"/>
      <c r="SFZ345" s="209"/>
      <c r="SGA345" s="209"/>
      <c r="SGB345" s="209"/>
      <c r="SGC345" s="209"/>
      <c r="SGD345" s="209"/>
      <c r="SGE345" s="209"/>
      <c r="SGF345" s="209"/>
      <c r="SGG345" s="209"/>
      <c r="SGH345" s="209"/>
      <c r="SGI345" s="209"/>
      <c r="SGJ345" s="209"/>
      <c r="SGK345" s="209"/>
      <c r="SGL345" s="209"/>
      <c r="SGM345" s="209"/>
      <c r="SGN345" s="209"/>
      <c r="SGO345" s="209"/>
      <c r="SGP345" s="209"/>
      <c r="SGQ345" s="209"/>
      <c r="SGR345" s="209"/>
      <c r="SGS345" s="209"/>
      <c r="SGT345" s="209"/>
      <c r="SGU345" s="209"/>
      <c r="SGV345" s="209"/>
      <c r="SGW345" s="209"/>
      <c r="SGX345" s="209"/>
      <c r="SGY345" s="209"/>
      <c r="SGZ345" s="209"/>
      <c r="SHA345" s="209"/>
      <c r="SHB345" s="209"/>
      <c r="SHC345" s="209"/>
      <c r="SHD345" s="209"/>
      <c r="SHE345" s="209"/>
      <c r="SHF345" s="209"/>
      <c r="SHG345" s="209"/>
      <c r="SHH345" s="209"/>
      <c r="SHI345" s="209"/>
      <c r="SHJ345" s="209"/>
      <c r="SHK345" s="209"/>
      <c r="SHL345" s="209"/>
      <c r="SHM345" s="209"/>
      <c r="SHN345" s="209"/>
      <c r="SHO345" s="209"/>
      <c r="SHP345" s="209"/>
      <c r="SHQ345" s="209"/>
      <c r="SHR345" s="209"/>
      <c r="SHS345" s="209"/>
      <c r="SHT345" s="209"/>
      <c r="SHU345" s="209"/>
      <c r="SHV345" s="209"/>
      <c r="SHW345" s="209"/>
      <c r="SHX345" s="209"/>
      <c r="SHY345" s="209"/>
      <c r="SHZ345" s="209"/>
      <c r="SIA345" s="209"/>
      <c r="SIB345" s="209"/>
      <c r="SIC345" s="209"/>
      <c r="SID345" s="209"/>
      <c r="SIE345" s="209"/>
      <c r="SIF345" s="209"/>
      <c r="SIG345" s="209"/>
      <c r="SIH345" s="209"/>
      <c r="SII345" s="209"/>
      <c r="SIJ345" s="209"/>
      <c r="SIK345" s="209"/>
      <c r="SIL345" s="209"/>
      <c r="SIM345" s="209"/>
      <c r="SIN345" s="209"/>
      <c r="SIO345" s="209"/>
      <c r="SIP345" s="209"/>
      <c r="SIQ345" s="209"/>
      <c r="SIR345" s="209"/>
      <c r="SIS345" s="209"/>
      <c r="SIT345" s="209"/>
      <c r="SIU345" s="209"/>
      <c r="SIV345" s="209"/>
      <c r="SIW345" s="209"/>
      <c r="SIX345" s="209"/>
      <c r="SIY345" s="209"/>
      <c r="SIZ345" s="209"/>
      <c r="SJA345" s="209"/>
      <c r="SJB345" s="209"/>
      <c r="SJC345" s="209"/>
      <c r="SJD345" s="209"/>
      <c r="SJE345" s="209"/>
      <c r="SJF345" s="209"/>
      <c r="SJG345" s="209"/>
      <c r="SJH345" s="209"/>
      <c r="SJI345" s="209"/>
      <c r="SJJ345" s="209"/>
      <c r="SJK345" s="209"/>
      <c r="SJL345" s="209"/>
      <c r="SJM345" s="209"/>
      <c r="SJN345" s="209"/>
      <c r="SJO345" s="209"/>
      <c r="SJP345" s="209"/>
      <c r="SJQ345" s="209"/>
      <c r="SJR345" s="209"/>
      <c r="SJS345" s="209"/>
      <c r="SJT345" s="209"/>
      <c r="SJU345" s="209"/>
      <c r="SJV345" s="209"/>
      <c r="SJW345" s="209"/>
      <c r="SJX345" s="209"/>
      <c r="SJY345" s="209"/>
      <c r="SJZ345" s="209"/>
      <c r="SKA345" s="209"/>
      <c r="SKB345" s="209"/>
      <c r="SKC345" s="209"/>
      <c r="SKD345" s="209"/>
      <c r="SKE345" s="209"/>
      <c r="SKF345" s="209"/>
      <c r="SKG345" s="209"/>
      <c r="SKH345" s="209"/>
      <c r="SKI345" s="209"/>
      <c r="SKJ345" s="209"/>
      <c r="SKK345" s="209"/>
      <c r="SKL345" s="209"/>
      <c r="SKM345" s="209"/>
      <c r="SKN345" s="209"/>
      <c r="SKO345" s="209"/>
      <c r="SKP345" s="209"/>
      <c r="SKQ345" s="209"/>
      <c r="SKR345" s="209"/>
      <c r="SKS345" s="209"/>
      <c r="SKT345" s="209"/>
      <c r="SKU345" s="209"/>
      <c r="SKV345" s="209"/>
      <c r="SKW345" s="209"/>
      <c r="SKX345" s="209"/>
      <c r="SKY345" s="209"/>
      <c r="SKZ345" s="209"/>
      <c r="SLA345" s="209"/>
      <c r="SLB345" s="209"/>
      <c r="SLC345" s="209"/>
      <c r="SLD345" s="209"/>
      <c r="SLE345" s="209"/>
      <c r="SLF345" s="209"/>
      <c r="SLG345" s="209"/>
      <c r="SLH345" s="209"/>
      <c r="SLI345" s="209"/>
      <c r="SLJ345" s="209"/>
      <c r="SLK345" s="209"/>
      <c r="SLL345" s="209"/>
      <c r="SLM345" s="209"/>
      <c r="SLN345" s="209"/>
      <c r="SLO345" s="209"/>
      <c r="SLP345" s="209"/>
      <c r="SLQ345" s="209"/>
      <c r="SLR345" s="209"/>
      <c r="SLS345" s="209"/>
      <c r="SLT345" s="209"/>
      <c r="SLU345" s="209"/>
      <c r="SLV345" s="209"/>
      <c r="SLW345" s="209"/>
      <c r="SLX345" s="209"/>
      <c r="SLY345" s="209"/>
      <c r="SLZ345" s="209"/>
      <c r="SMA345" s="209"/>
      <c r="SMB345" s="209"/>
      <c r="SMC345" s="209"/>
      <c r="SMD345" s="209"/>
      <c r="SME345" s="209"/>
      <c r="SMF345" s="209"/>
      <c r="SMG345" s="209"/>
      <c r="SMH345" s="209"/>
      <c r="SMI345" s="209"/>
      <c r="SMJ345" s="209"/>
      <c r="SMK345" s="209"/>
      <c r="SML345" s="209"/>
      <c r="SMM345" s="209"/>
      <c r="SMN345" s="209"/>
      <c r="SMO345" s="209"/>
      <c r="SMP345" s="209"/>
      <c r="SMQ345" s="209"/>
      <c r="SMR345" s="209"/>
      <c r="SMS345" s="209"/>
      <c r="SMT345" s="209"/>
      <c r="SMU345" s="209"/>
      <c r="SMV345" s="209"/>
      <c r="SMW345" s="209"/>
      <c r="SMX345" s="209"/>
      <c r="SMY345" s="209"/>
      <c r="SMZ345" s="209"/>
      <c r="SNA345" s="209"/>
      <c r="SNB345" s="209"/>
      <c r="SNC345" s="209"/>
      <c r="SND345" s="209"/>
      <c r="SNE345" s="209"/>
      <c r="SNF345" s="209"/>
      <c r="SNG345" s="209"/>
      <c r="SNH345" s="209"/>
      <c r="SNI345" s="209"/>
      <c r="SNJ345" s="209"/>
      <c r="SNK345" s="209"/>
      <c r="SNL345" s="209"/>
      <c r="SNM345" s="209"/>
      <c r="SNN345" s="209"/>
      <c r="SNO345" s="209"/>
      <c r="SNP345" s="209"/>
      <c r="SNQ345" s="209"/>
      <c r="SNR345" s="209"/>
      <c r="SNS345" s="209"/>
      <c r="SNT345" s="209"/>
      <c r="SNU345" s="209"/>
      <c r="SNV345" s="209"/>
      <c r="SNW345" s="209"/>
      <c r="SNX345" s="209"/>
      <c r="SNY345" s="209"/>
      <c r="SNZ345" s="209"/>
      <c r="SOA345" s="209"/>
      <c r="SOB345" s="209"/>
      <c r="SOC345" s="209"/>
      <c r="SOD345" s="209"/>
      <c r="SOE345" s="209"/>
      <c r="SOF345" s="209"/>
      <c r="SOG345" s="209"/>
      <c r="SOH345" s="209"/>
      <c r="SOI345" s="209"/>
      <c r="SOJ345" s="209"/>
      <c r="SOK345" s="209"/>
      <c r="SOL345" s="209"/>
      <c r="SOM345" s="209"/>
      <c r="SON345" s="209"/>
      <c r="SOO345" s="209"/>
      <c r="SOP345" s="209"/>
      <c r="SOQ345" s="209"/>
      <c r="SOR345" s="209"/>
      <c r="SOS345" s="209"/>
      <c r="SOT345" s="209"/>
      <c r="SOU345" s="209"/>
      <c r="SOV345" s="209"/>
      <c r="SOW345" s="209"/>
      <c r="SOX345" s="209"/>
      <c r="SOY345" s="209"/>
      <c r="SOZ345" s="209"/>
      <c r="SPA345" s="209"/>
      <c r="SPB345" s="209"/>
      <c r="SPC345" s="209"/>
      <c r="SPD345" s="209"/>
      <c r="SPE345" s="209"/>
      <c r="SPF345" s="209"/>
      <c r="SPG345" s="209"/>
      <c r="SPH345" s="209"/>
      <c r="SPI345" s="209"/>
      <c r="SPJ345" s="209"/>
      <c r="SPK345" s="209"/>
      <c r="SPL345" s="209"/>
      <c r="SPM345" s="209"/>
      <c r="SPN345" s="209"/>
      <c r="SPO345" s="209"/>
      <c r="SPP345" s="209"/>
      <c r="SPQ345" s="209"/>
      <c r="SPR345" s="209"/>
      <c r="SPS345" s="209"/>
      <c r="SPT345" s="209"/>
      <c r="SPU345" s="209"/>
      <c r="SPV345" s="209"/>
      <c r="SPW345" s="209"/>
      <c r="SPX345" s="209"/>
      <c r="SPY345" s="209"/>
      <c r="SPZ345" s="209"/>
      <c r="SQA345" s="209"/>
      <c r="SQB345" s="209"/>
      <c r="SQC345" s="209"/>
      <c r="SQD345" s="209"/>
      <c r="SQE345" s="209"/>
      <c r="SQF345" s="209"/>
      <c r="SQG345" s="209"/>
      <c r="SQH345" s="209"/>
      <c r="SQI345" s="209"/>
      <c r="SQJ345" s="209"/>
      <c r="SQK345" s="209"/>
      <c r="SQL345" s="209"/>
      <c r="SQM345" s="209"/>
      <c r="SQN345" s="209"/>
      <c r="SQO345" s="209"/>
      <c r="SQP345" s="209"/>
      <c r="SQQ345" s="209"/>
      <c r="SQR345" s="209"/>
      <c r="SQS345" s="209"/>
      <c r="SQT345" s="209"/>
      <c r="SQU345" s="209"/>
      <c r="SQV345" s="209"/>
      <c r="SQW345" s="209"/>
      <c r="SQX345" s="209"/>
      <c r="SQY345" s="209"/>
      <c r="SQZ345" s="209"/>
      <c r="SRA345" s="209"/>
      <c r="SRB345" s="209"/>
      <c r="SRC345" s="209"/>
      <c r="SRD345" s="209"/>
      <c r="SRE345" s="209"/>
      <c r="SRF345" s="209"/>
      <c r="SRG345" s="209"/>
      <c r="SRH345" s="209"/>
      <c r="SRI345" s="209"/>
      <c r="SRJ345" s="209"/>
      <c r="SRK345" s="209"/>
      <c r="SRL345" s="209"/>
      <c r="SRM345" s="209"/>
      <c r="SRN345" s="209"/>
      <c r="SRO345" s="209"/>
      <c r="SRP345" s="209"/>
      <c r="SRQ345" s="209"/>
      <c r="SRR345" s="209"/>
      <c r="SRS345" s="209"/>
      <c r="SRT345" s="209"/>
      <c r="SRU345" s="209"/>
      <c r="SRV345" s="209"/>
      <c r="SRW345" s="209"/>
      <c r="SRX345" s="209"/>
      <c r="SRY345" s="209"/>
      <c r="SRZ345" s="209"/>
      <c r="SSA345" s="209"/>
      <c r="SSB345" s="209"/>
      <c r="SSC345" s="209"/>
      <c r="SSD345" s="209"/>
      <c r="SSE345" s="209"/>
      <c r="SSF345" s="209"/>
      <c r="SSG345" s="209"/>
      <c r="SSH345" s="209"/>
      <c r="SSI345" s="209"/>
      <c r="SSJ345" s="209"/>
      <c r="SSK345" s="209"/>
      <c r="SSL345" s="209"/>
      <c r="SSM345" s="209"/>
      <c r="SSN345" s="209"/>
      <c r="SSO345" s="209"/>
      <c r="SSP345" s="209"/>
      <c r="SSQ345" s="209"/>
      <c r="SSR345" s="209"/>
      <c r="SSS345" s="209"/>
      <c r="SST345" s="209"/>
      <c r="SSU345" s="209"/>
      <c r="SSV345" s="209"/>
      <c r="SSW345" s="209"/>
      <c r="SSX345" s="209"/>
      <c r="SSY345" s="209"/>
      <c r="SSZ345" s="209"/>
      <c r="STA345" s="209"/>
      <c r="STB345" s="209"/>
      <c r="STC345" s="209"/>
      <c r="STD345" s="209"/>
      <c r="STE345" s="209"/>
      <c r="STF345" s="209"/>
      <c r="STG345" s="209"/>
      <c r="STH345" s="209"/>
      <c r="STI345" s="209"/>
      <c r="STJ345" s="209"/>
      <c r="STK345" s="209"/>
      <c r="STL345" s="209"/>
      <c r="STM345" s="209"/>
      <c r="STN345" s="209"/>
      <c r="STO345" s="209"/>
      <c r="STP345" s="209"/>
      <c r="STQ345" s="209"/>
      <c r="STR345" s="209"/>
      <c r="STS345" s="209"/>
      <c r="STT345" s="209"/>
      <c r="STU345" s="209"/>
      <c r="STV345" s="209"/>
      <c r="STW345" s="209"/>
      <c r="STX345" s="209"/>
      <c r="STY345" s="209"/>
      <c r="STZ345" s="209"/>
      <c r="SUA345" s="209"/>
      <c r="SUB345" s="209"/>
      <c r="SUC345" s="209"/>
      <c r="SUD345" s="209"/>
      <c r="SUE345" s="209"/>
      <c r="SUF345" s="209"/>
      <c r="SUG345" s="209"/>
      <c r="SUH345" s="209"/>
      <c r="SUI345" s="209"/>
      <c r="SUJ345" s="209"/>
      <c r="SUK345" s="209"/>
      <c r="SUL345" s="209"/>
      <c r="SUM345" s="209"/>
      <c r="SUN345" s="209"/>
      <c r="SUO345" s="209"/>
      <c r="SUP345" s="209"/>
      <c r="SUQ345" s="209"/>
      <c r="SUR345" s="209"/>
      <c r="SUS345" s="209"/>
      <c r="SUT345" s="209"/>
      <c r="SUU345" s="209"/>
      <c r="SUV345" s="209"/>
      <c r="SUW345" s="209"/>
      <c r="SUX345" s="209"/>
      <c r="SUY345" s="209"/>
      <c r="SUZ345" s="209"/>
      <c r="SVA345" s="209"/>
      <c r="SVB345" s="209"/>
      <c r="SVC345" s="209"/>
      <c r="SVD345" s="209"/>
      <c r="SVE345" s="209"/>
      <c r="SVF345" s="209"/>
      <c r="SVG345" s="209"/>
      <c r="SVH345" s="209"/>
      <c r="SVI345" s="209"/>
      <c r="SVJ345" s="209"/>
      <c r="SVK345" s="209"/>
      <c r="SVL345" s="209"/>
      <c r="SVM345" s="209"/>
      <c r="SVN345" s="209"/>
      <c r="SVO345" s="209"/>
      <c r="SVP345" s="209"/>
      <c r="SVQ345" s="209"/>
      <c r="SVR345" s="209"/>
      <c r="SVS345" s="209"/>
      <c r="SVT345" s="209"/>
      <c r="SVU345" s="209"/>
      <c r="SVV345" s="209"/>
      <c r="SVW345" s="209"/>
      <c r="SVX345" s="209"/>
      <c r="SVY345" s="209"/>
      <c r="SVZ345" s="209"/>
      <c r="SWA345" s="209"/>
      <c r="SWB345" s="209"/>
      <c r="SWC345" s="209"/>
      <c r="SWD345" s="209"/>
      <c r="SWE345" s="209"/>
      <c r="SWF345" s="209"/>
      <c r="SWG345" s="209"/>
      <c r="SWH345" s="209"/>
      <c r="SWI345" s="209"/>
      <c r="SWJ345" s="209"/>
      <c r="SWK345" s="209"/>
      <c r="SWL345" s="209"/>
      <c r="SWM345" s="209"/>
      <c r="SWN345" s="209"/>
      <c r="SWO345" s="209"/>
      <c r="SWP345" s="209"/>
      <c r="SWQ345" s="209"/>
      <c r="SWR345" s="209"/>
      <c r="SWS345" s="209"/>
      <c r="SWT345" s="209"/>
      <c r="SWU345" s="209"/>
      <c r="SWV345" s="209"/>
      <c r="SWW345" s="209"/>
      <c r="SWX345" s="209"/>
      <c r="SWY345" s="209"/>
      <c r="SWZ345" s="209"/>
      <c r="SXA345" s="209"/>
      <c r="SXB345" s="209"/>
      <c r="SXC345" s="209"/>
      <c r="SXD345" s="209"/>
      <c r="SXE345" s="209"/>
      <c r="SXF345" s="209"/>
      <c r="SXG345" s="209"/>
      <c r="SXH345" s="209"/>
      <c r="SXI345" s="209"/>
      <c r="SXJ345" s="209"/>
      <c r="SXK345" s="209"/>
      <c r="SXL345" s="209"/>
      <c r="SXM345" s="209"/>
      <c r="SXN345" s="209"/>
      <c r="SXO345" s="209"/>
      <c r="SXP345" s="209"/>
      <c r="SXQ345" s="209"/>
      <c r="SXR345" s="209"/>
      <c r="SXS345" s="209"/>
      <c r="SXT345" s="209"/>
      <c r="SXU345" s="209"/>
      <c r="SXV345" s="209"/>
      <c r="SXW345" s="209"/>
      <c r="SXX345" s="209"/>
      <c r="SXY345" s="209"/>
      <c r="SXZ345" s="209"/>
      <c r="SYA345" s="209"/>
      <c r="SYB345" s="209"/>
      <c r="SYC345" s="209"/>
      <c r="SYD345" s="209"/>
      <c r="SYE345" s="209"/>
      <c r="SYF345" s="209"/>
      <c r="SYG345" s="209"/>
      <c r="SYH345" s="209"/>
      <c r="SYI345" s="209"/>
      <c r="SYJ345" s="209"/>
      <c r="SYK345" s="209"/>
      <c r="SYL345" s="209"/>
      <c r="SYM345" s="209"/>
      <c r="SYN345" s="209"/>
      <c r="SYO345" s="209"/>
      <c r="SYP345" s="209"/>
      <c r="SYQ345" s="209"/>
      <c r="SYR345" s="209"/>
      <c r="SYS345" s="209"/>
      <c r="SYT345" s="209"/>
      <c r="SYU345" s="209"/>
      <c r="SYV345" s="209"/>
      <c r="SYW345" s="209"/>
      <c r="SYX345" s="209"/>
      <c r="SYY345" s="209"/>
      <c r="SYZ345" s="209"/>
      <c r="SZA345" s="209"/>
      <c r="SZB345" s="209"/>
      <c r="SZC345" s="209"/>
      <c r="SZD345" s="209"/>
      <c r="SZE345" s="209"/>
      <c r="SZF345" s="209"/>
      <c r="SZG345" s="209"/>
      <c r="SZH345" s="209"/>
      <c r="SZI345" s="209"/>
      <c r="SZJ345" s="209"/>
      <c r="SZK345" s="209"/>
      <c r="SZL345" s="209"/>
      <c r="SZM345" s="209"/>
      <c r="SZN345" s="209"/>
      <c r="SZO345" s="209"/>
      <c r="SZP345" s="209"/>
      <c r="SZQ345" s="209"/>
      <c r="SZR345" s="209"/>
      <c r="SZS345" s="209"/>
      <c r="SZT345" s="209"/>
      <c r="SZU345" s="209"/>
      <c r="SZV345" s="209"/>
      <c r="SZW345" s="209"/>
      <c r="SZX345" s="209"/>
      <c r="SZY345" s="209"/>
      <c r="SZZ345" s="209"/>
      <c r="TAA345" s="209"/>
      <c r="TAB345" s="209"/>
      <c r="TAC345" s="209"/>
      <c r="TAD345" s="209"/>
      <c r="TAE345" s="209"/>
      <c r="TAF345" s="209"/>
      <c r="TAG345" s="209"/>
      <c r="TAH345" s="209"/>
      <c r="TAI345" s="209"/>
      <c r="TAJ345" s="209"/>
      <c r="TAK345" s="209"/>
      <c r="TAL345" s="209"/>
      <c r="TAM345" s="209"/>
      <c r="TAN345" s="209"/>
      <c r="TAO345" s="209"/>
      <c r="TAP345" s="209"/>
      <c r="TAQ345" s="209"/>
      <c r="TAR345" s="209"/>
      <c r="TAS345" s="209"/>
      <c r="TAT345" s="209"/>
      <c r="TAU345" s="209"/>
      <c r="TAV345" s="209"/>
      <c r="TAW345" s="209"/>
      <c r="TAX345" s="209"/>
      <c r="TAY345" s="209"/>
      <c r="TAZ345" s="209"/>
      <c r="TBA345" s="209"/>
      <c r="TBB345" s="209"/>
      <c r="TBC345" s="209"/>
      <c r="TBD345" s="209"/>
      <c r="TBE345" s="209"/>
      <c r="TBF345" s="209"/>
      <c r="TBG345" s="209"/>
      <c r="TBH345" s="209"/>
      <c r="TBI345" s="209"/>
      <c r="TBJ345" s="209"/>
      <c r="TBK345" s="209"/>
      <c r="TBL345" s="209"/>
      <c r="TBM345" s="209"/>
      <c r="TBN345" s="209"/>
      <c r="TBO345" s="209"/>
      <c r="TBP345" s="209"/>
      <c r="TBQ345" s="209"/>
      <c r="TBR345" s="209"/>
      <c r="TBS345" s="209"/>
      <c r="TBT345" s="209"/>
      <c r="TBU345" s="209"/>
      <c r="TBV345" s="209"/>
      <c r="TBW345" s="209"/>
      <c r="TBX345" s="209"/>
      <c r="TBY345" s="209"/>
      <c r="TBZ345" s="209"/>
      <c r="TCA345" s="209"/>
      <c r="TCB345" s="209"/>
      <c r="TCC345" s="209"/>
      <c r="TCD345" s="209"/>
      <c r="TCE345" s="209"/>
      <c r="TCF345" s="209"/>
      <c r="TCG345" s="209"/>
      <c r="TCH345" s="209"/>
      <c r="TCI345" s="209"/>
      <c r="TCJ345" s="209"/>
      <c r="TCK345" s="209"/>
      <c r="TCL345" s="209"/>
      <c r="TCM345" s="209"/>
      <c r="TCN345" s="209"/>
      <c r="TCO345" s="209"/>
      <c r="TCP345" s="209"/>
      <c r="TCQ345" s="209"/>
      <c r="TCR345" s="209"/>
      <c r="TCS345" s="209"/>
      <c r="TCT345" s="209"/>
      <c r="TCU345" s="209"/>
      <c r="TCV345" s="209"/>
      <c r="TCW345" s="209"/>
      <c r="TCX345" s="209"/>
      <c r="TCY345" s="209"/>
      <c r="TCZ345" s="209"/>
      <c r="TDA345" s="209"/>
      <c r="TDB345" s="209"/>
      <c r="TDC345" s="209"/>
      <c r="TDD345" s="209"/>
      <c r="TDE345" s="209"/>
      <c r="TDF345" s="209"/>
      <c r="TDG345" s="209"/>
      <c r="TDH345" s="209"/>
      <c r="TDI345" s="209"/>
      <c r="TDJ345" s="209"/>
      <c r="TDK345" s="209"/>
      <c r="TDL345" s="209"/>
      <c r="TDM345" s="209"/>
      <c r="TDN345" s="209"/>
      <c r="TDO345" s="209"/>
      <c r="TDP345" s="209"/>
      <c r="TDQ345" s="209"/>
      <c r="TDR345" s="209"/>
      <c r="TDS345" s="209"/>
      <c r="TDT345" s="209"/>
      <c r="TDU345" s="209"/>
      <c r="TDV345" s="209"/>
      <c r="TDW345" s="209"/>
      <c r="TDX345" s="209"/>
      <c r="TDY345" s="209"/>
      <c r="TDZ345" s="209"/>
      <c r="TEA345" s="209"/>
      <c r="TEB345" s="209"/>
      <c r="TEC345" s="209"/>
      <c r="TED345" s="209"/>
      <c r="TEE345" s="209"/>
      <c r="TEF345" s="209"/>
      <c r="TEG345" s="209"/>
      <c r="TEH345" s="209"/>
      <c r="TEI345" s="209"/>
      <c r="TEJ345" s="209"/>
      <c r="TEK345" s="209"/>
      <c r="TEL345" s="209"/>
      <c r="TEM345" s="209"/>
      <c r="TEN345" s="209"/>
      <c r="TEO345" s="209"/>
      <c r="TEP345" s="209"/>
      <c r="TEQ345" s="209"/>
      <c r="TER345" s="209"/>
      <c r="TES345" s="209"/>
      <c r="TET345" s="209"/>
      <c r="TEU345" s="209"/>
      <c r="TEV345" s="209"/>
      <c r="TEW345" s="209"/>
      <c r="TEX345" s="209"/>
      <c r="TEY345" s="209"/>
      <c r="TEZ345" s="209"/>
      <c r="TFA345" s="209"/>
      <c r="TFB345" s="209"/>
      <c r="TFC345" s="209"/>
      <c r="TFD345" s="209"/>
      <c r="TFE345" s="209"/>
      <c r="TFF345" s="209"/>
      <c r="TFG345" s="209"/>
      <c r="TFH345" s="209"/>
      <c r="TFI345" s="209"/>
      <c r="TFJ345" s="209"/>
      <c r="TFK345" s="209"/>
      <c r="TFL345" s="209"/>
      <c r="TFM345" s="209"/>
      <c r="TFN345" s="209"/>
      <c r="TFO345" s="209"/>
      <c r="TFP345" s="209"/>
      <c r="TFQ345" s="209"/>
      <c r="TFR345" s="209"/>
      <c r="TFS345" s="209"/>
      <c r="TFT345" s="209"/>
      <c r="TFU345" s="209"/>
      <c r="TFV345" s="209"/>
      <c r="TFW345" s="209"/>
      <c r="TFX345" s="209"/>
      <c r="TFY345" s="209"/>
      <c r="TFZ345" s="209"/>
      <c r="TGA345" s="209"/>
      <c r="TGB345" s="209"/>
      <c r="TGC345" s="209"/>
      <c r="TGD345" s="209"/>
      <c r="TGE345" s="209"/>
      <c r="TGF345" s="209"/>
      <c r="TGG345" s="209"/>
      <c r="TGH345" s="209"/>
      <c r="TGI345" s="209"/>
      <c r="TGJ345" s="209"/>
      <c r="TGK345" s="209"/>
      <c r="TGL345" s="209"/>
      <c r="TGM345" s="209"/>
      <c r="TGN345" s="209"/>
      <c r="TGO345" s="209"/>
      <c r="TGP345" s="209"/>
      <c r="TGQ345" s="209"/>
      <c r="TGR345" s="209"/>
      <c r="TGS345" s="209"/>
      <c r="TGT345" s="209"/>
      <c r="TGU345" s="209"/>
      <c r="TGV345" s="209"/>
      <c r="TGW345" s="209"/>
      <c r="TGX345" s="209"/>
      <c r="TGY345" s="209"/>
      <c r="TGZ345" s="209"/>
      <c r="THA345" s="209"/>
      <c r="THB345" s="209"/>
      <c r="THC345" s="209"/>
      <c r="THD345" s="209"/>
      <c r="THE345" s="209"/>
      <c r="THF345" s="209"/>
      <c r="THG345" s="209"/>
      <c r="THH345" s="209"/>
      <c r="THI345" s="209"/>
      <c r="THJ345" s="209"/>
      <c r="THK345" s="209"/>
      <c r="THL345" s="209"/>
      <c r="THM345" s="209"/>
      <c r="THN345" s="209"/>
      <c r="THO345" s="209"/>
      <c r="THP345" s="209"/>
      <c r="THQ345" s="209"/>
      <c r="THR345" s="209"/>
      <c r="THS345" s="209"/>
      <c r="THT345" s="209"/>
      <c r="THU345" s="209"/>
      <c r="THV345" s="209"/>
      <c r="THW345" s="209"/>
      <c r="THX345" s="209"/>
      <c r="THY345" s="209"/>
      <c r="THZ345" s="209"/>
      <c r="TIA345" s="209"/>
      <c r="TIB345" s="209"/>
      <c r="TIC345" s="209"/>
      <c r="TID345" s="209"/>
      <c r="TIE345" s="209"/>
      <c r="TIF345" s="209"/>
      <c r="TIG345" s="209"/>
      <c r="TIH345" s="209"/>
      <c r="TII345" s="209"/>
      <c r="TIJ345" s="209"/>
      <c r="TIK345" s="209"/>
      <c r="TIL345" s="209"/>
      <c r="TIM345" s="209"/>
      <c r="TIN345" s="209"/>
      <c r="TIO345" s="209"/>
      <c r="TIP345" s="209"/>
      <c r="TIQ345" s="209"/>
      <c r="TIR345" s="209"/>
      <c r="TIS345" s="209"/>
      <c r="TIT345" s="209"/>
      <c r="TIU345" s="209"/>
      <c r="TIV345" s="209"/>
      <c r="TIW345" s="209"/>
      <c r="TIX345" s="209"/>
      <c r="TIY345" s="209"/>
      <c r="TIZ345" s="209"/>
      <c r="TJA345" s="209"/>
      <c r="TJB345" s="209"/>
      <c r="TJC345" s="209"/>
      <c r="TJD345" s="209"/>
      <c r="TJE345" s="209"/>
      <c r="TJF345" s="209"/>
      <c r="TJG345" s="209"/>
      <c r="TJH345" s="209"/>
      <c r="TJI345" s="209"/>
      <c r="TJJ345" s="209"/>
      <c r="TJK345" s="209"/>
      <c r="TJL345" s="209"/>
      <c r="TJM345" s="209"/>
      <c r="TJN345" s="209"/>
      <c r="TJO345" s="209"/>
      <c r="TJP345" s="209"/>
      <c r="TJQ345" s="209"/>
      <c r="TJR345" s="209"/>
      <c r="TJS345" s="209"/>
      <c r="TJT345" s="209"/>
      <c r="TJU345" s="209"/>
      <c r="TJV345" s="209"/>
      <c r="TJW345" s="209"/>
      <c r="TJX345" s="209"/>
      <c r="TJY345" s="209"/>
      <c r="TJZ345" s="209"/>
      <c r="TKA345" s="209"/>
      <c r="TKB345" s="209"/>
      <c r="TKC345" s="209"/>
      <c r="TKD345" s="209"/>
      <c r="TKE345" s="209"/>
      <c r="TKF345" s="209"/>
      <c r="TKG345" s="209"/>
      <c r="TKH345" s="209"/>
      <c r="TKI345" s="209"/>
      <c r="TKJ345" s="209"/>
      <c r="TKK345" s="209"/>
      <c r="TKL345" s="209"/>
      <c r="TKM345" s="209"/>
      <c r="TKN345" s="209"/>
      <c r="TKO345" s="209"/>
      <c r="TKP345" s="209"/>
      <c r="TKQ345" s="209"/>
      <c r="TKR345" s="209"/>
      <c r="TKS345" s="209"/>
      <c r="TKT345" s="209"/>
      <c r="TKU345" s="209"/>
      <c r="TKV345" s="209"/>
      <c r="TKW345" s="209"/>
      <c r="TKX345" s="209"/>
      <c r="TKY345" s="209"/>
      <c r="TKZ345" s="209"/>
      <c r="TLA345" s="209"/>
      <c r="TLB345" s="209"/>
      <c r="TLC345" s="209"/>
      <c r="TLD345" s="209"/>
      <c r="TLE345" s="209"/>
      <c r="TLF345" s="209"/>
      <c r="TLG345" s="209"/>
      <c r="TLH345" s="209"/>
      <c r="TLI345" s="209"/>
      <c r="TLJ345" s="209"/>
      <c r="TLK345" s="209"/>
      <c r="TLL345" s="209"/>
      <c r="TLM345" s="209"/>
      <c r="TLN345" s="209"/>
      <c r="TLO345" s="209"/>
      <c r="TLP345" s="209"/>
      <c r="TLQ345" s="209"/>
      <c r="TLR345" s="209"/>
      <c r="TLS345" s="209"/>
      <c r="TLT345" s="209"/>
      <c r="TLU345" s="209"/>
      <c r="TLV345" s="209"/>
      <c r="TLW345" s="209"/>
      <c r="TLX345" s="209"/>
      <c r="TLY345" s="209"/>
      <c r="TLZ345" s="209"/>
      <c r="TMA345" s="209"/>
      <c r="TMB345" s="209"/>
      <c r="TMC345" s="209"/>
      <c r="TMD345" s="209"/>
      <c r="TME345" s="209"/>
      <c r="TMF345" s="209"/>
      <c r="TMG345" s="209"/>
      <c r="TMH345" s="209"/>
      <c r="TMI345" s="209"/>
      <c r="TMJ345" s="209"/>
      <c r="TMK345" s="209"/>
      <c r="TML345" s="209"/>
      <c r="TMM345" s="209"/>
      <c r="TMN345" s="209"/>
      <c r="TMO345" s="209"/>
      <c r="TMP345" s="209"/>
      <c r="TMQ345" s="209"/>
      <c r="TMR345" s="209"/>
      <c r="TMS345" s="209"/>
      <c r="TMT345" s="209"/>
      <c r="TMU345" s="209"/>
      <c r="TMV345" s="209"/>
      <c r="TMW345" s="209"/>
      <c r="TMX345" s="209"/>
      <c r="TMY345" s="209"/>
      <c r="TMZ345" s="209"/>
      <c r="TNA345" s="209"/>
      <c r="TNB345" s="209"/>
      <c r="TNC345" s="209"/>
      <c r="TND345" s="209"/>
      <c r="TNE345" s="209"/>
      <c r="TNF345" s="209"/>
      <c r="TNG345" s="209"/>
      <c r="TNH345" s="209"/>
      <c r="TNI345" s="209"/>
      <c r="TNJ345" s="209"/>
      <c r="TNK345" s="209"/>
      <c r="TNL345" s="209"/>
      <c r="TNM345" s="209"/>
      <c r="TNN345" s="209"/>
      <c r="TNO345" s="209"/>
      <c r="TNP345" s="209"/>
      <c r="TNQ345" s="209"/>
      <c r="TNR345" s="209"/>
      <c r="TNS345" s="209"/>
      <c r="TNT345" s="209"/>
      <c r="TNU345" s="209"/>
      <c r="TNV345" s="209"/>
      <c r="TNW345" s="209"/>
      <c r="TNX345" s="209"/>
      <c r="TNY345" s="209"/>
      <c r="TNZ345" s="209"/>
      <c r="TOA345" s="209"/>
      <c r="TOB345" s="209"/>
      <c r="TOC345" s="209"/>
      <c r="TOD345" s="209"/>
      <c r="TOE345" s="209"/>
      <c r="TOF345" s="209"/>
      <c r="TOG345" s="209"/>
      <c r="TOH345" s="209"/>
      <c r="TOI345" s="209"/>
      <c r="TOJ345" s="209"/>
      <c r="TOK345" s="209"/>
      <c r="TOL345" s="209"/>
      <c r="TOM345" s="209"/>
      <c r="TON345" s="209"/>
      <c r="TOO345" s="209"/>
      <c r="TOP345" s="209"/>
      <c r="TOQ345" s="209"/>
      <c r="TOR345" s="209"/>
      <c r="TOS345" s="209"/>
      <c r="TOT345" s="209"/>
      <c r="TOU345" s="209"/>
      <c r="TOV345" s="209"/>
      <c r="TOW345" s="209"/>
      <c r="TOX345" s="209"/>
      <c r="TOY345" s="209"/>
      <c r="TOZ345" s="209"/>
      <c r="TPA345" s="209"/>
      <c r="TPB345" s="209"/>
      <c r="TPC345" s="209"/>
      <c r="TPD345" s="209"/>
      <c r="TPE345" s="209"/>
      <c r="TPF345" s="209"/>
      <c r="TPG345" s="209"/>
      <c r="TPH345" s="209"/>
      <c r="TPI345" s="209"/>
      <c r="TPJ345" s="209"/>
      <c r="TPK345" s="209"/>
      <c r="TPL345" s="209"/>
      <c r="TPM345" s="209"/>
      <c r="TPN345" s="209"/>
      <c r="TPO345" s="209"/>
      <c r="TPP345" s="209"/>
      <c r="TPQ345" s="209"/>
      <c r="TPR345" s="209"/>
      <c r="TPS345" s="209"/>
      <c r="TPT345" s="209"/>
      <c r="TPU345" s="209"/>
      <c r="TPV345" s="209"/>
      <c r="TPW345" s="209"/>
      <c r="TPX345" s="209"/>
      <c r="TPY345" s="209"/>
      <c r="TPZ345" s="209"/>
      <c r="TQA345" s="209"/>
      <c r="TQB345" s="209"/>
      <c r="TQC345" s="209"/>
      <c r="TQD345" s="209"/>
      <c r="TQE345" s="209"/>
      <c r="TQF345" s="209"/>
      <c r="TQG345" s="209"/>
      <c r="TQH345" s="209"/>
      <c r="TQI345" s="209"/>
      <c r="TQJ345" s="209"/>
      <c r="TQK345" s="209"/>
      <c r="TQL345" s="209"/>
      <c r="TQM345" s="209"/>
      <c r="TQN345" s="209"/>
      <c r="TQO345" s="209"/>
      <c r="TQP345" s="209"/>
      <c r="TQQ345" s="209"/>
      <c r="TQR345" s="209"/>
      <c r="TQS345" s="209"/>
      <c r="TQT345" s="209"/>
      <c r="TQU345" s="209"/>
      <c r="TQV345" s="209"/>
      <c r="TQW345" s="209"/>
      <c r="TQX345" s="209"/>
      <c r="TQY345" s="209"/>
      <c r="TQZ345" s="209"/>
      <c r="TRA345" s="209"/>
      <c r="TRB345" s="209"/>
      <c r="TRC345" s="209"/>
      <c r="TRD345" s="209"/>
      <c r="TRE345" s="209"/>
      <c r="TRF345" s="209"/>
      <c r="TRG345" s="209"/>
      <c r="TRH345" s="209"/>
      <c r="TRI345" s="209"/>
      <c r="TRJ345" s="209"/>
      <c r="TRK345" s="209"/>
      <c r="TRL345" s="209"/>
      <c r="TRM345" s="209"/>
      <c r="TRN345" s="209"/>
      <c r="TRO345" s="209"/>
      <c r="TRP345" s="209"/>
      <c r="TRQ345" s="209"/>
      <c r="TRR345" s="209"/>
      <c r="TRS345" s="209"/>
      <c r="TRT345" s="209"/>
      <c r="TRU345" s="209"/>
      <c r="TRV345" s="209"/>
      <c r="TRW345" s="209"/>
      <c r="TRX345" s="209"/>
      <c r="TRY345" s="209"/>
      <c r="TRZ345" s="209"/>
      <c r="TSA345" s="209"/>
      <c r="TSB345" s="209"/>
      <c r="TSC345" s="209"/>
      <c r="TSD345" s="209"/>
      <c r="TSE345" s="209"/>
      <c r="TSF345" s="209"/>
      <c r="TSG345" s="209"/>
      <c r="TSH345" s="209"/>
      <c r="TSI345" s="209"/>
      <c r="TSJ345" s="209"/>
      <c r="TSK345" s="209"/>
      <c r="TSL345" s="209"/>
      <c r="TSM345" s="209"/>
      <c r="TSN345" s="209"/>
      <c r="TSO345" s="209"/>
      <c r="TSP345" s="209"/>
      <c r="TSQ345" s="209"/>
      <c r="TSR345" s="209"/>
      <c r="TSS345" s="209"/>
      <c r="TST345" s="209"/>
      <c r="TSU345" s="209"/>
      <c r="TSV345" s="209"/>
      <c r="TSW345" s="209"/>
      <c r="TSX345" s="209"/>
      <c r="TSY345" s="209"/>
      <c r="TSZ345" s="209"/>
      <c r="TTA345" s="209"/>
      <c r="TTB345" s="209"/>
      <c r="TTC345" s="209"/>
      <c r="TTD345" s="209"/>
      <c r="TTE345" s="209"/>
      <c r="TTF345" s="209"/>
      <c r="TTG345" s="209"/>
      <c r="TTH345" s="209"/>
      <c r="TTI345" s="209"/>
      <c r="TTJ345" s="209"/>
      <c r="TTK345" s="209"/>
      <c r="TTL345" s="209"/>
      <c r="TTM345" s="209"/>
      <c r="TTN345" s="209"/>
      <c r="TTO345" s="209"/>
      <c r="TTP345" s="209"/>
      <c r="TTQ345" s="209"/>
      <c r="TTR345" s="209"/>
      <c r="TTS345" s="209"/>
      <c r="TTT345" s="209"/>
      <c r="TTU345" s="209"/>
      <c r="TTV345" s="209"/>
      <c r="TTW345" s="209"/>
      <c r="TTX345" s="209"/>
      <c r="TTY345" s="209"/>
      <c r="TTZ345" s="209"/>
      <c r="TUA345" s="209"/>
      <c r="TUB345" s="209"/>
      <c r="TUC345" s="209"/>
      <c r="TUD345" s="209"/>
      <c r="TUE345" s="209"/>
      <c r="TUF345" s="209"/>
      <c r="TUG345" s="209"/>
      <c r="TUH345" s="209"/>
      <c r="TUI345" s="209"/>
      <c r="TUJ345" s="209"/>
      <c r="TUK345" s="209"/>
      <c r="TUL345" s="209"/>
      <c r="TUM345" s="209"/>
      <c r="TUN345" s="209"/>
      <c r="TUO345" s="209"/>
      <c r="TUP345" s="209"/>
      <c r="TUQ345" s="209"/>
      <c r="TUR345" s="209"/>
      <c r="TUS345" s="209"/>
      <c r="TUT345" s="209"/>
      <c r="TUU345" s="209"/>
      <c r="TUV345" s="209"/>
      <c r="TUW345" s="209"/>
      <c r="TUX345" s="209"/>
      <c r="TUY345" s="209"/>
      <c r="TUZ345" s="209"/>
      <c r="TVA345" s="209"/>
      <c r="TVB345" s="209"/>
      <c r="TVC345" s="209"/>
      <c r="TVD345" s="209"/>
      <c r="TVE345" s="209"/>
      <c r="TVF345" s="209"/>
      <c r="TVG345" s="209"/>
      <c r="TVH345" s="209"/>
      <c r="TVI345" s="209"/>
      <c r="TVJ345" s="209"/>
      <c r="TVK345" s="209"/>
      <c r="TVL345" s="209"/>
      <c r="TVM345" s="209"/>
      <c r="TVN345" s="209"/>
      <c r="TVO345" s="209"/>
      <c r="TVP345" s="209"/>
      <c r="TVQ345" s="209"/>
      <c r="TVR345" s="209"/>
      <c r="TVS345" s="209"/>
      <c r="TVT345" s="209"/>
      <c r="TVU345" s="209"/>
      <c r="TVV345" s="209"/>
      <c r="TVW345" s="209"/>
      <c r="TVX345" s="209"/>
      <c r="TVY345" s="209"/>
      <c r="TVZ345" s="209"/>
      <c r="TWA345" s="209"/>
      <c r="TWB345" s="209"/>
      <c r="TWC345" s="209"/>
      <c r="TWD345" s="209"/>
      <c r="TWE345" s="209"/>
      <c r="TWF345" s="209"/>
      <c r="TWG345" s="209"/>
      <c r="TWH345" s="209"/>
      <c r="TWI345" s="209"/>
      <c r="TWJ345" s="209"/>
      <c r="TWK345" s="209"/>
      <c r="TWL345" s="209"/>
      <c r="TWM345" s="209"/>
      <c r="TWN345" s="209"/>
      <c r="TWO345" s="209"/>
      <c r="TWP345" s="209"/>
      <c r="TWQ345" s="209"/>
      <c r="TWR345" s="209"/>
      <c r="TWS345" s="209"/>
      <c r="TWT345" s="209"/>
      <c r="TWU345" s="209"/>
      <c r="TWV345" s="209"/>
      <c r="TWW345" s="209"/>
      <c r="TWX345" s="209"/>
      <c r="TWY345" s="209"/>
      <c r="TWZ345" s="209"/>
      <c r="TXA345" s="209"/>
      <c r="TXB345" s="209"/>
      <c r="TXC345" s="209"/>
      <c r="TXD345" s="209"/>
      <c r="TXE345" s="209"/>
      <c r="TXF345" s="209"/>
      <c r="TXG345" s="209"/>
      <c r="TXH345" s="209"/>
      <c r="TXI345" s="209"/>
      <c r="TXJ345" s="209"/>
      <c r="TXK345" s="209"/>
      <c r="TXL345" s="209"/>
      <c r="TXM345" s="209"/>
      <c r="TXN345" s="209"/>
      <c r="TXO345" s="209"/>
      <c r="TXP345" s="209"/>
      <c r="TXQ345" s="209"/>
      <c r="TXR345" s="209"/>
      <c r="TXS345" s="209"/>
      <c r="TXT345" s="209"/>
      <c r="TXU345" s="209"/>
      <c r="TXV345" s="209"/>
      <c r="TXW345" s="209"/>
      <c r="TXX345" s="209"/>
      <c r="TXY345" s="209"/>
      <c r="TXZ345" s="209"/>
      <c r="TYA345" s="209"/>
      <c r="TYB345" s="209"/>
      <c r="TYC345" s="209"/>
      <c r="TYD345" s="209"/>
      <c r="TYE345" s="209"/>
      <c r="TYF345" s="209"/>
      <c r="TYG345" s="209"/>
      <c r="TYH345" s="209"/>
      <c r="TYI345" s="209"/>
      <c r="TYJ345" s="209"/>
      <c r="TYK345" s="209"/>
      <c r="TYL345" s="209"/>
      <c r="TYM345" s="209"/>
      <c r="TYN345" s="209"/>
      <c r="TYO345" s="209"/>
      <c r="TYP345" s="209"/>
      <c r="TYQ345" s="209"/>
      <c r="TYR345" s="209"/>
      <c r="TYS345" s="209"/>
      <c r="TYT345" s="209"/>
      <c r="TYU345" s="209"/>
      <c r="TYV345" s="209"/>
      <c r="TYW345" s="209"/>
      <c r="TYX345" s="209"/>
      <c r="TYY345" s="209"/>
      <c r="TYZ345" s="209"/>
      <c r="TZA345" s="209"/>
      <c r="TZB345" s="209"/>
      <c r="TZC345" s="209"/>
      <c r="TZD345" s="209"/>
      <c r="TZE345" s="209"/>
      <c r="TZF345" s="209"/>
      <c r="TZG345" s="209"/>
      <c r="TZH345" s="209"/>
      <c r="TZI345" s="209"/>
      <c r="TZJ345" s="209"/>
      <c r="TZK345" s="209"/>
      <c r="TZL345" s="209"/>
      <c r="TZM345" s="209"/>
      <c r="TZN345" s="209"/>
      <c r="TZO345" s="209"/>
      <c r="TZP345" s="209"/>
      <c r="TZQ345" s="209"/>
      <c r="TZR345" s="209"/>
      <c r="TZS345" s="209"/>
      <c r="TZT345" s="209"/>
      <c r="TZU345" s="209"/>
      <c r="TZV345" s="209"/>
      <c r="TZW345" s="209"/>
      <c r="TZX345" s="209"/>
      <c r="TZY345" s="209"/>
      <c r="TZZ345" s="209"/>
      <c r="UAA345" s="209"/>
      <c r="UAB345" s="209"/>
      <c r="UAC345" s="209"/>
      <c r="UAD345" s="209"/>
      <c r="UAE345" s="209"/>
      <c r="UAF345" s="209"/>
      <c r="UAG345" s="209"/>
      <c r="UAH345" s="209"/>
      <c r="UAI345" s="209"/>
      <c r="UAJ345" s="209"/>
      <c r="UAK345" s="209"/>
      <c r="UAL345" s="209"/>
      <c r="UAM345" s="209"/>
      <c r="UAN345" s="209"/>
      <c r="UAO345" s="209"/>
      <c r="UAP345" s="209"/>
      <c r="UAQ345" s="209"/>
      <c r="UAR345" s="209"/>
      <c r="UAS345" s="209"/>
      <c r="UAT345" s="209"/>
      <c r="UAU345" s="209"/>
      <c r="UAV345" s="209"/>
      <c r="UAW345" s="209"/>
      <c r="UAX345" s="209"/>
      <c r="UAY345" s="209"/>
      <c r="UAZ345" s="209"/>
      <c r="UBA345" s="209"/>
      <c r="UBB345" s="209"/>
      <c r="UBC345" s="209"/>
      <c r="UBD345" s="209"/>
      <c r="UBE345" s="209"/>
      <c r="UBF345" s="209"/>
      <c r="UBG345" s="209"/>
      <c r="UBH345" s="209"/>
      <c r="UBI345" s="209"/>
      <c r="UBJ345" s="209"/>
      <c r="UBK345" s="209"/>
      <c r="UBL345" s="209"/>
      <c r="UBM345" s="209"/>
      <c r="UBN345" s="209"/>
      <c r="UBO345" s="209"/>
      <c r="UBP345" s="209"/>
      <c r="UBQ345" s="209"/>
      <c r="UBR345" s="209"/>
      <c r="UBS345" s="209"/>
      <c r="UBT345" s="209"/>
      <c r="UBU345" s="209"/>
      <c r="UBV345" s="209"/>
      <c r="UBW345" s="209"/>
      <c r="UBX345" s="209"/>
      <c r="UBY345" s="209"/>
      <c r="UBZ345" s="209"/>
      <c r="UCA345" s="209"/>
      <c r="UCB345" s="209"/>
      <c r="UCC345" s="209"/>
      <c r="UCD345" s="209"/>
      <c r="UCE345" s="209"/>
      <c r="UCF345" s="209"/>
      <c r="UCG345" s="209"/>
      <c r="UCH345" s="209"/>
      <c r="UCI345" s="209"/>
      <c r="UCJ345" s="209"/>
      <c r="UCK345" s="209"/>
      <c r="UCL345" s="209"/>
      <c r="UCM345" s="209"/>
      <c r="UCN345" s="209"/>
      <c r="UCO345" s="209"/>
      <c r="UCP345" s="209"/>
      <c r="UCQ345" s="209"/>
      <c r="UCR345" s="209"/>
      <c r="UCS345" s="209"/>
      <c r="UCT345" s="209"/>
      <c r="UCU345" s="209"/>
      <c r="UCV345" s="209"/>
      <c r="UCW345" s="209"/>
      <c r="UCX345" s="209"/>
      <c r="UCY345" s="209"/>
      <c r="UCZ345" s="209"/>
      <c r="UDA345" s="209"/>
      <c r="UDB345" s="209"/>
      <c r="UDC345" s="209"/>
      <c r="UDD345" s="209"/>
      <c r="UDE345" s="209"/>
      <c r="UDF345" s="209"/>
      <c r="UDG345" s="209"/>
      <c r="UDH345" s="209"/>
      <c r="UDI345" s="209"/>
      <c r="UDJ345" s="209"/>
      <c r="UDK345" s="209"/>
      <c r="UDL345" s="209"/>
      <c r="UDM345" s="209"/>
      <c r="UDN345" s="209"/>
      <c r="UDO345" s="209"/>
      <c r="UDP345" s="209"/>
      <c r="UDQ345" s="209"/>
      <c r="UDR345" s="209"/>
      <c r="UDS345" s="209"/>
      <c r="UDT345" s="209"/>
      <c r="UDU345" s="209"/>
      <c r="UDV345" s="209"/>
      <c r="UDW345" s="209"/>
      <c r="UDX345" s="209"/>
      <c r="UDY345" s="209"/>
      <c r="UDZ345" s="209"/>
      <c r="UEA345" s="209"/>
      <c r="UEB345" s="209"/>
      <c r="UEC345" s="209"/>
      <c r="UED345" s="209"/>
      <c r="UEE345" s="209"/>
      <c r="UEF345" s="209"/>
      <c r="UEG345" s="209"/>
      <c r="UEH345" s="209"/>
      <c r="UEI345" s="209"/>
      <c r="UEJ345" s="209"/>
      <c r="UEK345" s="209"/>
      <c r="UEL345" s="209"/>
      <c r="UEM345" s="209"/>
      <c r="UEN345" s="209"/>
      <c r="UEO345" s="209"/>
      <c r="UEP345" s="209"/>
      <c r="UEQ345" s="209"/>
      <c r="UER345" s="209"/>
      <c r="UES345" s="209"/>
      <c r="UET345" s="209"/>
      <c r="UEU345" s="209"/>
      <c r="UEV345" s="209"/>
      <c r="UEW345" s="209"/>
      <c r="UEX345" s="209"/>
      <c r="UEY345" s="209"/>
      <c r="UEZ345" s="209"/>
      <c r="UFA345" s="209"/>
      <c r="UFB345" s="209"/>
      <c r="UFC345" s="209"/>
      <c r="UFD345" s="209"/>
      <c r="UFE345" s="209"/>
      <c r="UFF345" s="209"/>
      <c r="UFG345" s="209"/>
      <c r="UFH345" s="209"/>
      <c r="UFI345" s="209"/>
      <c r="UFJ345" s="209"/>
      <c r="UFK345" s="209"/>
      <c r="UFL345" s="209"/>
      <c r="UFM345" s="209"/>
      <c r="UFN345" s="209"/>
      <c r="UFO345" s="209"/>
      <c r="UFP345" s="209"/>
      <c r="UFQ345" s="209"/>
      <c r="UFR345" s="209"/>
      <c r="UFS345" s="209"/>
      <c r="UFT345" s="209"/>
      <c r="UFU345" s="209"/>
      <c r="UFV345" s="209"/>
      <c r="UFW345" s="209"/>
      <c r="UFX345" s="209"/>
      <c r="UFY345" s="209"/>
      <c r="UFZ345" s="209"/>
      <c r="UGA345" s="209"/>
      <c r="UGB345" s="209"/>
      <c r="UGC345" s="209"/>
      <c r="UGD345" s="209"/>
      <c r="UGE345" s="209"/>
      <c r="UGF345" s="209"/>
      <c r="UGG345" s="209"/>
      <c r="UGH345" s="209"/>
      <c r="UGI345" s="209"/>
      <c r="UGJ345" s="209"/>
      <c r="UGK345" s="209"/>
      <c r="UGL345" s="209"/>
      <c r="UGM345" s="209"/>
      <c r="UGN345" s="209"/>
      <c r="UGO345" s="209"/>
      <c r="UGP345" s="209"/>
      <c r="UGQ345" s="209"/>
      <c r="UGR345" s="209"/>
      <c r="UGS345" s="209"/>
      <c r="UGT345" s="209"/>
      <c r="UGU345" s="209"/>
      <c r="UGV345" s="209"/>
      <c r="UGW345" s="209"/>
      <c r="UGX345" s="209"/>
      <c r="UGY345" s="209"/>
      <c r="UGZ345" s="209"/>
      <c r="UHA345" s="209"/>
      <c r="UHB345" s="209"/>
      <c r="UHC345" s="209"/>
      <c r="UHD345" s="209"/>
      <c r="UHE345" s="209"/>
      <c r="UHF345" s="209"/>
      <c r="UHG345" s="209"/>
      <c r="UHH345" s="209"/>
      <c r="UHI345" s="209"/>
      <c r="UHJ345" s="209"/>
      <c r="UHK345" s="209"/>
      <c r="UHL345" s="209"/>
      <c r="UHM345" s="209"/>
      <c r="UHN345" s="209"/>
      <c r="UHO345" s="209"/>
      <c r="UHP345" s="209"/>
      <c r="UHQ345" s="209"/>
      <c r="UHR345" s="209"/>
      <c r="UHS345" s="209"/>
      <c r="UHT345" s="209"/>
      <c r="UHU345" s="209"/>
      <c r="UHV345" s="209"/>
      <c r="UHW345" s="209"/>
      <c r="UHX345" s="209"/>
      <c r="UHY345" s="209"/>
      <c r="UHZ345" s="209"/>
      <c r="UIA345" s="209"/>
      <c r="UIB345" s="209"/>
      <c r="UIC345" s="209"/>
      <c r="UID345" s="209"/>
      <c r="UIE345" s="209"/>
      <c r="UIF345" s="209"/>
      <c r="UIG345" s="209"/>
      <c r="UIH345" s="209"/>
      <c r="UII345" s="209"/>
      <c r="UIJ345" s="209"/>
      <c r="UIK345" s="209"/>
      <c r="UIL345" s="209"/>
      <c r="UIM345" s="209"/>
      <c r="UIN345" s="209"/>
      <c r="UIO345" s="209"/>
      <c r="UIP345" s="209"/>
      <c r="UIQ345" s="209"/>
      <c r="UIR345" s="209"/>
      <c r="UIS345" s="209"/>
      <c r="UIT345" s="209"/>
      <c r="UIU345" s="209"/>
      <c r="UIV345" s="209"/>
      <c r="UIW345" s="209"/>
      <c r="UIX345" s="209"/>
      <c r="UIY345" s="209"/>
      <c r="UIZ345" s="209"/>
      <c r="UJA345" s="209"/>
      <c r="UJB345" s="209"/>
      <c r="UJC345" s="209"/>
      <c r="UJD345" s="209"/>
      <c r="UJE345" s="209"/>
      <c r="UJF345" s="209"/>
      <c r="UJG345" s="209"/>
      <c r="UJH345" s="209"/>
      <c r="UJI345" s="209"/>
      <c r="UJJ345" s="209"/>
      <c r="UJK345" s="209"/>
      <c r="UJL345" s="209"/>
      <c r="UJM345" s="209"/>
      <c r="UJN345" s="209"/>
      <c r="UJO345" s="209"/>
      <c r="UJP345" s="209"/>
      <c r="UJQ345" s="209"/>
      <c r="UJR345" s="209"/>
      <c r="UJS345" s="209"/>
      <c r="UJT345" s="209"/>
      <c r="UJU345" s="209"/>
      <c r="UJV345" s="209"/>
      <c r="UJW345" s="209"/>
      <c r="UJX345" s="209"/>
      <c r="UJY345" s="209"/>
      <c r="UJZ345" s="209"/>
      <c r="UKA345" s="209"/>
      <c r="UKB345" s="209"/>
      <c r="UKC345" s="209"/>
      <c r="UKD345" s="209"/>
      <c r="UKE345" s="209"/>
      <c r="UKF345" s="209"/>
      <c r="UKG345" s="209"/>
      <c r="UKH345" s="209"/>
      <c r="UKI345" s="209"/>
      <c r="UKJ345" s="209"/>
      <c r="UKK345" s="209"/>
      <c r="UKL345" s="209"/>
      <c r="UKM345" s="209"/>
      <c r="UKN345" s="209"/>
      <c r="UKO345" s="209"/>
      <c r="UKP345" s="209"/>
      <c r="UKQ345" s="209"/>
      <c r="UKR345" s="209"/>
      <c r="UKS345" s="209"/>
      <c r="UKT345" s="209"/>
      <c r="UKU345" s="209"/>
      <c r="UKV345" s="209"/>
      <c r="UKW345" s="209"/>
      <c r="UKX345" s="209"/>
      <c r="UKY345" s="209"/>
      <c r="UKZ345" s="209"/>
      <c r="ULA345" s="209"/>
      <c r="ULB345" s="209"/>
      <c r="ULC345" s="209"/>
      <c r="ULD345" s="209"/>
      <c r="ULE345" s="209"/>
      <c r="ULF345" s="209"/>
      <c r="ULG345" s="209"/>
      <c r="ULH345" s="209"/>
      <c r="ULI345" s="209"/>
      <c r="ULJ345" s="209"/>
      <c r="ULK345" s="209"/>
      <c r="ULL345" s="209"/>
      <c r="ULM345" s="209"/>
      <c r="ULN345" s="209"/>
      <c r="ULO345" s="209"/>
      <c r="ULP345" s="209"/>
      <c r="ULQ345" s="209"/>
      <c r="ULR345" s="209"/>
      <c r="ULS345" s="209"/>
      <c r="ULT345" s="209"/>
      <c r="ULU345" s="209"/>
      <c r="ULV345" s="209"/>
      <c r="ULW345" s="209"/>
      <c r="ULX345" s="209"/>
      <c r="ULY345" s="209"/>
      <c r="ULZ345" s="209"/>
      <c r="UMA345" s="209"/>
      <c r="UMB345" s="209"/>
      <c r="UMC345" s="209"/>
      <c r="UMD345" s="209"/>
      <c r="UME345" s="209"/>
      <c r="UMF345" s="209"/>
      <c r="UMG345" s="209"/>
      <c r="UMH345" s="209"/>
      <c r="UMI345" s="209"/>
      <c r="UMJ345" s="209"/>
      <c r="UMK345" s="209"/>
      <c r="UML345" s="209"/>
      <c r="UMM345" s="209"/>
      <c r="UMN345" s="209"/>
      <c r="UMO345" s="209"/>
      <c r="UMP345" s="209"/>
      <c r="UMQ345" s="209"/>
      <c r="UMR345" s="209"/>
      <c r="UMS345" s="209"/>
      <c r="UMT345" s="209"/>
      <c r="UMU345" s="209"/>
      <c r="UMV345" s="209"/>
      <c r="UMW345" s="209"/>
      <c r="UMX345" s="209"/>
      <c r="UMY345" s="209"/>
      <c r="UMZ345" s="209"/>
      <c r="UNA345" s="209"/>
      <c r="UNB345" s="209"/>
      <c r="UNC345" s="209"/>
      <c r="UND345" s="209"/>
      <c r="UNE345" s="209"/>
      <c r="UNF345" s="209"/>
      <c r="UNG345" s="209"/>
      <c r="UNH345" s="209"/>
      <c r="UNI345" s="209"/>
      <c r="UNJ345" s="209"/>
      <c r="UNK345" s="209"/>
      <c r="UNL345" s="209"/>
      <c r="UNM345" s="209"/>
      <c r="UNN345" s="209"/>
      <c r="UNO345" s="209"/>
      <c r="UNP345" s="209"/>
      <c r="UNQ345" s="209"/>
      <c r="UNR345" s="209"/>
      <c r="UNS345" s="209"/>
      <c r="UNT345" s="209"/>
      <c r="UNU345" s="209"/>
      <c r="UNV345" s="209"/>
      <c r="UNW345" s="209"/>
      <c r="UNX345" s="209"/>
      <c r="UNY345" s="209"/>
      <c r="UNZ345" s="209"/>
      <c r="UOA345" s="209"/>
      <c r="UOB345" s="209"/>
      <c r="UOC345" s="209"/>
      <c r="UOD345" s="209"/>
      <c r="UOE345" s="209"/>
      <c r="UOF345" s="209"/>
      <c r="UOG345" s="209"/>
      <c r="UOH345" s="209"/>
      <c r="UOI345" s="209"/>
      <c r="UOJ345" s="209"/>
      <c r="UOK345" s="209"/>
      <c r="UOL345" s="209"/>
      <c r="UOM345" s="209"/>
      <c r="UON345" s="209"/>
      <c r="UOO345" s="209"/>
      <c r="UOP345" s="209"/>
      <c r="UOQ345" s="209"/>
      <c r="UOR345" s="209"/>
      <c r="UOS345" s="209"/>
      <c r="UOT345" s="209"/>
      <c r="UOU345" s="209"/>
      <c r="UOV345" s="209"/>
      <c r="UOW345" s="209"/>
      <c r="UOX345" s="209"/>
      <c r="UOY345" s="209"/>
      <c r="UOZ345" s="209"/>
      <c r="UPA345" s="209"/>
      <c r="UPB345" s="209"/>
      <c r="UPC345" s="209"/>
      <c r="UPD345" s="209"/>
      <c r="UPE345" s="209"/>
      <c r="UPF345" s="209"/>
      <c r="UPG345" s="209"/>
      <c r="UPH345" s="209"/>
      <c r="UPI345" s="209"/>
      <c r="UPJ345" s="209"/>
      <c r="UPK345" s="209"/>
      <c r="UPL345" s="209"/>
      <c r="UPM345" s="209"/>
      <c r="UPN345" s="209"/>
      <c r="UPO345" s="209"/>
      <c r="UPP345" s="209"/>
      <c r="UPQ345" s="209"/>
      <c r="UPR345" s="209"/>
      <c r="UPS345" s="209"/>
      <c r="UPT345" s="209"/>
      <c r="UPU345" s="209"/>
      <c r="UPV345" s="209"/>
      <c r="UPW345" s="209"/>
      <c r="UPX345" s="209"/>
      <c r="UPY345" s="209"/>
      <c r="UPZ345" s="209"/>
      <c r="UQA345" s="209"/>
      <c r="UQB345" s="209"/>
      <c r="UQC345" s="209"/>
      <c r="UQD345" s="209"/>
      <c r="UQE345" s="209"/>
      <c r="UQF345" s="209"/>
      <c r="UQG345" s="209"/>
      <c r="UQH345" s="209"/>
      <c r="UQI345" s="209"/>
      <c r="UQJ345" s="209"/>
      <c r="UQK345" s="209"/>
      <c r="UQL345" s="209"/>
      <c r="UQM345" s="209"/>
      <c r="UQN345" s="209"/>
      <c r="UQO345" s="209"/>
      <c r="UQP345" s="209"/>
      <c r="UQQ345" s="209"/>
      <c r="UQR345" s="209"/>
      <c r="UQS345" s="209"/>
      <c r="UQT345" s="209"/>
      <c r="UQU345" s="209"/>
      <c r="UQV345" s="209"/>
      <c r="UQW345" s="209"/>
      <c r="UQX345" s="209"/>
      <c r="UQY345" s="209"/>
      <c r="UQZ345" s="209"/>
      <c r="URA345" s="209"/>
      <c r="URB345" s="209"/>
      <c r="URC345" s="209"/>
      <c r="URD345" s="209"/>
      <c r="URE345" s="209"/>
      <c r="URF345" s="209"/>
      <c r="URG345" s="209"/>
      <c r="URH345" s="209"/>
      <c r="URI345" s="209"/>
      <c r="URJ345" s="209"/>
      <c r="URK345" s="209"/>
      <c r="URL345" s="209"/>
      <c r="URM345" s="209"/>
      <c r="URN345" s="209"/>
      <c r="URO345" s="209"/>
      <c r="URP345" s="209"/>
      <c r="URQ345" s="209"/>
      <c r="URR345" s="209"/>
      <c r="URS345" s="209"/>
      <c r="URT345" s="209"/>
      <c r="URU345" s="209"/>
      <c r="URV345" s="209"/>
      <c r="URW345" s="209"/>
      <c r="URX345" s="209"/>
      <c r="URY345" s="209"/>
      <c r="URZ345" s="209"/>
      <c r="USA345" s="209"/>
      <c r="USB345" s="209"/>
      <c r="USC345" s="209"/>
      <c r="USD345" s="209"/>
      <c r="USE345" s="209"/>
      <c r="USF345" s="209"/>
      <c r="USG345" s="209"/>
      <c r="USH345" s="209"/>
      <c r="USI345" s="209"/>
      <c r="USJ345" s="209"/>
      <c r="USK345" s="209"/>
      <c r="USL345" s="209"/>
      <c r="USM345" s="209"/>
      <c r="USN345" s="209"/>
      <c r="USO345" s="209"/>
      <c r="USP345" s="209"/>
      <c r="USQ345" s="209"/>
      <c r="USR345" s="209"/>
      <c r="USS345" s="209"/>
      <c r="UST345" s="209"/>
      <c r="USU345" s="209"/>
      <c r="USV345" s="209"/>
      <c r="USW345" s="209"/>
      <c r="USX345" s="209"/>
      <c r="USY345" s="209"/>
      <c r="USZ345" s="209"/>
      <c r="UTA345" s="209"/>
      <c r="UTB345" s="209"/>
      <c r="UTC345" s="209"/>
      <c r="UTD345" s="209"/>
      <c r="UTE345" s="209"/>
      <c r="UTF345" s="209"/>
      <c r="UTG345" s="209"/>
      <c r="UTH345" s="209"/>
      <c r="UTI345" s="209"/>
      <c r="UTJ345" s="209"/>
      <c r="UTK345" s="209"/>
      <c r="UTL345" s="209"/>
      <c r="UTM345" s="209"/>
      <c r="UTN345" s="209"/>
      <c r="UTO345" s="209"/>
      <c r="UTP345" s="209"/>
      <c r="UTQ345" s="209"/>
      <c r="UTR345" s="209"/>
      <c r="UTS345" s="209"/>
      <c r="UTT345" s="209"/>
      <c r="UTU345" s="209"/>
      <c r="UTV345" s="209"/>
      <c r="UTW345" s="209"/>
      <c r="UTX345" s="209"/>
      <c r="UTY345" s="209"/>
      <c r="UTZ345" s="209"/>
      <c r="UUA345" s="209"/>
      <c r="UUB345" s="209"/>
      <c r="UUC345" s="209"/>
      <c r="UUD345" s="209"/>
      <c r="UUE345" s="209"/>
      <c r="UUF345" s="209"/>
      <c r="UUG345" s="209"/>
      <c r="UUH345" s="209"/>
      <c r="UUI345" s="209"/>
      <c r="UUJ345" s="209"/>
      <c r="UUK345" s="209"/>
      <c r="UUL345" s="209"/>
      <c r="UUM345" s="209"/>
      <c r="UUN345" s="209"/>
      <c r="UUO345" s="209"/>
      <c r="UUP345" s="209"/>
      <c r="UUQ345" s="209"/>
      <c r="UUR345" s="209"/>
      <c r="UUS345" s="209"/>
      <c r="UUT345" s="209"/>
      <c r="UUU345" s="209"/>
      <c r="UUV345" s="209"/>
      <c r="UUW345" s="209"/>
      <c r="UUX345" s="209"/>
      <c r="UUY345" s="209"/>
      <c r="UUZ345" s="209"/>
      <c r="UVA345" s="209"/>
      <c r="UVB345" s="209"/>
      <c r="UVC345" s="209"/>
      <c r="UVD345" s="209"/>
      <c r="UVE345" s="209"/>
      <c r="UVF345" s="209"/>
      <c r="UVG345" s="209"/>
      <c r="UVH345" s="209"/>
      <c r="UVI345" s="209"/>
      <c r="UVJ345" s="209"/>
      <c r="UVK345" s="209"/>
      <c r="UVL345" s="209"/>
      <c r="UVM345" s="209"/>
      <c r="UVN345" s="209"/>
      <c r="UVO345" s="209"/>
      <c r="UVP345" s="209"/>
      <c r="UVQ345" s="209"/>
      <c r="UVR345" s="209"/>
      <c r="UVS345" s="209"/>
      <c r="UVT345" s="209"/>
      <c r="UVU345" s="209"/>
      <c r="UVV345" s="209"/>
      <c r="UVW345" s="209"/>
      <c r="UVX345" s="209"/>
      <c r="UVY345" s="209"/>
      <c r="UVZ345" s="209"/>
      <c r="UWA345" s="209"/>
      <c r="UWB345" s="209"/>
      <c r="UWC345" s="209"/>
      <c r="UWD345" s="209"/>
      <c r="UWE345" s="209"/>
      <c r="UWF345" s="209"/>
      <c r="UWG345" s="209"/>
      <c r="UWH345" s="209"/>
      <c r="UWI345" s="209"/>
      <c r="UWJ345" s="209"/>
      <c r="UWK345" s="209"/>
      <c r="UWL345" s="209"/>
      <c r="UWM345" s="209"/>
      <c r="UWN345" s="209"/>
      <c r="UWO345" s="209"/>
      <c r="UWP345" s="209"/>
      <c r="UWQ345" s="209"/>
      <c r="UWR345" s="209"/>
      <c r="UWS345" s="209"/>
      <c r="UWT345" s="209"/>
      <c r="UWU345" s="209"/>
      <c r="UWV345" s="209"/>
      <c r="UWW345" s="209"/>
      <c r="UWX345" s="209"/>
      <c r="UWY345" s="209"/>
      <c r="UWZ345" s="209"/>
      <c r="UXA345" s="209"/>
      <c r="UXB345" s="209"/>
      <c r="UXC345" s="209"/>
      <c r="UXD345" s="209"/>
      <c r="UXE345" s="209"/>
      <c r="UXF345" s="209"/>
      <c r="UXG345" s="209"/>
      <c r="UXH345" s="209"/>
      <c r="UXI345" s="209"/>
      <c r="UXJ345" s="209"/>
      <c r="UXK345" s="209"/>
      <c r="UXL345" s="209"/>
      <c r="UXM345" s="209"/>
      <c r="UXN345" s="209"/>
      <c r="UXO345" s="209"/>
      <c r="UXP345" s="209"/>
      <c r="UXQ345" s="209"/>
      <c r="UXR345" s="209"/>
      <c r="UXS345" s="209"/>
      <c r="UXT345" s="209"/>
      <c r="UXU345" s="209"/>
      <c r="UXV345" s="209"/>
      <c r="UXW345" s="209"/>
      <c r="UXX345" s="209"/>
      <c r="UXY345" s="209"/>
      <c r="UXZ345" s="209"/>
      <c r="UYA345" s="209"/>
      <c r="UYB345" s="209"/>
      <c r="UYC345" s="209"/>
      <c r="UYD345" s="209"/>
      <c r="UYE345" s="209"/>
      <c r="UYF345" s="209"/>
      <c r="UYG345" s="209"/>
      <c r="UYH345" s="209"/>
      <c r="UYI345" s="209"/>
      <c r="UYJ345" s="209"/>
      <c r="UYK345" s="209"/>
      <c r="UYL345" s="209"/>
      <c r="UYM345" s="209"/>
      <c r="UYN345" s="209"/>
      <c r="UYO345" s="209"/>
      <c r="UYP345" s="209"/>
      <c r="UYQ345" s="209"/>
      <c r="UYR345" s="209"/>
      <c r="UYS345" s="209"/>
      <c r="UYT345" s="209"/>
      <c r="UYU345" s="209"/>
      <c r="UYV345" s="209"/>
      <c r="UYW345" s="209"/>
      <c r="UYX345" s="209"/>
      <c r="UYY345" s="209"/>
      <c r="UYZ345" s="209"/>
      <c r="UZA345" s="209"/>
      <c r="UZB345" s="209"/>
      <c r="UZC345" s="209"/>
      <c r="UZD345" s="209"/>
      <c r="UZE345" s="209"/>
      <c r="UZF345" s="209"/>
      <c r="UZG345" s="209"/>
      <c r="UZH345" s="209"/>
      <c r="UZI345" s="209"/>
      <c r="UZJ345" s="209"/>
      <c r="UZK345" s="209"/>
      <c r="UZL345" s="209"/>
      <c r="UZM345" s="209"/>
      <c r="UZN345" s="209"/>
      <c r="UZO345" s="209"/>
      <c r="UZP345" s="209"/>
      <c r="UZQ345" s="209"/>
      <c r="UZR345" s="209"/>
      <c r="UZS345" s="209"/>
      <c r="UZT345" s="209"/>
      <c r="UZU345" s="209"/>
      <c r="UZV345" s="209"/>
      <c r="UZW345" s="209"/>
      <c r="UZX345" s="209"/>
      <c r="UZY345" s="209"/>
      <c r="UZZ345" s="209"/>
      <c r="VAA345" s="209"/>
      <c r="VAB345" s="209"/>
      <c r="VAC345" s="209"/>
      <c r="VAD345" s="209"/>
      <c r="VAE345" s="209"/>
      <c r="VAF345" s="209"/>
      <c r="VAG345" s="209"/>
      <c r="VAH345" s="209"/>
      <c r="VAI345" s="209"/>
      <c r="VAJ345" s="209"/>
      <c r="VAK345" s="209"/>
      <c r="VAL345" s="209"/>
      <c r="VAM345" s="209"/>
      <c r="VAN345" s="209"/>
      <c r="VAO345" s="209"/>
      <c r="VAP345" s="209"/>
      <c r="VAQ345" s="209"/>
      <c r="VAR345" s="209"/>
      <c r="VAS345" s="209"/>
      <c r="VAT345" s="209"/>
      <c r="VAU345" s="209"/>
      <c r="VAV345" s="209"/>
      <c r="VAW345" s="209"/>
      <c r="VAX345" s="209"/>
      <c r="VAY345" s="209"/>
      <c r="VAZ345" s="209"/>
      <c r="VBA345" s="209"/>
      <c r="VBB345" s="209"/>
      <c r="VBC345" s="209"/>
      <c r="VBD345" s="209"/>
      <c r="VBE345" s="209"/>
      <c r="VBF345" s="209"/>
      <c r="VBG345" s="209"/>
      <c r="VBH345" s="209"/>
      <c r="VBI345" s="209"/>
      <c r="VBJ345" s="209"/>
      <c r="VBK345" s="209"/>
      <c r="VBL345" s="209"/>
      <c r="VBM345" s="209"/>
      <c r="VBN345" s="209"/>
      <c r="VBO345" s="209"/>
      <c r="VBP345" s="209"/>
      <c r="VBQ345" s="209"/>
      <c r="VBR345" s="209"/>
      <c r="VBS345" s="209"/>
      <c r="VBT345" s="209"/>
      <c r="VBU345" s="209"/>
      <c r="VBV345" s="209"/>
      <c r="VBW345" s="209"/>
      <c r="VBX345" s="209"/>
      <c r="VBY345" s="209"/>
      <c r="VBZ345" s="209"/>
      <c r="VCA345" s="209"/>
      <c r="VCB345" s="209"/>
      <c r="VCC345" s="209"/>
      <c r="VCD345" s="209"/>
      <c r="VCE345" s="209"/>
      <c r="VCF345" s="209"/>
      <c r="VCG345" s="209"/>
      <c r="VCH345" s="209"/>
      <c r="VCI345" s="209"/>
      <c r="VCJ345" s="209"/>
      <c r="VCK345" s="209"/>
      <c r="VCL345" s="209"/>
      <c r="VCM345" s="209"/>
      <c r="VCN345" s="209"/>
      <c r="VCO345" s="209"/>
      <c r="VCP345" s="209"/>
      <c r="VCQ345" s="209"/>
      <c r="VCR345" s="209"/>
      <c r="VCS345" s="209"/>
      <c r="VCT345" s="209"/>
      <c r="VCU345" s="209"/>
      <c r="VCV345" s="209"/>
      <c r="VCW345" s="209"/>
      <c r="VCX345" s="209"/>
      <c r="VCY345" s="209"/>
      <c r="VCZ345" s="209"/>
      <c r="VDA345" s="209"/>
      <c r="VDB345" s="209"/>
      <c r="VDC345" s="209"/>
      <c r="VDD345" s="209"/>
      <c r="VDE345" s="209"/>
      <c r="VDF345" s="209"/>
      <c r="VDG345" s="209"/>
      <c r="VDH345" s="209"/>
      <c r="VDI345" s="209"/>
      <c r="VDJ345" s="209"/>
      <c r="VDK345" s="209"/>
      <c r="VDL345" s="209"/>
      <c r="VDM345" s="209"/>
      <c r="VDN345" s="209"/>
      <c r="VDO345" s="209"/>
      <c r="VDP345" s="209"/>
      <c r="VDQ345" s="209"/>
      <c r="VDR345" s="209"/>
      <c r="VDS345" s="209"/>
      <c r="VDT345" s="209"/>
      <c r="VDU345" s="209"/>
      <c r="VDV345" s="209"/>
      <c r="VDW345" s="209"/>
      <c r="VDX345" s="209"/>
      <c r="VDY345" s="209"/>
      <c r="VDZ345" s="209"/>
      <c r="VEA345" s="209"/>
      <c r="VEB345" s="209"/>
      <c r="VEC345" s="209"/>
      <c r="VED345" s="209"/>
      <c r="VEE345" s="209"/>
      <c r="VEF345" s="209"/>
      <c r="VEG345" s="209"/>
      <c r="VEH345" s="209"/>
      <c r="VEI345" s="209"/>
      <c r="VEJ345" s="209"/>
      <c r="VEK345" s="209"/>
      <c r="VEL345" s="209"/>
      <c r="VEM345" s="209"/>
      <c r="VEN345" s="209"/>
      <c r="VEO345" s="209"/>
      <c r="VEP345" s="209"/>
      <c r="VEQ345" s="209"/>
      <c r="VER345" s="209"/>
      <c r="VES345" s="209"/>
      <c r="VET345" s="209"/>
      <c r="VEU345" s="209"/>
      <c r="VEV345" s="209"/>
      <c r="VEW345" s="209"/>
      <c r="VEX345" s="209"/>
      <c r="VEY345" s="209"/>
      <c r="VEZ345" s="209"/>
      <c r="VFA345" s="209"/>
      <c r="VFB345" s="209"/>
      <c r="VFC345" s="209"/>
      <c r="VFD345" s="209"/>
      <c r="VFE345" s="209"/>
      <c r="VFF345" s="209"/>
      <c r="VFG345" s="209"/>
      <c r="VFH345" s="209"/>
      <c r="VFI345" s="209"/>
      <c r="VFJ345" s="209"/>
      <c r="VFK345" s="209"/>
      <c r="VFL345" s="209"/>
      <c r="VFM345" s="209"/>
      <c r="VFN345" s="209"/>
      <c r="VFO345" s="209"/>
      <c r="VFP345" s="209"/>
      <c r="VFQ345" s="209"/>
      <c r="VFR345" s="209"/>
      <c r="VFS345" s="209"/>
      <c r="VFT345" s="209"/>
      <c r="VFU345" s="209"/>
      <c r="VFV345" s="209"/>
      <c r="VFW345" s="209"/>
      <c r="VFX345" s="209"/>
      <c r="VFY345" s="209"/>
      <c r="VFZ345" s="209"/>
      <c r="VGA345" s="209"/>
      <c r="VGB345" s="209"/>
      <c r="VGC345" s="209"/>
      <c r="VGD345" s="209"/>
      <c r="VGE345" s="209"/>
      <c r="VGF345" s="209"/>
      <c r="VGG345" s="209"/>
      <c r="VGH345" s="209"/>
      <c r="VGI345" s="209"/>
      <c r="VGJ345" s="209"/>
      <c r="VGK345" s="209"/>
      <c r="VGL345" s="209"/>
      <c r="VGM345" s="209"/>
      <c r="VGN345" s="209"/>
      <c r="VGO345" s="209"/>
      <c r="VGP345" s="209"/>
      <c r="VGQ345" s="209"/>
      <c r="VGR345" s="209"/>
      <c r="VGS345" s="209"/>
      <c r="VGT345" s="209"/>
      <c r="VGU345" s="209"/>
      <c r="VGV345" s="209"/>
      <c r="VGW345" s="209"/>
      <c r="VGX345" s="209"/>
      <c r="VGY345" s="209"/>
      <c r="VGZ345" s="209"/>
      <c r="VHA345" s="209"/>
      <c r="VHB345" s="209"/>
      <c r="VHC345" s="209"/>
      <c r="VHD345" s="209"/>
      <c r="VHE345" s="209"/>
      <c r="VHF345" s="209"/>
      <c r="VHG345" s="209"/>
      <c r="VHH345" s="209"/>
      <c r="VHI345" s="209"/>
      <c r="VHJ345" s="209"/>
      <c r="VHK345" s="209"/>
      <c r="VHL345" s="209"/>
      <c r="VHM345" s="209"/>
      <c r="VHN345" s="209"/>
      <c r="VHO345" s="209"/>
      <c r="VHP345" s="209"/>
      <c r="VHQ345" s="209"/>
      <c r="VHR345" s="209"/>
      <c r="VHS345" s="209"/>
      <c r="VHT345" s="209"/>
      <c r="VHU345" s="209"/>
      <c r="VHV345" s="209"/>
      <c r="VHW345" s="209"/>
      <c r="VHX345" s="209"/>
      <c r="VHY345" s="209"/>
      <c r="VHZ345" s="209"/>
      <c r="VIA345" s="209"/>
      <c r="VIB345" s="209"/>
      <c r="VIC345" s="209"/>
      <c r="VID345" s="209"/>
      <c r="VIE345" s="209"/>
      <c r="VIF345" s="209"/>
      <c r="VIG345" s="209"/>
      <c r="VIH345" s="209"/>
      <c r="VII345" s="209"/>
      <c r="VIJ345" s="209"/>
      <c r="VIK345" s="209"/>
      <c r="VIL345" s="209"/>
      <c r="VIM345" s="209"/>
      <c r="VIN345" s="209"/>
      <c r="VIO345" s="209"/>
      <c r="VIP345" s="209"/>
      <c r="VIQ345" s="209"/>
      <c r="VIR345" s="209"/>
      <c r="VIS345" s="209"/>
      <c r="VIT345" s="209"/>
      <c r="VIU345" s="209"/>
      <c r="VIV345" s="209"/>
      <c r="VIW345" s="209"/>
      <c r="VIX345" s="209"/>
      <c r="VIY345" s="209"/>
      <c r="VIZ345" s="209"/>
      <c r="VJA345" s="209"/>
      <c r="VJB345" s="209"/>
      <c r="VJC345" s="209"/>
      <c r="VJD345" s="209"/>
      <c r="VJE345" s="209"/>
      <c r="VJF345" s="209"/>
      <c r="VJG345" s="209"/>
      <c r="VJH345" s="209"/>
      <c r="VJI345" s="209"/>
      <c r="VJJ345" s="209"/>
      <c r="VJK345" s="209"/>
      <c r="VJL345" s="209"/>
      <c r="VJM345" s="209"/>
      <c r="VJN345" s="209"/>
      <c r="VJO345" s="209"/>
      <c r="VJP345" s="209"/>
      <c r="VJQ345" s="209"/>
      <c r="VJR345" s="209"/>
      <c r="VJS345" s="209"/>
      <c r="VJT345" s="209"/>
      <c r="VJU345" s="209"/>
      <c r="VJV345" s="209"/>
      <c r="VJW345" s="209"/>
      <c r="VJX345" s="209"/>
      <c r="VJY345" s="209"/>
      <c r="VJZ345" s="209"/>
      <c r="VKA345" s="209"/>
      <c r="VKB345" s="209"/>
      <c r="VKC345" s="209"/>
      <c r="VKD345" s="209"/>
      <c r="VKE345" s="209"/>
      <c r="VKF345" s="209"/>
      <c r="VKG345" s="209"/>
      <c r="VKH345" s="209"/>
      <c r="VKI345" s="209"/>
      <c r="VKJ345" s="209"/>
      <c r="VKK345" s="209"/>
      <c r="VKL345" s="209"/>
      <c r="VKM345" s="209"/>
      <c r="VKN345" s="209"/>
      <c r="VKO345" s="209"/>
      <c r="VKP345" s="209"/>
      <c r="VKQ345" s="209"/>
      <c r="VKR345" s="209"/>
      <c r="VKS345" s="209"/>
      <c r="VKT345" s="209"/>
      <c r="VKU345" s="209"/>
      <c r="VKV345" s="209"/>
      <c r="VKW345" s="209"/>
      <c r="VKX345" s="209"/>
      <c r="VKY345" s="209"/>
      <c r="VKZ345" s="209"/>
      <c r="VLA345" s="209"/>
      <c r="VLB345" s="209"/>
      <c r="VLC345" s="209"/>
      <c r="VLD345" s="209"/>
      <c r="VLE345" s="209"/>
      <c r="VLF345" s="209"/>
      <c r="VLG345" s="209"/>
      <c r="VLH345" s="209"/>
      <c r="VLI345" s="209"/>
      <c r="VLJ345" s="209"/>
      <c r="VLK345" s="209"/>
      <c r="VLL345" s="209"/>
      <c r="VLM345" s="209"/>
      <c r="VLN345" s="209"/>
      <c r="VLO345" s="209"/>
      <c r="VLP345" s="209"/>
      <c r="VLQ345" s="209"/>
      <c r="VLR345" s="209"/>
      <c r="VLS345" s="209"/>
      <c r="VLT345" s="209"/>
      <c r="VLU345" s="209"/>
      <c r="VLV345" s="209"/>
      <c r="VLW345" s="209"/>
      <c r="VLX345" s="209"/>
      <c r="VLY345" s="209"/>
      <c r="VLZ345" s="209"/>
      <c r="VMA345" s="209"/>
      <c r="VMB345" s="209"/>
      <c r="VMC345" s="209"/>
      <c r="VMD345" s="209"/>
      <c r="VME345" s="209"/>
      <c r="VMF345" s="209"/>
      <c r="VMG345" s="209"/>
      <c r="VMH345" s="209"/>
      <c r="VMI345" s="209"/>
      <c r="VMJ345" s="209"/>
      <c r="VMK345" s="209"/>
      <c r="VML345" s="209"/>
      <c r="VMM345" s="209"/>
      <c r="VMN345" s="209"/>
      <c r="VMO345" s="209"/>
      <c r="VMP345" s="209"/>
      <c r="VMQ345" s="209"/>
      <c r="VMR345" s="209"/>
      <c r="VMS345" s="209"/>
      <c r="VMT345" s="209"/>
      <c r="VMU345" s="209"/>
      <c r="VMV345" s="209"/>
      <c r="VMW345" s="209"/>
      <c r="VMX345" s="209"/>
      <c r="VMY345" s="209"/>
      <c r="VMZ345" s="209"/>
      <c r="VNA345" s="209"/>
      <c r="VNB345" s="209"/>
      <c r="VNC345" s="209"/>
      <c r="VND345" s="209"/>
      <c r="VNE345" s="209"/>
      <c r="VNF345" s="209"/>
      <c r="VNG345" s="209"/>
      <c r="VNH345" s="209"/>
      <c r="VNI345" s="209"/>
      <c r="VNJ345" s="209"/>
      <c r="VNK345" s="209"/>
      <c r="VNL345" s="209"/>
      <c r="VNM345" s="209"/>
      <c r="VNN345" s="209"/>
      <c r="VNO345" s="209"/>
      <c r="VNP345" s="209"/>
      <c r="VNQ345" s="209"/>
      <c r="VNR345" s="209"/>
      <c r="VNS345" s="209"/>
      <c r="VNT345" s="209"/>
      <c r="VNU345" s="209"/>
      <c r="VNV345" s="209"/>
      <c r="VNW345" s="209"/>
      <c r="VNX345" s="209"/>
      <c r="VNY345" s="209"/>
      <c r="VNZ345" s="209"/>
      <c r="VOA345" s="209"/>
      <c r="VOB345" s="209"/>
      <c r="VOC345" s="209"/>
      <c r="VOD345" s="209"/>
      <c r="VOE345" s="209"/>
      <c r="VOF345" s="209"/>
      <c r="VOG345" s="209"/>
      <c r="VOH345" s="209"/>
      <c r="VOI345" s="209"/>
      <c r="VOJ345" s="209"/>
      <c r="VOK345" s="209"/>
      <c r="VOL345" s="209"/>
      <c r="VOM345" s="209"/>
      <c r="VON345" s="209"/>
      <c r="VOO345" s="209"/>
      <c r="VOP345" s="209"/>
      <c r="VOQ345" s="209"/>
      <c r="VOR345" s="209"/>
      <c r="VOS345" s="209"/>
      <c r="VOT345" s="209"/>
      <c r="VOU345" s="209"/>
      <c r="VOV345" s="209"/>
      <c r="VOW345" s="209"/>
      <c r="VOX345" s="209"/>
      <c r="VOY345" s="209"/>
      <c r="VOZ345" s="209"/>
      <c r="VPA345" s="209"/>
      <c r="VPB345" s="209"/>
      <c r="VPC345" s="209"/>
      <c r="VPD345" s="209"/>
      <c r="VPE345" s="209"/>
      <c r="VPF345" s="209"/>
      <c r="VPG345" s="209"/>
      <c r="VPH345" s="209"/>
      <c r="VPI345" s="209"/>
      <c r="VPJ345" s="209"/>
      <c r="VPK345" s="209"/>
      <c r="VPL345" s="209"/>
      <c r="VPM345" s="209"/>
      <c r="VPN345" s="209"/>
      <c r="VPO345" s="209"/>
      <c r="VPP345" s="209"/>
      <c r="VPQ345" s="209"/>
      <c r="VPR345" s="209"/>
      <c r="VPS345" s="209"/>
      <c r="VPT345" s="209"/>
      <c r="VPU345" s="209"/>
      <c r="VPV345" s="209"/>
      <c r="VPW345" s="209"/>
      <c r="VPX345" s="209"/>
      <c r="VPY345" s="209"/>
      <c r="VPZ345" s="209"/>
      <c r="VQA345" s="209"/>
      <c r="VQB345" s="209"/>
      <c r="VQC345" s="209"/>
      <c r="VQD345" s="209"/>
      <c r="VQE345" s="209"/>
      <c r="VQF345" s="209"/>
      <c r="VQG345" s="209"/>
      <c r="VQH345" s="209"/>
      <c r="VQI345" s="209"/>
      <c r="VQJ345" s="209"/>
      <c r="VQK345" s="209"/>
      <c r="VQL345" s="209"/>
      <c r="VQM345" s="209"/>
      <c r="VQN345" s="209"/>
      <c r="VQO345" s="209"/>
      <c r="VQP345" s="209"/>
      <c r="VQQ345" s="209"/>
      <c r="VQR345" s="209"/>
      <c r="VQS345" s="209"/>
      <c r="VQT345" s="209"/>
      <c r="VQU345" s="209"/>
      <c r="VQV345" s="209"/>
      <c r="VQW345" s="209"/>
      <c r="VQX345" s="209"/>
      <c r="VQY345" s="209"/>
      <c r="VQZ345" s="209"/>
      <c r="VRA345" s="209"/>
      <c r="VRB345" s="209"/>
      <c r="VRC345" s="209"/>
      <c r="VRD345" s="209"/>
      <c r="VRE345" s="209"/>
      <c r="VRF345" s="209"/>
      <c r="VRG345" s="209"/>
      <c r="VRH345" s="209"/>
      <c r="VRI345" s="209"/>
      <c r="VRJ345" s="209"/>
      <c r="VRK345" s="209"/>
      <c r="VRL345" s="209"/>
      <c r="VRM345" s="209"/>
      <c r="VRN345" s="209"/>
      <c r="VRO345" s="209"/>
      <c r="VRP345" s="209"/>
      <c r="VRQ345" s="209"/>
      <c r="VRR345" s="209"/>
      <c r="VRS345" s="209"/>
      <c r="VRT345" s="209"/>
      <c r="VRU345" s="209"/>
      <c r="VRV345" s="209"/>
      <c r="VRW345" s="209"/>
      <c r="VRX345" s="209"/>
      <c r="VRY345" s="209"/>
      <c r="VRZ345" s="209"/>
      <c r="VSA345" s="209"/>
      <c r="VSB345" s="209"/>
      <c r="VSC345" s="209"/>
      <c r="VSD345" s="209"/>
      <c r="VSE345" s="209"/>
      <c r="VSF345" s="209"/>
      <c r="VSG345" s="209"/>
      <c r="VSH345" s="209"/>
      <c r="VSI345" s="209"/>
      <c r="VSJ345" s="209"/>
      <c r="VSK345" s="209"/>
      <c r="VSL345" s="209"/>
      <c r="VSM345" s="209"/>
      <c r="VSN345" s="209"/>
      <c r="VSO345" s="209"/>
      <c r="VSP345" s="209"/>
      <c r="VSQ345" s="209"/>
      <c r="VSR345" s="209"/>
      <c r="VSS345" s="209"/>
      <c r="VST345" s="209"/>
      <c r="VSU345" s="209"/>
      <c r="VSV345" s="209"/>
      <c r="VSW345" s="209"/>
      <c r="VSX345" s="209"/>
      <c r="VSY345" s="209"/>
      <c r="VSZ345" s="209"/>
      <c r="VTA345" s="209"/>
      <c r="VTB345" s="209"/>
      <c r="VTC345" s="209"/>
      <c r="VTD345" s="209"/>
      <c r="VTE345" s="209"/>
      <c r="VTF345" s="209"/>
      <c r="VTG345" s="209"/>
      <c r="VTH345" s="209"/>
      <c r="VTI345" s="209"/>
      <c r="VTJ345" s="209"/>
      <c r="VTK345" s="209"/>
      <c r="VTL345" s="209"/>
      <c r="VTM345" s="209"/>
      <c r="VTN345" s="209"/>
      <c r="VTO345" s="209"/>
      <c r="VTP345" s="209"/>
      <c r="VTQ345" s="209"/>
      <c r="VTR345" s="209"/>
      <c r="VTS345" s="209"/>
      <c r="VTT345" s="209"/>
      <c r="VTU345" s="209"/>
      <c r="VTV345" s="209"/>
      <c r="VTW345" s="209"/>
      <c r="VTX345" s="209"/>
      <c r="VTY345" s="209"/>
      <c r="VTZ345" s="209"/>
      <c r="VUA345" s="209"/>
      <c r="VUB345" s="209"/>
      <c r="VUC345" s="209"/>
      <c r="VUD345" s="209"/>
      <c r="VUE345" s="209"/>
      <c r="VUF345" s="209"/>
      <c r="VUG345" s="209"/>
      <c r="VUH345" s="209"/>
      <c r="VUI345" s="209"/>
      <c r="VUJ345" s="209"/>
      <c r="VUK345" s="209"/>
      <c r="VUL345" s="209"/>
      <c r="VUM345" s="209"/>
      <c r="VUN345" s="209"/>
      <c r="VUO345" s="209"/>
      <c r="VUP345" s="209"/>
      <c r="VUQ345" s="209"/>
      <c r="VUR345" s="209"/>
      <c r="VUS345" s="209"/>
      <c r="VUT345" s="209"/>
      <c r="VUU345" s="209"/>
      <c r="VUV345" s="209"/>
      <c r="VUW345" s="209"/>
      <c r="VUX345" s="209"/>
      <c r="VUY345" s="209"/>
      <c r="VUZ345" s="209"/>
      <c r="VVA345" s="209"/>
      <c r="VVB345" s="209"/>
      <c r="VVC345" s="209"/>
      <c r="VVD345" s="209"/>
      <c r="VVE345" s="209"/>
      <c r="VVF345" s="209"/>
      <c r="VVG345" s="209"/>
      <c r="VVH345" s="209"/>
      <c r="VVI345" s="209"/>
      <c r="VVJ345" s="209"/>
      <c r="VVK345" s="209"/>
      <c r="VVL345" s="209"/>
      <c r="VVM345" s="209"/>
      <c r="VVN345" s="209"/>
      <c r="VVO345" s="209"/>
      <c r="VVP345" s="209"/>
      <c r="VVQ345" s="209"/>
      <c r="VVR345" s="209"/>
      <c r="VVS345" s="209"/>
      <c r="VVT345" s="209"/>
      <c r="VVU345" s="209"/>
      <c r="VVV345" s="209"/>
      <c r="VVW345" s="209"/>
      <c r="VVX345" s="209"/>
      <c r="VVY345" s="209"/>
      <c r="VVZ345" s="209"/>
      <c r="VWA345" s="209"/>
      <c r="VWB345" s="209"/>
      <c r="VWC345" s="209"/>
      <c r="VWD345" s="209"/>
      <c r="VWE345" s="209"/>
      <c r="VWF345" s="209"/>
      <c r="VWG345" s="209"/>
      <c r="VWH345" s="209"/>
      <c r="VWI345" s="209"/>
      <c r="VWJ345" s="209"/>
      <c r="VWK345" s="209"/>
      <c r="VWL345" s="209"/>
      <c r="VWM345" s="209"/>
      <c r="VWN345" s="209"/>
      <c r="VWO345" s="209"/>
      <c r="VWP345" s="209"/>
      <c r="VWQ345" s="209"/>
      <c r="VWR345" s="209"/>
      <c r="VWS345" s="209"/>
      <c r="VWT345" s="209"/>
      <c r="VWU345" s="209"/>
      <c r="VWV345" s="209"/>
      <c r="VWW345" s="209"/>
      <c r="VWX345" s="209"/>
      <c r="VWY345" s="209"/>
      <c r="VWZ345" s="209"/>
      <c r="VXA345" s="209"/>
      <c r="VXB345" s="209"/>
      <c r="VXC345" s="209"/>
      <c r="VXD345" s="209"/>
      <c r="VXE345" s="209"/>
      <c r="VXF345" s="209"/>
      <c r="VXG345" s="209"/>
      <c r="VXH345" s="209"/>
      <c r="VXI345" s="209"/>
      <c r="VXJ345" s="209"/>
      <c r="VXK345" s="209"/>
      <c r="VXL345" s="209"/>
      <c r="VXM345" s="209"/>
      <c r="VXN345" s="209"/>
      <c r="VXO345" s="209"/>
      <c r="VXP345" s="209"/>
      <c r="VXQ345" s="209"/>
      <c r="VXR345" s="209"/>
      <c r="VXS345" s="209"/>
      <c r="VXT345" s="209"/>
      <c r="VXU345" s="209"/>
      <c r="VXV345" s="209"/>
      <c r="VXW345" s="209"/>
      <c r="VXX345" s="209"/>
      <c r="VXY345" s="209"/>
      <c r="VXZ345" s="209"/>
      <c r="VYA345" s="209"/>
      <c r="VYB345" s="209"/>
      <c r="VYC345" s="209"/>
      <c r="VYD345" s="209"/>
      <c r="VYE345" s="209"/>
      <c r="VYF345" s="209"/>
      <c r="VYG345" s="209"/>
      <c r="VYH345" s="209"/>
      <c r="VYI345" s="209"/>
      <c r="VYJ345" s="209"/>
      <c r="VYK345" s="209"/>
      <c r="VYL345" s="209"/>
      <c r="VYM345" s="209"/>
      <c r="VYN345" s="209"/>
      <c r="VYO345" s="209"/>
      <c r="VYP345" s="209"/>
      <c r="VYQ345" s="209"/>
      <c r="VYR345" s="209"/>
      <c r="VYS345" s="209"/>
      <c r="VYT345" s="209"/>
      <c r="VYU345" s="209"/>
      <c r="VYV345" s="209"/>
      <c r="VYW345" s="209"/>
      <c r="VYX345" s="209"/>
      <c r="VYY345" s="209"/>
      <c r="VYZ345" s="209"/>
      <c r="VZA345" s="209"/>
      <c r="VZB345" s="209"/>
      <c r="VZC345" s="209"/>
      <c r="VZD345" s="209"/>
      <c r="VZE345" s="209"/>
      <c r="VZF345" s="209"/>
      <c r="VZG345" s="209"/>
      <c r="VZH345" s="209"/>
      <c r="VZI345" s="209"/>
      <c r="VZJ345" s="209"/>
      <c r="VZK345" s="209"/>
      <c r="VZL345" s="209"/>
      <c r="VZM345" s="209"/>
      <c r="VZN345" s="209"/>
      <c r="VZO345" s="209"/>
      <c r="VZP345" s="209"/>
      <c r="VZQ345" s="209"/>
      <c r="VZR345" s="209"/>
      <c r="VZS345" s="209"/>
      <c r="VZT345" s="209"/>
      <c r="VZU345" s="209"/>
      <c r="VZV345" s="209"/>
      <c r="VZW345" s="209"/>
      <c r="VZX345" s="209"/>
      <c r="VZY345" s="209"/>
      <c r="VZZ345" s="209"/>
      <c r="WAA345" s="209"/>
      <c r="WAB345" s="209"/>
      <c r="WAC345" s="209"/>
      <c r="WAD345" s="209"/>
      <c r="WAE345" s="209"/>
      <c r="WAF345" s="209"/>
      <c r="WAG345" s="209"/>
      <c r="WAH345" s="209"/>
      <c r="WAI345" s="209"/>
      <c r="WAJ345" s="209"/>
      <c r="WAK345" s="209"/>
      <c r="WAL345" s="209"/>
      <c r="WAM345" s="209"/>
      <c r="WAN345" s="209"/>
      <c r="WAO345" s="209"/>
      <c r="WAP345" s="209"/>
      <c r="WAQ345" s="209"/>
      <c r="WAR345" s="209"/>
      <c r="WAS345" s="209"/>
      <c r="WAT345" s="209"/>
      <c r="WAU345" s="209"/>
      <c r="WAV345" s="209"/>
      <c r="WAW345" s="209"/>
      <c r="WAX345" s="209"/>
      <c r="WAY345" s="209"/>
      <c r="WAZ345" s="209"/>
      <c r="WBA345" s="209"/>
      <c r="WBB345" s="209"/>
      <c r="WBC345" s="209"/>
      <c r="WBD345" s="209"/>
      <c r="WBE345" s="209"/>
      <c r="WBF345" s="209"/>
      <c r="WBG345" s="209"/>
      <c r="WBH345" s="209"/>
      <c r="WBI345" s="209"/>
      <c r="WBJ345" s="209"/>
      <c r="WBK345" s="209"/>
      <c r="WBL345" s="209"/>
      <c r="WBM345" s="209"/>
      <c r="WBN345" s="209"/>
      <c r="WBO345" s="209"/>
      <c r="WBP345" s="209"/>
      <c r="WBQ345" s="209"/>
      <c r="WBR345" s="209"/>
      <c r="WBS345" s="209"/>
      <c r="WBT345" s="209"/>
      <c r="WBU345" s="209"/>
      <c r="WBV345" s="209"/>
      <c r="WBW345" s="209"/>
      <c r="WBX345" s="209"/>
      <c r="WBY345" s="209"/>
      <c r="WBZ345" s="209"/>
      <c r="WCA345" s="209"/>
      <c r="WCB345" s="209"/>
      <c r="WCC345" s="209"/>
      <c r="WCD345" s="209"/>
      <c r="WCE345" s="209"/>
      <c r="WCF345" s="209"/>
      <c r="WCG345" s="209"/>
      <c r="WCH345" s="209"/>
      <c r="WCI345" s="209"/>
      <c r="WCJ345" s="209"/>
      <c r="WCK345" s="209"/>
      <c r="WCL345" s="209"/>
      <c r="WCM345" s="209"/>
      <c r="WCN345" s="209"/>
      <c r="WCO345" s="209"/>
      <c r="WCP345" s="209"/>
      <c r="WCQ345" s="209"/>
      <c r="WCR345" s="209"/>
      <c r="WCS345" s="209"/>
      <c r="WCT345" s="209"/>
      <c r="WCU345" s="209"/>
      <c r="WCV345" s="209"/>
      <c r="WCW345" s="209"/>
      <c r="WCX345" s="209"/>
      <c r="WCY345" s="209"/>
      <c r="WCZ345" s="209"/>
      <c r="WDA345" s="209"/>
      <c r="WDB345" s="209"/>
      <c r="WDC345" s="209"/>
      <c r="WDD345" s="209"/>
      <c r="WDE345" s="209"/>
      <c r="WDF345" s="209"/>
      <c r="WDG345" s="209"/>
      <c r="WDH345" s="209"/>
      <c r="WDI345" s="209"/>
      <c r="WDJ345" s="209"/>
      <c r="WDK345" s="209"/>
      <c r="WDL345" s="209"/>
      <c r="WDM345" s="209"/>
      <c r="WDN345" s="209"/>
      <c r="WDO345" s="209"/>
      <c r="WDP345" s="209"/>
      <c r="WDQ345" s="209"/>
      <c r="WDR345" s="209"/>
      <c r="WDS345" s="209"/>
      <c r="WDT345" s="209"/>
      <c r="WDU345" s="209"/>
      <c r="WDV345" s="209"/>
      <c r="WDW345" s="209"/>
      <c r="WDX345" s="209"/>
      <c r="WDY345" s="209"/>
      <c r="WDZ345" s="209"/>
      <c r="WEA345" s="209"/>
      <c r="WEB345" s="209"/>
      <c r="WEC345" s="209"/>
      <c r="WED345" s="209"/>
      <c r="WEE345" s="209"/>
      <c r="WEF345" s="209"/>
      <c r="WEG345" s="209"/>
      <c r="WEH345" s="209"/>
      <c r="WEI345" s="209"/>
      <c r="WEJ345" s="209"/>
      <c r="WEK345" s="209"/>
      <c r="WEL345" s="209"/>
      <c r="WEM345" s="209"/>
      <c r="WEN345" s="209"/>
      <c r="WEO345" s="209"/>
      <c r="WEP345" s="209"/>
      <c r="WEQ345" s="209"/>
      <c r="WER345" s="209"/>
      <c r="WES345" s="209"/>
      <c r="WET345" s="209"/>
      <c r="WEU345" s="209"/>
      <c r="WEV345" s="209"/>
      <c r="WEW345" s="209"/>
      <c r="WEX345" s="209"/>
      <c r="WEY345" s="209"/>
      <c r="WEZ345" s="209"/>
      <c r="WFA345" s="209"/>
      <c r="WFB345" s="209"/>
      <c r="WFC345" s="209"/>
      <c r="WFD345" s="209"/>
      <c r="WFE345" s="209"/>
      <c r="WFF345" s="209"/>
      <c r="WFG345" s="209"/>
      <c r="WFH345" s="209"/>
      <c r="WFI345" s="209"/>
      <c r="WFJ345" s="209"/>
      <c r="WFK345" s="209"/>
      <c r="WFL345" s="209"/>
      <c r="WFM345" s="209"/>
      <c r="WFN345" s="209"/>
      <c r="WFO345" s="209"/>
      <c r="WFP345" s="209"/>
      <c r="WFQ345" s="209"/>
      <c r="WFR345" s="209"/>
      <c r="WFS345" s="209"/>
      <c r="WFT345" s="209"/>
      <c r="WFU345" s="209"/>
      <c r="WFV345" s="209"/>
      <c r="WFW345" s="209"/>
      <c r="WFX345" s="209"/>
      <c r="WFY345" s="209"/>
      <c r="WFZ345" s="209"/>
      <c r="WGA345" s="209"/>
      <c r="WGB345" s="209"/>
      <c r="WGC345" s="209"/>
      <c r="WGD345" s="209"/>
      <c r="WGE345" s="209"/>
      <c r="WGF345" s="209"/>
      <c r="WGG345" s="209"/>
      <c r="WGH345" s="209"/>
      <c r="WGI345" s="209"/>
      <c r="WGJ345" s="209"/>
      <c r="WGK345" s="209"/>
      <c r="WGL345" s="209"/>
      <c r="WGM345" s="209"/>
      <c r="WGN345" s="209"/>
      <c r="WGO345" s="209"/>
      <c r="WGP345" s="209"/>
      <c r="WGQ345" s="209"/>
      <c r="WGR345" s="209"/>
      <c r="WGS345" s="209"/>
      <c r="WGT345" s="209"/>
      <c r="WGU345" s="209"/>
      <c r="WGV345" s="209"/>
      <c r="WGW345" s="209"/>
      <c r="WGX345" s="209"/>
      <c r="WGY345" s="209"/>
      <c r="WGZ345" s="209"/>
      <c r="WHA345" s="209"/>
      <c r="WHB345" s="209"/>
      <c r="WHC345" s="209"/>
      <c r="WHD345" s="209"/>
      <c r="WHE345" s="209"/>
      <c r="WHF345" s="209"/>
      <c r="WHG345" s="209"/>
      <c r="WHH345" s="209"/>
      <c r="WHI345" s="209"/>
      <c r="WHJ345" s="209"/>
      <c r="WHK345" s="209"/>
      <c r="WHL345" s="209"/>
      <c r="WHM345" s="209"/>
      <c r="WHN345" s="209"/>
      <c r="WHO345" s="209"/>
      <c r="WHP345" s="209"/>
      <c r="WHQ345" s="209"/>
      <c r="WHR345" s="209"/>
      <c r="WHS345" s="209"/>
      <c r="WHT345" s="209"/>
      <c r="WHU345" s="209"/>
      <c r="WHV345" s="209"/>
      <c r="WHW345" s="209"/>
      <c r="WHX345" s="209"/>
      <c r="WHY345" s="209"/>
      <c r="WHZ345" s="209"/>
      <c r="WIA345" s="209"/>
      <c r="WIB345" s="209"/>
      <c r="WIC345" s="209"/>
      <c r="WID345" s="209"/>
      <c r="WIE345" s="209"/>
      <c r="WIF345" s="209"/>
      <c r="WIG345" s="209"/>
      <c r="WIH345" s="209"/>
      <c r="WII345" s="209"/>
      <c r="WIJ345" s="209"/>
      <c r="WIK345" s="209"/>
      <c r="WIL345" s="209"/>
      <c r="WIM345" s="209"/>
      <c r="WIN345" s="209"/>
      <c r="WIO345" s="209"/>
      <c r="WIP345" s="209"/>
      <c r="WIQ345" s="209"/>
      <c r="WIR345" s="209"/>
      <c r="WIS345" s="209"/>
      <c r="WIT345" s="209"/>
      <c r="WIU345" s="209"/>
      <c r="WIV345" s="209"/>
      <c r="WIW345" s="209"/>
      <c r="WIX345" s="209"/>
      <c r="WIY345" s="209"/>
      <c r="WIZ345" s="209"/>
      <c r="WJA345" s="209"/>
      <c r="WJB345" s="209"/>
      <c r="WJC345" s="209"/>
      <c r="WJD345" s="209"/>
      <c r="WJE345" s="209"/>
      <c r="WJF345" s="209"/>
      <c r="WJG345" s="209"/>
      <c r="WJH345" s="209"/>
      <c r="WJI345" s="209"/>
      <c r="WJJ345" s="209"/>
      <c r="WJK345" s="209"/>
      <c r="WJL345" s="209"/>
      <c r="WJM345" s="209"/>
      <c r="WJN345" s="209"/>
      <c r="WJO345" s="209"/>
      <c r="WJP345" s="209"/>
      <c r="WJQ345" s="209"/>
      <c r="WJR345" s="209"/>
      <c r="WJS345" s="209"/>
      <c r="WJT345" s="209"/>
      <c r="WJU345" s="209"/>
      <c r="WJV345" s="209"/>
      <c r="WJW345" s="209"/>
      <c r="WJX345" s="209"/>
      <c r="WJY345" s="209"/>
      <c r="WJZ345" s="209"/>
      <c r="WKA345" s="209"/>
      <c r="WKB345" s="209"/>
      <c r="WKC345" s="209"/>
      <c r="WKD345" s="209"/>
      <c r="WKE345" s="209"/>
      <c r="WKF345" s="209"/>
      <c r="WKG345" s="209"/>
      <c r="WKH345" s="209"/>
      <c r="WKI345" s="209"/>
      <c r="WKJ345" s="209"/>
      <c r="WKK345" s="209"/>
      <c r="WKL345" s="209"/>
      <c r="WKM345" s="209"/>
      <c r="WKN345" s="209"/>
      <c r="WKO345" s="209"/>
      <c r="WKP345" s="209"/>
      <c r="WKQ345" s="209"/>
      <c r="WKR345" s="209"/>
      <c r="WKS345" s="209"/>
      <c r="WKT345" s="209"/>
      <c r="WKU345" s="209"/>
      <c r="WKV345" s="209"/>
      <c r="WKW345" s="209"/>
      <c r="WKX345" s="209"/>
      <c r="WKY345" s="209"/>
      <c r="WKZ345" s="209"/>
      <c r="WLA345" s="209"/>
      <c r="WLB345" s="209"/>
      <c r="WLC345" s="209"/>
      <c r="WLD345" s="209"/>
      <c r="WLE345" s="209"/>
      <c r="WLF345" s="209"/>
      <c r="WLG345" s="209"/>
      <c r="WLH345" s="209"/>
      <c r="WLI345" s="209"/>
      <c r="WLJ345" s="209"/>
      <c r="WLK345" s="209"/>
      <c r="WLL345" s="209"/>
      <c r="WLM345" s="209"/>
      <c r="WLN345" s="209"/>
      <c r="WLO345" s="209"/>
      <c r="WLP345" s="209"/>
      <c r="WLQ345" s="209"/>
      <c r="WLR345" s="209"/>
      <c r="WLS345" s="209"/>
      <c r="WLT345" s="209"/>
      <c r="WLU345" s="209"/>
      <c r="WLV345" s="209"/>
      <c r="WLW345" s="209"/>
      <c r="WLX345" s="209"/>
      <c r="WLY345" s="209"/>
      <c r="WLZ345" s="209"/>
      <c r="WMA345" s="209"/>
      <c r="WMB345" s="209"/>
      <c r="WMC345" s="209"/>
      <c r="WMD345" s="209"/>
      <c r="WME345" s="209"/>
      <c r="WMF345" s="209"/>
      <c r="WMG345" s="209"/>
      <c r="WMH345" s="209"/>
      <c r="WMI345" s="209"/>
      <c r="WMJ345" s="209"/>
      <c r="WMK345" s="209"/>
      <c r="WML345" s="209"/>
      <c r="WMM345" s="209"/>
      <c r="WMN345" s="209"/>
      <c r="WMO345" s="209"/>
      <c r="WMP345" s="209"/>
      <c r="WMQ345" s="209"/>
      <c r="WMR345" s="209"/>
      <c r="WMS345" s="209"/>
      <c r="WMT345" s="209"/>
      <c r="WMU345" s="209"/>
      <c r="WMV345" s="209"/>
      <c r="WMW345" s="209"/>
      <c r="WMX345" s="209"/>
      <c r="WMY345" s="209"/>
      <c r="WMZ345" s="209"/>
      <c r="WNA345" s="209"/>
      <c r="WNB345" s="209"/>
      <c r="WNC345" s="209"/>
      <c r="WND345" s="209"/>
      <c r="WNE345" s="209"/>
      <c r="WNF345" s="209"/>
      <c r="WNG345" s="209"/>
      <c r="WNH345" s="209"/>
      <c r="WNI345" s="209"/>
      <c r="WNJ345" s="209"/>
      <c r="WNK345" s="209"/>
      <c r="WNL345" s="209"/>
      <c r="WNM345" s="209"/>
      <c r="WNN345" s="209"/>
      <c r="WNO345" s="209"/>
      <c r="WNP345" s="209"/>
      <c r="WNQ345" s="209"/>
      <c r="WNR345" s="209"/>
      <c r="WNS345" s="209"/>
      <c r="WNT345" s="209"/>
      <c r="WNU345" s="209"/>
      <c r="WNV345" s="209"/>
      <c r="WNW345" s="209"/>
      <c r="WNX345" s="209"/>
      <c r="WNY345" s="209"/>
      <c r="WNZ345" s="209"/>
      <c r="WOA345" s="209"/>
      <c r="WOB345" s="209"/>
      <c r="WOC345" s="209"/>
      <c r="WOD345" s="209"/>
      <c r="WOE345" s="209"/>
      <c r="WOF345" s="209"/>
      <c r="WOG345" s="209"/>
      <c r="WOH345" s="209"/>
      <c r="WOI345" s="209"/>
      <c r="WOJ345" s="209"/>
      <c r="WOK345" s="209"/>
      <c r="WOL345" s="209"/>
      <c r="WOM345" s="209"/>
      <c r="WON345" s="209"/>
      <c r="WOO345" s="209"/>
      <c r="WOP345" s="209"/>
      <c r="WOQ345" s="209"/>
      <c r="WOR345" s="209"/>
      <c r="WOS345" s="209"/>
      <c r="WOT345" s="209"/>
      <c r="WOU345" s="209"/>
      <c r="WOV345" s="209"/>
      <c r="WOW345" s="209"/>
      <c r="WOX345" s="209"/>
      <c r="WOY345" s="209"/>
      <c r="WOZ345" s="209"/>
      <c r="WPA345" s="209"/>
      <c r="WPB345" s="209"/>
      <c r="WPC345" s="209"/>
      <c r="WPD345" s="209"/>
      <c r="WPE345" s="209"/>
      <c r="WPF345" s="209"/>
      <c r="WPG345" s="209"/>
      <c r="WPH345" s="209"/>
      <c r="WPI345" s="209"/>
      <c r="WPJ345" s="209"/>
      <c r="WPK345" s="209"/>
      <c r="WPL345" s="209"/>
      <c r="WPM345" s="209"/>
      <c r="WPN345" s="209"/>
      <c r="WPO345" s="209"/>
      <c r="WPP345" s="209"/>
      <c r="WPQ345" s="209"/>
      <c r="WPR345" s="209"/>
      <c r="WPS345" s="209"/>
      <c r="WPT345" s="209"/>
      <c r="WPU345" s="209"/>
      <c r="WPV345" s="209"/>
      <c r="WPW345" s="209"/>
      <c r="WPX345" s="209"/>
      <c r="WPY345" s="209"/>
      <c r="WPZ345" s="209"/>
      <c r="WQA345" s="209"/>
      <c r="WQB345" s="209"/>
      <c r="WQC345" s="209"/>
      <c r="WQD345" s="209"/>
      <c r="WQE345" s="209"/>
      <c r="WQF345" s="209"/>
      <c r="WQG345" s="209"/>
      <c r="WQH345" s="209"/>
      <c r="WQI345" s="209"/>
      <c r="WQJ345" s="209"/>
      <c r="WQK345" s="209"/>
      <c r="WQL345" s="209"/>
      <c r="WQM345" s="209"/>
      <c r="WQN345" s="209"/>
      <c r="WQO345" s="209"/>
      <c r="WQP345" s="209"/>
      <c r="WQQ345" s="209"/>
      <c r="WQR345" s="209"/>
      <c r="WQS345" s="209"/>
      <c r="WQT345" s="209"/>
      <c r="WQU345" s="209"/>
      <c r="WQV345" s="209"/>
      <c r="WQW345" s="209"/>
      <c r="WQX345" s="209"/>
      <c r="WQY345" s="209"/>
      <c r="WQZ345" s="209"/>
      <c r="WRA345" s="209"/>
      <c r="WRB345" s="209"/>
      <c r="WRC345" s="209"/>
      <c r="WRD345" s="209"/>
      <c r="WRE345" s="209"/>
      <c r="WRF345" s="209"/>
      <c r="WRG345" s="209"/>
      <c r="WRH345" s="209"/>
      <c r="WRI345" s="209"/>
      <c r="WRJ345" s="209"/>
      <c r="WRK345" s="209"/>
      <c r="WRL345" s="209"/>
      <c r="WRM345" s="209"/>
      <c r="WRN345" s="209"/>
      <c r="WRO345" s="209"/>
      <c r="WRP345" s="209"/>
      <c r="WRQ345" s="209"/>
      <c r="WRR345" s="209"/>
      <c r="WRS345" s="209"/>
      <c r="WRT345" s="209"/>
      <c r="WRU345" s="209"/>
      <c r="WRV345" s="209"/>
      <c r="WRW345" s="209"/>
      <c r="WRX345" s="209"/>
      <c r="WRY345" s="209"/>
      <c r="WRZ345" s="209"/>
      <c r="WSA345" s="209"/>
      <c r="WSB345" s="209"/>
      <c r="WSC345" s="209"/>
      <c r="WSD345" s="209"/>
      <c r="WSE345" s="209"/>
      <c r="WSF345" s="209"/>
      <c r="WSG345" s="209"/>
      <c r="WSH345" s="209"/>
      <c r="WSI345" s="209"/>
      <c r="WSJ345" s="209"/>
      <c r="WSK345" s="209"/>
      <c r="WSL345" s="209"/>
      <c r="WSM345" s="209"/>
      <c r="WSN345" s="209"/>
      <c r="WSO345" s="209"/>
      <c r="WSP345" s="209"/>
      <c r="WSQ345" s="209"/>
      <c r="WSR345" s="209"/>
      <c r="WSS345" s="209"/>
      <c r="WST345" s="209"/>
      <c r="WSU345" s="209"/>
      <c r="WSV345" s="209"/>
      <c r="WSW345" s="209"/>
      <c r="WSX345" s="209"/>
      <c r="WSY345" s="209"/>
      <c r="WSZ345" s="209"/>
      <c r="WTA345" s="209"/>
      <c r="WTB345" s="209"/>
      <c r="WTC345" s="209"/>
      <c r="WTD345" s="209"/>
      <c r="WTE345" s="209"/>
      <c r="WTF345" s="209"/>
      <c r="WTG345" s="209"/>
      <c r="WTH345" s="209"/>
      <c r="WTI345" s="209"/>
      <c r="WTJ345" s="209"/>
      <c r="WTK345" s="209"/>
      <c r="WTL345" s="209"/>
      <c r="WTM345" s="209"/>
      <c r="WTN345" s="209"/>
      <c r="WTO345" s="209"/>
      <c r="WTP345" s="209"/>
      <c r="WTQ345" s="209"/>
      <c r="WTR345" s="209"/>
      <c r="WTS345" s="209"/>
      <c r="WTT345" s="209"/>
      <c r="WTU345" s="209"/>
      <c r="WTV345" s="209"/>
      <c r="WTW345" s="209"/>
      <c r="WTX345" s="209"/>
      <c r="WTY345" s="209"/>
      <c r="WTZ345" s="209"/>
      <c r="WUA345" s="209"/>
      <c r="WUB345" s="209"/>
      <c r="WUC345" s="209"/>
      <c r="WUD345" s="209"/>
      <c r="WUE345" s="209"/>
      <c r="WUF345" s="209"/>
      <c r="WUG345" s="209"/>
      <c r="WUH345" s="209"/>
      <c r="WUI345" s="209"/>
      <c r="WUJ345" s="209"/>
      <c r="WUK345" s="209"/>
      <c r="WUL345" s="209"/>
      <c r="WUM345" s="209"/>
      <c r="WUN345" s="209"/>
      <c r="WUO345" s="209"/>
      <c r="WUP345" s="209"/>
      <c r="WUQ345" s="209"/>
      <c r="WUR345" s="209"/>
      <c r="WUS345" s="209"/>
      <c r="WUT345" s="209"/>
      <c r="WUU345" s="209"/>
      <c r="WUV345" s="209"/>
      <c r="WUW345" s="209"/>
      <c r="WUX345" s="209"/>
      <c r="WUY345" s="209"/>
      <c r="WUZ345" s="209"/>
      <c r="WVA345" s="209"/>
      <c r="WVB345" s="209"/>
      <c r="WVC345" s="209"/>
      <c r="WVD345" s="209"/>
      <c r="WVE345" s="209"/>
      <c r="WVF345" s="209"/>
      <c r="WVG345" s="209"/>
      <c r="WVH345" s="209"/>
      <c r="WVI345" s="209"/>
      <c r="WVJ345" s="209"/>
      <c r="WVK345" s="209"/>
      <c r="WVL345" s="209"/>
      <c r="WVM345" s="209"/>
      <c r="WVN345" s="209"/>
      <c r="WVO345" s="209"/>
      <c r="WVP345" s="209"/>
      <c r="WVQ345" s="209"/>
      <c r="WVR345" s="209"/>
      <c r="WVS345" s="209"/>
      <c r="WVT345" s="209"/>
      <c r="WVU345" s="209"/>
      <c r="WVV345" s="209"/>
      <c r="WVW345" s="209"/>
      <c r="WVX345" s="209"/>
      <c r="WVY345" s="209"/>
      <c r="WVZ345" s="209"/>
      <c r="WWA345" s="209"/>
      <c r="WWB345" s="209"/>
      <c r="WWC345" s="209"/>
      <c r="WWD345" s="209"/>
      <c r="WWE345" s="209"/>
      <c r="WWF345" s="209"/>
      <c r="WWG345" s="209"/>
      <c r="WWH345" s="209"/>
      <c r="WWI345" s="209"/>
      <c r="WWJ345" s="209"/>
      <c r="WWK345" s="209"/>
      <c r="WWL345" s="209"/>
      <c r="WWM345" s="209"/>
      <c r="WWN345" s="209"/>
      <c r="WWO345" s="209"/>
      <c r="WWP345" s="209"/>
      <c r="WWQ345" s="209"/>
      <c r="WWR345" s="209"/>
      <c r="WWS345" s="209"/>
      <c r="WWT345" s="209"/>
      <c r="WWU345" s="209"/>
      <c r="WWV345" s="209"/>
      <c r="WWW345" s="209"/>
      <c r="WWX345" s="209"/>
      <c r="WWY345" s="209"/>
      <c r="WWZ345" s="209"/>
      <c r="WXA345" s="209"/>
      <c r="WXB345" s="209"/>
      <c r="WXC345" s="209"/>
      <c r="WXD345" s="209"/>
      <c r="WXE345" s="209"/>
      <c r="WXF345" s="209"/>
      <c r="WXG345" s="209"/>
      <c r="WXH345" s="209"/>
      <c r="WXI345" s="209"/>
      <c r="WXJ345" s="209"/>
      <c r="WXK345" s="209"/>
      <c r="WXL345" s="209"/>
      <c r="WXM345" s="209"/>
      <c r="WXN345" s="209"/>
      <c r="WXO345" s="209"/>
      <c r="WXP345" s="209"/>
      <c r="WXQ345" s="209"/>
      <c r="WXR345" s="209"/>
      <c r="WXS345" s="209"/>
      <c r="WXT345" s="209"/>
      <c r="WXU345" s="209"/>
      <c r="WXV345" s="209"/>
      <c r="WXW345" s="209"/>
      <c r="WXX345" s="209"/>
      <c r="WXY345" s="209"/>
      <c r="WXZ345" s="209"/>
      <c r="WYA345" s="209"/>
      <c r="WYB345" s="209"/>
      <c r="WYC345" s="209"/>
      <c r="WYD345" s="209"/>
      <c r="WYE345" s="209"/>
      <c r="WYF345" s="209"/>
      <c r="WYG345" s="209"/>
      <c r="WYH345" s="209"/>
      <c r="WYI345" s="209"/>
      <c r="WYJ345" s="209"/>
      <c r="WYK345" s="209"/>
      <c r="WYL345" s="209"/>
      <c r="WYM345" s="209"/>
      <c r="WYN345" s="209"/>
      <c r="WYO345" s="209"/>
      <c r="WYP345" s="209"/>
      <c r="WYQ345" s="209"/>
      <c r="WYR345" s="209"/>
      <c r="WYS345" s="209"/>
      <c r="WYT345" s="209"/>
      <c r="WYU345" s="209"/>
      <c r="WYV345" s="209"/>
      <c r="WYW345" s="209"/>
      <c r="WYX345" s="209"/>
      <c r="WYY345" s="209"/>
      <c r="WYZ345" s="209"/>
      <c r="WZA345" s="209"/>
      <c r="WZB345" s="209"/>
      <c r="WZC345" s="209"/>
      <c r="WZD345" s="209"/>
      <c r="WZE345" s="209"/>
      <c r="WZF345" s="209"/>
      <c r="WZG345" s="209"/>
      <c r="WZH345" s="209"/>
      <c r="WZI345" s="209"/>
      <c r="WZJ345" s="209"/>
      <c r="WZK345" s="209"/>
      <c r="WZL345" s="209"/>
      <c r="WZM345" s="209"/>
      <c r="WZN345" s="209"/>
      <c r="WZO345" s="209"/>
      <c r="WZP345" s="209"/>
      <c r="WZQ345" s="209"/>
      <c r="WZR345" s="209"/>
      <c r="WZS345" s="209"/>
      <c r="WZT345" s="209"/>
      <c r="WZU345" s="209"/>
      <c r="WZV345" s="209"/>
      <c r="WZW345" s="209"/>
      <c r="WZX345" s="209"/>
      <c r="WZY345" s="209"/>
      <c r="WZZ345" s="209"/>
      <c r="XAA345" s="209"/>
      <c r="XAB345" s="209"/>
      <c r="XAC345" s="209"/>
      <c r="XAD345" s="209"/>
      <c r="XAE345" s="209"/>
      <c r="XAF345" s="209"/>
      <c r="XAG345" s="209"/>
      <c r="XAH345" s="209"/>
      <c r="XAI345" s="209"/>
      <c r="XAJ345" s="209"/>
      <c r="XAK345" s="209"/>
      <c r="XAL345" s="209"/>
      <c r="XAM345" s="209"/>
      <c r="XAN345" s="209"/>
      <c r="XAO345" s="209"/>
      <c r="XAP345" s="209"/>
      <c r="XAQ345" s="209"/>
      <c r="XAR345" s="209"/>
      <c r="XAS345" s="209"/>
      <c r="XAT345" s="209"/>
      <c r="XAU345" s="209"/>
      <c r="XAV345" s="209"/>
      <c r="XAW345" s="209"/>
      <c r="XAX345" s="209"/>
      <c r="XAY345" s="209"/>
      <c r="XAZ345" s="209"/>
      <c r="XBA345" s="209"/>
      <c r="XBB345" s="209"/>
      <c r="XBC345" s="209"/>
      <c r="XBD345" s="209"/>
      <c r="XBE345" s="209"/>
      <c r="XBF345" s="209"/>
      <c r="XBG345" s="209"/>
      <c r="XBH345" s="209"/>
      <c r="XBI345" s="209"/>
      <c r="XBJ345" s="209"/>
      <c r="XBK345" s="209"/>
      <c r="XBL345" s="209"/>
      <c r="XBM345" s="209"/>
      <c r="XBN345" s="209"/>
      <c r="XBO345" s="209"/>
      <c r="XBP345" s="209"/>
      <c r="XBQ345" s="209"/>
      <c r="XBR345" s="209"/>
      <c r="XBS345" s="209"/>
      <c r="XBT345" s="209"/>
      <c r="XBU345" s="209"/>
      <c r="XBV345" s="209"/>
      <c r="XBW345" s="209"/>
      <c r="XBX345" s="209"/>
      <c r="XBY345" s="209"/>
      <c r="XBZ345" s="209"/>
      <c r="XCA345" s="209"/>
      <c r="XCB345" s="209"/>
      <c r="XCC345" s="209"/>
      <c r="XCD345" s="209"/>
      <c r="XCE345" s="209"/>
      <c r="XCF345" s="209"/>
      <c r="XCG345" s="209"/>
      <c r="XCH345" s="209"/>
      <c r="XCI345" s="209"/>
      <c r="XCJ345" s="209"/>
      <c r="XCK345" s="209"/>
      <c r="XCL345" s="209"/>
      <c r="XCM345" s="209"/>
      <c r="XCN345" s="209"/>
      <c r="XCO345" s="209"/>
      <c r="XCP345" s="209"/>
      <c r="XCQ345" s="209"/>
      <c r="XCR345" s="209"/>
      <c r="XCS345" s="209"/>
      <c r="XCT345" s="209"/>
      <c r="XCU345" s="209"/>
      <c r="XCV345" s="209"/>
      <c r="XCW345" s="209"/>
      <c r="XCX345" s="209"/>
      <c r="XCY345" s="209"/>
      <c r="XCZ345" s="209"/>
      <c r="XDA345" s="209"/>
      <c r="XDB345" s="209"/>
      <c r="XDC345" s="209"/>
      <c r="XDD345" s="209"/>
      <c r="XDE345" s="209"/>
      <c r="XDF345" s="209"/>
      <c r="XDG345" s="209"/>
      <c r="XDH345" s="209"/>
      <c r="XDI345" s="209"/>
      <c r="XDJ345" s="209"/>
      <c r="XDK345" s="209"/>
      <c r="XDL345" s="209"/>
      <c r="XDM345" s="209"/>
      <c r="XDN345" s="209"/>
      <c r="XDO345" s="209"/>
      <c r="XDP345" s="209"/>
      <c r="XDQ345" s="209"/>
      <c r="XDR345" s="209"/>
      <c r="XDS345" s="209"/>
      <c r="XDT345" s="209"/>
      <c r="XDU345" s="209"/>
      <c r="XDV345" s="209"/>
      <c r="XDW345" s="209"/>
      <c r="XDX345" s="209"/>
      <c r="XDY345" s="209"/>
      <c r="XDZ345" s="209"/>
      <c r="XEA345" s="209"/>
      <c r="XEB345" s="209"/>
      <c r="XEC345" s="209"/>
      <c r="XED345" s="209"/>
      <c r="XEE345" s="209"/>
      <c r="XEF345" s="209"/>
      <c r="XEG345" s="209"/>
      <c r="XEH345" s="209"/>
      <c r="XEI345" s="209"/>
      <c r="XEJ345" s="209"/>
      <c r="XEK345" s="209"/>
      <c r="XEL345" s="209"/>
      <c r="XEM345" s="209"/>
      <c r="XEN345" s="209"/>
      <c r="XEO345" s="209"/>
      <c r="XEP345" s="209"/>
      <c r="XEQ345" s="209"/>
      <c r="XER345" s="209"/>
      <c r="XES345" s="209"/>
      <c r="XET345" s="209"/>
      <c r="XEU345" s="209"/>
      <c r="XEV345" s="209"/>
      <c r="XEW345" s="209"/>
      <c r="XEX345" s="209"/>
    </row>
    <row r="346" spans="1:16379" ht="30" customHeight="1" x14ac:dyDescent="0.3">
      <c r="A346" s="181" t="s">
        <v>1657</v>
      </c>
      <c r="B346" s="181" t="s">
        <v>4631</v>
      </c>
      <c r="C346" s="181">
        <v>1037590791</v>
      </c>
      <c r="D346" s="181" t="s">
        <v>4632</v>
      </c>
      <c r="E346" s="181" t="s">
        <v>14</v>
      </c>
      <c r="F346" s="181" t="s">
        <v>4633</v>
      </c>
      <c r="G346" s="181" t="s">
        <v>2922</v>
      </c>
      <c r="H346" s="181" t="s">
        <v>1247</v>
      </c>
      <c r="I346" s="139" t="s">
        <v>14</v>
      </c>
      <c r="J346" s="181" t="s">
        <v>5541</v>
      </c>
      <c r="K346" s="181" t="s">
        <v>178</v>
      </c>
      <c r="L346" s="181" t="s">
        <v>4634</v>
      </c>
      <c r="M346" s="181">
        <v>4</v>
      </c>
      <c r="N346" s="181">
        <v>43384</v>
      </c>
      <c r="O346" s="181">
        <v>43387</v>
      </c>
      <c r="P346" s="181" t="s">
        <v>1054</v>
      </c>
      <c r="Q346" s="181" t="s">
        <v>5542</v>
      </c>
      <c r="R346" s="181" t="s">
        <v>2462</v>
      </c>
      <c r="S346" s="181" t="s">
        <v>257</v>
      </c>
      <c r="T346" s="181" t="s">
        <v>355</v>
      </c>
      <c r="U346" s="181" t="s">
        <v>5543</v>
      </c>
      <c r="V346" s="181" t="s">
        <v>57</v>
      </c>
      <c r="W346" s="181" t="s">
        <v>4635</v>
      </c>
      <c r="X346" s="139" t="s">
        <v>1248</v>
      </c>
      <c r="Y346" s="181" t="s">
        <v>5544</v>
      </c>
      <c r="Z346" s="181" t="s">
        <v>1248</v>
      </c>
      <c r="AA346" s="181" t="s">
        <v>257</v>
      </c>
      <c r="AB346" s="181"/>
    </row>
    <row r="347" spans="1:16379" ht="30" customHeight="1" x14ac:dyDescent="0.3">
      <c r="A347" s="181" t="s">
        <v>1657</v>
      </c>
      <c r="B347" s="181" t="s">
        <v>4655</v>
      </c>
      <c r="C347" s="181">
        <v>98707223</v>
      </c>
      <c r="D347" s="181" t="s">
        <v>4656</v>
      </c>
      <c r="E347" s="181" t="s">
        <v>14</v>
      </c>
      <c r="F347" s="139" t="s">
        <v>80</v>
      </c>
      <c r="G347" s="181" t="s">
        <v>2922</v>
      </c>
      <c r="H347" s="181" t="s">
        <v>1247</v>
      </c>
      <c r="I347" s="139" t="s">
        <v>14</v>
      </c>
      <c r="J347" s="181" t="s">
        <v>5545</v>
      </c>
      <c r="K347" s="181" t="s">
        <v>178</v>
      </c>
      <c r="L347" s="181" t="s">
        <v>4657</v>
      </c>
      <c r="M347" s="181">
        <v>4</v>
      </c>
      <c r="N347" s="181">
        <v>43385</v>
      </c>
      <c r="O347" s="181">
        <v>43388</v>
      </c>
      <c r="P347" s="181" t="s">
        <v>1054</v>
      </c>
      <c r="Q347" s="181" t="s">
        <v>5542</v>
      </c>
      <c r="R347" s="181" t="s">
        <v>2462</v>
      </c>
      <c r="S347" s="181" t="s">
        <v>257</v>
      </c>
      <c r="T347" s="181" t="s">
        <v>355</v>
      </c>
      <c r="U347" s="181" t="s">
        <v>5543</v>
      </c>
      <c r="V347" s="181" t="s">
        <v>57</v>
      </c>
      <c r="W347" s="181" t="s">
        <v>4654</v>
      </c>
      <c r="X347" s="139" t="s">
        <v>1248</v>
      </c>
      <c r="Y347" s="181" t="s">
        <v>5546</v>
      </c>
      <c r="Z347" s="181" t="s">
        <v>1248</v>
      </c>
      <c r="AA347" s="181" t="s">
        <v>257</v>
      </c>
      <c r="AB347" s="181"/>
    </row>
    <row r="348" spans="1:16379" ht="30" customHeight="1" x14ac:dyDescent="0.3">
      <c r="A348" s="181" t="s">
        <v>1657</v>
      </c>
      <c r="B348" s="181" t="s">
        <v>5547</v>
      </c>
      <c r="C348" s="181">
        <v>1040748728</v>
      </c>
      <c r="D348" s="181" t="s">
        <v>5548</v>
      </c>
      <c r="E348" s="181" t="s">
        <v>14</v>
      </c>
      <c r="F348" s="145" t="s">
        <v>660</v>
      </c>
      <c r="G348" s="181" t="s">
        <v>2922</v>
      </c>
      <c r="H348" s="181" t="s">
        <v>1247</v>
      </c>
      <c r="I348" s="139" t="s">
        <v>14</v>
      </c>
      <c r="J348" s="181" t="s">
        <v>5549</v>
      </c>
      <c r="K348" s="181" t="s">
        <v>178</v>
      </c>
      <c r="L348" s="181" t="s">
        <v>4662</v>
      </c>
      <c r="M348" s="181">
        <v>4</v>
      </c>
      <c r="N348" s="181">
        <v>43386</v>
      </c>
      <c r="O348" s="181">
        <v>43389</v>
      </c>
      <c r="P348" s="181" t="s">
        <v>1054</v>
      </c>
      <c r="Q348" s="181" t="s">
        <v>5542</v>
      </c>
      <c r="R348" s="181" t="s">
        <v>2462</v>
      </c>
      <c r="S348" s="181" t="s">
        <v>257</v>
      </c>
      <c r="T348" s="181" t="s">
        <v>355</v>
      </c>
      <c r="U348" s="181" t="s">
        <v>5543</v>
      </c>
      <c r="V348" s="181" t="s">
        <v>57</v>
      </c>
      <c r="W348" s="181" t="s">
        <v>3222</v>
      </c>
      <c r="X348" s="139" t="s">
        <v>1248</v>
      </c>
      <c r="Y348" s="181" t="s">
        <v>5546</v>
      </c>
      <c r="Z348" s="181" t="s">
        <v>1248</v>
      </c>
      <c r="AA348" s="181" t="s">
        <v>257</v>
      </c>
      <c r="AB348" s="181"/>
    </row>
    <row r="349" spans="1:16379" ht="30" customHeight="1" x14ac:dyDescent="0.3">
      <c r="A349" s="181" t="s">
        <v>1657</v>
      </c>
      <c r="B349" s="181" t="s">
        <v>5550</v>
      </c>
      <c r="C349" s="181">
        <v>71224017</v>
      </c>
      <c r="D349" s="181" t="s">
        <v>5551</v>
      </c>
      <c r="E349" s="181" t="s">
        <v>14</v>
      </c>
      <c r="F349" s="145" t="s">
        <v>660</v>
      </c>
      <c r="G349" s="181" t="s">
        <v>2922</v>
      </c>
      <c r="H349" s="181" t="s">
        <v>1247</v>
      </c>
      <c r="I349" s="139" t="s">
        <v>14</v>
      </c>
      <c r="J349" s="181" t="s">
        <v>5552</v>
      </c>
      <c r="K349" s="181" t="s">
        <v>178</v>
      </c>
      <c r="L349" s="181" t="s">
        <v>4669</v>
      </c>
      <c r="M349" s="181">
        <v>4</v>
      </c>
      <c r="N349" s="181">
        <v>43387</v>
      </c>
      <c r="O349" s="181">
        <v>43390</v>
      </c>
      <c r="P349" s="181" t="s">
        <v>1054</v>
      </c>
      <c r="Q349" s="181" t="s">
        <v>5542</v>
      </c>
      <c r="R349" s="181" t="s">
        <v>2462</v>
      </c>
      <c r="S349" s="181" t="s">
        <v>257</v>
      </c>
      <c r="T349" s="181" t="s">
        <v>355</v>
      </c>
      <c r="U349" s="181" t="s">
        <v>5543</v>
      </c>
      <c r="V349" s="181" t="s">
        <v>57</v>
      </c>
      <c r="W349" s="181" t="s">
        <v>3222</v>
      </c>
      <c r="X349" s="139" t="s">
        <v>1248</v>
      </c>
      <c r="Y349" s="181" t="s">
        <v>5546</v>
      </c>
      <c r="Z349" s="181" t="s">
        <v>1248</v>
      </c>
      <c r="AA349" s="181" t="s">
        <v>257</v>
      </c>
      <c r="AB349" s="181"/>
    </row>
    <row r="350" spans="1:16379" ht="30" customHeight="1" x14ac:dyDescent="0.3">
      <c r="A350" s="181" t="s">
        <v>1657</v>
      </c>
      <c r="B350" s="181" t="s">
        <v>5553</v>
      </c>
      <c r="C350" s="181">
        <v>1036656508</v>
      </c>
      <c r="D350" s="181" t="s">
        <v>1824</v>
      </c>
      <c r="E350" s="181" t="s">
        <v>14</v>
      </c>
      <c r="F350" s="139" t="s">
        <v>80</v>
      </c>
      <c r="G350" s="181" t="s">
        <v>2922</v>
      </c>
      <c r="H350" s="181" t="s">
        <v>1247</v>
      </c>
      <c r="I350" s="139" t="s">
        <v>14</v>
      </c>
      <c r="J350" s="181" t="s">
        <v>5554</v>
      </c>
      <c r="K350" s="181" t="s">
        <v>178</v>
      </c>
      <c r="L350" s="181" t="s">
        <v>4681</v>
      </c>
      <c r="M350" s="181">
        <v>4</v>
      </c>
      <c r="N350" s="181">
        <v>43388</v>
      </c>
      <c r="O350" s="181">
        <v>43391</v>
      </c>
      <c r="P350" s="181" t="s">
        <v>1054</v>
      </c>
      <c r="Q350" s="181" t="s">
        <v>5542</v>
      </c>
      <c r="R350" s="181" t="s">
        <v>2462</v>
      </c>
      <c r="S350" s="181" t="s">
        <v>257</v>
      </c>
      <c r="T350" s="181" t="s">
        <v>355</v>
      </c>
      <c r="U350" s="181" t="s">
        <v>5543</v>
      </c>
      <c r="V350" s="181" t="s">
        <v>57</v>
      </c>
      <c r="W350" s="181" t="s">
        <v>4678</v>
      </c>
      <c r="X350" s="139" t="s">
        <v>1248</v>
      </c>
      <c r="Y350" s="181" t="s">
        <v>5546</v>
      </c>
      <c r="Z350" s="181" t="s">
        <v>1248</v>
      </c>
      <c r="AA350" s="181" t="s">
        <v>257</v>
      </c>
      <c r="AB350" s="181"/>
    </row>
    <row r="351" spans="1:16379" ht="30" customHeight="1" x14ac:dyDescent="0.3">
      <c r="A351" s="181" t="s">
        <v>1657</v>
      </c>
      <c r="B351" s="181" t="s">
        <v>4682</v>
      </c>
      <c r="C351" s="181">
        <v>415851</v>
      </c>
      <c r="D351" s="181" t="s">
        <v>4683</v>
      </c>
      <c r="E351" s="181" t="s">
        <v>14</v>
      </c>
      <c r="F351" s="181" t="s">
        <v>4684</v>
      </c>
      <c r="G351" s="181" t="s">
        <v>34</v>
      </c>
      <c r="H351" s="181" t="s">
        <v>1247</v>
      </c>
      <c r="I351" s="139" t="s">
        <v>14</v>
      </c>
      <c r="J351" s="181" t="s">
        <v>5555</v>
      </c>
      <c r="K351" s="181" t="s">
        <v>178</v>
      </c>
      <c r="L351" s="181" t="s">
        <v>4685</v>
      </c>
      <c r="M351" s="181">
        <v>4</v>
      </c>
      <c r="N351" s="181">
        <v>43389</v>
      </c>
      <c r="O351" s="181">
        <v>43392</v>
      </c>
      <c r="P351" s="181" t="s">
        <v>1054</v>
      </c>
      <c r="Q351" s="181" t="s">
        <v>5542</v>
      </c>
      <c r="R351" s="181" t="s">
        <v>2462</v>
      </c>
      <c r="S351" s="181" t="s">
        <v>257</v>
      </c>
      <c r="T351" s="181" t="s">
        <v>355</v>
      </c>
      <c r="U351" s="181" t="s">
        <v>5543</v>
      </c>
      <c r="V351" s="181" t="s">
        <v>57</v>
      </c>
      <c r="W351" s="181" t="s">
        <v>4686</v>
      </c>
      <c r="X351" s="139" t="s">
        <v>1248</v>
      </c>
      <c r="Y351" s="181" t="s">
        <v>5546</v>
      </c>
      <c r="Z351" s="181" t="s">
        <v>1248</v>
      </c>
      <c r="AA351" s="181" t="s">
        <v>257</v>
      </c>
      <c r="AB351" s="181"/>
    </row>
    <row r="352" spans="1:16379" ht="30" customHeight="1" x14ac:dyDescent="0.3">
      <c r="A352" s="181" t="s">
        <v>1657</v>
      </c>
      <c r="B352" s="181" t="s">
        <v>4693</v>
      </c>
      <c r="C352" s="181">
        <v>1036962974</v>
      </c>
      <c r="D352" s="181" t="s">
        <v>4694</v>
      </c>
      <c r="E352" s="181" t="s">
        <v>14</v>
      </c>
      <c r="F352" s="181" t="s">
        <v>490</v>
      </c>
      <c r="G352" s="181" t="s">
        <v>4168</v>
      </c>
      <c r="H352" s="181" t="s">
        <v>1247</v>
      </c>
      <c r="I352" s="139" t="s">
        <v>14</v>
      </c>
      <c r="J352" s="181" t="s">
        <v>5556</v>
      </c>
      <c r="K352" s="181" t="s">
        <v>178</v>
      </c>
      <c r="L352" s="181" t="s">
        <v>4695</v>
      </c>
      <c r="M352" s="181">
        <v>4</v>
      </c>
      <c r="N352" s="181">
        <v>43390</v>
      </c>
      <c r="O352" s="181">
        <v>43393</v>
      </c>
      <c r="P352" s="181" t="s">
        <v>1054</v>
      </c>
      <c r="Q352" s="181" t="s">
        <v>5542</v>
      </c>
      <c r="R352" s="181" t="s">
        <v>2462</v>
      </c>
      <c r="S352" s="181" t="s">
        <v>257</v>
      </c>
      <c r="T352" s="181" t="s">
        <v>355</v>
      </c>
      <c r="U352" s="181" t="s">
        <v>5543</v>
      </c>
      <c r="V352" s="181" t="s">
        <v>57</v>
      </c>
      <c r="W352" s="181" t="s">
        <v>3274</v>
      </c>
      <c r="X352" s="139" t="s">
        <v>1248</v>
      </c>
      <c r="Y352" s="181" t="s">
        <v>5546</v>
      </c>
      <c r="Z352" s="181" t="s">
        <v>1248</v>
      </c>
      <c r="AA352" s="181" t="s">
        <v>257</v>
      </c>
      <c r="AB352" s="181"/>
    </row>
    <row r="353" spans="1:28" ht="30" customHeight="1" x14ac:dyDescent="0.3">
      <c r="A353" s="181" t="s">
        <v>1657</v>
      </c>
      <c r="B353" s="181" t="s">
        <v>4696</v>
      </c>
      <c r="C353" s="181">
        <v>1214744316</v>
      </c>
      <c r="D353" s="181" t="s">
        <v>4697</v>
      </c>
      <c r="E353" s="181" t="s">
        <v>14</v>
      </c>
      <c r="F353" s="181" t="s">
        <v>490</v>
      </c>
      <c r="G353" s="181" t="s">
        <v>4168</v>
      </c>
      <c r="H353" s="181" t="s">
        <v>1247</v>
      </c>
      <c r="I353" s="139" t="s">
        <v>14</v>
      </c>
      <c r="J353" s="181" t="s">
        <v>5557</v>
      </c>
      <c r="K353" s="181" t="s">
        <v>178</v>
      </c>
      <c r="L353" s="181" t="s">
        <v>4698</v>
      </c>
      <c r="M353" s="181">
        <v>4</v>
      </c>
      <c r="N353" s="181">
        <v>43391</v>
      </c>
      <c r="O353" s="181">
        <v>43394</v>
      </c>
      <c r="P353" s="181" t="s">
        <v>1054</v>
      </c>
      <c r="Q353" s="181" t="s">
        <v>5542</v>
      </c>
      <c r="R353" s="181" t="s">
        <v>2462</v>
      </c>
      <c r="S353" s="181" t="s">
        <v>257</v>
      </c>
      <c r="T353" s="181" t="s">
        <v>355</v>
      </c>
      <c r="U353" s="181" t="s">
        <v>5543</v>
      </c>
      <c r="V353" s="181" t="s">
        <v>57</v>
      </c>
      <c r="W353" s="181" t="s">
        <v>3274</v>
      </c>
      <c r="X353" s="139" t="s">
        <v>1248</v>
      </c>
      <c r="Y353" s="181" t="s">
        <v>5546</v>
      </c>
      <c r="Z353" s="181" t="s">
        <v>1248</v>
      </c>
      <c r="AA353" s="181" t="s">
        <v>257</v>
      </c>
      <c r="AB353" s="181"/>
    </row>
    <row r="354" spans="1:28" ht="30" customHeight="1" x14ac:dyDescent="0.3">
      <c r="A354" s="181" t="s">
        <v>1657</v>
      </c>
      <c r="B354" s="181" t="s">
        <v>4699</v>
      </c>
      <c r="C354" s="181">
        <v>1039469755</v>
      </c>
      <c r="D354" s="181" t="s">
        <v>4700</v>
      </c>
      <c r="E354" s="181" t="s">
        <v>14</v>
      </c>
      <c r="F354" s="181" t="s">
        <v>490</v>
      </c>
      <c r="G354" s="181" t="s">
        <v>4168</v>
      </c>
      <c r="H354" s="181" t="s">
        <v>1247</v>
      </c>
      <c r="I354" s="139" t="s">
        <v>14</v>
      </c>
      <c r="J354" s="181" t="s">
        <v>5558</v>
      </c>
      <c r="K354" s="181" t="s">
        <v>178</v>
      </c>
      <c r="L354" s="181" t="s">
        <v>4701</v>
      </c>
      <c r="M354" s="181">
        <v>4</v>
      </c>
      <c r="N354" s="181">
        <v>43392</v>
      </c>
      <c r="O354" s="181">
        <v>43395</v>
      </c>
      <c r="P354" s="181" t="s">
        <v>1054</v>
      </c>
      <c r="Q354" s="181" t="s">
        <v>5542</v>
      </c>
      <c r="R354" s="181" t="s">
        <v>2462</v>
      </c>
      <c r="S354" s="181" t="s">
        <v>257</v>
      </c>
      <c r="T354" s="181" t="s">
        <v>355</v>
      </c>
      <c r="U354" s="181" t="s">
        <v>5543</v>
      </c>
      <c r="V354" s="181" t="s">
        <v>57</v>
      </c>
      <c r="W354" s="181" t="s">
        <v>3274</v>
      </c>
      <c r="X354" s="139" t="s">
        <v>1248</v>
      </c>
      <c r="Y354" s="181" t="s">
        <v>5546</v>
      </c>
      <c r="Z354" s="181" t="s">
        <v>1248</v>
      </c>
      <c r="AA354" s="181" t="s">
        <v>257</v>
      </c>
      <c r="AB354" s="181"/>
    </row>
    <row r="355" spans="1:28" ht="30" customHeight="1" x14ac:dyDescent="0.3">
      <c r="A355" s="181" t="s">
        <v>1657</v>
      </c>
      <c r="B355" s="181" t="s">
        <v>4702</v>
      </c>
      <c r="C355" s="181">
        <v>1152213746</v>
      </c>
      <c r="D355" s="181" t="s">
        <v>4703</v>
      </c>
      <c r="E355" s="181" t="s">
        <v>14</v>
      </c>
      <c r="F355" s="181" t="s">
        <v>490</v>
      </c>
      <c r="G355" s="181" t="s">
        <v>4168</v>
      </c>
      <c r="H355" s="181" t="s">
        <v>1247</v>
      </c>
      <c r="I355" s="139" t="s">
        <v>14</v>
      </c>
      <c r="J355" s="181" t="s">
        <v>5559</v>
      </c>
      <c r="K355" s="181" t="s">
        <v>178</v>
      </c>
      <c r="L355" s="181" t="s">
        <v>4704</v>
      </c>
      <c r="M355" s="181">
        <v>4</v>
      </c>
      <c r="N355" s="181">
        <v>43393</v>
      </c>
      <c r="O355" s="181">
        <v>43396</v>
      </c>
      <c r="P355" s="181" t="s">
        <v>1054</v>
      </c>
      <c r="Q355" s="181" t="s">
        <v>5542</v>
      </c>
      <c r="R355" s="181" t="s">
        <v>2462</v>
      </c>
      <c r="S355" s="181" t="s">
        <v>257</v>
      </c>
      <c r="T355" s="181" t="s">
        <v>355</v>
      </c>
      <c r="U355" s="181" t="s">
        <v>5543</v>
      </c>
      <c r="V355" s="181" t="s">
        <v>57</v>
      </c>
      <c r="W355" s="181" t="s">
        <v>3274</v>
      </c>
      <c r="X355" s="139" t="s">
        <v>1248</v>
      </c>
      <c r="Y355" s="181" t="s">
        <v>5546</v>
      </c>
      <c r="Z355" s="181" t="s">
        <v>1248</v>
      </c>
      <c r="AA355" s="181" t="s">
        <v>257</v>
      </c>
      <c r="AB355" s="181"/>
    </row>
    <row r="356" spans="1:28" ht="30" customHeight="1" x14ac:dyDescent="0.3">
      <c r="A356" s="181" t="s">
        <v>1657</v>
      </c>
      <c r="B356" s="181" t="s">
        <v>4720</v>
      </c>
      <c r="C356" s="181">
        <v>1214723114</v>
      </c>
      <c r="D356" s="181" t="s">
        <v>4721</v>
      </c>
      <c r="E356" s="181" t="s">
        <v>14</v>
      </c>
      <c r="F356" s="139" t="s">
        <v>80</v>
      </c>
      <c r="G356" s="181" t="s">
        <v>2922</v>
      </c>
      <c r="H356" s="181" t="s">
        <v>1247</v>
      </c>
      <c r="I356" s="139" t="s">
        <v>14</v>
      </c>
      <c r="J356" s="181" t="s">
        <v>5560</v>
      </c>
      <c r="K356" s="181" t="s">
        <v>178</v>
      </c>
      <c r="L356" s="181" t="s">
        <v>4722</v>
      </c>
      <c r="M356" s="181">
        <v>4</v>
      </c>
      <c r="N356" s="181">
        <v>43394</v>
      </c>
      <c r="O356" s="181">
        <v>43397</v>
      </c>
      <c r="P356" s="181" t="s">
        <v>1054</v>
      </c>
      <c r="Q356" s="181" t="s">
        <v>5542</v>
      </c>
      <c r="R356" s="181" t="s">
        <v>2462</v>
      </c>
      <c r="S356" s="181" t="s">
        <v>257</v>
      </c>
      <c r="T356" s="181" t="s">
        <v>355</v>
      </c>
      <c r="U356" s="181" t="s">
        <v>5543</v>
      </c>
      <c r="V356" s="181" t="s">
        <v>57</v>
      </c>
      <c r="W356" s="181" t="s">
        <v>3288</v>
      </c>
      <c r="X356" s="139" t="s">
        <v>1248</v>
      </c>
      <c r="Y356" s="181" t="s">
        <v>5546</v>
      </c>
      <c r="Z356" s="181" t="s">
        <v>1248</v>
      </c>
      <c r="AA356" s="181" t="s">
        <v>257</v>
      </c>
      <c r="AB356" s="181"/>
    </row>
    <row r="357" spans="1:28" ht="30" customHeight="1" x14ac:dyDescent="0.3">
      <c r="A357" s="181" t="s">
        <v>1657</v>
      </c>
      <c r="B357" s="181" t="s">
        <v>4723</v>
      </c>
      <c r="C357" s="181">
        <v>1017218678</v>
      </c>
      <c r="D357" s="181" t="s">
        <v>4724</v>
      </c>
      <c r="E357" s="181" t="s">
        <v>14</v>
      </c>
      <c r="F357" s="139" t="s">
        <v>80</v>
      </c>
      <c r="G357" s="181" t="s">
        <v>2922</v>
      </c>
      <c r="H357" s="181" t="s">
        <v>1247</v>
      </c>
      <c r="I357" s="139" t="s">
        <v>14</v>
      </c>
      <c r="J357" s="181" t="s">
        <v>5561</v>
      </c>
      <c r="K357" s="181" t="s">
        <v>178</v>
      </c>
      <c r="L357" s="181" t="s">
        <v>4725</v>
      </c>
      <c r="M357" s="181">
        <v>4</v>
      </c>
      <c r="N357" s="181">
        <v>43395</v>
      </c>
      <c r="O357" s="181">
        <v>43398</v>
      </c>
      <c r="P357" s="181" t="s">
        <v>1054</v>
      </c>
      <c r="Q357" s="181" t="s">
        <v>5542</v>
      </c>
      <c r="R357" s="181" t="s">
        <v>2462</v>
      </c>
      <c r="S357" s="181" t="s">
        <v>257</v>
      </c>
      <c r="T357" s="181" t="s">
        <v>355</v>
      </c>
      <c r="U357" s="181" t="s">
        <v>5543</v>
      </c>
      <c r="V357" s="181" t="s">
        <v>57</v>
      </c>
      <c r="W357" s="181" t="s">
        <v>3288</v>
      </c>
      <c r="X357" s="139" t="s">
        <v>1248</v>
      </c>
      <c r="Y357" s="181" t="s">
        <v>5546</v>
      </c>
      <c r="Z357" s="181" t="s">
        <v>1248</v>
      </c>
      <c r="AA357" s="181" t="s">
        <v>257</v>
      </c>
      <c r="AB357" s="181"/>
    </row>
    <row r="358" spans="1:28" ht="30" customHeight="1" x14ac:dyDescent="0.3">
      <c r="A358" s="181" t="s">
        <v>1657</v>
      </c>
      <c r="B358" s="181" t="s">
        <v>5562</v>
      </c>
      <c r="C358" s="181">
        <v>1039457136</v>
      </c>
      <c r="D358" s="181" t="s">
        <v>5563</v>
      </c>
      <c r="E358" s="181" t="s">
        <v>14</v>
      </c>
      <c r="F358" s="139" t="s">
        <v>80</v>
      </c>
      <c r="G358" s="181" t="s">
        <v>2922</v>
      </c>
      <c r="H358" s="181" t="s">
        <v>1247</v>
      </c>
      <c r="I358" s="139" t="s">
        <v>14</v>
      </c>
      <c r="J358" s="181" t="s">
        <v>5564</v>
      </c>
      <c r="K358" s="181" t="s">
        <v>178</v>
      </c>
      <c r="L358" s="181" t="s">
        <v>4728</v>
      </c>
      <c r="M358" s="181">
        <v>4</v>
      </c>
      <c r="N358" s="181">
        <v>43396</v>
      </c>
      <c r="O358" s="181">
        <v>43399</v>
      </c>
      <c r="P358" s="181" t="s">
        <v>1054</v>
      </c>
      <c r="Q358" s="181" t="s">
        <v>5542</v>
      </c>
      <c r="R358" s="181" t="s">
        <v>2462</v>
      </c>
      <c r="S358" s="181" t="s">
        <v>257</v>
      </c>
      <c r="T358" s="181" t="s">
        <v>355</v>
      </c>
      <c r="U358" s="181" t="s">
        <v>5543</v>
      </c>
      <c r="V358" s="181" t="s">
        <v>57</v>
      </c>
      <c r="W358" s="181" t="s">
        <v>3288</v>
      </c>
      <c r="X358" s="139" t="s">
        <v>1248</v>
      </c>
      <c r="Y358" s="181" t="s">
        <v>5546</v>
      </c>
      <c r="Z358" s="181" t="s">
        <v>1248</v>
      </c>
      <c r="AA358" s="181" t="s">
        <v>257</v>
      </c>
      <c r="AB358" s="181"/>
    </row>
    <row r="359" spans="1:28" ht="30" customHeight="1" x14ac:dyDescent="0.3">
      <c r="A359" s="181" t="s">
        <v>1657</v>
      </c>
      <c r="B359" s="181" t="s">
        <v>5565</v>
      </c>
      <c r="C359" s="181">
        <v>1040744975</v>
      </c>
      <c r="D359" s="181" t="s">
        <v>5566</v>
      </c>
      <c r="E359" s="181" t="s">
        <v>14</v>
      </c>
      <c r="F359" s="181" t="s">
        <v>48</v>
      </c>
      <c r="G359" s="181" t="s">
        <v>2922</v>
      </c>
      <c r="H359" s="181" t="s">
        <v>1247</v>
      </c>
      <c r="I359" s="139" t="s">
        <v>14</v>
      </c>
      <c r="J359" s="181" t="s">
        <v>5567</v>
      </c>
      <c r="K359" s="181" t="s">
        <v>178</v>
      </c>
      <c r="L359" s="181" t="s">
        <v>4731</v>
      </c>
      <c r="M359" s="181">
        <v>4</v>
      </c>
      <c r="N359" s="181">
        <v>43397</v>
      </c>
      <c r="O359" s="181">
        <v>43400</v>
      </c>
      <c r="P359" s="181" t="s">
        <v>1054</v>
      </c>
      <c r="Q359" s="181" t="s">
        <v>5542</v>
      </c>
      <c r="R359" s="181" t="s">
        <v>2462</v>
      </c>
      <c r="S359" s="181" t="s">
        <v>257</v>
      </c>
      <c r="T359" s="181" t="s">
        <v>355</v>
      </c>
      <c r="U359" s="181" t="s">
        <v>5543</v>
      </c>
      <c r="V359" s="181" t="s">
        <v>57</v>
      </c>
      <c r="W359" s="181" t="s">
        <v>3303</v>
      </c>
      <c r="X359" s="139" t="s">
        <v>1248</v>
      </c>
      <c r="Y359" s="181" t="s">
        <v>5546</v>
      </c>
      <c r="Z359" s="181" t="s">
        <v>1248</v>
      </c>
      <c r="AA359" s="181" t="s">
        <v>257</v>
      </c>
      <c r="AB359" s="181"/>
    </row>
    <row r="360" spans="1:28" ht="30" customHeight="1" x14ac:dyDescent="0.3">
      <c r="A360" s="181" t="s">
        <v>1657</v>
      </c>
      <c r="B360" s="181" t="s">
        <v>5568</v>
      </c>
      <c r="C360" s="181">
        <v>1017247101</v>
      </c>
      <c r="D360" s="181" t="s">
        <v>5569</v>
      </c>
      <c r="E360" s="181" t="s">
        <v>14</v>
      </c>
      <c r="F360" s="181" t="s">
        <v>48</v>
      </c>
      <c r="G360" s="181" t="s">
        <v>2922</v>
      </c>
      <c r="H360" s="181" t="s">
        <v>1247</v>
      </c>
      <c r="I360" s="139" t="s">
        <v>14</v>
      </c>
      <c r="J360" s="181" t="s">
        <v>5570</v>
      </c>
      <c r="K360" s="181" t="s">
        <v>178</v>
      </c>
      <c r="L360" s="181" t="s">
        <v>4744</v>
      </c>
      <c r="M360" s="181">
        <v>4</v>
      </c>
      <c r="N360" s="181">
        <v>43398</v>
      </c>
      <c r="O360" s="181">
        <v>43401</v>
      </c>
      <c r="P360" s="181" t="s">
        <v>1054</v>
      </c>
      <c r="Q360" s="181" t="s">
        <v>5542</v>
      </c>
      <c r="R360" s="181" t="s">
        <v>2462</v>
      </c>
      <c r="S360" s="181" t="s">
        <v>257</v>
      </c>
      <c r="T360" s="181" t="s">
        <v>355</v>
      </c>
      <c r="U360" s="181" t="s">
        <v>5543</v>
      </c>
      <c r="V360" s="181" t="s">
        <v>57</v>
      </c>
      <c r="W360" s="181" t="s">
        <v>1757</v>
      </c>
      <c r="X360" s="139" t="s">
        <v>1248</v>
      </c>
      <c r="Y360" s="181" t="s">
        <v>5546</v>
      </c>
      <c r="Z360" s="181" t="s">
        <v>1248</v>
      </c>
      <c r="AA360" s="181" t="s">
        <v>257</v>
      </c>
      <c r="AB360" s="181"/>
    </row>
  </sheetData>
  <autoFilter ref="A1:AB360" xr:uid="{00000000-0009-0000-0000-000008000000}"/>
  <dataValidations count="9">
    <dataValidation type="list" allowBlank="1" showInputMessage="1" showErrorMessage="1" sqref="E11 E181 E335:E339 E346:E360 E157" xr:uid="{00000000-0002-0000-0800-000000000000}">
      <formula1>"Estudiante,Administrativo, Docente"</formula1>
    </dataValidation>
    <dataValidation type="list" allowBlank="1" showInputMessage="1" showErrorMessage="1" sqref="A75:A76 A106 A60:A62 A64:A73 A53 A108 A80:A92 A35:A36 A56 A49:A50 A11:A29 A103:A104 A31 A96:A101 A155 A157 A164:A175 A179:A183 A185:A198 A201:A207 A209:A219 A221:A227 A261:A282 A285 A291:A345 A229:A258" xr:uid="{00000000-0002-0000-0800-000001000000}">
      <formula1>"Bienestar,Rectoría,Facultadad de Artes Y Humanidades, Facultadad de Ciencias Exactas y Aplicadas, Facultda de Ciencias Económicas y Administrativas, Facultadad de Ingenierias, Departamento de Personal, Dirección de Investigación, DCRI"</formula1>
    </dataValidation>
    <dataValidation type="list" allowBlank="1" showInputMessage="1" showErrorMessage="1" sqref="AA172 AA335:AA337 AA346:AA360" xr:uid="{00000000-0002-0000-0800-000002000000}">
      <formula1>"S,N,N/A"</formula1>
    </dataValidation>
    <dataValidation type="list" allowBlank="1" showInputMessage="1" showErrorMessage="1" sqref="V112:V147 V164 V172 V166 V168 V335:V337 V345:V360" xr:uid="{00000000-0002-0000-0800-000003000000}">
      <formula1>"Nacional, Internacional, Regional"</formula1>
    </dataValidation>
    <dataValidation type="list" allowBlank="1" showInputMessage="1" showErrorMessage="1" sqref="K335 K285 K112:K147 K16:K22 K24:K25 K337:K339 K35 K50 K60:K61 K96:K97 K80:K81 K100 K259 K163:K166 K168 K172 K174 K176:K178 K222:K223 K184 K181 K210 K244 K89 K151:K154 K293:K301 K308:K309 K283 K256 K205 K107 K102 K87 K75 K71" xr:uid="{00000000-0002-0000-0800-000004000000}">
      <formula1>"Intercambio Académico, Ponencia, Pasantía,Práctica,Capacitación,Misión,Representación Institucional,Asistente"</formula1>
    </dataValidation>
    <dataValidation type="list" allowBlank="1" showInputMessage="1" showErrorMessage="1" sqref="A94:A95 A55 A57:A58 A176:A178 A184" xr:uid="{00000000-0002-0000-0800-000005000000}">
      <formula1>"Facultadad de Artes Y Humanidades, Facultadad de Ciencias Exactas y Aplicadas, Facultadad de Ciencias Ecnoómicas y Administrativas, Facultadad de Ingenierias, Departamento de Personal, Dirección de Investigación, DCRI"</formula1>
    </dataValidation>
    <dataValidation type="list" allowBlank="1" showInputMessage="1" showErrorMessage="1" sqref="X164 Z335:Z337 R2:R51 R53:R73 Z11 R302 R96:R147 Z112:Z147 R75:R93 R335:R339 R152:R155 R157 R345:R360 R164:R166 R293:R298 X168 R168 Z165 X335:X337 R172 Z172 R174 Z346:Z360 X166 R179:R181 R186:R187 R199 R205:R206 R209:R210 R213:R215 R217 R220:R221 R227:R228 R239:R240 R242 R244 R247:R251 R258:R259 R261 Z180 R278 R281 R283 R285" xr:uid="{00000000-0002-0000-0800-000006000000}">
      <formula1>"S,N"</formula1>
    </dataValidation>
    <dataValidation type="list" allowBlank="1" showInputMessage="1" showErrorMessage="1" sqref="P2 P167:P168 P176:P178" xr:uid="{00000000-0002-0000-0800-000007000000}">
      <formula1>"Enero, Febrero,Marzo, Abril, Mayo, Junio, Julio, Agosto, septiembre, Octubre, Noviembre, Diciembre"</formula1>
    </dataValidation>
    <dataValidation type="list" allowBlank="1" showInputMessage="1" showErrorMessage="1" sqref="A105 A32:A34 A2:A10 A54 A51:A52 A30 A93 A109:A154 A158:A161 A107 A77:A79 A37:A48 A102 A59 A63 A74 A199:A200 A220 A228 A259:A260 A283:A284 A286:A290" xr:uid="{00000000-0002-0000-0800-000008000000}">
      <formula1>"CTI,Rectoria, Personal, Facultad de Artes y Humanidades, Faculd de Ciencias Exactas y Aplicadas, Facultad de Ciencias Económicas y Administrativas, Facultad de Ingenierias, Departamento de Personal, Dirección de Investigación, DCRI"</formula1>
    </dataValidation>
  </dataValidations>
  <hyperlinks>
    <hyperlink ref="D11" r:id="rId1" xr:uid="{00000000-0004-0000-0800-000000000000}"/>
    <hyperlink ref="D16" r:id="rId2" xr:uid="{00000000-0004-0000-0800-000001000000}"/>
    <hyperlink ref="D17" r:id="rId3" xr:uid="{00000000-0004-0000-0800-000002000000}"/>
    <hyperlink ref="D12" r:id="rId4" xr:uid="{00000000-0004-0000-0800-000003000000}"/>
    <hyperlink ref="D18" r:id="rId5" xr:uid="{00000000-0004-0000-0800-000004000000}"/>
    <hyperlink ref="D19" r:id="rId6" xr:uid="{00000000-0004-0000-0800-000005000000}"/>
    <hyperlink ref="D20" r:id="rId7" xr:uid="{00000000-0004-0000-0800-000006000000}"/>
    <hyperlink ref="D21" r:id="rId8" xr:uid="{00000000-0004-0000-0800-000007000000}"/>
    <hyperlink ref="D22" r:id="rId9" xr:uid="{00000000-0004-0000-0800-000008000000}"/>
    <hyperlink ref="D23" r:id="rId10" xr:uid="{00000000-0004-0000-0800-000009000000}"/>
    <hyperlink ref="D24" r:id="rId11" xr:uid="{00000000-0004-0000-0800-00000A000000}"/>
    <hyperlink ref="D25" r:id="rId12" xr:uid="{00000000-0004-0000-0800-00000B000000}"/>
    <hyperlink ref="D2" r:id="rId13" xr:uid="{00000000-0004-0000-0800-00000C000000}"/>
    <hyperlink ref="D14" r:id="rId14" xr:uid="{00000000-0004-0000-0800-00000D000000}"/>
    <hyperlink ref="D15" r:id="rId15" xr:uid="{00000000-0004-0000-0800-00000E000000}"/>
    <hyperlink ref="D26" r:id="rId16" xr:uid="{00000000-0004-0000-0800-00000F000000}"/>
    <hyperlink ref="D27" r:id="rId17" xr:uid="{00000000-0004-0000-0800-000010000000}"/>
    <hyperlink ref="D28" r:id="rId18" xr:uid="{00000000-0004-0000-0800-000011000000}"/>
    <hyperlink ref="D29" r:id="rId19" xr:uid="{00000000-0004-0000-0800-000012000000}"/>
    <hyperlink ref="D30" r:id="rId20" xr:uid="{00000000-0004-0000-0800-000013000000}"/>
    <hyperlink ref="D32" r:id="rId21" xr:uid="{00000000-0004-0000-0800-000014000000}"/>
    <hyperlink ref="D31" r:id="rId22" xr:uid="{00000000-0004-0000-0800-000015000000}"/>
    <hyperlink ref="D35" r:id="rId23" xr:uid="{00000000-0004-0000-0800-000016000000}"/>
    <hyperlink ref="D36" r:id="rId24" xr:uid="{00000000-0004-0000-0800-000017000000}"/>
    <hyperlink ref="D37" r:id="rId25" xr:uid="{00000000-0004-0000-0800-000018000000}"/>
    <hyperlink ref="D38" r:id="rId26" xr:uid="{00000000-0004-0000-0800-000019000000}"/>
    <hyperlink ref="D49" r:id="rId27" xr:uid="{00000000-0004-0000-0800-00001A000000}"/>
    <hyperlink ref="D50" r:id="rId28" xr:uid="{00000000-0004-0000-0800-00001B000000}"/>
    <hyperlink ref="D51" r:id="rId29" xr:uid="{00000000-0004-0000-0800-00001C000000}"/>
    <hyperlink ref="D52" r:id="rId30" xr:uid="{00000000-0004-0000-0800-00001D000000}"/>
    <hyperlink ref="D53" r:id="rId31" xr:uid="{00000000-0004-0000-0800-00001E000000}"/>
    <hyperlink ref="D54" r:id="rId32" xr:uid="{00000000-0004-0000-0800-00001F000000}"/>
    <hyperlink ref="D56" r:id="rId33" xr:uid="{00000000-0004-0000-0800-000020000000}"/>
    <hyperlink ref="D59" r:id="rId34" xr:uid="{00000000-0004-0000-0800-000021000000}"/>
    <hyperlink ref="D60" r:id="rId35" xr:uid="{00000000-0004-0000-0800-000022000000}"/>
    <hyperlink ref="D61" r:id="rId36" xr:uid="{00000000-0004-0000-0800-000023000000}"/>
    <hyperlink ref="D62" r:id="rId37" xr:uid="{00000000-0004-0000-0800-000024000000}"/>
    <hyperlink ref="D63" r:id="rId38" xr:uid="{00000000-0004-0000-0800-000025000000}"/>
    <hyperlink ref="D64" r:id="rId39" xr:uid="{00000000-0004-0000-0800-000026000000}"/>
    <hyperlink ref="D65" r:id="rId40" xr:uid="{00000000-0004-0000-0800-000027000000}"/>
    <hyperlink ref="D66" r:id="rId41" xr:uid="{00000000-0004-0000-0800-000028000000}"/>
    <hyperlink ref="D67" r:id="rId42" xr:uid="{00000000-0004-0000-0800-000029000000}"/>
    <hyperlink ref="D68" r:id="rId43" xr:uid="{00000000-0004-0000-0800-00002A000000}"/>
    <hyperlink ref="D69" r:id="rId44" xr:uid="{00000000-0004-0000-0800-00002B000000}"/>
    <hyperlink ref="D70" r:id="rId45" xr:uid="{00000000-0004-0000-0800-00002C000000}"/>
    <hyperlink ref="D71" r:id="rId46" xr:uid="{00000000-0004-0000-0800-00002D000000}"/>
    <hyperlink ref="D72" r:id="rId47" xr:uid="{00000000-0004-0000-0800-00002E000000}"/>
    <hyperlink ref="D75" r:id="rId48" xr:uid="{00000000-0004-0000-0800-00002F000000}"/>
    <hyperlink ref="D76" r:id="rId49" xr:uid="{00000000-0004-0000-0800-000030000000}"/>
    <hyperlink ref="D77" r:id="rId50" xr:uid="{00000000-0004-0000-0800-000031000000}"/>
    <hyperlink ref="D78" r:id="rId51" xr:uid="{00000000-0004-0000-0800-000032000000}"/>
    <hyperlink ref="D79" r:id="rId52" xr:uid="{00000000-0004-0000-0800-000033000000}"/>
    <hyperlink ref="D81" r:id="rId53" xr:uid="{00000000-0004-0000-0800-000034000000}"/>
    <hyperlink ref="D85" r:id="rId54" xr:uid="{00000000-0004-0000-0800-000035000000}"/>
    <hyperlink ref="D86" r:id="rId55" xr:uid="{00000000-0004-0000-0800-000036000000}"/>
    <hyperlink ref="D87" r:id="rId56" xr:uid="{00000000-0004-0000-0800-000037000000}"/>
    <hyperlink ref="D88" r:id="rId57" xr:uid="{00000000-0004-0000-0800-000038000000}"/>
    <hyperlink ref="D93" r:id="rId58" xr:uid="{00000000-0004-0000-0800-000039000000}"/>
    <hyperlink ref="D94" r:id="rId59" xr:uid="{00000000-0004-0000-0800-00003A000000}"/>
    <hyperlink ref="D95" r:id="rId60" xr:uid="{00000000-0004-0000-0800-00003B000000}"/>
    <hyperlink ref="D96" r:id="rId61" xr:uid="{00000000-0004-0000-0800-00003C000000}"/>
    <hyperlink ref="D97" r:id="rId62" xr:uid="{00000000-0004-0000-0800-00003D000000}"/>
    <hyperlink ref="D98" r:id="rId63" xr:uid="{00000000-0004-0000-0800-00003E000000}"/>
    <hyperlink ref="D99" r:id="rId64" xr:uid="{00000000-0004-0000-0800-00003F000000}"/>
    <hyperlink ref="D100" r:id="rId65" xr:uid="{00000000-0004-0000-0800-000040000000}"/>
    <hyperlink ref="D101" r:id="rId66" xr:uid="{00000000-0004-0000-0800-000041000000}"/>
    <hyperlink ref="D102" r:id="rId67" xr:uid="{00000000-0004-0000-0800-000042000000}"/>
    <hyperlink ref="D103" r:id="rId68" xr:uid="{00000000-0004-0000-0800-000043000000}"/>
    <hyperlink ref="D104" r:id="rId69" xr:uid="{00000000-0004-0000-0800-000044000000}"/>
    <hyperlink ref="D106" r:id="rId70" xr:uid="{00000000-0004-0000-0800-000045000000}"/>
    <hyperlink ref="D107" r:id="rId71" xr:uid="{00000000-0004-0000-0800-000046000000}"/>
    <hyperlink ref="D108" r:id="rId72" xr:uid="{00000000-0004-0000-0800-000047000000}"/>
    <hyperlink ref="D113" r:id="rId73" xr:uid="{00000000-0004-0000-0800-000048000000}"/>
    <hyperlink ref="D118" r:id="rId74" display="mailto:Dianafernandez138355@correo.itm.edu.co" xr:uid="{00000000-0004-0000-0800-000049000000}"/>
    <hyperlink ref="D120" r:id="rId75" xr:uid="{00000000-0004-0000-0800-00004A000000}"/>
    <hyperlink ref="D121" r:id="rId76" xr:uid="{00000000-0004-0000-0800-00004B000000}"/>
    <hyperlink ref="D125" r:id="rId77" xr:uid="{00000000-0004-0000-0800-00004C000000}"/>
    <hyperlink ref="D126" r:id="rId78" xr:uid="{00000000-0004-0000-0800-00004D000000}"/>
    <hyperlink ref="D127" r:id="rId79" xr:uid="{00000000-0004-0000-0800-00004E000000}"/>
    <hyperlink ref="D130" r:id="rId80" xr:uid="{00000000-0004-0000-0800-00004F000000}"/>
    <hyperlink ref="D131" r:id="rId81" xr:uid="{00000000-0004-0000-0800-000050000000}"/>
    <hyperlink ref="D132" r:id="rId82" xr:uid="{00000000-0004-0000-0800-000051000000}"/>
    <hyperlink ref="D133" r:id="rId83" xr:uid="{00000000-0004-0000-0800-000052000000}"/>
    <hyperlink ref="D134" r:id="rId84" xr:uid="{00000000-0004-0000-0800-000053000000}"/>
    <hyperlink ref="D135" r:id="rId85" xr:uid="{00000000-0004-0000-0800-000054000000}"/>
    <hyperlink ref="D137" r:id="rId86" xr:uid="{00000000-0004-0000-0800-000055000000}"/>
    <hyperlink ref="D136" r:id="rId87" xr:uid="{00000000-0004-0000-0800-000056000000}"/>
    <hyperlink ref="D138" r:id="rId88" xr:uid="{00000000-0004-0000-0800-000057000000}"/>
    <hyperlink ref="D139" r:id="rId89" xr:uid="{00000000-0004-0000-0800-000058000000}"/>
    <hyperlink ref="D141" r:id="rId90" xr:uid="{00000000-0004-0000-0800-000059000000}"/>
    <hyperlink ref="D143" r:id="rId91" xr:uid="{00000000-0004-0000-0800-00005A000000}"/>
    <hyperlink ref="D144" r:id="rId92" xr:uid="{00000000-0004-0000-0800-00005B000000}"/>
    <hyperlink ref="D145" r:id="rId93" xr:uid="{00000000-0004-0000-0800-00005C000000}"/>
    <hyperlink ref="D146" r:id="rId94" xr:uid="{00000000-0004-0000-0800-00005D000000}"/>
    <hyperlink ref="D129" r:id="rId95" xr:uid="{00000000-0004-0000-0800-00005E000000}"/>
    <hyperlink ref="D147" r:id="rId96" xr:uid="{00000000-0004-0000-0800-00005F000000}"/>
    <hyperlink ref="D123" r:id="rId97" xr:uid="{00000000-0004-0000-0800-000060000000}"/>
    <hyperlink ref="D122" r:id="rId98" xr:uid="{00000000-0004-0000-0800-000061000000}"/>
    <hyperlink ref="D124" r:id="rId99" xr:uid="{00000000-0004-0000-0800-000062000000}"/>
    <hyperlink ref="D117" r:id="rId100" xr:uid="{00000000-0004-0000-0800-000063000000}"/>
    <hyperlink ref="D114" r:id="rId101" display="mailto:leidybedoya144866@correo.itm.edu.co" xr:uid="{00000000-0004-0000-0800-000064000000}"/>
    <hyperlink ref="D119" r:id="rId102" xr:uid="{00000000-0004-0000-0800-000065000000}"/>
    <hyperlink ref="D115" r:id="rId103" xr:uid="{00000000-0004-0000-0800-000066000000}"/>
    <hyperlink ref="D112" r:id="rId104" xr:uid="{00000000-0004-0000-0800-000067000000}"/>
    <hyperlink ref="D6" r:id="rId105" xr:uid="{00000000-0004-0000-0800-000068000000}"/>
    <hyperlink ref="D4" r:id="rId106" xr:uid="{00000000-0004-0000-0800-000069000000}"/>
    <hyperlink ref="D5" r:id="rId107" xr:uid="{00000000-0004-0000-0800-00006A000000}"/>
    <hyperlink ref="D3" r:id="rId108" xr:uid="{00000000-0004-0000-0800-00006B000000}"/>
    <hyperlink ref="D7" r:id="rId109" xr:uid="{00000000-0004-0000-0800-00006C000000}"/>
    <hyperlink ref="D13" r:id="rId110" xr:uid="{00000000-0004-0000-0800-00006D000000}"/>
    <hyperlink ref="D10" r:id="rId111" xr:uid="{00000000-0004-0000-0800-00006E000000}"/>
    <hyperlink ref="D33" r:id="rId112" xr:uid="{00000000-0004-0000-0800-00006F000000}"/>
    <hyperlink ref="D34" r:id="rId113" xr:uid="{00000000-0004-0000-0800-000070000000}"/>
    <hyperlink ref="D39" r:id="rId114" xr:uid="{00000000-0004-0000-0800-000071000000}"/>
    <hyperlink ref="D40" r:id="rId115" xr:uid="{00000000-0004-0000-0800-000072000000}"/>
    <hyperlink ref="D41" r:id="rId116" display="mailto:jaiderrincon204297@correo.itm.edu.co" xr:uid="{00000000-0004-0000-0800-000073000000}"/>
    <hyperlink ref="D42" r:id="rId117" display="mailto:pablocarmona187539@correo.itm.edu.co" xr:uid="{00000000-0004-0000-0800-000074000000}"/>
    <hyperlink ref="D43" r:id="rId118" xr:uid="{00000000-0004-0000-0800-000075000000}"/>
    <hyperlink ref="D44" r:id="rId119" display="mailto:danielgomez151853@correo.itm.edu.co" xr:uid="{00000000-0004-0000-0800-000076000000}"/>
    <hyperlink ref="D45" r:id="rId120" xr:uid="{00000000-0004-0000-0800-000077000000}"/>
    <hyperlink ref="D46" r:id="rId121" xr:uid="{00000000-0004-0000-0800-000078000000}"/>
    <hyperlink ref="D47" r:id="rId122" xr:uid="{00000000-0004-0000-0800-000079000000}"/>
    <hyperlink ref="D48" r:id="rId123" xr:uid="{00000000-0004-0000-0800-00007A000000}"/>
    <hyperlink ref="D74" r:id="rId124" xr:uid="{00000000-0004-0000-0800-00007B000000}"/>
    <hyperlink ref="D80" r:id="rId125" xr:uid="{00000000-0004-0000-0800-00007C000000}"/>
    <hyperlink ref="D89" r:id="rId126" xr:uid="{00000000-0004-0000-0800-00007D000000}"/>
    <hyperlink ref="D111" r:id="rId127" xr:uid="{00000000-0004-0000-0800-00007E000000}"/>
    <hyperlink ref="D110" r:id="rId128" xr:uid="{00000000-0004-0000-0800-00007F000000}"/>
    <hyperlink ref="D105" r:id="rId129" xr:uid="{00000000-0004-0000-0800-000080000000}"/>
    <hyperlink ref="D92" r:id="rId130" xr:uid="{00000000-0004-0000-0800-000081000000}"/>
    <hyperlink ref="D90" r:id="rId131" xr:uid="{00000000-0004-0000-0800-000082000000}"/>
    <hyperlink ref="D82" r:id="rId132" xr:uid="{00000000-0004-0000-0800-000083000000}"/>
    <hyperlink ref="D58" r:id="rId133" xr:uid="{00000000-0004-0000-0800-000084000000}"/>
    <hyperlink ref="D57" r:id="rId134" xr:uid="{00000000-0004-0000-0800-000085000000}"/>
    <hyperlink ref="D55" r:id="rId135" xr:uid="{00000000-0004-0000-0800-000086000000}"/>
    <hyperlink ref="D84" r:id="rId136" xr:uid="{00000000-0004-0000-0800-000087000000}"/>
    <hyperlink ref="D148" r:id="rId137" xr:uid="{00000000-0004-0000-0800-000088000000}"/>
    <hyperlink ref="D149" r:id="rId138" xr:uid="{00000000-0004-0000-0800-000089000000}"/>
    <hyperlink ref="D150" r:id="rId139" xr:uid="{00000000-0004-0000-0800-00008A000000}"/>
    <hyperlink ref="D151" r:id="rId140" xr:uid="{00000000-0004-0000-0800-00008B000000}"/>
    <hyperlink ref="D152" r:id="rId141" xr:uid="{00000000-0004-0000-0800-00008C000000}"/>
    <hyperlink ref="D153" r:id="rId142" xr:uid="{00000000-0004-0000-0800-00008D000000}"/>
    <hyperlink ref="D154" r:id="rId143" xr:uid="{00000000-0004-0000-0800-00008E000000}"/>
    <hyperlink ref="D83" r:id="rId144" xr:uid="{00000000-0004-0000-0800-00008F000000}"/>
    <hyperlink ref="D8" r:id="rId145" xr:uid="{00000000-0004-0000-0800-000090000000}"/>
    <hyperlink ref="D155" r:id="rId146" xr:uid="{00000000-0004-0000-0800-000091000000}"/>
    <hyperlink ref="D156" r:id="rId147" xr:uid="{00000000-0004-0000-0800-000092000000}"/>
    <hyperlink ref="D157" r:id="rId148" xr:uid="{00000000-0004-0000-0800-000093000000}"/>
    <hyperlink ref="D158" r:id="rId149" xr:uid="{00000000-0004-0000-0800-000094000000}"/>
    <hyperlink ref="D159" r:id="rId150" xr:uid="{00000000-0004-0000-0800-000095000000}"/>
    <hyperlink ref="D160" r:id="rId151" xr:uid="{00000000-0004-0000-0800-000096000000}"/>
    <hyperlink ref="D161" r:id="rId152" xr:uid="{00000000-0004-0000-0800-000097000000}"/>
    <hyperlink ref="D162" r:id="rId153" xr:uid="{00000000-0004-0000-0800-000098000000}"/>
    <hyperlink ref="D163" r:id="rId154" xr:uid="{00000000-0004-0000-0800-000099000000}"/>
    <hyperlink ref="D164" r:id="rId155" xr:uid="{00000000-0004-0000-0800-00009A000000}"/>
    <hyperlink ref="D165" r:id="rId156" xr:uid="{00000000-0004-0000-0800-00009B000000}"/>
    <hyperlink ref="D233" r:id="rId157" xr:uid="{00000000-0004-0000-0800-00009C000000}"/>
    <hyperlink ref="D168" r:id="rId158" xr:uid="{00000000-0004-0000-0800-00009D000000}"/>
    <hyperlink ref="D169" r:id="rId159" xr:uid="{00000000-0004-0000-0800-00009E000000}"/>
    <hyperlink ref="D171" r:id="rId160" xr:uid="{00000000-0004-0000-0800-00009F000000}"/>
    <hyperlink ref="D172" r:id="rId161" xr:uid="{00000000-0004-0000-0800-0000A0000000}"/>
    <hyperlink ref="D173" r:id="rId162" xr:uid="{00000000-0004-0000-0800-0000A1000000}"/>
    <hyperlink ref="D174" r:id="rId163" xr:uid="{00000000-0004-0000-0800-0000A2000000}"/>
    <hyperlink ref="D175" r:id="rId164" xr:uid="{00000000-0004-0000-0800-0000A3000000}"/>
    <hyperlink ref="D179" r:id="rId165" xr:uid="{00000000-0004-0000-0800-0000A4000000}"/>
    <hyperlink ref="D180" r:id="rId166" xr:uid="{00000000-0004-0000-0800-0000A5000000}"/>
    <hyperlink ref="D182" r:id="rId167" xr:uid="{00000000-0004-0000-0800-0000A6000000}"/>
    <hyperlink ref="D183" r:id="rId168" xr:uid="{00000000-0004-0000-0800-0000A7000000}"/>
    <hyperlink ref="D184" r:id="rId169" xr:uid="{00000000-0004-0000-0800-0000A8000000}"/>
    <hyperlink ref="D185" r:id="rId170" xr:uid="{00000000-0004-0000-0800-0000A9000000}"/>
    <hyperlink ref="D186" r:id="rId171" xr:uid="{00000000-0004-0000-0800-0000AA000000}"/>
    <hyperlink ref="D187" r:id="rId172" xr:uid="{00000000-0004-0000-0800-0000AB000000}"/>
    <hyperlink ref="D188" r:id="rId173" xr:uid="{00000000-0004-0000-0800-0000AC000000}"/>
    <hyperlink ref="D189" r:id="rId174" xr:uid="{00000000-0004-0000-0800-0000AD000000}"/>
    <hyperlink ref="D190" r:id="rId175" xr:uid="{00000000-0004-0000-0800-0000AE000000}"/>
    <hyperlink ref="D191" r:id="rId176" xr:uid="{00000000-0004-0000-0800-0000AF000000}"/>
    <hyperlink ref="D192" r:id="rId177" xr:uid="{00000000-0004-0000-0800-0000B0000000}"/>
    <hyperlink ref="D193" r:id="rId178" xr:uid="{00000000-0004-0000-0800-0000B1000000}"/>
    <hyperlink ref="D194" r:id="rId179" xr:uid="{00000000-0004-0000-0800-0000B2000000}"/>
    <hyperlink ref="D195" r:id="rId180" xr:uid="{00000000-0004-0000-0800-0000B3000000}"/>
    <hyperlink ref="D197" r:id="rId181" xr:uid="{00000000-0004-0000-0800-0000B4000000}"/>
    <hyperlink ref="D198" r:id="rId182" xr:uid="{00000000-0004-0000-0800-0000B5000000}"/>
    <hyperlink ref="D199" r:id="rId183" xr:uid="{00000000-0004-0000-0800-0000B6000000}"/>
    <hyperlink ref="D203" r:id="rId184" xr:uid="{00000000-0004-0000-0800-0000B7000000}"/>
    <hyperlink ref="D204" r:id="rId185" xr:uid="{00000000-0004-0000-0800-0000B8000000}"/>
    <hyperlink ref="D205" r:id="rId186" xr:uid="{00000000-0004-0000-0800-0000B9000000}"/>
    <hyperlink ref="D206" r:id="rId187" xr:uid="{00000000-0004-0000-0800-0000BA000000}"/>
    <hyperlink ref="D207" r:id="rId188" xr:uid="{00000000-0004-0000-0800-0000BB000000}"/>
    <hyperlink ref="D208" r:id="rId189" xr:uid="{00000000-0004-0000-0800-0000BC000000}"/>
    <hyperlink ref="D209" r:id="rId190" xr:uid="{00000000-0004-0000-0800-0000BD000000}"/>
    <hyperlink ref="D210" r:id="rId191" xr:uid="{00000000-0004-0000-0800-0000BE000000}"/>
    <hyperlink ref="D211" r:id="rId192" xr:uid="{00000000-0004-0000-0800-0000BF000000}"/>
    <hyperlink ref="D212" r:id="rId193" xr:uid="{00000000-0004-0000-0800-0000C0000000}"/>
    <hyperlink ref="D213" r:id="rId194" xr:uid="{00000000-0004-0000-0800-0000C1000000}"/>
    <hyperlink ref="D214" r:id="rId195" xr:uid="{00000000-0004-0000-0800-0000C2000000}"/>
    <hyperlink ref="D215" r:id="rId196" xr:uid="{00000000-0004-0000-0800-0000C3000000}"/>
    <hyperlink ref="D216" r:id="rId197" xr:uid="{00000000-0004-0000-0800-0000C4000000}"/>
    <hyperlink ref="D217" r:id="rId198" xr:uid="{00000000-0004-0000-0800-0000C5000000}"/>
    <hyperlink ref="D218" r:id="rId199" xr:uid="{00000000-0004-0000-0800-0000C6000000}"/>
    <hyperlink ref="D219" r:id="rId200" xr:uid="{00000000-0004-0000-0800-0000C7000000}"/>
    <hyperlink ref="D220" r:id="rId201" xr:uid="{00000000-0004-0000-0800-0000C8000000}"/>
    <hyperlink ref="D221" r:id="rId202" xr:uid="{00000000-0004-0000-0800-0000C9000000}"/>
    <hyperlink ref="D222" r:id="rId203" xr:uid="{00000000-0004-0000-0800-0000CA000000}"/>
    <hyperlink ref="D223" r:id="rId204" xr:uid="{00000000-0004-0000-0800-0000CB000000}"/>
    <hyperlink ref="D224" r:id="rId205" xr:uid="{00000000-0004-0000-0800-0000CC000000}"/>
    <hyperlink ref="D225" r:id="rId206" xr:uid="{00000000-0004-0000-0800-0000CD000000}"/>
    <hyperlink ref="D226" r:id="rId207" xr:uid="{00000000-0004-0000-0800-0000CE000000}"/>
    <hyperlink ref="D227" r:id="rId208" xr:uid="{00000000-0004-0000-0800-0000CF000000}"/>
    <hyperlink ref="D228" r:id="rId209" xr:uid="{00000000-0004-0000-0800-0000D0000000}"/>
    <hyperlink ref="D229" r:id="rId210" xr:uid="{00000000-0004-0000-0800-0000D1000000}"/>
    <hyperlink ref="D238" r:id="rId211" xr:uid="{00000000-0004-0000-0800-0000D2000000}"/>
    <hyperlink ref="D242" r:id="rId212" xr:uid="{00000000-0004-0000-0800-0000D3000000}"/>
    <hyperlink ref="D243" r:id="rId213" xr:uid="{00000000-0004-0000-0800-0000D4000000}"/>
    <hyperlink ref="D244" r:id="rId214" xr:uid="{00000000-0004-0000-0800-0000D5000000}"/>
    <hyperlink ref="D245" r:id="rId215" xr:uid="{00000000-0004-0000-0800-0000D6000000}"/>
    <hyperlink ref="D246" r:id="rId216" xr:uid="{00000000-0004-0000-0800-0000D7000000}"/>
    <hyperlink ref="D247" r:id="rId217" xr:uid="{00000000-0004-0000-0800-0000D8000000}"/>
    <hyperlink ref="D248" r:id="rId218" xr:uid="{00000000-0004-0000-0800-0000D9000000}"/>
    <hyperlink ref="D249" r:id="rId219" xr:uid="{00000000-0004-0000-0800-0000DA000000}"/>
    <hyperlink ref="D250" r:id="rId220" xr:uid="{00000000-0004-0000-0800-0000DB000000}"/>
    <hyperlink ref="D251" r:id="rId221" xr:uid="{00000000-0004-0000-0800-0000DC000000}"/>
    <hyperlink ref="D252" r:id="rId222" xr:uid="{00000000-0004-0000-0800-0000DD000000}"/>
    <hyperlink ref="D253" r:id="rId223" xr:uid="{00000000-0004-0000-0800-0000DE000000}"/>
    <hyperlink ref="D254" r:id="rId224" xr:uid="{00000000-0004-0000-0800-0000DF000000}"/>
    <hyperlink ref="D255" r:id="rId225" xr:uid="{00000000-0004-0000-0800-0000E0000000}"/>
    <hyperlink ref="D256" r:id="rId226" xr:uid="{00000000-0004-0000-0800-0000E1000000}"/>
    <hyperlink ref="D257" r:id="rId227" xr:uid="{00000000-0004-0000-0800-0000E2000000}"/>
    <hyperlink ref="D258" r:id="rId228" xr:uid="{00000000-0004-0000-0800-0000E3000000}"/>
    <hyperlink ref="D259" r:id="rId229" xr:uid="{00000000-0004-0000-0800-0000E4000000}"/>
    <hyperlink ref="D260" r:id="rId230" xr:uid="{00000000-0004-0000-0800-0000E5000000}"/>
    <hyperlink ref="D261" r:id="rId231" xr:uid="{00000000-0004-0000-0800-0000E6000000}"/>
    <hyperlink ref="D262" r:id="rId232" xr:uid="{00000000-0004-0000-0800-0000E7000000}"/>
    <hyperlink ref="D274" r:id="rId233" xr:uid="{00000000-0004-0000-0800-0000E8000000}"/>
    <hyperlink ref="D275" r:id="rId234" xr:uid="{00000000-0004-0000-0800-0000E9000000}"/>
    <hyperlink ref="D276" r:id="rId235" xr:uid="{00000000-0004-0000-0800-0000EA000000}"/>
    <hyperlink ref="D265" r:id="rId236" xr:uid="{00000000-0004-0000-0800-0000EB000000}"/>
    <hyperlink ref="D266" r:id="rId237" xr:uid="{00000000-0004-0000-0800-0000EC000000}"/>
    <hyperlink ref="D277" r:id="rId238" xr:uid="{00000000-0004-0000-0800-0000ED000000}"/>
    <hyperlink ref="D278" r:id="rId239" xr:uid="{00000000-0004-0000-0800-0000EE000000}"/>
    <hyperlink ref="D279" r:id="rId240" xr:uid="{00000000-0004-0000-0800-0000EF000000}"/>
    <hyperlink ref="D280" r:id="rId241" xr:uid="{00000000-0004-0000-0800-0000F0000000}"/>
    <hyperlink ref="D281" r:id="rId242" xr:uid="{00000000-0004-0000-0800-0000F1000000}"/>
    <hyperlink ref="D282" r:id="rId243" xr:uid="{00000000-0004-0000-0800-0000F2000000}"/>
    <hyperlink ref="D283" r:id="rId244" xr:uid="{00000000-0004-0000-0800-0000F3000000}"/>
    <hyperlink ref="D284" r:id="rId245" xr:uid="{00000000-0004-0000-0800-0000F4000000}"/>
    <hyperlink ref="D285" r:id="rId246" xr:uid="{00000000-0004-0000-0800-0000F5000000}"/>
    <hyperlink ref="D287" r:id="rId247" xr:uid="{00000000-0004-0000-0800-0000F6000000}"/>
    <hyperlink ref="D286" r:id="rId248" xr:uid="{00000000-0004-0000-0800-0000F7000000}"/>
    <hyperlink ref="D288" r:id="rId249" xr:uid="{00000000-0004-0000-0800-0000F8000000}"/>
    <hyperlink ref="D289" r:id="rId250" xr:uid="{00000000-0004-0000-0800-0000F9000000}"/>
    <hyperlink ref="D290" r:id="rId251" xr:uid="{00000000-0004-0000-0800-0000FA000000}"/>
    <hyperlink ref="D291" r:id="rId252" xr:uid="{00000000-0004-0000-0800-0000FB000000}"/>
    <hyperlink ref="D292" r:id="rId253" xr:uid="{00000000-0004-0000-0800-0000FC000000}"/>
    <hyperlink ref="D293" r:id="rId254" xr:uid="{00000000-0004-0000-0800-0000FD000000}"/>
    <hyperlink ref="D294" r:id="rId255" xr:uid="{00000000-0004-0000-0800-0000FE000000}"/>
    <hyperlink ref="D295" r:id="rId256" xr:uid="{00000000-0004-0000-0800-0000FF000000}"/>
    <hyperlink ref="D296" r:id="rId257" xr:uid="{00000000-0004-0000-0800-000000010000}"/>
    <hyperlink ref="D297" r:id="rId258" xr:uid="{00000000-0004-0000-0800-000001010000}"/>
    <hyperlink ref="D298" r:id="rId259" xr:uid="{00000000-0004-0000-0800-000002010000}"/>
    <hyperlink ref="D299" r:id="rId260" xr:uid="{00000000-0004-0000-0800-000003010000}"/>
    <hyperlink ref="D300" r:id="rId261" xr:uid="{00000000-0004-0000-0800-000004010000}"/>
    <hyperlink ref="D301" r:id="rId262" xr:uid="{00000000-0004-0000-0800-000005010000}"/>
    <hyperlink ref="D302" r:id="rId263" xr:uid="{00000000-0004-0000-0800-000006010000}"/>
    <hyperlink ref="D303" r:id="rId264" xr:uid="{00000000-0004-0000-0800-000007010000}"/>
    <hyperlink ref="D304" r:id="rId265" xr:uid="{00000000-0004-0000-0800-000008010000}"/>
    <hyperlink ref="D305" r:id="rId266" xr:uid="{00000000-0004-0000-0800-000009010000}"/>
    <hyperlink ref="D306" r:id="rId267" xr:uid="{00000000-0004-0000-0800-00000A010000}"/>
    <hyperlink ref="D307" r:id="rId268" xr:uid="{00000000-0004-0000-0800-00000B010000}"/>
    <hyperlink ref="D308" r:id="rId269" xr:uid="{00000000-0004-0000-0800-00000C010000}"/>
    <hyperlink ref="D309" r:id="rId270" xr:uid="{00000000-0004-0000-0800-00000D010000}"/>
    <hyperlink ref="D311" r:id="rId271" xr:uid="{00000000-0004-0000-0800-00000E010000}"/>
    <hyperlink ref="D310" r:id="rId272" xr:uid="{00000000-0004-0000-0800-00000F010000}"/>
    <hyperlink ref="D312" r:id="rId273" xr:uid="{00000000-0004-0000-0800-000010010000}"/>
    <hyperlink ref="D326" r:id="rId274" xr:uid="{00000000-0004-0000-0800-000011010000}"/>
    <hyperlink ref="D167" r:id="rId275" xr:uid="{00000000-0004-0000-0800-000012010000}"/>
    <hyperlink ref="D201" r:id="rId276" xr:uid="{00000000-0004-0000-0800-000013010000}"/>
    <hyperlink ref="D202" r:id="rId277" xr:uid="{00000000-0004-0000-0800-000014010000}"/>
    <hyperlink ref="D230" r:id="rId278" xr:uid="{00000000-0004-0000-0800-000015010000}"/>
    <hyperlink ref="D231" r:id="rId279" xr:uid="{00000000-0004-0000-0800-000016010000}"/>
    <hyperlink ref="D232" r:id="rId280" xr:uid="{00000000-0004-0000-0800-000017010000}"/>
    <hyperlink ref="D166" r:id="rId281" xr:uid="{00000000-0004-0000-0800-000018010000}"/>
    <hyperlink ref="D234" r:id="rId282" xr:uid="{00000000-0004-0000-0800-000019010000}"/>
    <hyperlink ref="D235" r:id="rId283" xr:uid="{00000000-0004-0000-0800-00001A010000}"/>
    <hyperlink ref="D236" r:id="rId284" xr:uid="{00000000-0004-0000-0800-00001B010000}"/>
    <hyperlink ref="D237" r:id="rId285" xr:uid="{00000000-0004-0000-0800-00001C010000}"/>
    <hyperlink ref="D239" r:id="rId286" xr:uid="{00000000-0004-0000-0800-00001D010000}"/>
    <hyperlink ref="D240" r:id="rId287" xr:uid="{00000000-0004-0000-0800-00001E010000}"/>
    <hyperlink ref="D241" r:id="rId288" xr:uid="{00000000-0004-0000-0800-00001F010000}"/>
    <hyperlink ref="D267" r:id="rId289" xr:uid="{00000000-0004-0000-0800-000020010000}"/>
    <hyperlink ref="D268" r:id="rId290" xr:uid="{00000000-0004-0000-0800-000021010000}"/>
    <hyperlink ref="D269" r:id="rId291" xr:uid="{00000000-0004-0000-0800-000022010000}"/>
    <hyperlink ref="D271" r:id="rId292" xr:uid="{00000000-0004-0000-0800-000023010000}"/>
    <hyperlink ref="D273" r:id="rId293" xr:uid="{00000000-0004-0000-0800-000024010000}"/>
    <hyperlink ref="D272" r:id="rId294" xr:uid="{00000000-0004-0000-0800-000025010000}"/>
    <hyperlink ref="D176" r:id="rId295" xr:uid="{00000000-0004-0000-0800-000026010000}"/>
    <hyperlink ref="D178" r:id="rId296" xr:uid="{00000000-0004-0000-0800-000027010000}"/>
    <hyperlink ref="D196" r:id="rId297" xr:uid="{00000000-0004-0000-0800-000028010000}"/>
    <hyperlink ref="D264" r:id="rId298" xr:uid="{00000000-0004-0000-0800-000029010000}"/>
    <hyperlink ref="D338" r:id="rId299" xr:uid="{00000000-0004-0000-0800-00002A010000}"/>
    <hyperlink ref="D339" r:id="rId300" xr:uid="{00000000-0004-0000-0800-00002B010000}"/>
    <hyperlink ref="D341" r:id="rId301" display="mailto:jhonjimenez180207@correo.itm.edu.co" xr:uid="{00000000-0004-0000-0800-00002C010000}"/>
    <hyperlink ref="D342" r:id="rId302" display="mailto:marianamendez236288@correo.itm.edu.co" xr:uid="{00000000-0004-0000-0800-00002D010000}"/>
    <hyperlink ref="D343" r:id="rId303" display="mailto:davidpiedrahita236190@correo.itm.edu.co" xr:uid="{00000000-0004-0000-0800-00002E010000}"/>
    <hyperlink ref="D344" r:id="rId304" xr:uid="{00000000-0004-0000-0800-00002F010000}"/>
    <hyperlink ref="D345" r:id="rId305" xr:uid="{00000000-0004-0000-0800-000030010000}"/>
    <hyperlink ref="D348" r:id="rId306" xr:uid="{00000000-0004-0000-0800-000031010000}"/>
    <hyperlink ref="D349" r:id="rId307" xr:uid="{00000000-0004-0000-0800-000032010000}"/>
    <hyperlink ref="D346" r:id="rId308" xr:uid="{00000000-0004-0000-0800-000033010000}"/>
    <hyperlink ref="D352" r:id="rId309" xr:uid="{00000000-0004-0000-0800-000034010000}"/>
    <hyperlink ref="D356" r:id="rId310" xr:uid="{00000000-0004-0000-0800-000035010000}"/>
    <hyperlink ref="D360" r:id="rId311" xr:uid="{00000000-0004-0000-0800-000036010000}"/>
    <hyperlink ref="D359" r:id="rId312" xr:uid="{00000000-0004-0000-0800-000037010000}"/>
    <hyperlink ref="D358" r:id="rId313" xr:uid="{00000000-0004-0000-0800-000038010000}"/>
    <hyperlink ref="D350" r:id="rId314" xr:uid="{00000000-0004-0000-0800-000039010000}"/>
    <hyperlink ref="D170" r:id="rId315" xr:uid="{00000000-0004-0000-0800-00003A01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3:E163"/>
  <sheetViews>
    <sheetView workbookViewId="0">
      <pane xSplit="1" ySplit="4" topLeftCell="B5" activePane="bottomRight" state="frozen"/>
      <selection pane="topRight" activeCell="B1" sqref="B1"/>
      <selection pane="bottomLeft" activeCell="A5" sqref="A5"/>
      <selection pane="bottomRight" activeCell="A159" sqref="A159"/>
    </sheetView>
  </sheetViews>
  <sheetFormatPr baseColWidth="10" defaultColWidth="11.44140625" defaultRowHeight="14.4" x14ac:dyDescent="0.3"/>
  <cols>
    <col min="1" max="1" width="35.6640625" customWidth="1"/>
    <col min="2" max="2" width="22.44140625" style="41" bestFit="1" customWidth="1"/>
    <col min="3" max="3" width="14.5546875" style="41" bestFit="1" customWidth="1"/>
    <col min="4" max="4" width="10.44140625" style="41" customWidth="1"/>
    <col min="5" max="5" width="12.5546875" style="41" bestFit="1" customWidth="1"/>
  </cols>
  <sheetData>
    <row r="3" spans="1:5" x14ac:dyDescent="0.3">
      <c r="A3" s="269" t="s">
        <v>228</v>
      </c>
      <c r="B3" s="273" t="s">
        <v>229</v>
      </c>
    </row>
    <row r="4" spans="1:5" x14ac:dyDescent="0.3">
      <c r="A4" s="269" t="s">
        <v>230</v>
      </c>
      <c r="B4" s="41" t="s">
        <v>274</v>
      </c>
      <c r="C4" s="41" t="s">
        <v>2964</v>
      </c>
      <c r="D4" s="41" t="s">
        <v>14</v>
      </c>
      <c r="E4" s="41" t="s">
        <v>231</v>
      </c>
    </row>
    <row r="5" spans="1:5" x14ac:dyDescent="0.3">
      <c r="A5" s="129" t="s">
        <v>2285</v>
      </c>
      <c r="C5" s="41">
        <v>10</v>
      </c>
      <c r="E5" s="41">
        <v>10</v>
      </c>
    </row>
    <row r="6" spans="1:5" x14ac:dyDescent="0.3">
      <c r="A6" s="270" t="s">
        <v>17</v>
      </c>
      <c r="C6" s="41">
        <v>1</v>
      </c>
      <c r="E6" s="41">
        <v>1</v>
      </c>
    </row>
    <row r="7" spans="1:5" x14ac:dyDescent="0.3">
      <c r="A7" s="270" t="s">
        <v>2178</v>
      </c>
      <c r="C7" s="41">
        <v>9</v>
      </c>
      <c r="E7" s="41">
        <v>9</v>
      </c>
    </row>
    <row r="8" spans="1:5" x14ac:dyDescent="0.3">
      <c r="A8" s="129" t="s">
        <v>4767</v>
      </c>
      <c r="B8" s="41">
        <v>10</v>
      </c>
      <c r="E8" s="41">
        <v>10</v>
      </c>
    </row>
    <row r="9" spans="1:5" x14ac:dyDescent="0.3">
      <c r="A9" s="270" t="s">
        <v>17</v>
      </c>
      <c r="B9" s="41">
        <v>6</v>
      </c>
      <c r="E9" s="41">
        <v>6</v>
      </c>
    </row>
    <row r="10" spans="1:5" x14ac:dyDescent="0.3">
      <c r="A10" s="270" t="s">
        <v>57</v>
      </c>
      <c r="B10" s="41">
        <v>4</v>
      </c>
      <c r="E10" s="41">
        <v>4</v>
      </c>
    </row>
    <row r="11" spans="1:5" x14ac:dyDescent="0.3">
      <c r="A11" s="129" t="s">
        <v>48</v>
      </c>
      <c r="D11" s="41">
        <v>8</v>
      </c>
      <c r="E11" s="41">
        <v>8</v>
      </c>
    </row>
    <row r="12" spans="1:5" x14ac:dyDescent="0.3">
      <c r="A12" s="270" t="s">
        <v>17</v>
      </c>
      <c r="D12" s="41">
        <v>1</v>
      </c>
      <c r="E12" s="41">
        <v>1</v>
      </c>
    </row>
    <row r="13" spans="1:5" x14ac:dyDescent="0.3">
      <c r="A13" s="270" t="s">
        <v>57</v>
      </c>
      <c r="D13" s="41">
        <v>2</v>
      </c>
      <c r="E13" s="41">
        <v>2</v>
      </c>
    </row>
    <row r="14" spans="1:5" x14ac:dyDescent="0.3">
      <c r="A14" s="270" t="s">
        <v>364</v>
      </c>
      <c r="D14" s="41">
        <v>5</v>
      </c>
      <c r="E14" s="41">
        <v>5</v>
      </c>
    </row>
    <row r="15" spans="1:5" x14ac:dyDescent="0.3">
      <c r="A15" s="129" t="s">
        <v>4441</v>
      </c>
      <c r="B15" s="41">
        <v>7</v>
      </c>
      <c r="E15" s="41">
        <v>7</v>
      </c>
    </row>
    <row r="16" spans="1:5" x14ac:dyDescent="0.3">
      <c r="A16" s="270" t="s">
        <v>17</v>
      </c>
      <c r="B16" s="41">
        <v>4</v>
      </c>
      <c r="E16" s="41">
        <v>4</v>
      </c>
    </row>
    <row r="17" spans="1:5" x14ac:dyDescent="0.3">
      <c r="A17" s="270" t="s">
        <v>2178</v>
      </c>
      <c r="B17" s="41">
        <v>3</v>
      </c>
      <c r="E17" s="41">
        <v>3</v>
      </c>
    </row>
    <row r="18" spans="1:5" x14ac:dyDescent="0.3">
      <c r="A18" s="129" t="s">
        <v>4684</v>
      </c>
      <c r="D18" s="41">
        <v>2</v>
      </c>
      <c r="E18" s="41">
        <v>2</v>
      </c>
    </row>
    <row r="19" spans="1:5" x14ac:dyDescent="0.3">
      <c r="A19" s="270" t="s">
        <v>57</v>
      </c>
      <c r="D19" s="41">
        <v>1</v>
      </c>
      <c r="E19" s="41">
        <v>1</v>
      </c>
    </row>
    <row r="20" spans="1:5" x14ac:dyDescent="0.3">
      <c r="A20" s="270" t="s">
        <v>364</v>
      </c>
      <c r="D20" s="41">
        <v>1</v>
      </c>
      <c r="E20" s="41">
        <v>1</v>
      </c>
    </row>
    <row r="21" spans="1:5" x14ac:dyDescent="0.3">
      <c r="A21" s="129" t="s">
        <v>4196</v>
      </c>
      <c r="B21" s="41">
        <v>4</v>
      </c>
      <c r="D21" s="41">
        <v>1</v>
      </c>
      <c r="E21" s="41">
        <v>5</v>
      </c>
    </row>
    <row r="22" spans="1:5" x14ac:dyDescent="0.3">
      <c r="A22" s="270" t="s">
        <v>17</v>
      </c>
      <c r="B22" s="41">
        <v>4</v>
      </c>
      <c r="D22" s="41">
        <v>1</v>
      </c>
      <c r="E22" s="41">
        <v>5</v>
      </c>
    </row>
    <row r="23" spans="1:5" x14ac:dyDescent="0.3">
      <c r="A23" s="129" t="s">
        <v>451</v>
      </c>
      <c r="D23" s="41">
        <v>1</v>
      </c>
      <c r="E23" s="41">
        <v>1</v>
      </c>
    </row>
    <row r="24" spans="1:5" x14ac:dyDescent="0.3">
      <c r="A24" s="270" t="s">
        <v>364</v>
      </c>
      <c r="D24" s="41">
        <v>1</v>
      </c>
      <c r="E24" s="41">
        <v>1</v>
      </c>
    </row>
    <row r="25" spans="1:5" x14ac:dyDescent="0.3">
      <c r="A25" s="129" t="s">
        <v>2012</v>
      </c>
      <c r="B25" s="41">
        <v>2</v>
      </c>
      <c r="E25" s="41">
        <v>2</v>
      </c>
    </row>
    <row r="26" spans="1:5" x14ac:dyDescent="0.3">
      <c r="A26" s="270" t="s">
        <v>2178</v>
      </c>
      <c r="B26" s="41">
        <v>2</v>
      </c>
      <c r="E26" s="41">
        <v>2</v>
      </c>
    </row>
    <row r="27" spans="1:5" x14ac:dyDescent="0.3">
      <c r="A27" s="129" t="s">
        <v>1358</v>
      </c>
      <c r="B27" s="41">
        <v>1</v>
      </c>
      <c r="E27" s="41">
        <v>1</v>
      </c>
    </row>
    <row r="28" spans="1:5" x14ac:dyDescent="0.3">
      <c r="A28" s="270" t="s">
        <v>2178</v>
      </c>
      <c r="B28" s="274">
        <v>1</v>
      </c>
      <c r="E28" s="41">
        <v>1</v>
      </c>
    </row>
    <row r="29" spans="1:5" x14ac:dyDescent="0.3">
      <c r="A29" s="129" t="s">
        <v>4251</v>
      </c>
      <c r="C29" s="41">
        <v>2</v>
      </c>
      <c r="E29" s="41">
        <v>2</v>
      </c>
    </row>
    <row r="30" spans="1:5" x14ac:dyDescent="0.3">
      <c r="A30" s="270" t="s">
        <v>2178</v>
      </c>
      <c r="C30" s="41">
        <v>2</v>
      </c>
      <c r="E30" s="41">
        <v>2</v>
      </c>
    </row>
    <row r="31" spans="1:5" x14ac:dyDescent="0.3">
      <c r="A31" s="129" t="s">
        <v>4231</v>
      </c>
      <c r="C31" s="41">
        <v>2</v>
      </c>
      <c r="E31" s="41">
        <v>2</v>
      </c>
    </row>
    <row r="32" spans="1:5" x14ac:dyDescent="0.3">
      <c r="A32" s="270" t="s">
        <v>2178</v>
      </c>
      <c r="C32" s="41">
        <v>2</v>
      </c>
      <c r="E32" s="41">
        <v>2</v>
      </c>
    </row>
    <row r="33" spans="1:5" x14ac:dyDescent="0.3">
      <c r="A33" s="129" t="s">
        <v>1257</v>
      </c>
      <c r="B33" s="41">
        <v>1</v>
      </c>
      <c r="E33" s="41">
        <v>1</v>
      </c>
    </row>
    <row r="34" spans="1:5" x14ac:dyDescent="0.3">
      <c r="A34" s="270" t="s">
        <v>2178</v>
      </c>
      <c r="B34" s="41">
        <v>1</v>
      </c>
      <c r="E34" s="41">
        <v>1</v>
      </c>
    </row>
    <row r="35" spans="1:5" x14ac:dyDescent="0.3">
      <c r="A35" s="129" t="s">
        <v>4142</v>
      </c>
      <c r="B35" s="41">
        <v>2</v>
      </c>
      <c r="E35" s="41">
        <v>2</v>
      </c>
    </row>
    <row r="36" spans="1:5" x14ac:dyDescent="0.3">
      <c r="A36" s="270" t="s">
        <v>17</v>
      </c>
      <c r="B36" s="41">
        <v>1</v>
      </c>
      <c r="E36" s="41">
        <v>1</v>
      </c>
    </row>
    <row r="37" spans="1:5" x14ac:dyDescent="0.3">
      <c r="A37" s="270" t="s">
        <v>2178</v>
      </c>
      <c r="B37" s="41">
        <v>1</v>
      </c>
      <c r="E37" s="41">
        <v>1</v>
      </c>
    </row>
    <row r="38" spans="1:5" x14ac:dyDescent="0.3">
      <c r="A38" s="129" t="s">
        <v>4202</v>
      </c>
      <c r="B38" s="41">
        <v>6</v>
      </c>
      <c r="E38" s="41">
        <v>6</v>
      </c>
    </row>
    <row r="39" spans="1:5" x14ac:dyDescent="0.3">
      <c r="A39" s="270" t="s">
        <v>17</v>
      </c>
      <c r="B39" s="274">
        <v>6</v>
      </c>
      <c r="E39" s="41">
        <v>6</v>
      </c>
    </row>
    <row r="40" spans="1:5" x14ac:dyDescent="0.3">
      <c r="A40" s="129" t="s">
        <v>460</v>
      </c>
      <c r="B40" s="41">
        <v>2</v>
      </c>
      <c r="E40" s="41">
        <v>2</v>
      </c>
    </row>
    <row r="41" spans="1:5" x14ac:dyDescent="0.3">
      <c r="A41" s="270" t="s">
        <v>17</v>
      </c>
      <c r="B41" s="274">
        <v>1</v>
      </c>
      <c r="E41" s="41">
        <v>1</v>
      </c>
    </row>
    <row r="42" spans="1:5" x14ac:dyDescent="0.3">
      <c r="A42" s="270" t="s">
        <v>2178</v>
      </c>
      <c r="B42" s="274">
        <v>1</v>
      </c>
      <c r="E42" s="41">
        <v>1</v>
      </c>
    </row>
    <row r="43" spans="1:5" x14ac:dyDescent="0.3">
      <c r="A43" s="129" t="s">
        <v>2931</v>
      </c>
      <c r="B43" s="41">
        <v>8</v>
      </c>
      <c r="D43" s="41">
        <v>3</v>
      </c>
      <c r="E43" s="41">
        <v>11</v>
      </c>
    </row>
    <row r="44" spans="1:5" x14ac:dyDescent="0.3">
      <c r="A44" s="270" t="s">
        <v>17</v>
      </c>
      <c r="B44" s="41">
        <v>5</v>
      </c>
      <c r="D44" s="41">
        <v>2</v>
      </c>
      <c r="E44" s="41">
        <v>7</v>
      </c>
    </row>
    <row r="45" spans="1:5" x14ac:dyDescent="0.3">
      <c r="A45" s="270" t="s">
        <v>57</v>
      </c>
      <c r="B45" s="41">
        <v>2</v>
      </c>
      <c r="D45" s="41">
        <v>1</v>
      </c>
      <c r="E45" s="41">
        <v>3</v>
      </c>
    </row>
    <row r="46" spans="1:5" x14ac:dyDescent="0.3">
      <c r="A46" s="270" t="s">
        <v>2178</v>
      </c>
      <c r="B46" s="41">
        <v>1</v>
      </c>
      <c r="E46" s="41">
        <v>1</v>
      </c>
    </row>
    <row r="47" spans="1:5" x14ac:dyDescent="0.3">
      <c r="A47" s="129" t="s">
        <v>253</v>
      </c>
      <c r="D47" s="41">
        <v>20</v>
      </c>
      <c r="E47" s="41">
        <v>20</v>
      </c>
    </row>
    <row r="48" spans="1:5" x14ac:dyDescent="0.3">
      <c r="A48" s="270" t="s">
        <v>17</v>
      </c>
      <c r="D48" s="41">
        <v>4</v>
      </c>
      <c r="E48" s="41">
        <v>4</v>
      </c>
    </row>
    <row r="49" spans="1:5" x14ac:dyDescent="0.3">
      <c r="A49" s="270" t="s">
        <v>57</v>
      </c>
      <c r="D49" s="41">
        <v>10</v>
      </c>
      <c r="E49" s="41">
        <v>10</v>
      </c>
    </row>
    <row r="50" spans="1:5" x14ac:dyDescent="0.3">
      <c r="A50" s="270" t="s">
        <v>2178</v>
      </c>
      <c r="D50" s="41">
        <v>4</v>
      </c>
      <c r="E50" s="41">
        <v>4</v>
      </c>
    </row>
    <row r="51" spans="1:5" x14ac:dyDescent="0.3">
      <c r="A51" s="270" t="s">
        <v>364</v>
      </c>
      <c r="D51" s="41">
        <v>2</v>
      </c>
      <c r="E51" s="41">
        <v>2</v>
      </c>
    </row>
    <row r="52" spans="1:5" x14ac:dyDescent="0.3">
      <c r="A52" s="129" t="s">
        <v>4212</v>
      </c>
      <c r="B52" s="41">
        <v>6</v>
      </c>
      <c r="E52" s="41">
        <v>6</v>
      </c>
    </row>
    <row r="53" spans="1:5" x14ac:dyDescent="0.3">
      <c r="A53" s="270" t="s">
        <v>17</v>
      </c>
      <c r="B53" s="274">
        <v>6</v>
      </c>
      <c r="E53" s="41">
        <v>6</v>
      </c>
    </row>
    <row r="54" spans="1:5" x14ac:dyDescent="0.3">
      <c r="A54" s="129" t="s">
        <v>80</v>
      </c>
      <c r="D54" s="41">
        <v>13</v>
      </c>
      <c r="E54" s="41">
        <v>13</v>
      </c>
    </row>
    <row r="55" spans="1:5" x14ac:dyDescent="0.3">
      <c r="A55" s="270" t="s">
        <v>17</v>
      </c>
      <c r="D55" s="41">
        <v>1</v>
      </c>
      <c r="E55" s="41">
        <v>1</v>
      </c>
    </row>
    <row r="56" spans="1:5" x14ac:dyDescent="0.3">
      <c r="A56" s="270" t="s">
        <v>57</v>
      </c>
      <c r="D56" s="41">
        <v>5</v>
      </c>
      <c r="E56" s="41">
        <v>5</v>
      </c>
    </row>
    <row r="57" spans="1:5" x14ac:dyDescent="0.3">
      <c r="A57" s="270" t="s">
        <v>364</v>
      </c>
      <c r="D57" s="41">
        <v>7</v>
      </c>
      <c r="E57" s="41">
        <v>7</v>
      </c>
    </row>
    <row r="58" spans="1:5" x14ac:dyDescent="0.3">
      <c r="A58" s="129" t="s">
        <v>1373</v>
      </c>
      <c r="B58" s="41">
        <v>1</v>
      </c>
      <c r="D58" s="41">
        <v>1</v>
      </c>
      <c r="E58" s="41">
        <v>2</v>
      </c>
    </row>
    <row r="59" spans="1:5" x14ac:dyDescent="0.3">
      <c r="A59" s="270" t="s">
        <v>17</v>
      </c>
      <c r="B59" s="41">
        <v>1</v>
      </c>
      <c r="D59" s="41">
        <v>1</v>
      </c>
      <c r="E59" s="41">
        <v>2</v>
      </c>
    </row>
    <row r="60" spans="1:5" x14ac:dyDescent="0.3">
      <c r="A60" s="129" t="s">
        <v>301</v>
      </c>
      <c r="B60" s="41">
        <v>4</v>
      </c>
      <c r="D60" s="41">
        <v>14</v>
      </c>
      <c r="E60" s="41">
        <v>18</v>
      </c>
    </row>
    <row r="61" spans="1:5" x14ac:dyDescent="0.3">
      <c r="A61" s="270" t="s">
        <v>17</v>
      </c>
      <c r="B61" s="41">
        <v>2</v>
      </c>
      <c r="D61" s="41">
        <v>3</v>
      </c>
      <c r="E61" s="41">
        <v>5</v>
      </c>
    </row>
    <row r="62" spans="1:5" x14ac:dyDescent="0.3">
      <c r="A62" s="270" t="s">
        <v>57</v>
      </c>
      <c r="B62" s="41">
        <v>1</v>
      </c>
      <c r="D62" s="41">
        <v>2</v>
      </c>
      <c r="E62" s="41">
        <v>3</v>
      </c>
    </row>
    <row r="63" spans="1:5" x14ac:dyDescent="0.3">
      <c r="A63" s="270" t="s">
        <v>2178</v>
      </c>
      <c r="B63" s="41">
        <v>1</v>
      </c>
      <c r="D63" s="41">
        <v>5</v>
      </c>
      <c r="E63" s="41">
        <v>6</v>
      </c>
    </row>
    <row r="64" spans="1:5" x14ac:dyDescent="0.3">
      <c r="A64" s="270" t="s">
        <v>364</v>
      </c>
      <c r="D64" s="41">
        <v>4</v>
      </c>
      <c r="E64" s="41">
        <v>4</v>
      </c>
    </row>
    <row r="65" spans="1:5" x14ac:dyDescent="0.3">
      <c r="A65" s="129" t="s">
        <v>1422</v>
      </c>
      <c r="B65" s="41">
        <v>6</v>
      </c>
      <c r="D65" s="41">
        <v>3</v>
      </c>
      <c r="E65" s="41">
        <v>9</v>
      </c>
    </row>
    <row r="66" spans="1:5" x14ac:dyDescent="0.3">
      <c r="A66" s="270" t="s">
        <v>17</v>
      </c>
      <c r="B66" s="41">
        <v>4</v>
      </c>
      <c r="E66" s="41">
        <v>4</v>
      </c>
    </row>
    <row r="67" spans="1:5" x14ac:dyDescent="0.3">
      <c r="A67" s="270" t="s">
        <v>2178</v>
      </c>
      <c r="B67" s="41">
        <v>2</v>
      </c>
      <c r="E67" s="41">
        <v>2</v>
      </c>
    </row>
    <row r="68" spans="1:5" x14ac:dyDescent="0.3">
      <c r="A68" s="270" t="s">
        <v>364</v>
      </c>
      <c r="D68" s="41">
        <v>3</v>
      </c>
      <c r="E68" s="41">
        <v>3</v>
      </c>
    </row>
    <row r="69" spans="1:5" x14ac:dyDescent="0.3">
      <c r="A69" s="129" t="s">
        <v>22</v>
      </c>
      <c r="B69" s="41">
        <v>2</v>
      </c>
      <c r="E69" s="41">
        <v>2</v>
      </c>
    </row>
    <row r="70" spans="1:5" x14ac:dyDescent="0.3">
      <c r="A70" s="270" t="s">
        <v>17</v>
      </c>
      <c r="B70" s="41">
        <v>2</v>
      </c>
      <c r="E70" s="41">
        <v>2</v>
      </c>
    </row>
    <row r="71" spans="1:5" x14ac:dyDescent="0.3">
      <c r="A71" s="129" t="s">
        <v>5386</v>
      </c>
      <c r="D71" s="41">
        <v>1</v>
      </c>
      <c r="E71" s="41">
        <v>1</v>
      </c>
    </row>
    <row r="72" spans="1:5" x14ac:dyDescent="0.3">
      <c r="A72" s="270" t="s">
        <v>17</v>
      </c>
      <c r="D72" s="41">
        <v>1</v>
      </c>
      <c r="E72" s="41">
        <v>1</v>
      </c>
    </row>
    <row r="73" spans="1:5" x14ac:dyDescent="0.3">
      <c r="A73" s="129" t="s">
        <v>660</v>
      </c>
      <c r="B73" s="41">
        <v>4</v>
      </c>
      <c r="D73" s="41">
        <v>7</v>
      </c>
      <c r="E73" s="41">
        <v>11</v>
      </c>
    </row>
    <row r="74" spans="1:5" x14ac:dyDescent="0.3">
      <c r="A74" s="270" t="s">
        <v>17</v>
      </c>
      <c r="B74" s="41">
        <v>4</v>
      </c>
      <c r="D74" s="41">
        <v>1</v>
      </c>
      <c r="E74" s="41">
        <v>5</v>
      </c>
    </row>
    <row r="75" spans="1:5" x14ac:dyDescent="0.3">
      <c r="A75" s="270" t="s">
        <v>57</v>
      </c>
      <c r="D75" s="41">
        <v>2</v>
      </c>
      <c r="E75" s="41">
        <v>2</v>
      </c>
    </row>
    <row r="76" spans="1:5" x14ac:dyDescent="0.3">
      <c r="A76" s="270" t="s">
        <v>364</v>
      </c>
      <c r="D76" s="41">
        <v>4</v>
      </c>
      <c r="E76" s="41">
        <v>4</v>
      </c>
    </row>
    <row r="77" spans="1:5" x14ac:dyDescent="0.3">
      <c r="A77" s="129" t="s">
        <v>5051</v>
      </c>
      <c r="B77" s="41">
        <v>1</v>
      </c>
      <c r="E77" s="41">
        <v>1</v>
      </c>
    </row>
    <row r="78" spans="1:5" x14ac:dyDescent="0.3">
      <c r="A78" s="270" t="s">
        <v>57</v>
      </c>
      <c r="B78" s="41">
        <v>1</v>
      </c>
      <c r="E78" s="41">
        <v>1</v>
      </c>
    </row>
    <row r="79" spans="1:5" x14ac:dyDescent="0.3">
      <c r="A79" s="129" t="s">
        <v>490</v>
      </c>
      <c r="D79" s="41">
        <v>14</v>
      </c>
      <c r="E79" s="41">
        <v>14</v>
      </c>
    </row>
    <row r="80" spans="1:5" x14ac:dyDescent="0.3">
      <c r="A80" s="270" t="s">
        <v>17</v>
      </c>
      <c r="D80" s="41">
        <v>3</v>
      </c>
      <c r="E80" s="41">
        <v>3</v>
      </c>
    </row>
    <row r="81" spans="1:5" x14ac:dyDescent="0.3">
      <c r="A81" s="270" t="s">
        <v>57</v>
      </c>
      <c r="D81" s="41">
        <v>4</v>
      </c>
      <c r="E81" s="41">
        <v>4</v>
      </c>
    </row>
    <row r="82" spans="1:5" x14ac:dyDescent="0.3">
      <c r="A82" s="270" t="s">
        <v>2178</v>
      </c>
      <c r="D82" s="41">
        <v>7</v>
      </c>
      <c r="E82" s="41">
        <v>7</v>
      </c>
    </row>
    <row r="83" spans="1:5" x14ac:dyDescent="0.3">
      <c r="A83" s="129" t="s">
        <v>1335</v>
      </c>
      <c r="B83" s="41">
        <v>5</v>
      </c>
      <c r="D83" s="41">
        <v>23</v>
      </c>
      <c r="E83" s="41">
        <v>28</v>
      </c>
    </row>
    <row r="84" spans="1:5" x14ac:dyDescent="0.3">
      <c r="A84" s="270" t="s">
        <v>17</v>
      </c>
      <c r="B84" s="41">
        <v>4</v>
      </c>
      <c r="D84" s="41">
        <v>18</v>
      </c>
      <c r="E84" s="41">
        <v>22</v>
      </c>
    </row>
    <row r="85" spans="1:5" x14ac:dyDescent="0.3">
      <c r="A85" s="270" t="s">
        <v>2178</v>
      </c>
      <c r="B85" s="41">
        <v>1</v>
      </c>
      <c r="E85" s="41">
        <v>1</v>
      </c>
    </row>
    <row r="86" spans="1:5" x14ac:dyDescent="0.3">
      <c r="A86" s="270" t="s">
        <v>364</v>
      </c>
      <c r="D86" s="41">
        <v>5</v>
      </c>
      <c r="E86" s="41">
        <v>5</v>
      </c>
    </row>
    <row r="87" spans="1:5" x14ac:dyDescent="0.3">
      <c r="A87" s="129" t="s">
        <v>5000</v>
      </c>
      <c r="B87" s="41">
        <v>4</v>
      </c>
      <c r="E87" s="41">
        <v>4</v>
      </c>
    </row>
    <row r="88" spans="1:5" x14ac:dyDescent="0.3">
      <c r="A88" s="270" t="s">
        <v>17</v>
      </c>
      <c r="B88" s="274">
        <v>3</v>
      </c>
      <c r="E88" s="41">
        <v>3</v>
      </c>
    </row>
    <row r="89" spans="1:5" x14ac:dyDescent="0.3">
      <c r="A89" s="270" t="s">
        <v>2178</v>
      </c>
      <c r="B89" s="274">
        <v>1</v>
      </c>
      <c r="E89" s="41">
        <v>1</v>
      </c>
    </row>
    <row r="90" spans="1:5" x14ac:dyDescent="0.3">
      <c r="A90" s="129" t="s">
        <v>4934</v>
      </c>
      <c r="B90" s="41">
        <v>1</v>
      </c>
      <c r="E90" s="41">
        <v>1</v>
      </c>
    </row>
    <row r="91" spans="1:5" x14ac:dyDescent="0.3">
      <c r="A91" s="270" t="s">
        <v>17</v>
      </c>
      <c r="B91" s="41">
        <v>1</v>
      </c>
      <c r="E91" s="41">
        <v>1</v>
      </c>
    </row>
    <row r="92" spans="1:5" x14ac:dyDescent="0.3">
      <c r="A92" s="129" t="s">
        <v>4580</v>
      </c>
      <c r="B92" s="41">
        <v>2</v>
      </c>
      <c r="E92" s="41">
        <v>2</v>
      </c>
    </row>
    <row r="93" spans="1:5" x14ac:dyDescent="0.3">
      <c r="A93" s="270" t="s">
        <v>17</v>
      </c>
      <c r="B93" s="41">
        <v>1</v>
      </c>
      <c r="E93" s="41">
        <v>1</v>
      </c>
    </row>
    <row r="94" spans="1:5" x14ac:dyDescent="0.3">
      <c r="A94" s="270" t="s">
        <v>2178</v>
      </c>
      <c r="B94" s="41">
        <v>1</v>
      </c>
      <c r="E94" s="41">
        <v>1</v>
      </c>
    </row>
    <row r="95" spans="1:5" x14ac:dyDescent="0.3">
      <c r="A95" s="129" t="s">
        <v>3312</v>
      </c>
      <c r="B95" s="41">
        <v>4</v>
      </c>
      <c r="E95" s="41">
        <v>4</v>
      </c>
    </row>
    <row r="96" spans="1:5" x14ac:dyDescent="0.3">
      <c r="A96" s="270" t="s">
        <v>5047</v>
      </c>
      <c r="B96" s="41">
        <v>1</v>
      </c>
      <c r="E96" s="41">
        <v>1</v>
      </c>
    </row>
    <row r="97" spans="1:5" x14ac:dyDescent="0.3">
      <c r="A97" s="270" t="s">
        <v>17</v>
      </c>
      <c r="B97" s="41">
        <v>3</v>
      </c>
      <c r="E97" s="41">
        <v>3</v>
      </c>
    </row>
    <row r="98" spans="1:5" x14ac:dyDescent="0.3">
      <c r="A98" s="129" t="s">
        <v>3578</v>
      </c>
      <c r="B98" s="41">
        <v>1</v>
      </c>
      <c r="D98" s="41">
        <v>2</v>
      </c>
      <c r="E98" s="41">
        <v>3</v>
      </c>
    </row>
    <row r="99" spans="1:5" x14ac:dyDescent="0.3">
      <c r="A99" s="270" t="s">
        <v>17</v>
      </c>
      <c r="B99" s="41">
        <v>1</v>
      </c>
      <c r="D99" s="41">
        <v>2</v>
      </c>
      <c r="E99" s="41">
        <v>3</v>
      </c>
    </row>
    <row r="100" spans="1:5" x14ac:dyDescent="0.3">
      <c r="A100" s="129" t="s">
        <v>3030</v>
      </c>
      <c r="D100" s="41">
        <v>10</v>
      </c>
      <c r="E100" s="41">
        <v>10</v>
      </c>
    </row>
    <row r="101" spans="1:5" x14ac:dyDescent="0.3">
      <c r="A101" s="270" t="s">
        <v>17</v>
      </c>
      <c r="D101" s="41">
        <v>9</v>
      </c>
      <c r="E101" s="41">
        <v>9</v>
      </c>
    </row>
    <row r="102" spans="1:5" x14ac:dyDescent="0.3">
      <c r="A102" s="270" t="s">
        <v>57</v>
      </c>
      <c r="D102" s="41">
        <v>1</v>
      </c>
      <c r="E102" s="41">
        <v>1</v>
      </c>
    </row>
    <row r="103" spans="1:5" x14ac:dyDescent="0.3">
      <c r="A103" s="129" t="s">
        <v>5329</v>
      </c>
      <c r="D103" s="41">
        <v>1</v>
      </c>
      <c r="E103" s="41">
        <v>1</v>
      </c>
    </row>
    <row r="104" spans="1:5" x14ac:dyDescent="0.3">
      <c r="A104" s="270" t="s">
        <v>2178</v>
      </c>
      <c r="D104" s="41">
        <v>1</v>
      </c>
      <c r="E104" s="41">
        <v>1</v>
      </c>
    </row>
    <row r="105" spans="1:5" x14ac:dyDescent="0.3">
      <c r="A105" s="129" t="s">
        <v>5453</v>
      </c>
      <c r="D105" s="41">
        <v>1</v>
      </c>
      <c r="E105" s="41">
        <v>1</v>
      </c>
    </row>
    <row r="106" spans="1:5" x14ac:dyDescent="0.3">
      <c r="A106" s="270" t="s">
        <v>17</v>
      </c>
      <c r="D106" s="41">
        <v>1</v>
      </c>
      <c r="E106" s="41">
        <v>1</v>
      </c>
    </row>
    <row r="107" spans="1:5" x14ac:dyDescent="0.3">
      <c r="A107" s="129" t="s">
        <v>4451</v>
      </c>
      <c r="D107" s="41">
        <v>4</v>
      </c>
      <c r="E107" s="41">
        <v>4</v>
      </c>
    </row>
    <row r="108" spans="1:5" x14ac:dyDescent="0.3">
      <c r="A108" s="270" t="s">
        <v>17</v>
      </c>
      <c r="D108" s="41">
        <v>4</v>
      </c>
      <c r="E108" s="41">
        <v>4</v>
      </c>
    </row>
    <row r="109" spans="1:5" x14ac:dyDescent="0.3">
      <c r="A109" s="129" t="s">
        <v>3021</v>
      </c>
      <c r="D109" s="41">
        <v>5</v>
      </c>
      <c r="E109" s="41">
        <v>5</v>
      </c>
    </row>
    <row r="110" spans="1:5" x14ac:dyDescent="0.3">
      <c r="A110" s="270" t="s">
        <v>17</v>
      </c>
      <c r="D110" s="41">
        <v>5</v>
      </c>
      <c r="E110" s="41">
        <v>5</v>
      </c>
    </row>
    <row r="111" spans="1:5" x14ac:dyDescent="0.3">
      <c r="A111" s="129" t="s">
        <v>4535</v>
      </c>
      <c r="D111" s="41">
        <v>3</v>
      </c>
      <c r="E111" s="41">
        <v>3</v>
      </c>
    </row>
    <row r="112" spans="1:5" x14ac:dyDescent="0.3">
      <c r="A112" s="270" t="s">
        <v>17</v>
      </c>
      <c r="D112" s="41">
        <v>3</v>
      </c>
      <c r="E112" s="41">
        <v>3</v>
      </c>
    </row>
    <row r="113" spans="1:5" x14ac:dyDescent="0.3">
      <c r="A113" s="129" t="s">
        <v>4762</v>
      </c>
      <c r="D113" s="41">
        <v>1</v>
      </c>
      <c r="E113" s="41">
        <v>1</v>
      </c>
    </row>
    <row r="114" spans="1:5" x14ac:dyDescent="0.3">
      <c r="A114" s="270" t="s">
        <v>364</v>
      </c>
      <c r="D114" s="41">
        <v>1</v>
      </c>
      <c r="E114" s="41">
        <v>1</v>
      </c>
    </row>
    <row r="115" spans="1:5" x14ac:dyDescent="0.3">
      <c r="A115" s="129" t="s">
        <v>1302</v>
      </c>
      <c r="B115" s="41">
        <v>1</v>
      </c>
      <c r="C115" s="41">
        <v>74</v>
      </c>
      <c r="E115" s="41">
        <v>75</v>
      </c>
    </row>
    <row r="116" spans="1:5" x14ac:dyDescent="0.3">
      <c r="A116" s="270" t="s">
        <v>17</v>
      </c>
      <c r="C116" s="41">
        <v>19</v>
      </c>
      <c r="E116" s="41">
        <v>19</v>
      </c>
    </row>
    <row r="117" spans="1:5" x14ac:dyDescent="0.3">
      <c r="A117" s="270" t="s">
        <v>57</v>
      </c>
      <c r="C117" s="41">
        <v>8</v>
      </c>
      <c r="E117" s="41">
        <v>8</v>
      </c>
    </row>
    <row r="118" spans="1:5" x14ac:dyDescent="0.3">
      <c r="A118" s="270" t="s">
        <v>2178</v>
      </c>
      <c r="B118" s="41">
        <v>1</v>
      </c>
      <c r="C118" s="41">
        <v>47</v>
      </c>
      <c r="E118" s="41">
        <v>48</v>
      </c>
    </row>
    <row r="119" spans="1:5" x14ac:dyDescent="0.3">
      <c r="A119" s="129" t="s">
        <v>5302</v>
      </c>
      <c r="D119" s="41">
        <v>1</v>
      </c>
      <c r="E119" s="41">
        <v>1</v>
      </c>
    </row>
    <row r="120" spans="1:5" x14ac:dyDescent="0.3">
      <c r="A120" s="270" t="s">
        <v>2178</v>
      </c>
      <c r="D120" s="274">
        <v>1</v>
      </c>
      <c r="E120" s="41">
        <v>1</v>
      </c>
    </row>
    <row r="121" spans="1:5" x14ac:dyDescent="0.3">
      <c r="A121" s="129" t="s">
        <v>2942</v>
      </c>
      <c r="B121" s="41">
        <v>8</v>
      </c>
      <c r="E121" s="41">
        <v>8</v>
      </c>
    </row>
    <row r="122" spans="1:5" x14ac:dyDescent="0.3">
      <c r="A122" s="270" t="s">
        <v>17</v>
      </c>
      <c r="B122" s="41">
        <v>5</v>
      </c>
      <c r="E122" s="41">
        <v>5</v>
      </c>
    </row>
    <row r="123" spans="1:5" x14ac:dyDescent="0.3">
      <c r="A123" s="270" t="s">
        <v>2178</v>
      </c>
      <c r="B123" s="41">
        <v>3</v>
      </c>
      <c r="E123" s="41">
        <v>3</v>
      </c>
    </row>
    <row r="124" spans="1:5" x14ac:dyDescent="0.3">
      <c r="A124" s="129" t="s">
        <v>5533</v>
      </c>
      <c r="B124" s="41">
        <v>1</v>
      </c>
      <c r="E124" s="41">
        <v>1</v>
      </c>
    </row>
    <row r="125" spans="1:5" x14ac:dyDescent="0.3">
      <c r="A125" s="270" t="s">
        <v>17</v>
      </c>
      <c r="B125" s="41">
        <v>1</v>
      </c>
      <c r="E125" s="41">
        <v>1</v>
      </c>
    </row>
    <row r="126" spans="1:5" x14ac:dyDescent="0.3">
      <c r="A126" s="129" t="s">
        <v>4506</v>
      </c>
      <c r="B126" s="41">
        <v>1</v>
      </c>
      <c r="D126" s="41">
        <v>2</v>
      </c>
      <c r="E126" s="41">
        <v>3</v>
      </c>
    </row>
    <row r="127" spans="1:5" x14ac:dyDescent="0.3">
      <c r="A127" s="270" t="s">
        <v>17</v>
      </c>
      <c r="B127" s="41">
        <v>1</v>
      </c>
      <c r="E127" s="41">
        <v>1</v>
      </c>
    </row>
    <row r="128" spans="1:5" x14ac:dyDescent="0.3">
      <c r="A128" s="270" t="s">
        <v>2178</v>
      </c>
      <c r="D128" s="41">
        <v>2</v>
      </c>
      <c r="E128" s="41">
        <v>2</v>
      </c>
    </row>
    <row r="129" spans="1:5" x14ac:dyDescent="0.3">
      <c r="A129" s="129" t="s">
        <v>4492</v>
      </c>
      <c r="B129" s="41">
        <v>2</v>
      </c>
      <c r="D129" s="41">
        <v>1</v>
      </c>
      <c r="E129" s="41">
        <v>3</v>
      </c>
    </row>
    <row r="130" spans="1:5" x14ac:dyDescent="0.3">
      <c r="A130" s="270" t="s">
        <v>57</v>
      </c>
      <c r="D130" s="41">
        <v>1</v>
      </c>
      <c r="E130" s="41">
        <v>1</v>
      </c>
    </row>
    <row r="131" spans="1:5" x14ac:dyDescent="0.3">
      <c r="A131" s="270" t="s">
        <v>2178</v>
      </c>
      <c r="B131" s="41">
        <v>2</v>
      </c>
      <c r="E131" s="41">
        <v>2</v>
      </c>
    </row>
    <row r="132" spans="1:5" x14ac:dyDescent="0.3">
      <c r="A132" s="129" t="s">
        <v>4922</v>
      </c>
      <c r="B132" s="41">
        <v>2</v>
      </c>
      <c r="E132" s="41">
        <v>2</v>
      </c>
    </row>
    <row r="133" spans="1:5" x14ac:dyDescent="0.3">
      <c r="A133" s="270" t="s">
        <v>17</v>
      </c>
      <c r="B133" s="41">
        <v>1</v>
      </c>
      <c r="E133" s="41">
        <v>1</v>
      </c>
    </row>
    <row r="134" spans="1:5" x14ac:dyDescent="0.3">
      <c r="A134" s="270" t="s">
        <v>57</v>
      </c>
      <c r="B134" s="41">
        <v>1</v>
      </c>
      <c r="E134" s="41">
        <v>1</v>
      </c>
    </row>
    <row r="135" spans="1:5" x14ac:dyDescent="0.3">
      <c r="A135" s="129" t="s">
        <v>44</v>
      </c>
      <c r="D135" s="41">
        <v>2</v>
      </c>
      <c r="E135" s="41">
        <v>2</v>
      </c>
    </row>
    <row r="136" spans="1:5" x14ac:dyDescent="0.3">
      <c r="A136" s="270" t="s">
        <v>364</v>
      </c>
      <c r="D136" s="41">
        <v>2</v>
      </c>
      <c r="E136" s="41">
        <v>2</v>
      </c>
    </row>
    <row r="137" spans="1:5" x14ac:dyDescent="0.3">
      <c r="A137" s="129" t="s">
        <v>4633</v>
      </c>
      <c r="D137" s="41">
        <v>6</v>
      </c>
      <c r="E137" s="41">
        <v>6</v>
      </c>
    </row>
    <row r="138" spans="1:5" x14ac:dyDescent="0.3">
      <c r="A138" s="270" t="s">
        <v>17</v>
      </c>
      <c r="D138" s="41">
        <v>1</v>
      </c>
      <c r="E138" s="41">
        <v>1</v>
      </c>
    </row>
    <row r="139" spans="1:5" x14ac:dyDescent="0.3">
      <c r="A139" s="270" t="s">
        <v>57</v>
      </c>
      <c r="D139" s="41">
        <v>1</v>
      </c>
      <c r="E139" s="41">
        <v>1</v>
      </c>
    </row>
    <row r="140" spans="1:5" x14ac:dyDescent="0.3">
      <c r="A140" s="270" t="s">
        <v>2178</v>
      </c>
      <c r="D140" s="41">
        <v>1</v>
      </c>
      <c r="E140" s="41">
        <v>1</v>
      </c>
    </row>
    <row r="141" spans="1:5" x14ac:dyDescent="0.3">
      <c r="A141" s="270" t="s">
        <v>364</v>
      </c>
      <c r="D141" s="41">
        <v>3</v>
      </c>
      <c r="E141" s="41">
        <v>3</v>
      </c>
    </row>
    <row r="142" spans="1:5" x14ac:dyDescent="0.3">
      <c r="A142" s="129" t="s">
        <v>4246</v>
      </c>
      <c r="B142" s="41">
        <v>6</v>
      </c>
      <c r="D142" s="41">
        <v>1</v>
      </c>
      <c r="E142" s="41">
        <v>7</v>
      </c>
    </row>
    <row r="143" spans="1:5" x14ac:dyDescent="0.3">
      <c r="A143" s="270" t="s">
        <v>17</v>
      </c>
      <c r="D143" s="41">
        <v>1</v>
      </c>
      <c r="E143" s="41">
        <v>1</v>
      </c>
    </row>
    <row r="144" spans="1:5" x14ac:dyDescent="0.3">
      <c r="A144" s="270" t="s">
        <v>57</v>
      </c>
      <c r="B144" s="41">
        <v>4</v>
      </c>
      <c r="E144" s="41">
        <v>4</v>
      </c>
    </row>
    <row r="145" spans="1:5" x14ac:dyDescent="0.3">
      <c r="A145" s="270" t="s">
        <v>2178</v>
      </c>
      <c r="B145" s="41">
        <v>2</v>
      </c>
      <c r="E145" s="41">
        <v>2</v>
      </c>
    </row>
    <row r="146" spans="1:5" x14ac:dyDescent="0.3">
      <c r="A146" s="129" t="s">
        <v>5463</v>
      </c>
      <c r="D146" s="41">
        <v>2</v>
      </c>
      <c r="E146" s="41">
        <v>2</v>
      </c>
    </row>
    <row r="147" spans="1:5" x14ac:dyDescent="0.3">
      <c r="A147" s="270" t="s">
        <v>17</v>
      </c>
      <c r="D147" s="41">
        <v>1</v>
      </c>
      <c r="E147" s="41">
        <v>1</v>
      </c>
    </row>
    <row r="148" spans="1:5" x14ac:dyDescent="0.3">
      <c r="A148" s="270" t="s">
        <v>57</v>
      </c>
      <c r="D148" s="41">
        <v>1</v>
      </c>
      <c r="E148" s="41">
        <v>1</v>
      </c>
    </row>
    <row r="149" spans="1:5" x14ac:dyDescent="0.3">
      <c r="A149" s="129" t="s">
        <v>19</v>
      </c>
      <c r="D149" s="41">
        <v>3</v>
      </c>
      <c r="E149" s="41">
        <v>3</v>
      </c>
    </row>
    <row r="150" spans="1:5" x14ac:dyDescent="0.3">
      <c r="A150" s="270" t="s">
        <v>17</v>
      </c>
      <c r="D150" s="41">
        <v>2</v>
      </c>
      <c r="E150" s="41">
        <v>2</v>
      </c>
    </row>
    <row r="151" spans="1:5" x14ac:dyDescent="0.3">
      <c r="A151" s="270" t="s">
        <v>364</v>
      </c>
      <c r="D151" s="41">
        <v>1</v>
      </c>
      <c r="E151" s="41">
        <v>1</v>
      </c>
    </row>
    <row r="152" spans="1:5" x14ac:dyDescent="0.3">
      <c r="A152" s="129" t="s">
        <v>395</v>
      </c>
      <c r="B152" s="41">
        <v>1</v>
      </c>
      <c r="D152" s="41">
        <v>1</v>
      </c>
      <c r="E152" s="41">
        <v>2</v>
      </c>
    </row>
    <row r="153" spans="1:5" x14ac:dyDescent="0.3">
      <c r="A153" s="270" t="s">
        <v>57</v>
      </c>
      <c r="B153" s="41">
        <v>1</v>
      </c>
      <c r="D153" s="41">
        <v>1</v>
      </c>
      <c r="E153" s="41">
        <v>2</v>
      </c>
    </row>
    <row r="154" spans="1:5" x14ac:dyDescent="0.3">
      <c r="A154" s="129" t="s">
        <v>1722</v>
      </c>
      <c r="B154" s="41">
        <v>5</v>
      </c>
      <c r="E154" s="41">
        <v>5</v>
      </c>
    </row>
    <row r="155" spans="1:5" x14ac:dyDescent="0.3">
      <c r="A155" s="270" t="s">
        <v>17</v>
      </c>
      <c r="B155" s="41">
        <v>4</v>
      </c>
      <c r="E155" s="41">
        <v>4</v>
      </c>
    </row>
    <row r="156" spans="1:5" x14ac:dyDescent="0.3">
      <c r="A156" s="270" t="s">
        <v>2178</v>
      </c>
      <c r="B156" s="41">
        <v>1</v>
      </c>
      <c r="E156" s="41">
        <v>1</v>
      </c>
    </row>
    <row r="157" spans="1:5" x14ac:dyDescent="0.3">
      <c r="A157" s="129" t="s">
        <v>4327</v>
      </c>
      <c r="B157" s="41">
        <v>1</v>
      </c>
      <c r="E157" s="41">
        <v>1</v>
      </c>
    </row>
    <row r="158" spans="1:5" x14ac:dyDescent="0.3">
      <c r="A158" s="270" t="s">
        <v>17</v>
      </c>
      <c r="B158" s="41">
        <v>1</v>
      </c>
      <c r="E158" s="41">
        <v>1</v>
      </c>
    </row>
    <row r="159" spans="1:5" x14ac:dyDescent="0.3">
      <c r="A159" s="129" t="s">
        <v>5034</v>
      </c>
      <c r="B159" s="41">
        <v>1</v>
      </c>
      <c r="E159" s="41">
        <v>1</v>
      </c>
    </row>
    <row r="160" spans="1:5" x14ac:dyDescent="0.3">
      <c r="A160" s="270" t="s">
        <v>2178</v>
      </c>
      <c r="B160" s="41">
        <v>1</v>
      </c>
      <c r="E160" s="41">
        <v>1</v>
      </c>
    </row>
    <row r="161" spans="1:5" x14ac:dyDescent="0.3">
      <c r="A161" s="129" t="s">
        <v>1243</v>
      </c>
      <c r="C161" s="41">
        <v>1</v>
      </c>
      <c r="E161" s="41">
        <v>1</v>
      </c>
    </row>
    <row r="162" spans="1:5" x14ac:dyDescent="0.3">
      <c r="A162" s="270" t="s">
        <v>2178</v>
      </c>
      <c r="C162" s="41">
        <v>1</v>
      </c>
      <c r="E162" s="41">
        <v>1</v>
      </c>
    </row>
    <row r="163" spans="1:5" x14ac:dyDescent="0.3">
      <c r="A163" s="129" t="s">
        <v>231</v>
      </c>
      <c r="B163" s="41">
        <v>113</v>
      </c>
      <c r="C163" s="41">
        <v>89</v>
      </c>
      <c r="D163" s="41">
        <v>157</v>
      </c>
      <c r="E163" s="41">
        <v>359</v>
      </c>
    </row>
  </sheetData>
  <pageMargins left="0.7" right="0.7" top="0.75" bottom="0.75" header="0.3" footer="0.3"/>
  <pageSetup paperSize="9"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filterMode="1"/>
  <dimension ref="A1:AH435"/>
  <sheetViews>
    <sheetView topLeftCell="F51" workbookViewId="0">
      <selection activeCell="N10" sqref="N10"/>
    </sheetView>
  </sheetViews>
  <sheetFormatPr baseColWidth="10" defaultColWidth="30.6640625" defaultRowHeight="14.4" x14ac:dyDescent="0.3"/>
  <cols>
    <col min="1" max="1" width="18" style="56" customWidth="1" collapsed="1"/>
    <col min="2" max="2" width="27.109375" style="56" customWidth="1"/>
    <col min="3" max="3" width="16.6640625" style="253" customWidth="1" collapsed="1"/>
    <col min="4" max="4" width="18.109375" style="253" customWidth="1" collapsed="1"/>
    <col min="5" max="9" width="20.6640625" style="56" customWidth="1" collapsed="1"/>
    <col min="10" max="10" width="27.6640625" style="56" customWidth="1" collapsed="1"/>
    <col min="11" max="12" width="20.6640625" style="56" customWidth="1" collapsed="1"/>
    <col min="13" max="13" width="17.6640625" style="56" customWidth="1" collapsed="1"/>
    <col min="14" max="15" width="20.6640625" style="254" customWidth="1" collapsed="1"/>
    <col min="16" max="16" width="18.44140625" style="56" customWidth="1" collapsed="1"/>
    <col min="17" max="17" width="20" style="56" customWidth="1" collapsed="1"/>
    <col min="18" max="20" width="20.6640625" style="56" customWidth="1" collapsed="1"/>
    <col min="21" max="21" width="10.6640625" style="56" customWidth="1" collapsed="1"/>
    <col min="22" max="22" width="17.33203125" style="56" customWidth="1" collapsed="1"/>
    <col min="23" max="23" width="17.88671875" style="56" customWidth="1" collapsed="1"/>
    <col min="24" max="24" width="14.88671875" style="56" customWidth="1" collapsed="1"/>
    <col min="25" max="25" width="12.44140625" style="56" customWidth="1" collapsed="1"/>
    <col min="26" max="26" width="15.5546875" style="56" customWidth="1" collapsed="1"/>
    <col min="27" max="27" width="14.33203125" style="56" customWidth="1" collapsed="1"/>
    <col min="28" max="28" width="15.33203125" style="56" customWidth="1" collapsed="1"/>
    <col min="29" max="16384" width="30.6640625" style="56"/>
  </cols>
  <sheetData>
    <row r="1" spans="1:28" ht="47.25" customHeight="1" x14ac:dyDescent="0.3">
      <c r="A1" s="212" t="s">
        <v>232</v>
      </c>
      <c r="B1" s="212" t="s">
        <v>0</v>
      </c>
      <c r="C1" s="212" t="s">
        <v>5571</v>
      </c>
      <c r="D1" s="212" t="s">
        <v>234</v>
      </c>
      <c r="E1" s="212" t="s">
        <v>1</v>
      </c>
      <c r="F1" s="212" t="s">
        <v>235</v>
      </c>
      <c r="G1" s="212" t="s">
        <v>236</v>
      </c>
      <c r="H1" s="212" t="s">
        <v>5572</v>
      </c>
      <c r="I1" s="212" t="s">
        <v>4</v>
      </c>
      <c r="J1" s="212" t="s">
        <v>237</v>
      </c>
      <c r="K1" s="212" t="s">
        <v>5</v>
      </c>
      <c r="L1" s="212" t="s">
        <v>238</v>
      </c>
      <c r="M1" s="212" t="s">
        <v>240</v>
      </c>
      <c r="N1" s="213" t="s">
        <v>6</v>
      </c>
      <c r="O1" s="213" t="s">
        <v>7</v>
      </c>
      <c r="P1" s="212" t="s">
        <v>5573</v>
      </c>
      <c r="Q1" s="212" t="s">
        <v>2850</v>
      </c>
      <c r="R1" s="212" t="s">
        <v>2851</v>
      </c>
      <c r="S1" s="212" t="s">
        <v>2852</v>
      </c>
      <c r="T1" s="212" t="s">
        <v>242</v>
      </c>
      <c r="U1" s="212" t="s">
        <v>243</v>
      </c>
      <c r="V1" s="212" t="s">
        <v>244</v>
      </c>
      <c r="W1" s="212" t="s">
        <v>245</v>
      </c>
      <c r="X1" s="212" t="s">
        <v>246</v>
      </c>
      <c r="Y1" s="212" t="s">
        <v>247</v>
      </c>
      <c r="Z1" s="212" t="s">
        <v>2853</v>
      </c>
      <c r="AA1" s="212" t="s">
        <v>2854</v>
      </c>
      <c r="AB1" s="212" t="s">
        <v>249</v>
      </c>
    </row>
    <row r="2" spans="1:28" ht="39.9" customHeight="1" x14ac:dyDescent="0.3">
      <c r="A2" s="214" t="s">
        <v>250</v>
      </c>
      <c r="B2" s="214" t="s">
        <v>5072</v>
      </c>
      <c r="C2" s="215">
        <v>43260431</v>
      </c>
      <c r="D2" s="193" t="s">
        <v>2308</v>
      </c>
      <c r="E2" s="214" t="s">
        <v>4142</v>
      </c>
      <c r="F2" s="214" t="s">
        <v>5574</v>
      </c>
      <c r="G2" s="214" t="s">
        <v>34</v>
      </c>
      <c r="H2" s="214" t="s">
        <v>1247</v>
      </c>
      <c r="I2" s="214" t="s">
        <v>274</v>
      </c>
      <c r="J2" s="214" t="s">
        <v>5575</v>
      </c>
      <c r="K2" s="214" t="s">
        <v>54</v>
      </c>
      <c r="L2" s="214" t="s">
        <v>5576</v>
      </c>
      <c r="M2" s="214" t="s">
        <v>353</v>
      </c>
      <c r="N2" s="216">
        <v>43569</v>
      </c>
      <c r="O2" s="216">
        <v>43573</v>
      </c>
      <c r="P2" s="214">
        <v>5</v>
      </c>
      <c r="Q2" s="214" t="s">
        <v>5577</v>
      </c>
      <c r="R2" s="214" t="s">
        <v>2462</v>
      </c>
      <c r="S2" s="214" t="s">
        <v>257</v>
      </c>
      <c r="T2" s="214" t="s">
        <v>141</v>
      </c>
      <c r="U2" s="214" t="s">
        <v>5578</v>
      </c>
      <c r="V2" s="214" t="s">
        <v>17</v>
      </c>
      <c r="W2" s="214" t="s">
        <v>257</v>
      </c>
      <c r="X2" s="214" t="s">
        <v>1248</v>
      </c>
      <c r="Y2" s="214" t="s">
        <v>5579</v>
      </c>
      <c r="Z2" s="214" t="s">
        <v>1248</v>
      </c>
      <c r="AA2" s="214" t="s">
        <v>257</v>
      </c>
      <c r="AB2" s="217" t="s">
        <v>5580</v>
      </c>
    </row>
    <row r="3" spans="1:28" s="144" customFormat="1" ht="39.9" customHeight="1" x14ac:dyDescent="0.3">
      <c r="A3" s="214" t="s">
        <v>250</v>
      </c>
      <c r="B3" s="214" t="s">
        <v>5581</v>
      </c>
      <c r="C3" s="215">
        <v>15348045</v>
      </c>
      <c r="D3" s="193" t="s">
        <v>308</v>
      </c>
      <c r="E3" s="214" t="s">
        <v>4201</v>
      </c>
      <c r="F3" s="214" t="s">
        <v>2245</v>
      </c>
      <c r="G3" s="214" t="s">
        <v>2922</v>
      </c>
      <c r="H3" s="214" t="s">
        <v>1247</v>
      </c>
      <c r="I3" s="214" t="s">
        <v>274</v>
      </c>
      <c r="J3" s="214" t="s">
        <v>5582</v>
      </c>
      <c r="K3" s="214" t="s">
        <v>54</v>
      </c>
      <c r="L3" s="214" t="s">
        <v>5583</v>
      </c>
      <c r="M3" s="217" t="s">
        <v>1288</v>
      </c>
      <c r="N3" s="216">
        <v>43611</v>
      </c>
      <c r="O3" s="216">
        <v>43617</v>
      </c>
      <c r="P3" s="214">
        <v>7</v>
      </c>
      <c r="Q3" s="214" t="s">
        <v>5584</v>
      </c>
      <c r="R3" s="214" t="s">
        <v>1248</v>
      </c>
      <c r="S3" s="214" t="s">
        <v>5585</v>
      </c>
      <c r="T3" s="214" t="s">
        <v>143</v>
      </c>
      <c r="U3" s="214" t="s">
        <v>2145</v>
      </c>
      <c r="V3" s="214" t="s">
        <v>17</v>
      </c>
      <c r="W3" s="214" t="s">
        <v>1302</v>
      </c>
      <c r="X3" s="214" t="s">
        <v>1248</v>
      </c>
      <c r="Y3" s="214" t="s">
        <v>5586</v>
      </c>
      <c r="Z3" s="214" t="s">
        <v>1248</v>
      </c>
      <c r="AA3" s="214"/>
      <c r="AB3" s="214" t="s">
        <v>5587</v>
      </c>
    </row>
    <row r="4" spans="1:28" s="144" customFormat="1" ht="39.9" hidden="1" customHeight="1" x14ac:dyDescent="0.3">
      <c r="A4" s="214" t="s">
        <v>250</v>
      </c>
      <c r="B4" s="214" t="s">
        <v>3917</v>
      </c>
      <c r="C4" s="215" t="s">
        <v>3918</v>
      </c>
      <c r="D4" s="218" t="s">
        <v>3919</v>
      </c>
      <c r="E4" s="214" t="s">
        <v>4201</v>
      </c>
      <c r="F4" s="219" t="s">
        <v>2931</v>
      </c>
      <c r="G4" s="214" t="s">
        <v>26</v>
      </c>
      <c r="H4" s="214" t="s">
        <v>1247</v>
      </c>
      <c r="I4" s="214" t="s">
        <v>274</v>
      </c>
      <c r="J4" s="214" t="s">
        <v>5588</v>
      </c>
      <c r="K4" s="214" t="s">
        <v>54</v>
      </c>
      <c r="L4" s="214" t="s">
        <v>5589</v>
      </c>
      <c r="M4" s="214" t="s">
        <v>1288</v>
      </c>
      <c r="N4" s="216">
        <v>43605</v>
      </c>
      <c r="O4" s="216">
        <v>43609</v>
      </c>
      <c r="P4" s="214">
        <v>5</v>
      </c>
      <c r="Q4" s="214" t="s">
        <v>5590</v>
      </c>
      <c r="R4" s="220" t="s">
        <v>3214</v>
      </c>
      <c r="S4" s="214" t="s">
        <v>1302</v>
      </c>
      <c r="T4" s="214" t="s">
        <v>347</v>
      </c>
      <c r="U4" s="214" t="s">
        <v>1275</v>
      </c>
      <c r="V4" s="214" t="s">
        <v>2178</v>
      </c>
      <c r="W4" s="214" t="s">
        <v>1302</v>
      </c>
      <c r="X4" s="214" t="s">
        <v>1248</v>
      </c>
      <c r="Y4" s="214" t="s">
        <v>5591</v>
      </c>
      <c r="Z4" s="214"/>
      <c r="AA4" s="214" t="s">
        <v>257</v>
      </c>
      <c r="AB4" s="214" t="s">
        <v>5592</v>
      </c>
    </row>
    <row r="5" spans="1:28" s="67" customFormat="1" ht="39.9" hidden="1" customHeight="1" x14ac:dyDescent="0.3">
      <c r="A5" s="23" t="s">
        <v>250</v>
      </c>
      <c r="B5" s="22" t="s">
        <v>5593</v>
      </c>
      <c r="C5" s="33" t="s">
        <v>5594</v>
      </c>
      <c r="D5" s="25" t="s">
        <v>5595</v>
      </c>
      <c r="E5" s="22" t="s">
        <v>14</v>
      </c>
      <c r="F5" s="23" t="s">
        <v>5596</v>
      </c>
      <c r="G5" s="23" t="s">
        <v>34</v>
      </c>
      <c r="H5" s="22" t="s">
        <v>1247</v>
      </c>
      <c r="I5" s="22" t="s">
        <v>14</v>
      </c>
      <c r="J5" s="22" t="s">
        <v>5597</v>
      </c>
      <c r="K5" s="23" t="s">
        <v>54</v>
      </c>
      <c r="L5" s="22" t="s">
        <v>5598</v>
      </c>
      <c r="M5" s="22" t="s">
        <v>5599</v>
      </c>
      <c r="N5" s="104">
        <v>43735</v>
      </c>
      <c r="O5" s="104">
        <v>43733</v>
      </c>
      <c r="P5" s="22">
        <v>3</v>
      </c>
      <c r="Q5" s="22"/>
      <c r="R5" s="22" t="s">
        <v>2462</v>
      </c>
      <c r="S5" s="22" t="s">
        <v>1302</v>
      </c>
      <c r="T5" s="22" t="s">
        <v>355</v>
      </c>
      <c r="U5" s="22" t="s">
        <v>198</v>
      </c>
      <c r="V5" s="22" t="s">
        <v>2178</v>
      </c>
      <c r="W5" s="22" t="s">
        <v>1302</v>
      </c>
      <c r="X5" s="22" t="s">
        <v>1248</v>
      </c>
      <c r="Y5" s="22" t="s">
        <v>5600</v>
      </c>
      <c r="Z5" s="22" t="s">
        <v>1248</v>
      </c>
      <c r="AA5" s="23" t="s">
        <v>257</v>
      </c>
      <c r="AB5" s="22" t="s">
        <v>5601</v>
      </c>
    </row>
    <row r="6" spans="1:28" s="67" customFormat="1" ht="39.9" customHeight="1" x14ac:dyDescent="0.3">
      <c r="A6" s="23" t="s">
        <v>250</v>
      </c>
      <c r="B6" s="22" t="s">
        <v>5602</v>
      </c>
      <c r="C6" s="221">
        <v>1026139667</v>
      </c>
      <c r="D6" s="66" t="s">
        <v>5603</v>
      </c>
      <c r="E6" s="22" t="s">
        <v>4201</v>
      </c>
      <c r="F6" s="22" t="s">
        <v>5604</v>
      </c>
      <c r="G6" s="23" t="s">
        <v>2922</v>
      </c>
      <c r="H6" s="22" t="s">
        <v>1247</v>
      </c>
      <c r="I6" s="22" t="s">
        <v>274</v>
      </c>
      <c r="J6" s="22" t="s">
        <v>5605</v>
      </c>
      <c r="K6" s="23" t="s">
        <v>54</v>
      </c>
      <c r="L6" s="22" t="s">
        <v>5606</v>
      </c>
      <c r="M6" s="22" t="s">
        <v>1054</v>
      </c>
      <c r="N6" s="104">
        <v>43739</v>
      </c>
      <c r="O6" s="104">
        <v>43742</v>
      </c>
      <c r="P6" s="22">
        <v>4</v>
      </c>
      <c r="Q6" s="22" t="s">
        <v>1302</v>
      </c>
      <c r="R6" s="22" t="s">
        <v>2462</v>
      </c>
      <c r="S6" s="22" t="s">
        <v>1302</v>
      </c>
      <c r="T6" s="22" t="s">
        <v>1002</v>
      </c>
      <c r="U6" s="22" t="s">
        <v>4513</v>
      </c>
      <c r="V6" s="214" t="s">
        <v>17</v>
      </c>
      <c r="W6" s="22" t="s">
        <v>1302</v>
      </c>
      <c r="X6" s="22" t="s">
        <v>1248</v>
      </c>
      <c r="Y6" s="22" t="s">
        <v>5607</v>
      </c>
      <c r="Z6" s="22" t="s">
        <v>1248</v>
      </c>
      <c r="AA6" s="22" t="s">
        <v>1248</v>
      </c>
      <c r="AB6" s="22" t="s">
        <v>5608</v>
      </c>
    </row>
    <row r="7" spans="1:28" s="67" customFormat="1" ht="39.9" customHeight="1" x14ac:dyDescent="0.3">
      <c r="A7" s="214" t="s">
        <v>250</v>
      </c>
      <c r="B7" s="214" t="s">
        <v>379</v>
      </c>
      <c r="C7" s="222">
        <v>71212957</v>
      </c>
      <c r="D7" s="218" t="s">
        <v>380</v>
      </c>
      <c r="E7" s="214" t="s">
        <v>4201</v>
      </c>
      <c r="F7" s="214" t="s">
        <v>94</v>
      </c>
      <c r="G7" s="214" t="s">
        <v>34</v>
      </c>
      <c r="H7" s="214" t="s">
        <v>1247</v>
      </c>
      <c r="I7" s="214" t="s">
        <v>274</v>
      </c>
      <c r="J7" s="219" t="s">
        <v>5609</v>
      </c>
      <c r="K7" s="214" t="s">
        <v>54</v>
      </c>
      <c r="L7" s="214" t="s">
        <v>5610</v>
      </c>
      <c r="M7" s="219" t="s">
        <v>1054</v>
      </c>
      <c r="N7" s="223">
        <v>43761</v>
      </c>
      <c r="O7" s="223">
        <v>43763</v>
      </c>
      <c r="P7" s="219">
        <v>3</v>
      </c>
      <c r="Q7" s="214" t="s">
        <v>5611</v>
      </c>
      <c r="R7" s="214" t="s">
        <v>2462</v>
      </c>
      <c r="S7" s="214"/>
      <c r="T7" s="214" t="s">
        <v>321</v>
      </c>
      <c r="U7" s="214" t="s">
        <v>321</v>
      </c>
      <c r="V7" s="214" t="s">
        <v>17</v>
      </c>
      <c r="W7" s="214" t="s">
        <v>257</v>
      </c>
      <c r="X7" s="214" t="s">
        <v>2462</v>
      </c>
      <c r="Y7" s="214" t="s">
        <v>5612</v>
      </c>
      <c r="Z7" s="214" t="s">
        <v>2462</v>
      </c>
      <c r="AA7" s="214" t="s">
        <v>257</v>
      </c>
      <c r="AB7" s="217" t="s">
        <v>5613</v>
      </c>
    </row>
    <row r="8" spans="1:28" s="67" customFormat="1" ht="39.9" customHeight="1" x14ac:dyDescent="0.3">
      <c r="A8" s="214" t="s">
        <v>250</v>
      </c>
      <c r="B8" s="219" t="s">
        <v>681</v>
      </c>
      <c r="C8" s="224" t="s">
        <v>2905</v>
      </c>
      <c r="D8" s="225" t="s">
        <v>5614</v>
      </c>
      <c r="E8" s="214" t="s">
        <v>4201</v>
      </c>
      <c r="F8" s="214" t="s">
        <v>5615</v>
      </c>
      <c r="G8" s="214" t="s">
        <v>26</v>
      </c>
      <c r="H8" s="219" t="s">
        <v>1247</v>
      </c>
      <c r="I8" s="219" t="s">
        <v>274</v>
      </c>
      <c r="J8" s="219" t="s">
        <v>5616</v>
      </c>
      <c r="K8" s="214" t="s">
        <v>54</v>
      </c>
      <c r="L8" s="219" t="s">
        <v>5617</v>
      </c>
      <c r="M8" s="226" t="s">
        <v>1164</v>
      </c>
      <c r="N8" s="223">
        <v>43793</v>
      </c>
      <c r="O8" s="223">
        <v>43798</v>
      </c>
      <c r="P8" s="219">
        <v>6</v>
      </c>
      <c r="Q8" s="219" t="s">
        <v>5618</v>
      </c>
      <c r="R8" s="219" t="s">
        <v>3214</v>
      </c>
      <c r="S8" s="219" t="s">
        <v>1302</v>
      </c>
      <c r="T8" s="219" t="s">
        <v>295</v>
      </c>
      <c r="U8" s="219" t="s">
        <v>3086</v>
      </c>
      <c r="V8" s="214" t="s">
        <v>17</v>
      </c>
      <c r="W8" s="219" t="s">
        <v>1302</v>
      </c>
      <c r="X8" s="219" t="s">
        <v>1248</v>
      </c>
      <c r="Y8" s="219" t="s">
        <v>5619</v>
      </c>
      <c r="Z8" s="219" t="s">
        <v>2462</v>
      </c>
      <c r="AA8" s="219"/>
      <c r="AB8" s="219" t="s">
        <v>5620</v>
      </c>
    </row>
    <row r="9" spans="1:28" s="67" customFormat="1" ht="39.9" hidden="1" customHeight="1" x14ac:dyDescent="0.3">
      <c r="A9" s="214" t="s">
        <v>250</v>
      </c>
      <c r="B9" s="214" t="s">
        <v>5621</v>
      </c>
      <c r="C9" s="214">
        <v>92526311</v>
      </c>
      <c r="D9" s="218" t="s">
        <v>5622</v>
      </c>
      <c r="E9" s="214" t="s">
        <v>4201</v>
      </c>
      <c r="F9" s="214" t="s">
        <v>94</v>
      </c>
      <c r="G9" s="214" t="s">
        <v>34</v>
      </c>
      <c r="H9" s="214" t="s">
        <v>2857</v>
      </c>
      <c r="I9" s="214" t="s">
        <v>274</v>
      </c>
      <c r="J9" s="214" t="s">
        <v>5623</v>
      </c>
      <c r="K9" s="214" t="s">
        <v>54</v>
      </c>
      <c r="L9" s="214" t="s">
        <v>5624</v>
      </c>
      <c r="M9" s="214" t="s">
        <v>1017</v>
      </c>
      <c r="N9" s="223">
        <v>43753</v>
      </c>
      <c r="O9" s="223">
        <v>43756</v>
      </c>
      <c r="P9" s="214">
        <v>4</v>
      </c>
      <c r="Q9" s="214" t="s">
        <v>5625</v>
      </c>
      <c r="R9" s="214" t="s">
        <v>2462</v>
      </c>
      <c r="S9" s="214" t="s">
        <v>1302</v>
      </c>
      <c r="T9" s="214" t="s">
        <v>355</v>
      </c>
      <c r="U9" s="214" t="s">
        <v>164</v>
      </c>
      <c r="V9" s="214" t="s">
        <v>57</v>
      </c>
      <c r="W9" s="214" t="s">
        <v>1302</v>
      </c>
      <c r="X9" s="214" t="s">
        <v>3868</v>
      </c>
      <c r="Y9" s="214" t="s">
        <v>5626</v>
      </c>
      <c r="Z9" s="214" t="s">
        <v>1248</v>
      </c>
      <c r="AA9" s="214" t="s">
        <v>257</v>
      </c>
      <c r="AB9" s="214" t="s">
        <v>5627</v>
      </c>
    </row>
    <row r="10" spans="1:28" s="67" customFormat="1" ht="39.9" customHeight="1" x14ac:dyDescent="0.3">
      <c r="A10" s="214" t="s">
        <v>250</v>
      </c>
      <c r="B10" s="214" t="s">
        <v>379</v>
      </c>
      <c r="C10" s="222">
        <v>71212957</v>
      </c>
      <c r="D10" s="218" t="s">
        <v>380</v>
      </c>
      <c r="E10" s="214" t="s">
        <v>4201</v>
      </c>
      <c r="F10" s="214" t="s">
        <v>94</v>
      </c>
      <c r="G10" s="214" t="s">
        <v>34</v>
      </c>
      <c r="H10" s="214" t="s">
        <v>1247</v>
      </c>
      <c r="I10" s="214" t="s">
        <v>274</v>
      </c>
      <c r="J10" s="214" t="s">
        <v>5628</v>
      </c>
      <c r="K10" s="214" t="s">
        <v>54</v>
      </c>
      <c r="L10" s="214" t="s">
        <v>5629</v>
      </c>
      <c r="M10" s="214" t="s">
        <v>1017</v>
      </c>
      <c r="N10" s="223">
        <v>43760</v>
      </c>
      <c r="O10" s="223">
        <v>43764</v>
      </c>
      <c r="P10" s="214">
        <v>5</v>
      </c>
      <c r="Q10" s="214" t="s">
        <v>5630</v>
      </c>
      <c r="R10" s="214" t="s">
        <v>2462</v>
      </c>
      <c r="S10" s="214"/>
      <c r="T10" s="214" t="s">
        <v>321</v>
      </c>
      <c r="U10" s="214" t="s">
        <v>2576</v>
      </c>
      <c r="V10" s="214" t="s">
        <v>17</v>
      </c>
      <c r="W10" s="214" t="s">
        <v>257</v>
      </c>
      <c r="X10" s="214" t="s">
        <v>1248</v>
      </c>
      <c r="Y10" s="214" t="s">
        <v>5631</v>
      </c>
      <c r="Z10" s="214" t="s">
        <v>5631</v>
      </c>
      <c r="AA10" s="214" t="s">
        <v>257</v>
      </c>
      <c r="AB10" s="217" t="s">
        <v>5632</v>
      </c>
    </row>
    <row r="11" spans="1:28" s="67" customFormat="1" ht="39.9" hidden="1" customHeight="1" x14ac:dyDescent="0.3">
      <c r="A11" s="23" t="s">
        <v>250</v>
      </c>
      <c r="B11" s="22" t="s">
        <v>5633</v>
      </c>
      <c r="C11" s="33">
        <v>43114399</v>
      </c>
      <c r="D11" s="66" t="s">
        <v>5634</v>
      </c>
      <c r="E11" s="22" t="s">
        <v>14</v>
      </c>
      <c r="F11" s="22" t="s">
        <v>5302</v>
      </c>
      <c r="G11" s="23" t="s">
        <v>26</v>
      </c>
      <c r="H11" s="22" t="s">
        <v>1247</v>
      </c>
      <c r="I11" s="22" t="s">
        <v>14</v>
      </c>
      <c r="J11" s="22" t="s">
        <v>5635</v>
      </c>
      <c r="K11" s="23" t="s">
        <v>54</v>
      </c>
      <c r="L11" s="22" t="s">
        <v>5636</v>
      </c>
      <c r="M11" s="22" t="s">
        <v>803</v>
      </c>
      <c r="N11" s="104">
        <v>43761</v>
      </c>
      <c r="O11" s="104">
        <v>43763</v>
      </c>
      <c r="P11" s="22" t="s">
        <v>5637</v>
      </c>
      <c r="Q11" s="22" t="s">
        <v>3442</v>
      </c>
      <c r="R11" s="22" t="s">
        <v>2462</v>
      </c>
      <c r="S11" s="22"/>
      <c r="T11" s="22" t="s">
        <v>355</v>
      </c>
      <c r="U11" s="22" t="s">
        <v>1323</v>
      </c>
      <c r="V11" s="22" t="s">
        <v>57</v>
      </c>
      <c r="W11" s="22" t="s">
        <v>5638</v>
      </c>
      <c r="X11" s="22" t="s">
        <v>1248</v>
      </c>
      <c r="Y11" s="22" t="s">
        <v>5639</v>
      </c>
      <c r="Z11" s="22" t="s">
        <v>1248</v>
      </c>
      <c r="AA11" s="23" t="s">
        <v>257</v>
      </c>
      <c r="AB11" s="22"/>
    </row>
    <row r="12" spans="1:28" s="67" customFormat="1" ht="39.9" hidden="1" customHeight="1" x14ac:dyDescent="0.3">
      <c r="A12" s="214" t="s">
        <v>250</v>
      </c>
      <c r="B12" s="219" t="s">
        <v>5640</v>
      </c>
      <c r="C12" s="227">
        <v>98565501</v>
      </c>
      <c r="D12" s="225" t="s">
        <v>5641</v>
      </c>
      <c r="E12" s="219" t="s">
        <v>3781</v>
      </c>
      <c r="F12" s="219" t="s">
        <v>5642</v>
      </c>
      <c r="G12" s="214" t="s">
        <v>402</v>
      </c>
      <c r="H12" s="219" t="s">
        <v>5643</v>
      </c>
      <c r="I12" s="219" t="s">
        <v>3539</v>
      </c>
      <c r="J12" s="219" t="s">
        <v>5644</v>
      </c>
      <c r="K12" s="219" t="s">
        <v>754</v>
      </c>
      <c r="L12" s="219" t="s">
        <v>1302</v>
      </c>
      <c r="M12" s="226" t="s">
        <v>5161</v>
      </c>
      <c r="N12" s="223">
        <v>43786</v>
      </c>
      <c r="O12" s="223">
        <v>43799</v>
      </c>
      <c r="P12" s="219">
        <v>14</v>
      </c>
      <c r="Q12" s="219" t="s">
        <v>5645</v>
      </c>
      <c r="R12" s="219" t="s">
        <v>3868</v>
      </c>
      <c r="S12" s="219"/>
      <c r="T12" s="219" t="s">
        <v>347</v>
      </c>
      <c r="U12" s="219" t="s">
        <v>5646</v>
      </c>
      <c r="V12" s="219" t="s">
        <v>2178</v>
      </c>
      <c r="W12" s="219" t="s">
        <v>1302</v>
      </c>
      <c r="X12" s="219" t="s">
        <v>1248</v>
      </c>
      <c r="Y12" s="219" t="s">
        <v>5647</v>
      </c>
      <c r="Z12" s="219" t="s">
        <v>1248</v>
      </c>
      <c r="AA12" s="214" t="s">
        <v>257</v>
      </c>
      <c r="AB12" s="219" t="s">
        <v>5648</v>
      </c>
    </row>
    <row r="13" spans="1:28" s="67" customFormat="1" ht="39.9" hidden="1" customHeight="1" x14ac:dyDescent="0.3">
      <c r="A13" s="214" t="s">
        <v>250</v>
      </c>
      <c r="B13" s="214" t="s">
        <v>5649</v>
      </c>
      <c r="C13" s="227" t="s">
        <v>5650</v>
      </c>
      <c r="D13" s="228" t="s">
        <v>5651</v>
      </c>
      <c r="E13" s="214" t="s">
        <v>3781</v>
      </c>
      <c r="F13" s="214" t="s">
        <v>5652</v>
      </c>
      <c r="G13" s="214" t="s">
        <v>26</v>
      </c>
      <c r="H13" s="214" t="s">
        <v>2857</v>
      </c>
      <c r="I13" s="214" t="s">
        <v>274</v>
      </c>
      <c r="J13" s="229" t="s">
        <v>5653</v>
      </c>
      <c r="K13" s="214" t="s">
        <v>54</v>
      </c>
      <c r="L13" s="219" t="s">
        <v>5654</v>
      </c>
      <c r="M13" s="214" t="s">
        <v>3478</v>
      </c>
      <c r="N13" s="223">
        <v>43661</v>
      </c>
      <c r="O13" s="223">
        <v>43665</v>
      </c>
      <c r="P13" s="219">
        <v>5</v>
      </c>
      <c r="Q13" s="219" t="s">
        <v>5655</v>
      </c>
      <c r="R13" s="219" t="s">
        <v>2462</v>
      </c>
      <c r="S13" s="219" t="s">
        <v>2462</v>
      </c>
      <c r="T13" s="219" t="s">
        <v>347</v>
      </c>
      <c r="U13" s="219" t="s">
        <v>100</v>
      </c>
      <c r="V13" s="214" t="s">
        <v>2178</v>
      </c>
      <c r="W13" s="219" t="s">
        <v>1907</v>
      </c>
      <c r="X13" s="214" t="s">
        <v>1248</v>
      </c>
      <c r="Y13" s="219" t="s">
        <v>5656</v>
      </c>
      <c r="Z13" s="219" t="s">
        <v>1248</v>
      </c>
      <c r="AA13" s="214" t="s">
        <v>257</v>
      </c>
      <c r="AB13" s="214" t="s">
        <v>5657</v>
      </c>
    </row>
    <row r="14" spans="1:28" s="67" customFormat="1" ht="39.9" customHeight="1" x14ac:dyDescent="0.3">
      <c r="A14" s="214" t="s">
        <v>250</v>
      </c>
      <c r="B14" s="214" t="s">
        <v>5658</v>
      </c>
      <c r="C14" s="222">
        <v>43984147</v>
      </c>
      <c r="D14" s="218" t="s">
        <v>5659</v>
      </c>
      <c r="E14" s="214" t="s">
        <v>4201</v>
      </c>
      <c r="F14" s="214" t="s">
        <v>94</v>
      </c>
      <c r="G14" s="214" t="s">
        <v>34</v>
      </c>
      <c r="H14" s="219" t="s">
        <v>1247</v>
      </c>
      <c r="I14" s="214" t="s">
        <v>274</v>
      </c>
      <c r="J14" s="214" t="s">
        <v>5660</v>
      </c>
      <c r="K14" s="214" t="s">
        <v>54</v>
      </c>
      <c r="L14" s="214" t="s">
        <v>5661</v>
      </c>
      <c r="M14" s="214" t="s">
        <v>3478</v>
      </c>
      <c r="N14" s="223">
        <v>43661</v>
      </c>
      <c r="O14" s="223">
        <v>43665</v>
      </c>
      <c r="P14" s="214">
        <v>7</v>
      </c>
      <c r="Q14" s="214" t="s">
        <v>5662</v>
      </c>
      <c r="R14" s="214" t="s">
        <v>2462</v>
      </c>
      <c r="S14" s="214" t="s">
        <v>257</v>
      </c>
      <c r="T14" s="214" t="s">
        <v>28</v>
      </c>
      <c r="U14" s="214" t="s">
        <v>5663</v>
      </c>
      <c r="V14" s="214" t="s">
        <v>17</v>
      </c>
      <c r="W14" s="214" t="s">
        <v>257</v>
      </c>
      <c r="X14" s="214" t="s">
        <v>1248</v>
      </c>
      <c r="Y14" s="214" t="s">
        <v>5664</v>
      </c>
      <c r="Z14" s="214" t="s">
        <v>1248</v>
      </c>
      <c r="AA14" s="214" t="s">
        <v>1248</v>
      </c>
      <c r="AB14" s="217" t="s">
        <v>5665</v>
      </c>
    </row>
    <row r="15" spans="1:28" s="67" customFormat="1" ht="39.9" customHeight="1" x14ac:dyDescent="0.3">
      <c r="A15" s="23" t="s">
        <v>250</v>
      </c>
      <c r="B15" s="22" t="s">
        <v>5254</v>
      </c>
      <c r="C15" s="221" t="s">
        <v>5255</v>
      </c>
      <c r="D15" s="66" t="s">
        <v>5666</v>
      </c>
      <c r="E15" s="22" t="s">
        <v>4201</v>
      </c>
      <c r="F15" s="22" t="s">
        <v>5667</v>
      </c>
      <c r="G15" s="23" t="s">
        <v>402</v>
      </c>
      <c r="H15" s="22" t="s">
        <v>1247</v>
      </c>
      <c r="I15" s="22" t="s">
        <v>274</v>
      </c>
      <c r="J15" s="22" t="s">
        <v>5668</v>
      </c>
      <c r="K15" s="22" t="s">
        <v>754</v>
      </c>
      <c r="L15" s="22" t="s">
        <v>1302</v>
      </c>
      <c r="M15" s="22" t="s">
        <v>1152</v>
      </c>
      <c r="N15" s="104">
        <v>43787</v>
      </c>
      <c r="O15" s="104">
        <v>43812</v>
      </c>
      <c r="P15" s="22">
        <v>30</v>
      </c>
      <c r="Q15" s="22" t="s">
        <v>5669</v>
      </c>
      <c r="R15" s="22" t="s">
        <v>1302</v>
      </c>
      <c r="S15" s="22" t="s">
        <v>257</v>
      </c>
      <c r="T15" s="22" t="s">
        <v>1574</v>
      </c>
      <c r="U15" s="22" t="s">
        <v>5670</v>
      </c>
      <c r="V15" s="214" t="s">
        <v>17</v>
      </c>
      <c r="W15" s="22" t="s">
        <v>1302</v>
      </c>
      <c r="X15" s="22" t="s">
        <v>1248</v>
      </c>
      <c r="Y15" s="22" t="s">
        <v>5671</v>
      </c>
      <c r="Z15" s="22" t="s">
        <v>1248</v>
      </c>
      <c r="AA15" s="22" t="s">
        <v>1248</v>
      </c>
      <c r="AB15" s="22" t="s">
        <v>5672</v>
      </c>
    </row>
    <row r="16" spans="1:28" s="67" customFormat="1" ht="39.9" hidden="1" customHeight="1" x14ac:dyDescent="0.3">
      <c r="A16" s="23" t="s">
        <v>250</v>
      </c>
      <c r="B16" s="23" t="s">
        <v>5673</v>
      </c>
      <c r="C16" s="23">
        <v>71782916</v>
      </c>
      <c r="D16" s="17" t="s">
        <v>2830</v>
      </c>
      <c r="E16" s="23" t="s">
        <v>4201</v>
      </c>
      <c r="F16" s="23" t="s">
        <v>94</v>
      </c>
      <c r="G16" s="23" t="s">
        <v>34</v>
      </c>
      <c r="H16" s="23" t="s">
        <v>2857</v>
      </c>
      <c r="I16" s="23" t="s">
        <v>274</v>
      </c>
      <c r="J16" s="23" t="s">
        <v>5674</v>
      </c>
      <c r="K16" s="23" t="s">
        <v>54</v>
      </c>
      <c r="L16" s="23" t="s">
        <v>5675</v>
      </c>
      <c r="M16" s="23" t="s">
        <v>1152</v>
      </c>
      <c r="N16" s="102">
        <v>43794</v>
      </c>
      <c r="O16" s="102">
        <v>43798</v>
      </c>
      <c r="P16" s="23">
        <v>5</v>
      </c>
      <c r="Q16" s="23" t="s">
        <v>5676</v>
      </c>
      <c r="R16" s="23" t="s">
        <v>1248</v>
      </c>
      <c r="S16" s="23"/>
      <c r="T16" s="23" t="s">
        <v>355</v>
      </c>
      <c r="U16" s="23" t="s">
        <v>5677</v>
      </c>
      <c r="V16" s="23" t="s">
        <v>57</v>
      </c>
      <c r="W16" s="23" t="s">
        <v>257</v>
      </c>
      <c r="X16" s="23" t="s">
        <v>1248</v>
      </c>
      <c r="Y16" s="23" t="s">
        <v>5678</v>
      </c>
      <c r="Z16" s="23" t="s">
        <v>1248</v>
      </c>
      <c r="AA16" s="23" t="s">
        <v>257</v>
      </c>
      <c r="AB16" s="23"/>
    </row>
    <row r="17" spans="1:28" s="67" customFormat="1" ht="39.9" hidden="1" customHeight="1" x14ac:dyDescent="0.3">
      <c r="A17" s="23" t="s">
        <v>250</v>
      </c>
      <c r="B17" s="23" t="s">
        <v>5679</v>
      </c>
      <c r="C17" s="23">
        <v>79301845</v>
      </c>
      <c r="D17" s="17" t="s">
        <v>5680</v>
      </c>
      <c r="E17" s="23" t="s">
        <v>4201</v>
      </c>
      <c r="F17" s="23" t="s">
        <v>94</v>
      </c>
      <c r="G17" s="23" t="s">
        <v>34</v>
      </c>
      <c r="H17" s="23" t="s">
        <v>1247</v>
      </c>
      <c r="I17" s="23" t="s">
        <v>274</v>
      </c>
      <c r="J17" s="23" t="s">
        <v>5674</v>
      </c>
      <c r="K17" s="23" t="s">
        <v>54</v>
      </c>
      <c r="L17" s="23" t="s">
        <v>5681</v>
      </c>
      <c r="M17" s="23" t="s">
        <v>1152</v>
      </c>
      <c r="N17" s="102">
        <v>43794</v>
      </c>
      <c r="O17" s="102">
        <v>43798</v>
      </c>
      <c r="P17" s="23">
        <v>5</v>
      </c>
      <c r="Q17" s="23" t="s">
        <v>5676</v>
      </c>
      <c r="R17" s="23" t="s">
        <v>1248</v>
      </c>
      <c r="S17" s="23"/>
      <c r="T17" s="23" t="s">
        <v>355</v>
      </c>
      <c r="U17" s="23" t="s">
        <v>5677</v>
      </c>
      <c r="V17" s="23" t="s">
        <v>57</v>
      </c>
      <c r="W17" s="23" t="s">
        <v>257</v>
      </c>
      <c r="X17" s="23" t="s">
        <v>1248</v>
      </c>
      <c r="Y17" s="23" t="s">
        <v>5678</v>
      </c>
      <c r="Z17" s="23" t="s">
        <v>3868</v>
      </c>
      <c r="AA17" s="23" t="s">
        <v>257</v>
      </c>
      <c r="AB17" s="23"/>
    </row>
    <row r="18" spans="1:28" s="67" customFormat="1" ht="39.9" customHeight="1" x14ac:dyDescent="0.3">
      <c r="A18" s="230" t="s">
        <v>250</v>
      </c>
      <c r="B18" s="230" t="s">
        <v>1467</v>
      </c>
      <c r="C18" s="231">
        <v>32887861</v>
      </c>
      <c r="D18" s="232" t="s">
        <v>710</v>
      </c>
      <c r="E18" s="230" t="s">
        <v>4142</v>
      </c>
      <c r="F18" s="230" t="s">
        <v>2520</v>
      </c>
      <c r="G18" s="230" t="s">
        <v>34</v>
      </c>
      <c r="H18" s="230" t="s">
        <v>1247</v>
      </c>
      <c r="I18" s="230" t="s">
        <v>274</v>
      </c>
      <c r="J18" s="230" t="s">
        <v>5682</v>
      </c>
      <c r="K18" s="230" t="s">
        <v>54</v>
      </c>
      <c r="L18" s="230" t="s">
        <v>5683</v>
      </c>
      <c r="M18" s="233" t="s">
        <v>5684</v>
      </c>
      <c r="N18" s="234">
        <v>43524</v>
      </c>
      <c r="O18" s="234">
        <v>43528</v>
      </c>
      <c r="P18" s="230">
        <v>5</v>
      </c>
      <c r="Q18" s="230" t="s">
        <v>5685</v>
      </c>
      <c r="R18" s="230" t="s">
        <v>2462</v>
      </c>
      <c r="S18" s="230" t="s">
        <v>257</v>
      </c>
      <c r="T18" s="230" t="s">
        <v>5686</v>
      </c>
      <c r="U18" s="230" t="s">
        <v>5687</v>
      </c>
      <c r="V18" s="214" t="s">
        <v>17</v>
      </c>
      <c r="W18" s="230" t="s">
        <v>1302</v>
      </c>
      <c r="X18" s="230" t="s">
        <v>1248</v>
      </c>
      <c r="Y18" s="211" t="s">
        <v>5688</v>
      </c>
      <c r="Z18" s="230" t="s">
        <v>2462</v>
      </c>
      <c r="AA18" s="230"/>
      <c r="AB18" s="230" t="s">
        <v>2459</v>
      </c>
    </row>
    <row r="19" spans="1:28" s="67" customFormat="1" ht="39.9" hidden="1" customHeight="1" x14ac:dyDescent="0.3">
      <c r="A19" s="23" t="s">
        <v>250</v>
      </c>
      <c r="B19" s="23" t="s">
        <v>5689</v>
      </c>
      <c r="C19" s="30">
        <v>1037642352</v>
      </c>
      <c r="D19" s="17" t="s">
        <v>5690</v>
      </c>
      <c r="E19" s="23" t="s">
        <v>14</v>
      </c>
      <c r="F19" s="23" t="s">
        <v>3682</v>
      </c>
      <c r="G19" s="23" t="s">
        <v>34</v>
      </c>
      <c r="H19" s="23" t="s">
        <v>2857</v>
      </c>
      <c r="I19" s="23" t="s">
        <v>14</v>
      </c>
      <c r="J19" s="23" t="s">
        <v>5691</v>
      </c>
      <c r="K19" s="23" t="s">
        <v>54</v>
      </c>
      <c r="L19" s="23" t="s">
        <v>5692</v>
      </c>
      <c r="M19" s="23" t="s">
        <v>1616</v>
      </c>
      <c r="N19" s="102">
        <v>43688</v>
      </c>
      <c r="O19" s="102">
        <v>43695</v>
      </c>
      <c r="P19" s="23">
        <v>8</v>
      </c>
      <c r="Q19" s="23" t="s">
        <v>5693</v>
      </c>
      <c r="R19" s="23" t="s">
        <v>2462</v>
      </c>
      <c r="S19" s="23" t="s">
        <v>257</v>
      </c>
      <c r="T19" s="23" t="s">
        <v>355</v>
      </c>
      <c r="U19" s="23" t="s">
        <v>1175</v>
      </c>
      <c r="V19" s="23" t="s">
        <v>57</v>
      </c>
      <c r="W19" s="23" t="s">
        <v>257</v>
      </c>
      <c r="X19" s="23" t="s">
        <v>1248</v>
      </c>
      <c r="Y19" s="23" t="s">
        <v>5694</v>
      </c>
      <c r="Z19" s="23" t="s">
        <v>1248</v>
      </c>
      <c r="AA19" s="23" t="s">
        <v>257</v>
      </c>
      <c r="AB19" s="48" t="s">
        <v>5695</v>
      </c>
    </row>
    <row r="20" spans="1:28" s="67" customFormat="1" ht="39.9" hidden="1" customHeight="1" x14ac:dyDescent="0.3">
      <c r="A20" s="23" t="s">
        <v>250</v>
      </c>
      <c r="B20" s="23" t="s">
        <v>5696</v>
      </c>
      <c r="C20" s="30">
        <v>1152223788</v>
      </c>
      <c r="D20" s="17" t="s">
        <v>5697</v>
      </c>
      <c r="E20" s="23" t="s">
        <v>14</v>
      </c>
      <c r="F20" s="23" t="s">
        <v>203</v>
      </c>
      <c r="G20" s="23" t="s">
        <v>34</v>
      </c>
      <c r="H20" s="23" t="s">
        <v>2857</v>
      </c>
      <c r="I20" s="23" t="s">
        <v>14</v>
      </c>
      <c r="J20" s="23" t="s">
        <v>5691</v>
      </c>
      <c r="K20" s="23" t="s">
        <v>54</v>
      </c>
      <c r="L20" s="23" t="s">
        <v>5692</v>
      </c>
      <c r="M20" s="23" t="s">
        <v>1616</v>
      </c>
      <c r="N20" s="102">
        <v>43688</v>
      </c>
      <c r="O20" s="102">
        <v>43695</v>
      </c>
      <c r="P20" s="23">
        <v>8</v>
      </c>
      <c r="Q20" s="23" t="s">
        <v>5693</v>
      </c>
      <c r="R20" s="23" t="s">
        <v>2462</v>
      </c>
      <c r="S20" s="23" t="s">
        <v>257</v>
      </c>
      <c r="T20" s="23" t="s">
        <v>355</v>
      </c>
      <c r="U20" s="23" t="s">
        <v>1175</v>
      </c>
      <c r="V20" s="23" t="s">
        <v>57</v>
      </c>
      <c r="W20" s="23" t="s">
        <v>257</v>
      </c>
      <c r="X20" s="23" t="s">
        <v>1248</v>
      </c>
      <c r="Y20" s="23" t="s">
        <v>5694</v>
      </c>
      <c r="Z20" s="23" t="s">
        <v>1248</v>
      </c>
      <c r="AA20" s="23" t="s">
        <v>257</v>
      </c>
      <c r="AB20" s="48" t="s">
        <v>5695</v>
      </c>
    </row>
    <row r="21" spans="1:28" s="67" customFormat="1" ht="39.9" hidden="1" customHeight="1" x14ac:dyDescent="0.3">
      <c r="A21" s="23" t="s">
        <v>250</v>
      </c>
      <c r="B21" s="23" t="s">
        <v>5698</v>
      </c>
      <c r="C21" s="30">
        <v>1152206225</v>
      </c>
      <c r="D21" s="17" t="s">
        <v>5699</v>
      </c>
      <c r="E21" s="23" t="s">
        <v>14</v>
      </c>
      <c r="F21" s="23" t="s">
        <v>203</v>
      </c>
      <c r="G21" s="23" t="s">
        <v>34</v>
      </c>
      <c r="H21" s="23" t="s">
        <v>2857</v>
      </c>
      <c r="I21" s="23" t="s">
        <v>14</v>
      </c>
      <c r="J21" s="23" t="s">
        <v>5691</v>
      </c>
      <c r="K21" s="23" t="s">
        <v>54</v>
      </c>
      <c r="L21" s="23" t="s">
        <v>5692</v>
      </c>
      <c r="M21" s="23" t="s">
        <v>1616</v>
      </c>
      <c r="N21" s="102">
        <v>43688</v>
      </c>
      <c r="O21" s="102">
        <v>43695</v>
      </c>
      <c r="P21" s="23">
        <v>8</v>
      </c>
      <c r="Q21" s="23" t="s">
        <v>5693</v>
      </c>
      <c r="R21" s="23" t="s">
        <v>2462</v>
      </c>
      <c r="S21" s="23" t="s">
        <v>257</v>
      </c>
      <c r="T21" s="23" t="s">
        <v>355</v>
      </c>
      <c r="U21" s="23" t="s">
        <v>1175</v>
      </c>
      <c r="V21" s="23" t="s">
        <v>57</v>
      </c>
      <c r="W21" s="23" t="s">
        <v>257</v>
      </c>
      <c r="X21" s="23" t="s">
        <v>1248</v>
      </c>
      <c r="Y21" s="23" t="s">
        <v>5694</v>
      </c>
      <c r="Z21" s="23" t="s">
        <v>1248</v>
      </c>
      <c r="AA21" s="23" t="s">
        <v>257</v>
      </c>
      <c r="AB21" s="48" t="s">
        <v>5695</v>
      </c>
    </row>
    <row r="22" spans="1:28" ht="39.9" hidden="1" customHeight="1" x14ac:dyDescent="0.3">
      <c r="A22" s="23" t="s">
        <v>250</v>
      </c>
      <c r="B22" s="23" t="s">
        <v>5700</v>
      </c>
      <c r="C22" s="30">
        <v>1000395177</v>
      </c>
      <c r="D22" s="17" t="s">
        <v>5701</v>
      </c>
      <c r="E22" s="23" t="s">
        <v>14</v>
      </c>
      <c r="F22" s="23" t="s">
        <v>203</v>
      </c>
      <c r="G22" s="23" t="s">
        <v>34</v>
      </c>
      <c r="H22" s="23" t="s">
        <v>2857</v>
      </c>
      <c r="I22" s="23" t="s">
        <v>14</v>
      </c>
      <c r="J22" s="23" t="s">
        <v>5691</v>
      </c>
      <c r="K22" s="23" t="s">
        <v>54</v>
      </c>
      <c r="L22" s="23" t="s">
        <v>5692</v>
      </c>
      <c r="M22" s="23" t="s">
        <v>1616</v>
      </c>
      <c r="N22" s="102">
        <v>43688</v>
      </c>
      <c r="O22" s="102">
        <v>43695</v>
      </c>
      <c r="P22" s="23">
        <v>8</v>
      </c>
      <c r="Q22" s="23" t="s">
        <v>5693</v>
      </c>
      <c r="R22" s="23" t="s">
        <v>2462</v>
      </c>
      <c r="S22" s="23" t="s">
        <v>257</v>
      </c>
      <c r="T22" s="23" t="s">
        <v>355</v>
      </c>
      <c r="U22" s="23" t="s">
        <v>1175</v>
      </c>
      <c r="V22" s="23" t="s">
        <v>57</v>
      </c>
      <c r="W22" s="23" t="s">
        <v>257</v>
      </c>
      <c r="X22" s="23" t="s">
        <v>1248</v>
      </c>
      <c r="Y22" s="23" t="s">
        <v>5694</v>
      </c>
      <c r="Z22" s="23" t="s">
        <v>1248</v>
      </c>
      <c r="AA22" s="23" t="s">
        <v>257</v>
      </c>
      <c r="AB22" s="48" t="s">
        <v>5695</v>
      </c>
    </row>
    <row r="23" spans="1:28" ht="39.9" hidden="1" customHeight="1" x14ac:dyDescent="0.3">
      <c r="A23" s="23" t="s">
        <v>250</v>
      </c>
      <c r="B23" s="23" t="s">
        <v>5702</v>
      </c>
      <c r="C23" s="30">
        <v>71732303</v>
      </c>
      <c r="D23" s="17" t="s">
        <v>5703</v>
      </c>
      <c r="E23" s="23" t="s">
        <v>4142</v>
      </c>
      <c r="F23" s="23" t="s">
        <v>203</v>
      </c>
      <c r="G23" s="23" t="s">
        <v>34</v>
      </c>
      <c r="H23" s="23" t="s">
        <v>2857</v>
      </c>
      <c r="I23" s="23" t="s">
        <v>274</v>
      </c>
      <c r="J23" s="23" t="s">
        <v>5691</v>
      </c>
      <c r="K23" s="23" t="s">
        <v>54</v>
      </c>
      <c r="L23" s="23" t="s">
        <v>5692</v>
      </c>
      <c r="M23" s="23" t="s">
        <v>1616</v>
      </c>
      <c r="N23" s="102">
        <v>43689</v>
      </c>
      <c r="O23" s="102">
        <v>43694</v>
      </c>
      <c r="P23" s="23">
        <v>6</v>
      </c>
      <c r="Q23" s="23" t="s">
        <v>5693</v>
      </c>
      <c r="R23" s="23" t="s">
        <v>2462</v>
      </c>
      <c r="S23" s="23" t="s">
        <v>257</v>
      </c>
      <c r="T23" s="23" t="s">
        <v>355</v>
      </c>
      <c r="U23" s="23" t="s">
        <v>1175</v>
      </c>
      <c r="V23" s="23" t="s">
        <v>57</v>
      </c>
      <c r="W23" s="23" t="s">
        <v>257</v>
      </c>
      <c r="X23" s="23" t="s">
        <v>1248</v>
      </c>
      <c r="Y23" s="23" t="s">
        <v>5704</v>
      </c>
      <c r="Z23" s="23" t="s">
        <v>1248</v>
      </c>
      <c r="AA23" s="23" t="s">
        <v>257</v>
      </c>
      <c r="AB23" s="48"/>
    </row>
    <row r="24" spans="1:28" s="67" customFormat="1" ht="39.9" hidden="1" customHeight="1" x14ac:dyDescent="0.3">
      <c r="A24" s="23" t="s">
        <v>250</v>
      </c>
      <c r="B24" s="23" t="s">
        <v>5705</v>
      </c>
      <c r="C24" s="30">
        <v>1020494787</v>
      </c>
      <c r="D24" s="21" t="s">
        <v>5706</v>
      </c>
      <c r="E24" s="23" t="s">
        <v>14</v>
      </c>
      <c r="F24" s="23" t="s">
        <v>203</v>
      </c>
      <c r="G24" s="23" t="s">
        <v>34</v>
      </c>
      <c r="H24" s="23" t="s">
        <v>2857</v>
      </c>
      <c r="I24" s="23" t="s">
        <v>14</v>
      </c>
      <c r="J24" s="23" t="s">
        <v>5707</v>
      </c>
      <c r="K24" s="23" t="s">
        <v>256</v>
      </c>
      <c r="L24" s="23" t="s">
        <v>257</v>
      </c>
      <c r="M24" s="23" t="s">
        <v>1616</v>
      </c>
      <c r="N24" s="102">
        <v>43678</v>
      </c>
      <c r="O24" s="102">
        <v>43814</v>
      </c>
      <c r="P24" s="23">
        <v>137</v>
      </c>
      <c r="Q24" s="23" t="s">
        <v>5708</v>
      </c>
      <c r="R24" s="23" t="s">
        <v>1248</v>
      </c>
      <c r="S24" s="23" t="s">
        <v>5709</v>
      </c>
      <c r="T24" s="23" t="s">
        <v>355</v>
      </c>
      <c r="U24" s="23" t="s">
        <v>61</v>
      </c>
      <c r="V24" s="23" t="s">
        <v>364</v>
      </c>
      <c r="W24" s="23" t="s">
        <v>257</v>
      </c>
      <c r="X24" s="23" t="s">
        <v>4105</v>
      </c>
      <c r="Y24" s="23" t="s">
        <v>5710</v>
      </c>
      <c r="Z24" s="23" t="s">
        <v>257</v>
      </c>
      <c r="AA24" s="23" t="s">
        <v>257</v>
      </c>
      <c r="AB24" s="23" t="s">
        <v>5711</v>
      </c>
    </row>
    <row r="25" spans="1:28" ht="39.9" hidden="1" customHeight="1" x14ac:dyDescent="0.3">
      <c r="A25" s="23" t="s">
        <v>250</v>
      </c>
      <c r="B25" s="23" t="s">
        <v>5712</v>
      </c>
      <c r="C25" s="30">
        <v>1214716789</v>
      </c>
      <c r="D25" s="17" t="s">
        <v>5713</v>
      </c>
      <c r="E25" s="23" t="s">
        <v>14</v>
      </c>
      <c r="F25" s="23" t="s">
        <v>5596</v>
      </c>
      <c r="G25" s="23" t="s">
        <v>34</v>
      </c>
      <c r="H25" s="23" t="s">
        <v>2857</v>
      </c>
      <c r="I25" s="23" t="s">
        <v>14</v>
      </c>
      <c r="J25" s="23" t="s">
        <v>5707</v>
      </c>
      <c r="K25" s="23" t="s">
        <v>256</v>
      </c>
      <c r="L25" s="23" t="s">
        <v>257</v>
      </c>
      <c r="M25" s="23" t="s">
        <v>1616</v>
      </c>
      <c r="N25" s="102">
        <v>43678</v>
      </c>
      <c r="O25" s="102">
        <v>43814</v>
      </c>
      <c r="P25" s="23">
        <v>137</v>
      </c>
      <c r="Q25" s="23" t="s">
        <v>5708</v>
      </c>
      <c r="R25" s="23" t="s">
        <v>1248</v>
      </c>
      <c r="S25" s="23" t="s">
        <v>5709</v>
      </c>
      <c r="T25" s="23" t="s">
        <v>355</v>
      </c>
      <c r="U25" s="23" t="s">
        <v>61</v>
      </c>
      <c r="V25" s="23" t="s">
        <v>364</v>
      </c>
      <c r="W25" s="23" t="s">
        <v>257</v>
      </c>
      <c r="X25" s="23" t="s">
        <v>4105</v>
      </c>
      <c r="Y25" s="23" t="s">
        <v>5710</v>
      </c>
      <c r="Z25" s="23" t="s">
        <v>257</v>
      </c>
      <c r="AA25" s="23" t="s">
        <v>257</v>
      </c>
      <c r="AB25" s="23" t="s">
        <v>5711</v>
      </c>
    </row>
    <row r="26" spans="1:28" s="67" customFormat="1" ht="39.9" customHeight="1" x14ac:dyDescent="0.3">
      <c r="A26" s="23" t="s">
        <v>250</v>
      </c>
      <c r="B26" s="22" t="s">
        <v>5714</v>
      </c>
      <c r="C26" s="33" t="s">
        <v>5715</v>
      </c>
      <c r="D26" s="66" t="s">
        <v>5716</v>
      </c>
      <c r="E26" s="22" t="s">
        <v>14</v>
      </c>
      <c r="F26" s="22" t="s">
        <v>1461</v>
      </c>
      <c r="G26" s="23" t="s">
        <v>34</v>
      </c>
      <c r="H26" s="22" t="s">
        <v>1247</v>
      </c>
      <c r="I26" s="22" t="s">
        <v>274</v>
      </c>
      <c r="J26" s="22" t="s">
        <v>5609</v>
      </c>
      <c r="K26" s="22" t="s">
        <v>178</v>
      </c>
      <c r="L26" s="22" t="s">
        <v>5717</v>
      </c>
      <c r="M26" s="22" t="s">
        <v>1054</v>
      </c>
      <c r="N26" s="104">
        <v>43761</v>
      </c>
      <c r="O26" s="104">
        <v>43763</v>
      </c>
      <c r="P26" s="22">
        <v>3</v>
      </c>
      <c r="Q26" s="22" t="s">
        <v>5718</v>
      </c>
      <c r="R26" s="22" t="s">
        <v>2462</v>
      </c>
      <c r="S26" s="22" t="s">
        <v>257</v>
      </c>
      <c r="T26" s="22" t="s">
        <v>321</v>
      </c>
      <c r="U26" s="22" t="s">
        <v>321</v>
      </c>
      <c r="V26" s="214" t="s">
        <v>17</v>
      </c>
      <c r="W26" s="22" t="s">
        <v>1302</v>
      </c>
      <c r="X26" s="22" t="s">
        <v>1248</v>
      </c>
      <c r="Y26" s="22" t="s">
        <v>5719</v>
      </c>
      <c r="Z26" s="22" t="s">
        <v>1248</v>
      </c>
      <c r="AA26" s="22" t="s">
        <v>1248</v>
      </c>
      <c r="AB26" s="22"/>
    </row>
    <row r="27" spans="1:28" s="67" customFormat="1" ht="39.9" customHeight="1" x14ac:dyDescent="0.3">
      <c r="A27" s="23" t="s">
        <v>250</v>
      </c>
      <c r="B27" s="22" t="s">
        <v>5720</v>
      </c>
      <c r="C27" s="33">
        <v>1020477289</v>
      </c>
      <c r="D27" s="66" t="s">
        <v>5721</v>
      </c>
      <c r="E27" s="22" t="s">
        <v>14</v>
      </c>
      <c r="F27" s="22" t="s">
        <v>1461</v>
      </c>
      <c r="G27" s="23" t="s">
        <v>34</v>
      </c>
      <c r="H27" s="22" t="s">
        <v>1247</v>
      </c>
      <c r="I27" s="22" t="s">
        <v>274</v>
      </c>
      <c r="J27" s="22" t="s">
        <v>5609</v>
      </c>
      <c r="K27" s="22" t="s">
        <v>178</v>
      </c>
      <c r="L27" s="22" t="s">
        <v>5722</v>
      </c>
      <c r="M27" s="22" t="s">
        <v>1054</v>
      </c>
      <c r="N27" s="104">
        <v>43761</v>
      </c>
      <c r="O27" s="104">
        <v>43763</v>
      </c>
      <c r="P27" s="22">
        <v>3</v>
      </c>
      <c r="Q27" s="22" t="s">
        <v>5718</v>
      </c>
      <c r="R27" s="22" t="s">
        <v>2462</v>
      </c>
      <c r="S27" s="22" t="s">
        <v>257</v>
      </c>
      <c r="T27" s="22" t="s">
        <v>321</v>
      </c>
      <c r="U27" s="22" t="s">
        <v>321</v>
      </c>
      <c r="V27" s="214" t="s">
        <v>17</v>
      </c>
      <c r="W27" s="22" t="s">
        <v>1302</v>
      </c>
      <c r="X27" s="22" t="s">
        <v>1248</v>
      </c>
      <c r="Y27" s="22" t="s">
        <v>5723</v>
      </c>
      <c r="Z27" s="22" t="s">
        <v>3868</v>
      </c>
      <c r="AA27" s="22"/>
      <c r="AB27" s="22" t="s">
        <v>5724</v>
      </c>
    </row>
    <row r="28" spans="1:28" s="67" customFormat="1" ht="39.9" customHeight="1" x14ac:dyDescent="0.3">
      <c r="A28" s="23" t="s">
        <v>250</v>
      </c>
      <c r="B28" s="22" t="s">
        <v>5725</v>
      </c>
      <c r="C28" s="22">
        <v>1128450450</v>
      </c>
      <c r="D28" s="54" t="s">
        <v>5726</v>
      </c>
      <c r="E28" s="22" t="s">
        <v>14</v>
      </c>
      <c r="F28" s="22" t="s">
        <v>2931</v>
      </c>
      <c r="G28" s="23" t="s">
        <v>26</v>
      </c>
      <c r="H28" s="23" t="s">
        <v>2857</v>
      </c>
      <c r="I28" s="22" t="s">
        <v>274</v>
      </c>
      <c r="J28" s="22" t="s">
        <v>5727</v>
      </c>
      <c r="K28" s="22" t="s">
        <v>178</v>
      </c>
      <c r="L28" s="22" t="s">
        <v>5728</v>
      </c>
      <c r="M28" s="22" t="s">
        <v>1152</v>
      </c>
      <c r="N28" s="104">
        <v>43789</v>
      </c>
      <c r="O28" s="104">
        <v>43791</v>
      </c>
      <c r="P28" s="22">
        <v>3</v>
      </c>
      <c r="Q28" s="22" t="s">
        <v>5729</v>
      </c>
      <c r="R28" s="22" t="s">
        <v>2462</v>
      </c>
      <c r="S28" s="22" t="s">
        <v>1302</v>
      </c>
      <c r="T28" s="22" t="s">
        <v>1919</v>
      </c>
      <c r="U28" s="22" t="s">
        <v>1920</v>
      </c>
      <c r="V28" s="214" t="s">
        <v>17</v>
      </c>
      <c r="W28" s="22" t="s">
        <v>1302</v>
      </c>
      <c r="X28" s="22" t="s">
        <v>1248</v>
      </c>
      <c r="Y28" s="22" t="s">
        <v>5730</v>
      </c>
      <c r="Z28" s="23" t="s">
        <v>1248</v>
      </c>
      <c r="AA28" s="22" t="s">
        <v>1302</v>
      </c>
      <c r="AB28" s="22"/>
    </row>
    <row r="29" spans="1:28" s="67" customFormat="1" ht="39.9" customHeight="1" x14ac:dyDescent="0.3">
      <c r="A29" s="23" t="s">
        <v>250</v>
      </c>
      <c r="B29" s="22" t="s">
        <v>5731</v>
      </c>
      <c r="C29" s="22">
        <v>1017264458</v>
      </c>
      <c r="D29" s="54" t="s">
        <v>5095</v>
      </c>
      <c r="E29" s="22" t="s">
        <v>14</v>
      </c>
      <c r="F29" s="22" t="s">
        <v>1980</v>
      </c>
      <c r="G29" s="23" t="s">
        <v>26</v>
      </c>
      <c r="H29" s="23" t="s">
        <v>2857</v>
      </c>
      <c r="I29" s="22" t="s">
        <v>274</v>
      </c>
      <c r="J29" s="22" t="s">
        <v>5727</v>
      </c>
      <c r="K29" s="22" t="s">
        <v>178</v>
      </c>
      <c r="L29" s="22" t="s">
        <v>5732</v>
      </c>
      <c r="M29" s="22" t="s">
        <v>1152</v>
      </c>
      <c r="N29" s="104">
        <v>43789</v>
      </c>
      <c r="O29" s="104">
        <v>43791</v>
      </c>
      <c r="P29" s="22">
        <v>3</v>
      </c>
      <c r="Q29" s="22" t="s">
        <v>5729</v>
      </c>
      <c r="R29" s="22" t="s">
        <v>2462</v>
      </c>
      <c r="S29" s="22" t="s">
        <v>1302</v>
      </c>
      <c r="T29" s="22" t="s">
        <v>1919</v>
      </c>
      <c r="U29" s="22" t="s">
        <v>1920</v>
      </c>
      <c r="V29" s="214" t="s">
        <v>17</v>
      </c>
      <c r="W29" s="22" t="s">
        <v>1302</v>
      </c>
      <c r="X29" s="22" t="s">
        <v>1248</v>
      </c>
      <c r="Y29" s="22" t="s">
        <v>5733</v>
      </c>
      <c r="Z29" s="23" t="s">
        <v>2462</v>
      </c>
      <c r="AA29" s="22" t="s">
        <v>1302</v>
      </c>
      <c r="AB29" s="22"/>
    </row>
    <row r="30" spans="1:28" s="67" customFormat="1" ht="39.9" customHeight="1" x14ac:dyDescent="0.3">
      <c r="A30" s="23" t="s">
        <v>250</v>
      </c>
      <c r="B30" s="23" t="s">
        <v>5326</v>
      </c>
      <c r="C30" s="30">
        <v>43609581</v>
      </c>
      <c r="D30" s="17" t="s">
        <v>5734</v>
      </c>
      <c r="E30" s="235" t="s">
        <v>14</v>
      </c>
      <c r="F30" s="23" t="s">
        <v>5735</v>
      </c>
      <c r="G30" s="23" t="s">
        <v>26</v>
      </c>
      <c r="H30" s="23" t="s">
        <v>1247</v>
      </c>
      <c r="I30" s="23" t="s">
        <v>14</v>
      </c>
      <c r="J30" s="23" t="s">
        <v>5736</v>
      </c>
      <c r="K30" s="22" t="s">
        <v>178</v>
      </c>
      <c r="L30" s="23" t="s">
        <v>5737</v>
      </c>
      <c r="M30" s="23" t="s">
        <v>2941</v>
      </c>
      <c r="N30" s="102">
        <v>43500</v>
      </c>
      <c r="O30" s="102">
        <v>43504</v>
      </c>
      <c r="P30" s="23">
        <v>5</v>
      </c>
      <c r="Q30" s="23" t="s">
        <v>5738</v>
      </c>
      <c r="R30" s="23" t="s">
        <v>2462</v>
      </c>
      <c r="S30" s="23" t="s">
        <v>1302</v>
      </c>
      <c r="T30" s="23" t="s">
        <v>471</v>
      </c>
      <c r="U30" s="23" t="s">
        <v>5739</v>
      </c>
      <c r="V30" s="214" t="s">
        <v>17</v>
      </c>
      <c r="W30" s="23" t="s">
        <v>5740</v>
      </c>
      <c r="X30" s="23" t="s">
        <v>1248</v>
      </c>
      <c r="Y30" s="23" t="s">
        <v>5741</v>
      </c>
      <c r="Z30" s="23" t="s">
        <v>1248</v>
      </c>
      <c r="AA30" s="23" t="s">
        <v>1248</v>
      </c>
      <c r="AB30" s="23"/>
    </row>
    <row r="31" spans="1:28" s="67" customFormat="1" ht="39.9" customHeight="1" x14ac:dyDescent="0.3">
      <c r="A31" s="23" t="s">
        <v>250</v>
      </c>
      <c r="B31" s="23" t="s">
        <v>5742</v>
      </c>
      <c r="C31" s="30">
        <v>1020478699</v>
      </c>
      <c r="D31" s="17" t="s">
        <v>5743</v>
      </c>
      <c r="E31" s="23" t="s">
        <v>14</v>
      </c>
      <c r="F31" s="22" t="s">
        <v>2931</v>
      </c>
      <c r="G31" s="23" t="s">
        <v>26</v>
      </c>
      <c r="H31" s="23" t="s">
        <v>1247</v>
      </c>
      <c r="I31" s="23" t="s">
        <v>14</v>
      </c>
      <c r="J31" s="23" t="s">
        <v>5744</v>
      </c>
      <c r="K31" s="22" t="s">
        <v>178</v>
      </c>
      <c r="L31" s="23" t="s">
        <v>5745</v>
      </c>
      <c r="M31" s="23" t="s">
        <v>258</v>
      </c>
      <c r="N31" s="102">
        <v>43489</v>
      </c>
      <c r="O31" s="102">
        <v>43491</v>
      </c>
      <c r="P31" s="23">
        <v>3</v>
      </c>
      <c r="Q31" s="23" t="s">
        <v>5746</v>
      </c>
      <c r="R31" s="23" t="s">
        <v>2462</v>
      </c>
      <c r="S31" s="23" t="s">
        <v>3214</v>
      </c>
      <c r="T31" s="23" t="s">
        <v>184</v>
      </c>
      <c r="U31" s="23" t="s">
        <v>5460</v>
      </c>
      <c r="V31" s="214" t="s">
        <v>17</v>
      </c>
      <c r="W31" s="23" t="s">
        <v>5747</v>
      </c>
      <c r="X31" s="23" t="s">
        <v>1248</v>
      </c>
      <c r="Y31" s="23" t="s">
        <v>5748</v>
      </c>
      <c r="Z31" s="23" t="s">
        <v>1248</v>
      </c>
      <c r="AA31" s="23" t="s">
        <v>1248</v>
      </c>
      <c r="AB31" s="23"/>
    </row>
    <row r="32" spans="1:28" ht="39.9" customHeight="1" x14ac:dyDescent="0.3">
      <c r="A32" s="23" t="s">
        <v>250</v>
      </c>
      <c r="B32" s="23" t="s">
        <v>5749</v>
      </c>
      <c r="C32" s="30" t="s">
        <v>5750</v>
      </c>
      <c r="D32" s="17" t="s">
        <v>5751</v>
      </c>
      <c r="E32" s="23" t="s">
        <v>14</v>
      </c>
      <c r="F32" s="23" t="s">
        <v>490</v>
      </c>
      <c r="G32" s="23" t="s">
        <v>402</v>
      </c>
      <c r="H32" s="23" t="s">
        <v>2857</v>
      </c>
      <c r="I32" s="23" t="s">
        <v>14</v>
      </c>
      <c r="J32" s="23" t="s">
        <v>2932</v>
      </c>
      <c r="K32" s="23" t="s">
        <v>256</v>
      </c>
      <c r="L32" s="23" t="s">
        <v>1302</v>
      </c>
      <c r="M32" s="23" t="s">
        <v>1250</v>
      </c>
      <c r="N32" s="102">
        <v>43492</v>
      </c>
      <c r="O32" s="102">
        <v>43676</v>
      </c>
      <c r="P32" s="23">
        <v>180</v>
      </c>
      <c r="Q32" s="23" t="s">
        <v>4169</v>
      </c>
      <c r="R32" s="23" t="s">
        <v>1248</v>
      </c>
      <c r="S32" s="23" t="s">
        <v>5752</v>
      </c>
      <c r="T32" s="23" t="s">
        <v>321</v>
      </c>
      <c r="U32" s="23" t="s">
        <v>536</v>
      </c>
      <c r="V32" s="214" t="s">
        <v>17</v>
      </c>
      <c r="W32" s="23" t="s">
        <v>1302</v>
      </c>
      <c r="X32" s="23" t="s">
        <v>1248</v>
      </c>
      <c r="Y32" s="23" t="s">
        <v>547</v>
      </c>
      <c r="Z32" s="23"/>
      <c r="AA32" s="23"/>
      <c r="AB32" s="23" t="s">
        <v>5753</v>
      </c>
    </row>
    <row r="33" spans="1:28" s="67" customFormat="1" ht="39.9" customHeight="1" x14ac:dyDescent="0.3">
      <c r="A33" s="23" t="s">
        <v>250</v>
      </c>
      <c r="B33" s="23" t="s">
        <v>5754</v>
      </c>
      <c r="C33" s="30">
        <v>1035876498</v>
      </c>
      <c r="D33" s="17" t="s">
        <v>5755</v>
      </c>
      <c r="E33" s="23" t="s">
        <v>14</v>
      </c>
      <c r="F33" s="22" t="s">
        <v>2931</v>
      </c>
      <c r="G33" s="23" t="s">
        <v>26</v>
      </c>
      <c r="H33" s="23" t="s">
        <v>1247</v>
      </c>
      <c r="I33" s="23" t="s">
        <v>14</v>
      </c>
      <c r="J33" s="23" t="s">
        <v>5756</v>
      </c>
      <c r="K33" s="22" t="s">
        <v>178</v>
      </c>
      <c r="L33" s="23" t="s">
        <v>5757</v>
      </c>
      <c r="M33" s="23" t="s">
        <v>5758</v>
      </c>
      <c r="N33" s="102">
        <v>43535</v>
      </c>
      <c r="O33" s="102">
        <v>43539</v>
      </c>
      <c r="P33" s="23">
        <v>5</v>
      </c>
      <c r="Q33" s="23" t="s">
        <v>5759</v>
      </c>
      <c r="R33" s="23" t="s">
        <v>2462</v>
      </c>
      <c r="S33" s="23" t="s">
        <v>257</v>
      </c>
      <c r="T33" s="23" t="s">
        <v>28</v>
      </c>
      <c r="U33" s="23" t="s">
        <v>1029</v>
      </c>
      <c r="V33" s="214" t="s">
        <v>17</v>
      </c>
      <c r="W33" s="23" t="s">
        <v>5760</v>
      </c>
      <c r="X33" s="23" t="s">
        <v>1248</v>
      </c>
      <c r="Y33" s="23" t="s">
        <v>5761</v>
      </c>
      <c r="Z33" s="23" t="s">
        <v>1248</v>
      </c>
      <c r="AA33" s="23" t="s">
        <v>1248</v>
      </c>
      <c r="AB33" s="23"/>
    </row>
    <row r="34" spans="1:28" s="67" customFormat="1" ht="39.9" customHeight="1" x14ac:dyDescent="0.3">
      <c r="A34" s="23" t="s">
        <v>250</v>
      </c>
      <c r="B34" s="23" t="s">
        <v>5762</v>
      </c>
      <c r="C34" s="30">
        <v>1036675638</v>
      </c>
      <c r="D34" s="17" t="s">
        <v>5763</v>
      </c>
      <c r="E34" s="23" t="s">
        <v>14</v>
      </c>
      <c r="F34" s="22" t="s">
        <v>2931</v>
      </c>
      <c r="G34" s="23" t="s">
        <v>26</v>
      </c>
      <c r="H34" s="23" t="s">
        <v>1247</v>
      </c>
      <c r="I34" s="23" t="s">
        <v>14</v>
      </c>
      <c r="J34" s="23" t="s">
        <v>5756</v>
      </c>
      <c r="K34" s="22" t="s">
        <v>178</v>
      </c>
      <c r="L34" s="23" t="s">
        <v>5757</v>
      </c>
      <c r="M34" s="23" t="s">
        <v>5758</v>
      </c>
      <c r="N34" s="102">
        <v>43535</v>
      </c>
      <c r="O34" s="102">
        <v>43539</v>
      </c>
      <c r="P34" s="23">
        <v>5</v>
      </c>
      <c r="Q34" s="23" t="s">
        <v>5759</v>
      </c>
      <c r="R34" s="23" t="s">
        <v>2462</v>
      </c>
      <c r="S34" s="23" t="s">
        <v>257</v>
      </c>
      <c r="T34" s="23" t="s">
        <v>28</v>
      </c>
      <c r="U34" s="23" t="s">
        <v>1029</v>
      </c>
      <c r="V34" s="214" t="s">
        <v>17</v>
      </c>
      <c r="W34" s="23" t="s">
        <v>5760</v>
      </c>
      <c r="X34" s="23" t="s">
        <v>1248</v>
      </c>
      <c r="Y34" s="23" t="s">
        <v>5761</v>
      </c>
      <c r="Z34" s="23" t="s">
        <v>1248</v>
      </c>
      <c r="AA34" s="23" t="s">
        <v>1248</v>
      </c>
      <c r="AB34" s="23"/>
    </row>
    <row r="35" spans="1:28" ht="39.9" customHeight="1" x14ac:dyDescent="0.3">
      <c r="A35" s="23" t="s">
        <v>250</v>
      </c>
      <c r="B35" s="23" t="s">
        <v>5764</v>
      </c>
      <c r="C35" s="23">
        <v>1040745032</v>
      </c>
      <c r="D35" s="17" t="s">
        <v>5765</v>
      </c>
      <c r="E35" s="23" t="s">
        <v>14</v>
      </c>
      <c r="F35" s="23" t="s">
        <v>22</v>
      </c>
      <c r="G35" s="23" t="s">
        <v>402</v>
      </c>
      <c r="H35" s="23" t="s">
        <v>2857</v>
      </c>
      <c r="I35" s="23" t="s">
        <v>14</v>
      </c>
      <c r="J35" s="23" t="s">
        <v>5766</v>
      </c>
      <c r="K35" s="22" t="s">
        <v>178</v>
      </c>
      <c r="L35" s="23" t="s">
        <v>5767</v>
      </c>
      <c r="M35" s="23" t="s">
        <v>454</v>
      </c>
      <c r="N35" s="102">
        <v>43604</v>
      </c>
      <c r="O35" s="102">
        <v>43609</v>
      </c>
      <c r="P35" s="23">
        <v>6</v>
      </c>
      <c r="Q35" s="23" t="s">
        <v>5768</v>
      </c>
      <c r="R35" s="23" t="s">
        <v>2462</v>
      </c>
      <c r="S35" s="23" t="s">
        <v>257</v>
      </c>
      <c r="T35" s="23" t="s">
        <v>631</v>
      </c>
      <c r="U35" s="23" t="s">
        <v>5769</v>
      </c>
      <c r="V35" s="214" t="s">
        <v>17</v>
      </c>
      <c r="W35" s="23" t="s">
        <v>257</v>
      </c>
      <c r="X35" s="23" t="s">
        <v>1248</v>
      </c>
      <c r="Y35" s="23" t="s">
        <v>5770</v>
      </c>
      <c r="Z35" s="23" t="s">
        <v>1248</v>
      </c>
      <c r="AA35" s="23"/>
      <c r="AB35" s="23"/>
    </row>
    <row r="36" spans="1:28" ht="39.9" customHeight="1" x14ac:dyDescent="0.3">
      <c r="A36" s="23" t="s">
        <v>250</v>
      </c>
      <c r="B36" s="23" t="s">
        <v>5771</v>
      </c>
      <c r="C36" s="30">
        <v>42694273</v>
      </c>
      <c r="D36" s="17" t="s">
        <v>5772</v>
      </c>
      <c r="E36" s="23" t="s">
        <v>14</v>
      </c>
      <c r="F36" s="22" t="s">
        <v>2931</v>
      </c>
      <c r="G36" s="23" t="s">
        <v>26</v>
      </c>
      <c r="H36" s="23" t="s">
        <v>1247</v>
      </c>
      <c r="I36" s="23" t="s">
        <v>14</v>
      </c>
      <c r="J36" s="23" t="s">
        <v>5773</v>
      </c>
      <c r="K36" s="22" t="s">
        <v>178</v>
      </c>
      <c r="L36" s="23" t="s">
        <v>5774</v>
      </c>
      <c r="M36" s="23" t="s">
        <v>3164</v>
      </c>
      <c r="N36" s="102">
        <v>43610</v>
      </c>
      <c r="O36" s="102">
        <v>43616</v>
      </c>
      <c r="P36" s="23">
        <v>7</v>
      </c>
      <c r="Q36" s="23" t="s">
        <v>5775</v>
      </c>
      <c r="R36" s="23" t="s">
        <v>3214</v>
      </c>
      <c r="S36" s="23" t="s">
        <v>1302</v>
      </c>
      <c r="T36" s="23" t="s">
        <v>3062</v>
      </c>
      <c r="U36" s="23" t="s">
        <v>5776</v>
      </c>
      <c r="V36" s="214" t="s">
        <v>17</v>
      </c>
      <c r="W36" s="23" t="s">
        <v>1302</v>
      </c>
      <c r="X36" s="23" t="s">
        <v>1248</v>
      </c>
      <c r="Y36" s="23" t="s">
        <v>5777</v>
      </c>
      <c r="Z36" s="23" t="s">
        <v>1248</v>
      </c>
      <c r="AA36" s="23"/>
      <c r="AB36" s="23" t="s">
        <v>4824</v>
      </c>
    </row>
    <row r="37" spans="1:28" ht="39.9" customHeight="1" x14ac:dyDescent="0.3">
      <c r="A37" s="23" t="s">
        <v>437</v>
      </c>
      <c r="B37" s="23" t="s">
        <v>5778</v>
      </c>
      <c r="C37" s="30">
        <v>43735252</v>
      </c>
      <c r="D37" s="17" t="s">
        <v>5779</v>
      </c>
      <c r="E37" s="23" t="s">
        <v>5780</v>
      </c>
      <c r="F37" s="23" t="s">
        <v>1302</v>
      </c>
      <c r="G37" s="23" t="s">
        <v>5781</v>
      </c>
      <c r="H37" s="23" t="s">
        <v>1311</v>
      </c>
      <c r="I37" s="23" t="s">
        <v>416</v>
      </c>
      <c r="J37" s="23" t="s">
        <v>5782</v>
      </c>
      <c r="K37" s="23" t="s">
        <v>431</v>
      </c>
      <c r="L37" s="23" t="s">
        <v>1302</v>
      </c>
      <c r="M37" s="23" t="s">
        <v>1616</v>
      </c>
      <c r="N37" s="102">
        <v>43681</v>
      </c>
      <c r="O37" s="102">
        <v>43687</v>
      </c>
      <c r="P37" s="23">
        <v>7</v>
      </c>
      <c r="Q37" s="23" t="s">
        <v>5783</v>
      </c>
      <c r="R37" s="23" t="s">
        <v>3214</v>
      </c>
      <c r="S37" s="23" t="s">
        <v>1302</v>
      </c>
      <c r="T37" s="23" t="s">
        <v>4393</v>
      </c>
      <c r="U37" s="23" t="s">
        <v>1949</v>
      </c>
      <c r="V37" s="214" t="s">
        <v>17</v>
      </c>
      <c r="W37" s="23" t="s">
        <v>1302</v>
      </c>
      <c r="X37" s="23" t="s">
        <v>5784</v>
      </c>
      <c r="Y37" s="23" t="s">
        <v>5785</v>
      </c>
      <c r="Z37" s="23" t="s">
        <v>5784</v>
      </c>
      <c r="AA37" s="23" t="s">
        <v>1248</v>
      </c>
      <c r="AB37" s="23"/>
    </row>
    <row r="38" spans="1:28" s="67" customFormat="1" ht="39.9" customHeight="1" x14ac:dyDescent="0.3">
      <c r="A38" s="23" t="s">
        <v>250</v>
      </c>
      <c r="B38" s="23" t="s">
        <v>5742</v>
      </c>
      <c r="C38" s="30">
        <v>1020478699</v>
      </c>
      <c r="D38" s="17" t="s">
        <v>5786</v>
      </c>
      <c r="E38" s="23" t="s">
        <v>14</v>
      </c>
      <c r="F38" s="22" t="s">
        <v>2931</v>
      </c>
      <c r="G38" s="23" t="s">
        <v>26</v>
      </c>
      <c r="H38" s="23" t="s">
        <v>1247</v>
      </c>
      <c r="I38" s="23" t="s">
        <v>14</v>
      </c>
      <c r="J38" s="23" t="s">
        <v>5582</v>
      </c>
      <c r="K38" s="22" t="s">
        <v>178</v>
      </c>
      <c r="L38" s="23" t="s">
        <v>5787</v>
      </c>
      <c r="M38" s="23" t="s">
        <v>1288</v>
      </c>
      <c r="N38" s="102">
        <v>43612</v>
      </c>
      <c r="O38" s="102">
        <v>43616</v>
      </c>
      <c r="P38" s="23">
        <v>5</v>
      </c>
      <c r="Q38" s="23" t="s">
        <v>5788</v>
      </c>
      <c r="R38" s="23" t="s">
        <v>1248</v>
      </c>
      <c r="S38" s="23" t="s">
        <v>5585</v>
      </c>
      <c r="T38" s="23" t="s">
        <v>321</v>
      </c>
      <c r="U38" s="23" t="s">
        <v>2145</v>
      </c>
      <c r="V38" s="214" t="s">
        <v>17</v>
      </c>
      <c r="W38" s="23" t="s">
        <v>257</v>
      </c>
      <c r="X38" s="23" t="s">
        <v>1248</v>
      </c>
      <c r="Y38" s="23" t="s">
        <v>5789</v>
      </c>
      <c r="Z38" s="23"/>
      <c r="AA38" s="23"/>
      <c r="AB38" s="23" t="s">
        <v>4824</v>
      </c>
    </row>
    <row r="39" spans="1:28" s="144" customFormat="1" ht="39.9" hidden="1" customHeight="1" x14ac:dyDescent="0.3">
      <c r="A39" s="23" t="s">
        <v>305</v>
      </c>
      <c r="B39" s="23" t="s">
        <v>5790</v>
      </c>
      <c r="C39" s="30">
        <v>15516485</v>
      </c>
      <c r="D39" s="17" t="s">
        <v>5791</v>
      </c>
      <c r="E39" s="23" t="s">
        <v>4201</v>
      </c>
      <c r="F39" s="23" t="s">
        <v>3181</v>
      </c>
      <c r="G39" s="23" t="s">
        <v>2922</v>
      </c>
      <c r="H39" s="23" t="s">
        <v>1247</v>
      </c>
      <c r="I39" s="23" t="s">
        <v>274</v>
      </c>
      <c r="J39" s="23" t="s">
        <v>5792</v>
      </c>
      <c r="K39" s="23" t="s">
        <v>178</v>
      </c>
      <c r="L39" s="23" t="s">
        <v>5793</v>
      </c>
      <c r="M39" s="23" t="s">
        <v>3478</v>
      </c>
      <c r="N39" s="102">
        <v>43674</v>
      </c>
      <c r="O39" s="102">
        <v>43677</v>
      </c>
      <c r="P39" s="23">
        <v>4</v>
      </c>
      <c r="Q39" s="23" t="s">
        <v>1302</v>
      </c>
      <c r="R39" s="23" t="s">
        <v>1248</v>
      </c>
      <c r="S39" s="23" t="s">
        <v>5794</v>
      </c>
      <c r="T39" s="23" t="s">
        <v>347</v>
      </c>
      <c r="U39" s="23" t="s">
        <v>5795</v>
      </c>
      <c r="V39" s="23" t="s">
        <v>2178</v>
      </c>
      <c r="W39" s="23" t="s">
        <v>1302</v>
      </c>
      <c r="X39" s="23" t="s">
        <v>5631</v>
      </c>
      <c r="Y39" s="23" t="s">
        <v>5631</v>
      </c>
      <c r="Z39" s="23" t="s">
        <v>5631</v>
      </c>
      <c r="AA39" s="23"/>
      <c r="AB39" s="23"/>
    </row>
    <row r="40" spans="1:28" s="144" customFormat="1" ht="39.9" hidden="1" customHeight="1" x14ac:dyDescent="0.3">
      <c r="A40" s="23" t="s">
        <v>1011</v>
      </c>
      <c r="B40" s="23" t="s">
        <v>5796</v>
      </c>
      <c r="C40" s="30">
        <v>70125682</v>
      </c>
      <c r="D40" s="17" t="s">
        <v>905</v>
      </c>
      <c r="E40" s="23" t="s">
        <v>5797</v>
      </c>
      <c r="F40" s="23" t="s">
        <v>1302</v>
      </c>
      <c r="G40" s="23" t="s">
        <v>5798</v>
      </c>
      <c r="H40" s="23"/>
      <c r="I40" s="23" t="s">
        <v>416</v>
      </c>
      <c r="J40" s="23" t="s">
        <v>5799</v>
      </c>
      <c r="K40" s="23" t="s">
        <v>407</v>
      </c>
      <c r="L40" s="23" t="s">
        <v>257</v>
      </c>
      <c r="M40" s="23" t="s">
        <v>484</v>
      </c>
      <c r="N40" s="102">
        <v>43671</v>
      </c>
      <c r="O40" s="102">
        <v>43671</v>
      </c>
      <c r="P40" s="23">
        <v>1</v>
      </c>
      <c r="Q40" s="23" t="s">
        <v>3373</v>
      </c>
      <c r="R40" s="23" t="s">
        <v>2462</v>
      </c>
      <c r="S40" s="23" t="s">
        <v>1302</v>
      </c>
      <c r="T40" s="23" t="s">
        <v>355</v>
      </c>
      <c r="U40" s="23" t="s">
        <v>722</v>
      </c>
      <c r="V40" s="23" t="s">
        <v>2178</v>
      </c>
      <c r="W40" s="23" t="s">
        <v>257</v>
      </c>
      <c r="X40" s="23" t="s">
        <v>5800</v>
      </c>
      <c r="Y40" s="23" t="s">
        <v>5800</v>
      </c>
      <c r="Z40" s="23" t="s">
        <v>5800</v>
      </c>
      <c r="AA40" s="23"/>
      <c r="AB40" s="23"/>
    </row>
    <row r="41" spans="1:28" s="144" customFormat="1" ht="39.9" customHeight="1" x14ac:dyDescent="0.3">
      <c r="A41" s="23" t="s">
        <v>250</v>
      </c>
      <c r="B41" s="23" t="s">
        <v>5801</v>
      </c>
      <c r="C41" s="23" t="s">
        <v>5802</v>
      </c>
      <c r="D41" s="46" t="s">
        <v>5803</v>
      </c>
      <c r="E41" s="23" t="s">
        <v>14</v>
      </c>
      <c r="F41" s="23" t="s">
        <v>5804</v>
      </c>
      <c r="G41" s="23" t="s">
        <v>2922</v>
      </c>
      <c r="H41" s="23" t="s">
        <v>1247</v>
      </c>
      <c r="I41" s="23" t="s">
        <v>14</v>
      </c>
      <c r="J41" s="23" t="s">
        <v>5582</v>
      </c>
      <c r="K41" s="22" t="s">
        <v>178</v>
      </c>
      <c r="L41" s="23" t="s">
        <v>5805</v>
      </c>
      <c r="M41" s="23" t="s">
        <v>1288</v>
      </c>
      <c r="N41" s="102">
        <v>43612</v>
      </c>
      <c r="O41" s="102">
        <v>43616</v>
      </c>
      <c r="P41" s="23">
        <v>5</v>
      </c>
      <c r="Q41" s="23" t="s">
        <v>5788</v>
      </c>
      <c r="R41" s="23" t="s">
        <v>1248</v>
      </c>
      <c r="S41" s="23" t="s">
        <v>5585</v>
      </c>
      <c r="T41" s="23" t="s">
        <v>321</v>
      </c>
      <c r="U41" s="23" t="s">
        <v>2145</v>
      </c>
      <c r="V41" s="214" t="s">
        <v>17</v>
      </c>
      <c r="W41" s="23" t="s">
        <v>257</v>
      </c>
      <c r="X41" s="23" t="s">
        <v>1248</v>
      </c>
      <c r="Y41" s="23" t="s">
        <v>5806</v>
      </c>
      <c r="Z41" s="23"/>
      <c r="AA41" s="23"/>
      <c r="AB41" s="23" t="s">
        <v>5807</v>
      </c>
    </row>
    <row r="42" spans="1:28" s="144" customFormat="1" ht="39.9" hidden="1" customHeight="1" x14ac:dyDescent="0.3">
      <c r="A42" s="23" t="s">
        <v>1011</v>
      </c>
      <c r="B42" s="23" t="s">
        <v>2048</v>
      </c>
      <c r="C42" s="30">
        <v>79568315</v>
      </c>
      <c r="D42" s="17" t="s">
        <v>3066</v>
      </c>
      <c r="E42" s="23" t="s">
        <v>4201</v>
      </c>
      <c r="F42" s="22" t="s">
        <v>1980</v>
      </c>
      <c r="G42" s="23" t="s">
        <v>26</v>
      </c>
      <c r="H42" s="23" t="s">
        <v>2857</v>
      </c>
      <c r="I42" s="23" t="s">
        <v>274</v>
      </c>
      <c r="J42" s="23" t="s">
        <v>5808</v>
      </c>
      <c r="K42" s="23" t="s">
        <v>1305</v>
      </c>
      <c r="L42" s="23" t="s">
        <v>1302</v>
      </c>
      <c r="M42" s="23" t="s">
        <v>1266</v>
      </c>
      <c r="N42" s="102">
        <v>43525</v>
      </c>
      <c r="O42" s="102">
        <v>43546</v>
      </c>
      <c r="P42" s="23">
        <v>2</v>
      </c>
      <c r="Q42" s="23" t="s">
        <v>1302</v>
      </c>
      <c r="R42" s="23" t="s">
        <v>2462</v>
      </c>
      <c r="S42" s="23" t="s">
        <v>1302</v>
      </c>
      <c r="T42" s="23" t="s">
        <v>347</v>
      </c>
      <c r="U42" s="23" t="s">
        <v>722</v>
      </c>
      <c r="V42" s="23" t="s">
        <v>2178</v>
      </c>
      <c r="W42" s="23" t="s">
        <v>2462</v>
      </c>
      <c r="X42" s="23" t="s">
        <v>5800</v>
      </c>
      <c r="Y42" s="23" t="s">
        <v>5800</v>
      </c>
      <c r="Z42" s="23" t="s">
        <v>5800</v>
      </c>
      <c r="AA42" s="23" t="s">
        <v>1302</v>
      </c>
      <c r="AB42" s="23" t="s">
        <v>5429</v>
      </c>
    </row>
    <row r="43" spans="1:28" s="144" customFormat="1" ht="39.9" hidden="1" customHeight="1" x14ac:dyDescent="0.3">
      <c r="A43" s="23" t="s">
        <v>250</v>
      </c>
      <c r="B43" s="23" t="s">
        <v>5809</v>
      </c>
      <c r="C43" s="30">
        <v>43826028</v>
      </c>
      <c r="D43" s="17" t="s">
        <v>1338</v>
      </c>
      <c r="E43" s="23" t="s">
        <v>863</v>
      </c>
      <c r="F43" s="23" t="s">
        <v>1302</v>
      </c>
      <c r="G43" s="23" t="s">
        <v>250</v>
      </c>
      <c r="H43" s="23" t="s">
        <v>2857</v>
      </c>
      <c r="I43" s="23" t="s">
        <v>416</v>
      </c>
      <c r="J43" s="23" t="s">
        <v>5810</v>
      </c>
      <c r="K43" s="23" t="s">
        <v>407</v>
      </c>
      <c r="L43" s="23" t="s">
        <v>1302</v>
      </c>
      <c r="M43" s="23" t="s">
        <v>277</v>
      </c>
      <c r="N43" s="102">
        <v>43523</v>
      </c>
      <c r="O43" s="102">
        <v>43543</v>
      </c>
      <c r="P43" s="23">
        <v>1</v>
      </c>
      <c r="Q43" s="23" t="s">
        <v>4244</v>
      </c>
      <c r="R43" s="23" t="s">
        <v>1248</v>
      </c>
      <c r="S43" s="23" t="s">
        <v>4244</v>
      </c>
      <c r="T43" s="23" t="s">
        <v>355</v>
      </c>
      <c r="U43" s="23" t="s">
        <v>722</v>
      </c>
      <c r="V43" s="23" t="s">
        <v>2178</v>
      </c>
      <c r="W43" s="23" t="s">
        <v>1302</v>
      </c>
      <c r="X43" s="23" t="s">
        <v>1248</v>
      </c>
      <c r="Y43" s="23" t="s">
        <v>5811</v>
      </c>
      <c r="Z43" s="23" t="s">
        <v>1248</v>
      </c>
      <c r="AA43" s="23" t="s">
        <v>257</v>
      </c>
      <c r="AB43" s="23"/>
    </row>
    <row r="44" spans="1:28" s="144" customFormat="1" ht="39.9" hidden="1" customHeight="1" x14ac:dyDescent="0.3">
      <c r="A44" s="23" t="s">
        <v>1011</v>
      </c>
      <c r="B44" s="23" t="s">
        <v>5812</v>
      </c>
      <c r="C44" s="30">
        <v>75084372</v>
      </c>
      <c r="D44" s="33" t="s">
        <v>5813</v>
      </c>
      <c r="E44" s="23" t="s">
        <v>5814</v>
      </c>
      <c r="F44" s="22" t="s">
        <v>1302</v>
      </c>
      <c r="G44" s="22" t="s">
        <v>5815</v>
      </c>
      <c r="H44" s="23" t="s">
        <v>2857</v>
      </c>
      <c r="I44" s="23" t="s">
        <v>416</v>
      </c>
      <c r="J44" s="22" t="s">
        <v>5816</v>
      </c>
      <c r="K44" s="23" t="s">
        <v>407</v>
      </c>
      <c r="L44" s="23" t="s">
        <v>257</v>
      </c>
      <c r="M44" s="23" t="s">
        <v>1266</v>
      </c>
      <c r="N44" s="102">
        <v>43525</v>
      </c>
      <c r="O44" s="102">
        <v>43544</v>
      </c>
      <c r="P44" s="23">
        <v>1</v>
      </c>
      <c r="Q44" s="23" t="s">
        <v>1531</v>
      </c>
      <c r="R44" s="23" t="s">
        <v>2462</v>
      </c>
      <c r="S44" s="23" t="s">
        <v>1302</v>
      </c>
      <c r="T44" s="23" t="s">
        <v>5817</v>
      </c>
      <c r="U44" s="22" t="s">
        <v>722</v>
      </c>
      <c r="V44" s="23" t="s">
        <v>2178</v>
      </c>
      <c r="W44" s="23" t="s">
        <v>1302</v>
      </c>
      <c r="X44" s="23" t="s">
        <v>5800</v>
      </c>
      <c r="Y44" s="23" t="s">
        <v>5800</v>
      </c>
      <c r="Z44" s="23" t="s">
        <v>5800</v>
      </c>
      <c r="AA44" s="23"/>
      <c r="AB44" s="23"/>
    </row>
    <row r="45" spans="1:28" s="144" customFormat="1" ht="39.9" hidden="1" customHeight="1" x14ac:dyDescent="0.3">
      <c r="A45" s="23" t="s">
        <v>1011</v>
      </c>
      <c r="B45" s="23" t="s">
        <v>2048</v>
      </c>
      <c r="C45" s="30">
        <v>79568315</v>
      </c>
      <c r="D45" s="17" t="s">
        <v>3066</v>
      </c>
      <c r="E45" s="23" t="s">
        <v>4201</v>
      </c>
      <c r="F45" s="22" t="s">
        <v>1980</v>
      </c>
      <c r="G45" s="23" t="s">
        <v>26</v>
      </c>
      <c r="H45" s="23" t="s">
        <v>2857</v>
      </c>
      <c r="I45" s="23" t="s">
        <v>274</v>
      </c>
      <c r="J45" s="23" t="s">
        <v>5818</v>
      </c>
      <c r="K45" s="23" t="s">
        <v>407</v>
      </c>
      <c r="L45" s="23" t="s">
        <v>1302</v>
      </c>
      <c r="M45" s="23" t="s">
        <v>2948</v>
      </c>
      <c r="N45" s="102">
        <v>43544</v>
      </c>
      <c r="O45" s="102">
        <v>43528</v>
      </c>
      <c r="P45" s="23">
        <v>1</v>
      </c>
      <c r="Q45" s="23" t="s">
        <v>5819</v>
      </c>
      <c r="R45" s="23" t="s">
        <v>3214</v>
      </c>
      <c r="S45" s="23" t="s">
        <v>1302</v>
      </c>
      <c r="T45" s="23" t="s">
        <v>347</v>
      </c>
      <c r="U45" s="23" t="s">
        <v>722</v>
      </c>
      <c r="V45" s="23" t="s">
        <v>2178</v>
      </c>
      <c r="W45" s="23" t="s">
        <v>2462</v>
      </c>
      <c r="X45" s="23" t="s">
        <v>5800</v>
      </c>
      <c r="Y45" s="23" t="s">
        <v>5800</v>
      </c>
      <c r="Z45" s="23" t="s">
        <v>5800</v>
      </c>
      <c r="AA45" s="23"/>
      <c r="AB45" s="23"/>
    </row>
    <row r="46" spans="1:28" s="144" customFormat="1" ht="39.9" hidden="1" customHeight="1" x14ac:dyDescent="0.3">
      <c r="A46" s="23" t="s">
        <v>250</v>
      </c>
      <c r="B46" s="23" t="s">
        <v>5809</v>
      </c>
      <c r="C46" s="30">
        <v>43826028</v>
      </c>
      <c r="D46" s="17" t="s">
        <v>1338</v>
      </c>
      <c r="E46" s="23" t="s">
        <v>863</v>
      </c>
      <c r="F46" s="23" t="s">
        <v>1302</v>
      </c>
      <c r="G46" s="23" t="s">
        <v>250</v>
      </c>
      <c r="H46" s="23" t="s">
        <v>2857</v>
      </c>
      <c r="I46" s="23" t="s">
        <v>416</v>
      </c>
      <c r="J46" s="23" t="s">
        <v>5820</v>
      </c>
      <c r="K46" s="23" t="s">
        <v>407</v>
      </c>
      <c r="L46" s="23" t="s">
        <v>1302</v>
      </c>
      <c r="M46" s="23" t="s">
        <v>1266</v>
      </c>
      <c r="N46" s="102">
        <v>43551</v>
      </c>
      <c r="O46" s="102">
        <v>43554</v>
      </c>
      <c r="P46" s="23">
        <v>3</v>
      </c>
      <c r="Q46" s="23" t="s">
        <v>2020</v>
      </c>
      <c r="R46" s="23" t="s">
        <v>1248</v>
      </c>
      <c r="S46" s="23" t="s">
        <v>4244</v>
      </c>
      <c r="T46" s="23" t="s">
        <v>347</v>
      </c>
      <c r="U46" s="23" t="s">
        <v>1392</v>
      </c>
      <c r="V46" s="23" t="s">
        <v>2178</v>
      </c>
      <c r="W46" s="23" t="s">
        <v>1302</v>
      </c>
      <c r="X46" s="23" t="s">
        <v>1248</v>
      </c>
      <c r="Y46" s="23" t="s">
        <v>5821</v>
      </c>
      <c r="Z46" s="23" t="s">
        <v>1248</v>
      </c>
      <c r="AA46" s="23" t="s">
        <v>257</v>
      </c>
      <c r="AB46" s="23"/>
    </row>
    <row r="47" spans="1:28" ht="39.9" hidden="1" customHeight="1" x14ac:dyDescent="0.3">
      <c r="A47" s="23" t="s">
        <v>1011</v>
      </c>
      <c r="B47" s="23" t="s">
        <v>875</v>
      </c>
      <c r="C47" s="33">
        <v>43575366</v>
      </c>
      <c r="D47" s="76" t="s">
        <v>876</v>
      </c>
      <c r="E47" s="23" t="s">
        <v>5822</v>
      </c>
      <c r="F47" s="23" t="s">
        <v>1302</v>
      </c>
      <c r="G47" s="23" t="s">
        <v>878</v>
      </c>
      <c r="H47" s="43"/>
      <c r="I47" s="43" t="s">
        <v>416</v>
      </c>
      <c r="J47" s="23" t="s">
        <v>5823</v>
      </c>
      <c r="K47" s="22" t="s">
        <v>1305</v>
      </c>
      <c r="L47" s="22" t="s">
        <v>1302</v>
      </c>
      <c r="M47" s="23" t="s">
        <v>1266</v>
      </c>
      <c r="N47" s="102">
        <v>43551</v>
      </c>
      <c r="O47" s="102">
        <v>43553</v>
      </c>
      <c r="P47" s="23">
        <v>2</v>
      </c>
      <c r="Q47" s="23" t="s">
        <v>5824</v>
      </c>
      <c r="R47" s="22" t="s">
        <v>2462</v>
      </c>
      <c r="S47" s="22" t="s">
        <v>2462</v>
      </c>
      <c r="T47" s="22" t="s">
        <v>347</v>
      </c>
      <c r="U47" s="22" t="s">
        <v>198</v>
      </c>
      <c r="V47" s="23" t="s">
        <v>2178</v>
      </c>
      <c r="W47" s="22" t="s">
        <v>1302</v>
      </c>
      <c r="X47" s="23" t="s">
        <v>5800</v>
      </c>
      <c r="Y47" s="23" t="s">
        <v>5800</v>
      </c>
      <c r="Z47" s="23" t="s">
        <v>5800</v>
      </c>
      <c r="AA47" s="22" t="s">
        <v>257</v>
      </c>
      <c r="AB47" s="22"/>
    </row>
    <row r="48" spans="1:28" ht="39.9" customHeight="1" x14ac:dyDescent="0.3">
      <c r="A48" s="23" t="s">
        <v>305</v>
      </c>
      <c r="B48" s="22" t="s">
        <v>419</v>
      </c>
      <c r="C48" s="30">
        <v>71647133</v>
      </c>
      <c r="D48" s="17" t="s">
        <v>5825</v>
      </c>
      <c r="E48" s="23" t="s">
        <v>4201</v>
      </c>
      <c r="F48" s="23" t="s">
        <v>5826</v>
      </c>
      <c r="G48" s="23" t="s">
        <v>34</v>
      </c>
      <c r="H48" s="23" t="s">
        <v>2857</v>
      </c>
      <c r="I48" s="23" t="s">
        <v>274</v>
      </c>
      <c r="J48" s="23" t="s">
        <v>5827</v>
      </c>
      <c r="K48" s="23" t="s">
        <v>54</v>
      </c>
      <c r="L48" s="23" t="s">
        <v>5828</v>
      </c>
      <c r="M48" s="23" t="s">
        <v>258</v>
      </c>
      <c r="N48" s="102">
        <v>43472</v>
      </c>
      <c r="O48" s="102">
        <v>43486</v>
      </c>
      <c r="P48" s="23">
        <v>5</v>
      </c>
      <c r="Q48" s="23" t="s">
        <v>5829</v>
      </c>
      <c r="R48" s="23" t="s">
        <v>1248</v>
      </c>
      <c r="S48" s="23" t="s">
        <v>5830</v>
      </c>
      <c r="T48" s="23" t="s">
        <v>3062</v>
      </c>
      <c r="U48" s="23" t="s">
        <v>5776</v>
      </c>
      <c r="V48" s="214" t="s">
        <v>17</v>
      </c>
      <c r="W48" s="23" t="s">
        <v>257</v>
      </c>
      <c r="X48" s="23" t="s">
        <v>1248</v>
      </c>
      <c r="Y48" s="23" t="s">
        <v>5631</v>
      </c>
      <c r="Z48" s="23" t="s">
        <v>5631</v>
      </c>
      <c r="AA48" s="23"/>
      <c r="AB48" s="23"/>
    </row>
    <row r="49" spans="1:28" ht="39.9" hidden="1" customHeight="1" x14ac:dyDescent="0.3">
      <c r="A49" s="23" t="s">
        <v>437</v>
      </c>
      <c r="B49" s="23" t="s">
        <v>5831</v>
      </c>
      <c r="C49" s="23" t="s">
        <v>5832</v>
      </c>
      <c r="D49" s="17" t="s">
        <v>4218</v>
      </c>
      <c r="E49" s="23" t="s">
        <v>5780</v>
      </c>
      <c r="F49" s="23" t="s">
        <v>1302</v>
      </c>
      <c r="G49" s="23" t="s">
        <v>5833</v>
      </c>
      <c r="H49" s="23" t="s">
        <v>1311</v>
      </c>
      <c r="I49" s="23" t="s">
        <v>416</v>
      </c>
      <c r="J49" s="23" t="s">
        <v>5834</v>
      </c>
      <c r="K49" s="23" t="s">
        <v>431</v>
      </c>
      <c r="L49" s="23" t="s">
        <v>1302</v>
      </c>
      <c r="M49" s="23" t="s">
        <v>258</v>
      </c>
      <c r="N49" s="102">
        <v>43489</v>
      </c>
      <c r="O49" s="102">
        <v>43490</v>
      </c>
      <c r="P49" s="23">
        <v>2</v>
      </c>
      <c r="Q49" s="23" t="s">
        <v>5835</v>
      </c>
      <c r="R49" s="23" t="s">
        <v>2462</v>
      </c>
      <c r="S49" s="23" t="s">
        <v>1302</v>
      </c>
      <c r="T49" s="23" t="s">
        <v>355</v>
      </c>
      <c r="U49" s="23" t="s">
        <v>61</v>
      </c>
      <c r="V49" s="23" t="s">
        <v>2178</v>
      </c>
      <c r="W49" s="23" t="s">
        <v>1302</v>
      </c>
      <c r="X49" s="23" t="s">
        <v>5784</v>
      </c>
      <c r="Y49" s="23" t="s">
        <v>5836</v>
      </c>
      <c r="Z49" s="23" t="s">
        <v>5784</v>
      </c>
      <c r="AA49" s="23" t="s">
        <v>257</v>
      </c>
      <c r="AB49" s="23"/>
    </row>
    <row r="50" spans="1:28" s="67" customFormat="1" ht="39.9" customHeight="1" x14ac:dyDescent="0.3">
      <c r="A50" s="23" t="s">
        <v>1011</v>
      </c>
      <c r="B50" s="23" t="s">
        <v>919</v>
      </c>
      <c r="C50" s="30">
        <v>1036611459</v>
      </c>
      <c r="D50" s="17" t="s">
        <v>5837</v>
      </c>
      <c r="E50" s="23" t="s">
        <v>4201</v>
      </c>
      <c r="F50" s="23" t="s">
        <v>48</v>
      </c>
      <c r="G50" s="23" t="s">
        <v>2922</v>
      </c>
      <c r="H50" s="23" t="s">
        <v>2857</v>
      </c>
      <c r="I50" s="23" t="s">
        <v>274</v>
      </c>
      <c r="J50" s="23" t="s">
        <v>5827</v>
      </c>
      <c r="K50" s="23" t="s">
        <v>54</v>
      </c>
      <c r="L50" s="23" t="s">
        <v>5838</v>
      </c>
      <c r="M50" s="23" t="s">
        <v>258</v>
      </c>
      <c r="N50" s="102">
        <v>43474</v>
      </c>
      <c r="O50" s="102">
        <v>43477</v>
      </c>
      <c r="P50" s="23">
        <v>3</v>
      </c>
      <c r="Q50" s="23" t="s">
        <v>5839</v>
      </c>
      <c r="R50" s="23" t="s">
        <v>1248</v>
      </c>
      <c r="S50" s="23" t="s">
        <v>5840</v>
      </c>
      <c r="T50" s="23" t="s">
        <v>3062</v>
      </c>
      <c r="U50" s="23" t="s">
        <v>5776</v>
      </c>
      <c r="V50" s="214" t="s">
        <v>17</v>
      </c>
      <c r="W50" s="23" t="s">
        <v>5841</v>
      </c>
      <c r="X50" s="23" t="s">
        <v>5800</v>
      </c>
      <c r="Y50" s="23" t="s">
        <v>5800</v>
      </c>
      <c r="Z50" s="23" t="s">
        <v>5800</v>
      </c>
      <c r="AA50" s="23" t="s">
        <v>1248</v>
      </c>
      <c r="AB50" s="23" t="s">
        <v>5842</v>
      </c>
    </row>
    <row r="51" spans="1:28" ht="39.9" customHeight="1" x14ac:dyDescent="0.3">
      <c r="A51" s="23" t="s">
        <v>250</v>
      </c>
      <c r="B51" s="23" t="s">
        <v>5843</v>
      </c>
      <c r="C51" s="23">
        <v>1152461830</v>
      </c>
      <c r="D51" s="46" t="s">
        <v>5844</v>
      </c>
      <c r="E51" s="23" t="s">
        <v>14</v>
      </c>
      <c r="F51" s="23" t="s">
        <v>5804</v>
      </c>
      <c r="G51" s="23" t="s">
        <v>2922</v>
      </c>
      <c r="H51" s="23" t="s">
        <v>1247</v>
      </c>
      <c r="I51" s="23" t="s">
        <v>14</v>
      </c>
      <c r="J51" s="23" t="s">
        <v>5582</v>
      </c>
      <c r="K51" s="22" t="s">
        <v>178</v>
      </c>
      <c r="L51" s="23" t="s">
        <v>5845</v>
      </c>
      <c r="M51" s="23" t="s">
        <v>1288</v>
      </c>
      <c r="N51" s="102">
        <v>43612</v>
      </c>
      <c r="O51" s="102">
        <v>43616</v>
      </c>
      <c r="P51" s="23">
        <v>5</v>
      </c>
      <c r="Q51" s="23" t="s">
        <v>5788</v>
      </c>
      <c r="R51" s="23" t="s">
        <v>1248</v>
      </c>
      <c r="S51" s="23" t="s">
        <v>5585</v>
      </c>
      <c r="T51" s="23" t="s">
        <v>321</v>
      </c>
      <c r="U51" s="23" t="s">
        <v>2145</v>
      </c>
      <c r="V51" s="214" t="s">
        <v>17</v>
      </c>
      <c r="W51" s="23" t="s">
        <v>257</v>
      </c>
      <c r="X51" s="23" t="s">
        <v>1248</v>
      </c>
      <c r="Y51" s="23" t="s">
        <v>5806</v>
      </c>
      <c r="Z51" s="23"/>
      <c r="AA51" s="23"/>
      <c r="AB51" s="23" t="s">
        <v>5807</v>
      </c>
    </row>
    <row r="52" spans="1:28" ht="39.9" customHeight="1" x14ac:dyDescent="0.3">
      <c r="A52" s="23" t="s">
        <v>250</v>
      </c>
      <c r="B52" s="23" t="s">
        <v>5846</v>
      </c>
      <c r="C52" s="23" t="s">
        <v>5847</v>
      </c>
      <c r="D52" s="46" t="s">
        <v>5848</v>
      </c>
      <c r="E52" s="23" t="s">
        <v>14</v>
      </c>
      <c r="F52" s="23" t="s">
        <v>94</v>
      </c>
      <c r="G52" s="23" t="s">
        <v>34</v>
      </c>
      <c r="H52" s="23" t="s">
        <v>1247</v>
      </c>
      <c r="I52" s="23" t="s">
        <v>14</v>
      </c>
      <c r="J52" s="23" t="s">
        <v>5849</v>
      </c>
      <c r="K52" s="22" t="s">
        <v>178</v>
      </c>
      <c r="L52" s="23" t="s">
        <v>5850</v>
      </c>
      <c r="M52" s="23" t="s">
        <v>1288</v>
      </c>
      <c r="N52" s="102">
        <v>43605</v>
      </c>
      <c r="O52" s="102">
        <v>43611</v>
      </c>
      <c r="P52" s="23">
        <v>7</v>
      </c>
      <c r="Q52" s="23" t="s">
        <v>5851</v>
      </c>
      <c r="R52" s="23" t="s">
        <v>2462</v>
      </c>
      <c r="S52" s="23" t="s">
        <v>257</v>
      </c>
      <c r="T52" s="23" t="s">
        <v>5739</v>
      </c>
      <c r="U52" s="23" t="s">
        <v>471</v>
      </c>
      <c r="V52" s="214" t="s">
        <v>17</v>
      </c>
      <c r="W52" s="23" t="s">
        <v>257</v>
      </c>
      <c r="X52" s="23" t="s">
        <v>1248</v>
      </c>
      <c r="Y52" s="23" t="s">
        <v>1342</v>
      </c>
      <c r="Z52" s="23" t="s">
        <v>1248</v>
      </c>
      <c r="AA52" s="23"/>
      <c r="AB52" s="23"/>
    </row>
    <row r="53" spans="1:28" ht="39.9" hidden="1" customHeight="1" x14ac:dyDescent="0.3">
      <c r="A53" s="23" t="s">
        <v>1011</v>
      </c>
      <c r="B53" s="23" t="s">
        <v>5796</v>
      </c>
      <c r="C53" s="30">
        <v>70125682</v>
      </c>
      <c r="D53" s="17" t="s">
        <v>905</v>
      </c>
      <c r="E53" s="23" t="s">
        <v>5797</v>
      </c>
      <c r="F53" s="23" t="s">
        <v>1302</v>
      </c>
      <c r="G53" s="23" t="s">
        <v>5798</v>
      </c>
      <c r="H53" s="23"/>
      <c r="I53" s="23" t="s">
        <v>416</v>
      </c>
      <c r="J53" s="23" t="s">
        <v>5852</v>
      </c>
      <c r="K53" s="23" t="s">
        <v>431</v>
      </c>
      <c r="L53" s="23" t="s">
        <v>257</v>
      </c>
      <c r="M53" s="23" t="s">
        <v>1250</v>
      </c>
      <c r="N53" s="102">
        <v>43483</v>
      </c>
      <c r="O53" s="102">
        <v>43484</v>
      </c>
      <c r="P53" s="23">
        <v>1</v>
      </c>
      <c r="Q53" s="23" t="s">
        <v>5853</v>
      </c>
      <c r="R53" s="23" t="s">
        <v>1248</v>
      </c>
      <c r="S53" s="23" t="s">
        <v>5853</v>
      </c>
      <c r="T53" s="23" t="s">
        <v>355</v>
      </c>
      <c r="U53" s="23" t="s">
        <v>722</v>
      </c>
      <c r="V53" s="23" t="s">
        <v>2178</v>
      </c>
      <c r="W53" s="23" t="s">
        <v>257</v>
      </c>
      <c r="X53" s="23" t="s">
        <v>5800</v>
      </c>
      <c r="Y53" s="23" t="s">
        <v>5800</v>
      </c>
      <c r="Z53" s="23" t="s">
        <v>5800</v>
      </c>
      <c r="AA53" s="22" t="s">
        <v>257</v>
      </c>
      <c r="AB53" s="23"/>
    </row>
    <row r="54" spans="1:28" ht="39.9" hidden="1" customHeight="1" x14ac:dyDescent="0.3">
      <c r="A54" s="23" t="s">
        <v>1011</v>
      </c>
      <c r="B54" s="23" t="s">
        <v>5854</v>
      </c>
      <c r="C54" s="30">
        <v>43747035</v>
      </c>
      <c r="D54" s="17" t="s">
        <v>5855</v>
      </c>
      <c r="E54" s="23" t="s">
        <v>5856</v>
      </c>
      <c r="F54" s="23" t="s">
        <v>1302</v>
      </c>
      <c r="G54" s="23" t="s">
        <v>650</v>
      </c>
      <c r="H54" s="23"/>
      <c r="I54" s="23" t="s">
        <v>416</v>
      </c>
      <c r="J54" s="23" t="s">
        <v>5852</v>
      </c>
      <c r="K54" s="23" t="s">
        <v>431</v>
      </c>
      <c r="L54" s="23" t="s">
        <v>1302</v>
      </c>
      <c r="M54" s="23" t="s">
        <v>258</v>
      </c>
      <c r="N54" s="102">
        <v>43483</v>
      </c>
      <c r="O54" s="102">
        <v>43484</v>
      </c>
      <c r="P54" s="23">
        <v>1</v>
      </c>
      <c r="Q54" s="23" t="s">
        <v>5853</v>
      </c>
      <c r="R54" s="23" t="s">
        <v>1248</v>
      </c>
      <c r="S54" s="23" t="s">
        <v>5853</v>
      </c>
      <c r="T54" s="23" t="s">
        <v>355</v>
      </c>
      <c r="U54" s="23" t="s">
        <v>722</v>
      </c>
      <c r="V54" s="23" t="s">
        <v>2178</v>
      </c>
      <c r="W54" s="23" t="s">
        <v>257</v>
      </c>
      <c r="X54" s="23" t="s">
        <v>5800</v>
      </c>
      <c r="Y54" s="23" t="s">
        <v>5800</v>
      </c>
      <c r="Z54" s="23" t="s">
        <v>5800</v>
      </c>
      <c r="AA54" s="22" t="s">
        <v>257</v>
      </c>
      <c r="AB54" s="23"/>
    </row>
    <row r="55" spans="1:28" ht="39.9" customHeight="1" x14ac:dyDescent="0.3">
      <c r="A55" s="23" t="s">
        <v>250</v>
      </c>
      <c r="B55" s="23" t="s">
        <v>5857</v>
      </c>
      <c r="C55" s="23" t="s">
        <v>5858</v>
      </c>
      <c r="D55" s="46" t="s">
        <v>5859</v>
      </c>
      <c r="E55" s="23" t="s">
        <v>14</v>
      </c>
      <c r="F55" s="23" t="s">
        <v>94</v>
      </c>
      <c r="G55" s="23" t="s">
        <v>34</v>
      </c>
      <c r="H55" s="23" t="s">
        <v>1247</v>
      </c>
      <c r="I55" s="23" t="s">
        <v>14</v>
      </c>
      <c r="J55" s="23" t="s">
        <v>5849</v>
      </c>
      <c r="K55" s="22" t="s">
        <v>178</v>
      </c>
      <c r="L55" s="23" t="s">
        <v>5850</v>
      </c>
      <c r="M55" s="23" t="s">
        <v>1288</v>
      </c>
      <c r="N55" s="102">
        <v>43605</v>
      </c>
      <c r="O55" s="102">
        <v>43611</v>
      </c>
      <c r="P55" s="23">
        <v>7</v>
      </c>
      <c r="Q55" s="23" t="s">
        <v>5851</v>
      </c>
      <c r="R55" s="23" t="s">
        <v>2462</v>
      </c>
      <c r="S55" s="23" t="s">
        <v>257</v>
      </c>
      <c r="T55" s="23" t="s">
        <v>5739</v>
      </c>
      <c r="U55" s="23" t="s">
        <v>471</v>
      </c>
      <c r="V55" s="214" t="s">
        <v>17</v>
      </c>
      <c r="W55" s="23" t="s">
        <v>257</v>
      </c>
      <c r="X55" s="23" t="s">
        <v>1248</v>
      </c>
      <c r="Y55" s="23" t="s">
        <v>1342</v>
      </c>
      <c r="Z55" s="23" t="s">
        <v>1248</v>
      </c>
      <c r="AA55" s="23"/>
      <c r="AB55" s="23"/>
    </row>
    <row r="56" spans="1:28" ht="39.9" hidden="1" customHeight="1" x14ac:dyDescent="0.3">
      <c r="A56" s="23" t="s">
        <v>1011</v>
      </c>
      <c r="B56" s="23" t="s">
        <v>5796</v>
      </c>
      <c r="C56" s="30">
        <v>70125682</v>
      </c>
      <c r="D56" s="17" t="s">
        <v>905</v>
      </c>
      <c r="E56" s="23" t="s">
        <v>5797</v>
      </c>
      <c r="F56" s="23" t="s">
        <v>1302</v>
      </c>
      <c r="G56" s="23" t="s">
        <v>5798</v>
      </c>
      <c r="H56" s="23"/>
      <c r="I56" s="23" t="s">
        <v>416</v>
      </c>
      <c r="J56" s="23" t="s">
        <v>5852</v>
      </c>
      <c r="K56" s="23" t="s">
        <v>431</v>
      </c>
      <c r="L56" s="23" t="s">
        <v>257</v>
      </c>
      <c r="M56" s="23" t="s">
        <v>2637</v>
      </c>
      <c r="N56" s="102">
        <v>43503</v>
      </c>
      <c r="O56" s="102">
        <v>43504</v>
      </c>
      <c r="P56" s="23">
        <v>2</v>
      </c>
      <c r="Q56" s="23" t="s">
        <v>5853</v>
      </c>
      <c r="R56" s="23" t="s">
        <v>1248</v>
      </c>
      <c r="S56" s="23" t="s">
        <v>5853</v>
      </c>
      <c r="T56" s="23" t="s">
        <v>355</v>
      </c>
      <c r="U56" s="23" t="s">
        <v>722</v>
      </c>
      <c r="V56" s="23" t="s">
        <v>2178</v>
      </c>
      <c r="W56" s="23" t="s">
        <v>257</v>
      </c>
      <c r="X56" s="23" t="s">
        <v>5800</v>
      </c>
      <c r="Y56" s="23" t="s">
        <v>5800</v>
      </c>
      <c r="Z56" s="23" t="s">
        <v>5800</v>
      </c>
      <c r="AA56" s="22" t="s">
        <v>257</v>
      </c>
      <c r="AB56" s="23"/>
    </row>
    <row r="57" spans="1:28" ht="39.9" customHeight="1" x14ac:dyDescent="0.3">
      <c r="A57" s="23" t="s">
        <v>250</v>
      </c>
      <c r="B57" s="23" t="s">
        <v>5860</v>
      </c>
      <c r="C57" s="30">
        <v>15443383</v>
      </c>
      <c r="D57" s="21" t="s">
        <v>5861</v>
      </c>
      <c r="E57" s="23" t="s">
        <v>4142</v>
      </c>
      <c r="F57" s="23" t="s">
        <v>5667</v>
      </c>
      <c r="G57" s="23" t="s">
        <v>402</v>
      </c>
      <c r="H57" s="23" t="s">
        <v>1247</v>
      </c>
      <c r="I57" s="23" t="s">
        <v>274</v>
      </c>
      <c r="J57" s="23" t="s">
        <v>5862</v>
      </c>
      <c r="K57" s="23" t="s">
        <v>54</v>
      </c>
      <c r="L57" s="23" t="s">
        <v>5863</v>
      </c>
      <c r="M57" s="23" t="s">
        <v>2941</v>
      </c>
      <c r="N57" s="102">
        <v>43506</v>
      </c>
      <c r="O57" s="102">
        <v>43519</v>
      </c>
      <c r="P57" s="23">
        <v>13</v>
      </c>
      <c r="Q57" s="23" t="s">
        <v>5864</v>
      </c>
      <c r="R57" s="23" t="s">
        <v>2462</v>
      </c>
      <c r="S57" s="23" t="s">
        <v>1302</v>
      </c>
      <c r="T57" s="23" t="s">
        <v>5865</v>
      </c>
      <c r="U57" s="23" t="s">
        <v>4207</v>
      </c>
      <c r="V57" s="214" t="s">
        <v>17</v>
      </c>
      <c r="W57" s="23" t="s">
        <v>1302</v>
      </c>
      <c r="X57" s="23" t="s">
        <v>1248</v>
      </c>
      <c r="Y57" s="23" t="s">
        <v>5866</v>
      </c>
      <c r="Z57" s="23" t="s">
        <v>1248</v>
      </c>
      <c r="AA57" s="23" t="s">
        <v>1248</v>
      </c>
      <c r="AB57" s="23" t="s">
        <v>5867</v>
      </c>
    </row>
    <row r="58" spans="1:28" ht="39.9" hidden="1" customHeight="1" x14ac:dyDescent="0.3">
      <c r="A58" s="23" t="s">
        <v>1011</v>
      </c>
      <c r="B58" s="23" t="s">
        <v>5854</v>
      </c>
      <c r="C58" s="30">
        <v>43747035</v>
      </c>
      <c r="D58" s="17" t="s">
        <v>5855</v>
      </c>
      <c r="E58" s="23" t="s">
        <v>5856</v>
      </c>
      <c r="F58" s="23" t="s">
        <v>1302</v>
      </c>
      <c r="G58" s="23" t="s">
        <v>650</v>
      </c>
      <c r="H58" s="23"/>
      <c r="I58" s="23" t="s">
        <v>416</v>
      </c>
      <c r="J58" s="23" t="s">
        <v>5852</v>
      </c>
      <c r="K58" s="23" t="s">
        <v>431</v>
      </c>
      <c r="L58" s="23" t="s">
        <v>1302</v>
      </c>
      <c r="M58" s="23" t="s">
        <v>277</v>
      </c>
      <c r="N58" s="102">
        <v>43513</v>
      </c>
      <c r="O58" s="102">
        <v>43515</v>
      </c>
      <c r="P58" s="23">
        <v>3</v>
      </c>
      <c r="Q58" s="23" t="s">
        <v>5853</v>
      </c>
      <c r="R58" s="23" t="s">
        <v>1248</v>
      </c>
      <c r="S58" s="23" t="s">
        <v>5853</v>
      </c>
      <c r="T58" s="23" t="s">
        <v>355</v>
      </c>
      <c r="U58" s="23" t="s">
        <v>722</v>
      </c>
      <c r="V58" s="23" t="s">
        <v>2178</v>
      </c>
      <c r="W58" s="23" t="s">
        <v>257</v>
      </c>
      <c r="X58" s="23" t="s">
        <v>5800</v>
      </c>
      <c r="Y58" s="23" t="s">
        <v>5800</v>
      </c>
      <c r="Z58" s="23" t="s">
        <v>5800</v>
      </c>
      <c r="AA58" s="22" t="s">
        <v>257</v>
      </c>
      <c r="AB58" s="23"/>
    </row>
    <row r="59" spans="1:28" ht="39.9" hidden="1" customHeight="1" x14ac:dyDescent="0.3">
      <c r="A59" s="23" t="s">
        <v>1011</v>
      </c>
      <c r="B59" s="23" t="s">
        <v>5868</v>
      </c>
      <c r="C59" s="30">
        <v>98624985</v>
      </c>
      <c r="D59" s="17" t="s">
        <v>5869</v>
      </c>
      <c r="E59" s="23" t="s">
        <v>4256</v>
      </c>
      <c r="F59" s="23" t="s">
        <v>1302</v>
      </c>
      <c r="G59" s="23" t="s">
        <v>2922</v>
      </c>
      <c r="H59" s="23" t="s">
        <v>1247</v>
      </c>
      <c r="I59" s="23" t="s">
        <v>416</v>
      </c>
      <c r="J59" s="23" t="s">
        <v>5870</v>
      </c>
      <c r="K59" s="23" t="s">
        <v>54</v>
      </c>
      <c r="L59" s="23" t="s">
        <v>1302</v>
      </c>
      <c r="M59" s="48" t="s">
        <v>5758</v>
      </c>
      <c r="N59" s="102">
        <v>43546</v>
      </c>
      <c r="O59" s="102">
        <v>43546</v>
      </c>
      <c r="P59" s="23">
        <v>1</v>
      </c>
      <c r="Q59" s="23" t="s">
        <v>5870</v>
      </c>
      <c r="R59" s="23" t="s">
        <v>3214</v>
      </c>
      <c r="S59" s="23" t="s">
        <v>1302</v>
      </c>
      <c r="T59" s="23" t="s">
        <v>347</v>
      </c>
      <c r="U59" s="23" t="s">
        <v>198</v>
      </c>
      <c r="V59" s="23" t="s">
        <v>2178</v>
      </c>
      <c r="W59" s="23" t="s">
        <v>1302</v>
      </c>
      <c r="X59" s="23" t="s">
        <v>5800</v>
      </c>
      <c r="Y59" s="23" t="s">
        <v>5800</v>
      </c>
      <c r="Z59" s="23" t="s">
        <v>5800</v>
      </c>
      <c r="AA59" s="22" t="s">
        <v>257</v>
      </c>
      <c r="AB59" s="23"/>
    </row>
    <row r="60" spans="1:28" ht="39.9" hidden="1" customHeight="1" x14ac:dyDescent="0.3">
      <c r="A60" s="23" t="s">
        <v>250</v>
      </c>
      <c r="B60" s="23" t="s">
        <v>5871</v>
      </c>
      <c r="C60" s="30">
        <v>1037590324</v>
      </c>
      <c r="D60" s="17" t="s">
        <v>5872</v>
      </c>
      <c r="E60" s="23" t="s">
        <v>711</v>
      </c>
      <c r="F60" s="23" t="s">
        <v>1302</v>
      </c>
      <c r="G60" s="23" t="s">
        <v>250</v>
      </c>
      <c r="H60" s="23" t="s">
        <v>2857</v>
      </c>
      <c r="I60" s="23" t="s">
        <v>416</v>
      </c>
      <c r="J60" s="23" t="s">
        <v>5873</v>
      </c>
      <c r="K60" s="23" t="s">
        <v>407</v>
      </c>
      <c r="L60" s="23" t="s">
        <v>1302</v>
      </c>
      <c r="M60" s="23" t="s">
        <v>1266</v>
      </c>
      <c r="N60" s="102">
        <v>43531</v>
      </c>
      <c r="O60" s="102">
        <v>43532</v>
      </c>
      <c r="P60" s="23">
        <v>2</v>
      </c>
      <c r="Q60" s="23" t="s">
        <v>1302</v>
      </c>
      <c r="R60" s="23" t="s">
        <v>3868</v>
      </c>
      <c r="S60" s="23" t="s">
        <v>2925</v>
      </c>
      <c r="T60" s="23" t="s">
        <v>347</v>
      </c>
      <c r="U60" s="23" t="s">
        <v>1275</v>
      </c>
      <c r="V60" s="23" t="s">
        <v>2178</v>
      </c>
      <c r="W60" s="23" t="s">
        <v>257</v>
      </c>
      <c r="X60" s="23" t="s">
        <v>1248</v>
      </c>
      <c r="Y60" s="23" t="s">
        <v>3333</v>
      </c>
      <c r="Z60" s="23" t="s">
        <v>1248</v>
      </c>
      <c r="AA60" s="23" t="s">
        <v>1302</v>
      </c>
      <c r="AB60" s="23"/>
    </row>
    <row r="61" spans="1:28" ht="39.9" hidden="1" customHeight="1" x14ac:dyDescent="0.3">
      <c r="A61" s="23" t="s">
        <v>437</v>
      </c>
      <c r="B61" s="23" t="s">
        <v>5874</v>
      </c>
      <c r="C61" s="23" t="s">
        <v>5875</v>
      </c>
      <c r="D61" s="30" t="s">
        <v>5876</v>
      </c>
      <c r="E61" s="23" t="s">
        <v>5780</v>
      </c>
      <c r="F61" s="23" t="s">
        <v>1302</v>
      </c>
      <c r="G61" s="23" t="s">
        <v>3738</v>
      </c>
      <c r="H61" s="23" t="s">
        <v>1311</v>
      </c>
      <c r="I61" s="23" t="s">
        <v>416</v>
      </c>
      <c r="J61" s="23" t="s">
        <v>5877</v>
      </c>
      <c r="K61" s="23" t="s">
        <v>431</v>
      </c>
      <c r="L61" s="23" t="s">
        <v>257</v>
      </c>
      <c r="M61" s="23" t="s">
        <v>1266</v>
      </c>
      <c r="N61" s="102">
        <v>43530</v>
      </c>
      <c r="O61" s="102">
        <v>43532</v>
      </c>
      <c r="P61" s="23">
        <v>3</v>
      </c>
      <c r="Q61" s="23" t="s">
        <v>5878</v>
      </c>
      <c r="R61" s="23" t="s">
        <v>2462</v>
      </c>
      <c r="S61" s="23" t="s">
        <v>1302</v>
      </c>
      <c r="T61" s="23" t="s">
        <v>355</v>
      </c>
      <c r="U61" s="23" t="s">
        <v>1392</v>
      </c>
      <c r="V61" s="23" t="s">
        <v>2178</v>
      </c>
      <c r="W61" s="23" t="s">
        <v>1302</v>
      </c>
      <c r="X61" s="23" t="s">
        <v>5784</v>
      </c>
      <c r="Y61" s="23" t="s">
        <v>5879</v>
      </c>
      <c r="Z61" s="23" t="s">
        <v>5784</v>
      </c>
      <c r="AA61" s="23" t="s">
        <v>257</v>
      </c>
      <c r="AB61" s="23"/>
    </row>
    <row r="62" spans="1:28" ht="39.9" hidden="1" customHeight="1" x14ac:dyDescent="0.3">
      <c r="A62" s="23" t="s">
        <v>1011</v>
      </c>
      <c r="B62" s="23" t="s">
        <v>5796</v>
      </c>
      <c r="C62" s="30">
        <v>70125682</v>
      </c>
      <c r="D62" s="17" t="s">
        <v>905</v>
      </c>
      <c r="E62" s="23" t="s">
        <v>5797</v>
      </c>
      <c r="F62" s="23" t="s">
        <v>1302</v>
      </c>
      <c r="G62" s="23" t="s">
        <v>5798</v>
      </c>
      <c r="H62" s="23"/>
      <c r="I62" s="23" t="s">
        <v>416</v>
      </c>
      <c r="J62" s="23" t="s">
        <v>5852</v>
      </c>
      <c r="K62" s="23" t="s">
        <v>431</v>
      </c>
      <c r="L62" s="23" t="s">
        <v>1302</v>
      </c>
      <c r="M62" s="23" t="s">
        <v>277</v>
      </c>
      <c r="N62" s="102">
        <v>43513</v>
      </c>
      <c r="O62" s="102">
        <v>43515</v>
      </c>
      <c r="P62" s="23">
        <v>3</v>
      </c>
      <c r="Q62" s="23" t="s">
        <v>5853</v>
      </c>
      <c r="R62" s="23" t="s">
        <v>1248</v>
      </c>
      <c r="S62" s="23" t="s">
        <v>5853</v>
      </c>
      <c r="T62" s="23" t="s">
        <v>355</v>
      </c>
      <c r="U62" s="23" t="s">
        <v>722</v>
      </c>
      <c r="V62" s="23" t="s">
        <v>2178</v>
      </c>
      <c r="W62" s="23" t="s">
        <v>257</v>
      </c>
      <c r="X62" s="23" t="s">
        <v>5800</v>
      </c>
      <c r="Y62" s="23" t="s">
        <v>5800</v>
      </c>
      <c r="Z62" s="23" t="s">
        <v>5800</v>
      </c>
      <c r="AA62" s="22" t="s">
        <v>257</v>
      </c>
      <c r="AB62" s="23"/>
    </row>
    <row r="63" spans="1:28" ht="39.9" hidden="1" customHeight="1" x14ac:dyDescent="0.3">
      <c r="A63" s="23" t="s">
        <v>437</v>
      </c>
      <c r="B63" s="23" t="s">
        <v>1307</v>
      </c>
      <c r="C63" s="23" t="s">
        <v>5880</v>
      </c>
      <c r="D63" s="17" t="s">
        <v>1308</v>
      </c>
      <c r="E63" s="23" t="s">
        <v>5881</v>
      </c>
      <c r="F63" s="23" t="s">
        <v>1302</v>
      </c>
      <c r="G63" s="23" t="s">
        <v>5833</v>
      </c>
      <c r="H63" s="23" t="s">
        <v>1311</v>
      </c>
      <c r="I63" s="23" t="s">
        <v>416</v>
      </c>
      <c r="J63" s="23" t="s">
        <v>5882</v>
      </c>
      <c r="K63" s="23" t="s">
        <v>431</v>
      </c>
      <c r="L63" s="23" t="s">
        <v>257</v>
      </c>
      <c r="M63" s="23" t="s">
        <v>1266</v>
      </c>
      <c r="N63" s="102">
        <v>43532</v>
      </c>
      <c r="O63" s="102">
        <v>43532</v>
      </c>
      <c r="P63" s="23">
        <v>1</v>
      </c>
      <c r="Q63" s="23" t="s">
        <v>5883</v>
      </c>
      <c r="R63" s="23" t="s">
        <v>2462</v>
      </c>
      <c r="S63" s="23" t="s">
        <v>1302</v>
      </c>
      <c r="T63" s="23" t="s">
        <v>355</v>
      </c>
      <c r="U63" s="23" t="s">
        <v>61</v>
      </c>
      <c r="V63" s="23" t="s">
        <v>2178</v>
      </c>
      <c r="W63" s="23" t="s">
        <v>1302</v>
      </c>
      <c r="X63" s="23" t="s">
        <v>5784</v>
      </c>
      <c r="Y63" s="23" t="s">
        <v>5884</v>
      </c>
      <c r="Z63" s="23" t="s">
        <v>5784</v>
      </c>
      <c r="AA63" s="23" t="s">
        <v>257</v>
      </c>
      <c r="AB63" s="23"/>
    </row>
    <row r="64" spans="1:28" ht="39.9" hidden="1" customHeight="1" x14ac:dyDescent="0.3">
      <c r="A64" s="23" t="s">
        <v>1011</v>
      </c>
      <c r="B64" s="23" t="s">
        <v>5885</v>
      </c>
      <c r="C64" s="30">
        <v>43576318</v>
      </c>
      <c r="D64" s="17" t="s">
        <v>1966</v>
      </c>
      <c r="E64" s="23" t="s">
        <v>4256</v>
      </c>
      <c r="F64" s="23" t="s">
        <v>1302</v>
      </c>
      <c r="G64" s="23" t="s">
        <v>34</v>
      </c>
      <c r="H64" s="23" t="s">
        <v>1247</v>
      </c>
      <c r="I64" s="23" t="s">
        <v>416</v>
      </c>
      <c r="J64" s="23" t="s">
        <v>5886</v>
      </c>
      <c r="K64" s="23" t="s">
        <v>407</v>
      </c>
      <c r="L64" s="23" t="s">
        <v>5887</v>
      </c>
      <c r="M64" s="23" t="s">
        <v>277</v>
      </c>
      <c r="N64" s="102">
        <v>43523</v>
      </c>
      <c r="O64" s="102">
        <v>43523</v>
      </c>
      <c r="P64" s="23">
        <v>1</v>
      </c>
      <c r="Q64" s="23" t="s">
        <v>2862</v>
      </c>
      <c r="R64" s="23" t="s">
        <v>2462</v>
      </c>
      <c r="S64" s="23" t="s">
        <v>257</v>
      </c>
      <c r="T64" s="23" t="s">
        <v>355</v>
      </c>
      <c r="U64" s="23" t="s">
        <v>164</v>
      </c>
      <c r="V64" s="23" t="s">
        <v>2178</v>
      </c>
      <c r="W64" s="23" t="s">
        <v>257</v>
      </c>
      <c r="X64" s="23" t="s">
        <v>5800</v>
      </c>
      <c r="Y64" s="23" t="s">
        <v>5800</v>
      </c>
      <c r="Z64" s="23" t="s">
        <v>5800</v>
      </c>
      <c r="AA64" s="22" t="s">
        <v>257</v>
      </c>
      <c r="AB64" s="48" t="s">
        <v>5888</v>
      </c>
    </row>
    <row r="65" spans="1:28" ht="39.9" customHeight="1" x14ac:dyDescent="0.3">
      <c r="A65" s="23" t="s">
        <v>305</v>
      </c>
      <c r="B65" s="23" t="s">
        <v>2892</v>
      </c>
      <c r="C65" s="30">
        <v>71768007</v>
      </c>
      <c r="D65" s="17" t="s">
        <v>5889</v>
      </c>
      <c r="E65" s="23" t="s">
        <v>4201</v>
      </c>
      <c r="F65" s="23" t="s">
        <v>5890</v>
      </c>
      <c r="G65" s="23" t="s">
        <v>26</v>
      </c>
      <c r="H65" s="23" t="s">
        <v>1247</v>
      </c>
      <c r="I65" s="23" t="s">
        <v>274</v>
      </c>
      <c r="J65" s="23" t="s">
        <v>5891</v>
      </c>
      <c r="K65" s="23" t="s">
        <v>371</v>
      </c>
      <c r="L65" s="23" t="s">
        <v>1302</v>
      </c>
      <c r="M65" s="23" t="s">
        <v>285</v>
      </c>
      <c r="N65" s="102">
        <v>43529</v>
      </c>
      <c r="O65" s="102">
        <v>43653</v>
      </c>
      <c r="P65" s="23">
        <v>125</v>
      </c>
      <c r="Q65" s="23" t="s">
        <v>5892</v>
      </c>
      <c r="R65" s="23" t="s">
        <v>1248</v>
      </c>
      <c r="S65" s="23" t="s">
        <v>5893</v>
      </c>
      <c r="T65" s="23" t="s">
        <v>260</v>
      </c>
      <c r="U65" s="23" t="s">
        <v>5894</v>
      </c>
      <c r="V65" s="214" t="s">
        <v>17</v>
      </c>
      <c r="W65" s="23" t="s">
        <v>5895</v>
      </c>
      <c r="X65" s="23" t="s">
        <v>5631</v>
      </c>
      <c r="Y65" s="23" t="s">
        <v>5631</v>
      </c>
      <c r="Z65" s="23" t="s">
        <v>5631</v>
      </c>
      <c r="AA65" s="23"/>
      <c r="AB65" s="23"/>
    </row>
    <row r="66" spans="1:28" ht="39.9" hidden="1" customHeight="1" x14ac:dyDescent="0.3">
      <c r="A66" s="23" t="s">
        <v>1011</v>
      </c>
      <c r="B66" s="23" t="s">
        <v>5896</v>
      </c>
      <c r="C66" s="30">
        <v>71759913</v>
      </c>
      <c r="D66" s="46" t="s">
        <v>1417</v>
      </c>
      <c r="E66" s="23" t="s">
        <v>906</v>
      </c>
      <c r="F66" s="23" t="s">
        <v>1302</v>
      </c>
      <c r="G66" s="23" t="s">
        <v>4267</v>
      </c>
      <c r="H66" s="23" t="s">
        <v>1247</v>
      </c>
      <c r="I66" s="23" t="s">
        <v>416</v>
      </c>
      <c r="J66" s="23" t="s">
        <v>5897</v>
      </c>
      <c r="K66" s="23" t="s">
        <v>407</v>
      </c>
      <c r="L66" s="23" t="s">
        <v>1302</v>
      </c>
      <c r="M66" s="23" t="s">
        <v>285</v>
      </c>
      <c r="N66" s="102">
        <v>43539</v>
      </c>
      <c r="O66" s="102">
        <v>43539</v>
      </c>
      <c r="P66" s="23">
        <v>1</v>
      </c>
      <c r="Q66" s="23" t="s">
        <v>5898</v>
      </c>
      <c r="R66" s="23" t="s">
        <v>1248</v>
      </c>
      <c r="S66" s="23" t="s">
        <v>4270</v>
      </c>
      <c r="T66" s="23" t="s">
        <v>347</v>
      </c>
      <c r="U66" s="23" t="s">
        <v>722</v>
      </c>
      <c r="V66" s="23" t="s">
        <v>2178</v>
      </c>
      <c r="W66" s="23" t="s">
        <v>1302</v>
      </c>
      <c r="X66" s="23" t="s">
        <v>5800</v>
      </c>
      <c r="Y66" s="23" t="s">
        <v>5800</v>
      </c>
      <c r="Z66" s="23" t="s">
        <v>5800</v>
      </c>
      <c r="AA66" s="22" t="s">
        <v>257</v>
      </c>
      <c r="AB66" s="23"/>
    </row>
    <row r="67" spans="1:28" ht="39.9" hidden="1" customHeight="1" x14ac:dyDescent="0.3">
      <c r="A67" s="23" t="s">
        <v>437</v>
      </c>
      <c r="B67" s="23" t="s">
        <v>5899</v>
      </c>
      <c r="C67" s="30">
        <v>42823509</v>
      </c>
      <c r="D67" s="17" t="s">
        <v>2884</v>
      </c>
      <c r="E67" s="23" t="s">
        <v>5780</v>
      </c>
      <c r="F67" s="23" t="s">
        <v>257</v>
      </c>
      <c r="G67" s="23" t="s">
        <v>5900</v>
      </c>
      <c r="H67" s="23" t="s">
        <v>1311</v>
      </c>
      <c r="I67" s="23" t="s">
        <v>416</v>
      </c>
      <c r="J67" s="23" t="s">
        <v>5901</v>
      </c>
      <c r="K67" s="23" t="s">
        <v>431</v>
      </c>
      <c r="L67" s="23" t="s">
        <v>1302</v>
      </c>
      <c r="M67" s="23" t="s">
        <v>2948</v>
      </c>
      <c r="N67" s="102">
        <v>43537</v>
      </c>
      <c r="O67" s="102">
        <v>43537</v>
      </c>
      <c r="P67" s="23">
        <v>1</v>
      </c>
      <c r="Q67" s="23" t="s">
        <v>2923</v>
      </c>
      <c r="R67" s="23" t="s">
        <v>2462</v>
      </c>
      <c r="S67" s="23" t="s">
        <v>1302</v>
      </c>
      <c r="T67" s="23" t="s">
        <v>347</v>
      </c>
      <c r="U67" s="23" t="s">
        <v>61</v>
      </c>
      <c r="V67" s="23" t="s">
        <v>2178</v>
      </c>
      <c r="W67" s="23" t="s">
        <v>1302</v>
      </c>
      <c r="X67" s="23" t="s">
        <v>5784</v>
      </c>
      <c r="Y67" s="23"/>
      <c r="Z67" s="23" t="s">
        <v>5784</v>
      </c>
      <c r="AA67" s="23" t="s">
        <v>257</v>
      </c>
      <c r="AB67" s="23"/>
    </row>
    <row r="68" spans="1:28" ht="39.9" hidden="1" customHeight="1" x14ac:dyDescent="0.3">
      <c r="A68" s="23" t="s">
        <v>437</v>
      </c>
      <c r="B68" s="23" t="s">
        <v>5902</v>
      </c>
      <c r="C68" s="30">
        <v>15372329</v>
      </c>
      <c r="D68" s="17" t="s">
        <v>5903</v>
      </c>
      <c r="E68" s="23" t="s">
        <v>711</v>
      </c>
      <c r="F68" s="23" t="s">
        <v>1302</v>
      </c>
      <c r="G68" s="23" t="s">
        <v>1405</v>
      </c>
      <c r="H68" s="23" t="s">
        <v>1311</v>
      </c>
      <c r="I68" s="23" t="s">
        <v>416</v>
      </c>
      <c r="J68" s="23" t="s">
        <v>5904</v>
      </c>
      <c r="K68" s="23" t="s">
        <v>431</v>
      </c>
      <c r="L68" s="23" t="s">
        <v>1302</v>
      </c>
      <c r="M68" s="23" t="s">
        <v>2948</v>
      </c>
      <c r="N68" s="102">
        <v>43535</v>
      </c>
      <c r="O68" s="102">
        <v>43539</v>
      </c>
      <c r="P68" s="23">
        <v>5</v>
      </c>
      <c r="Q68" s="23" t="s">
        <v>5905</v>
      </c>
      <c r="R68" s="23" t="s">
        <v>2462</v>
      </c>
      <c r="S68" s="23" t="s">
        <v>1302</v>
      </c>
      <c r="T68" s="23" t="s">
        <v>355</v>
      </c>
      <c r="U68" s="23" t="s">
        <v>61</v>
      </c>
      <c r="V68" s="23" t="s">
        <v>2178</v>
      </c>
      <c r="W68" s="23" t="s">
        <v>1302</v>
      </c>
      <c r="X68" s="23" t="s">
        <v>5784</v>
      </c>
      <c r="Y68" s="23"/>
      <c r="Z68" s="23" t="s">
        <v>5784</v>
      </c>
      <c r="AA68" s="23" t="s">
        <v>257</v>
      </c>
      <c r="AB68" s="23"/>
    </row>
    <row r="69" spans="1:28" ht="39.9" customHeight="1" x14ac:dyDescent="0.3">
      <c r="A69" s="23" t="s">
        <v>305</v>
      </c>
      <c r="B69" s="23" t="s">
        <v>474</v>
      </c>
      <c r="C69" s="236">
        <v>98660188</v>
      </c>
      <c r="D69" s="17" t="s">
        <v>5906</v>
      </c>
      <c r="E69" s="23" t="s">
        <v>4201</v>
      </c>
      <c r="F69" s="23" t="s">
        <v>5907</v>
      </c>
      <c r="G69" s="23" t="s">
        <v>34</v>
      </c>
      <c r="H69" s="23" t="s">
        <v>5908</v>
      </c>
      <c r="I69" s="23" t="s">
        <v>274</v>
      </c>
      <c r="J69" s="23" t="s">
        <v>5909</v>
      </c>
      <c r="K69" s="23" t="s">
        <v>54</v>
      </c>
      <c r="L69" s="23" t="s">
        <v>5910</v>
      </c>
      <c r="M69" s="23" t="s">
        <v>1266</v>
      </c>
      <c r="N69" s="102">
        <v>43548</v>
      </c>
      <c r="O69" s="102">
        <v>43555</v>
      </c>
      <c r="P69" s="23">
        <v>8</v>
      </c>
      <c r="Q69" s="23" t="s">
        <v>5911</v>
      </c>
      <c r="R69" s="23" t="s">
        <v>1248</v>
      </c>
      <c r="S69" s="23" t="s">
        <v>5912</v>
      </c>
      <c r="T69" s="23" t="s">
        <v>141</v>
      </c>
      <c r="U69" s="23" t="s">
        <v>5913</v>
      </c>
      <c r="V69" s="214" t="s">
        <v>17</v>
      </c>
      <c r="W69" s="22" t="s">
        <v>1302</v>
      </c>
      <c r="X69" s="23" t="s">
        <v>2462</v>
      </c>
      <c r="Y69" s="23" t="s">
        <v>5631</v>
      </c>
      <c r="Z69" s="23" t="s">
        <v>5631</v>
      </c>
      <c r="AA69" s="23"/>
      <c r="AB69" s="23"/>
    </row>
    <row r="70" spans="1:28" ht="39.9" hidden="1" customHeight="1" x14ac:dyDescent="0.3">
      <c r="A70" s="23" t="s">
        <v>437</v>
      </c>
      <c r="B70" s="23" t="s">
        <v>5914</v>
      </c>
      <c r="C70" s="30">
        <v>71113056</v>
      </c>
      <c r="D70" s="17" t="s">
        <v>5915</v>
      </c>
      <c r="E70" s="23" t="s">
        <v>5916</v>
      </c>
      <c r="F70" s="23" t="s">
        <v>257</v>
      </c>
      <c r="G70" s="23" t="s">
        <v>3738</v>
      </c>
      <c r="H70" s="23" t="s">
        <v>1311</v>
      </c>
      <c r="I70" s="23" t="s">
        <v>416</v>
      </c>
      <c r="J70" s="23" t="s">
        <v>5917</v>
      </c>
      <c r="K70" s="23" t="s">
        <v>431</v>
      </c>
      <c r="L70" s="23" t="s">
        <v>257</v>
      </c>
      <c r="M70" s="23" t="s">
        <v>353</v>
      </c>
      <c r="N70" s="102">
        <v>43580</v>
      </c>
      <c r="O70" s="102">
        <v>43581</v>
      </c>
      <c r="P70" s="23">
        <v>2</v>
      </c>
      <c r="Q70" s="23" t="s">
        <v>5878</v>
      </c>
      <c r="R70" s="23"/>
      <c r="S70" s="23" t="s">
        <v>1302</v>
      </c>
      <c r="T70" s="23" t="s">
        <v>355</v>
      </c>
      <c r="U70" s="23" t="s">
        <v>5918</v>
      </c>
      <c r="V70" s="23" t="s">
        <v>2178</v>
      </c>
      <c r="W70" s="23" t="s">
        <v>1302</v>
      </c>
      <c r="X70" s="23" t="s">
        <v>5784</v>
      </c>
      <c r="Y70" s="23" t="s">
        <v>5919</v>
      </c>
      <c r="Z70" s="23" t="s">
        <v>5784</v>
      </c>
      <c r="AA70" s="23" t="s">
        <v>257</v>
      </c>
      <c r="AB70" s="23"/>
    </row>
    <row r="71" spans="1:28" ht="39.9" hidden="1" customHeight="1" x14ac:dyDescent="0.3">
      <c r="A71" s="23" t="s">
        <v>305</v>
      </c>
      <c r="B71" s="23" t="s">
        <v>681</v>
      </c>
      <c r="C71" s="30" t="s">
        <v>2905</v>
      </c>
      <c r="D71" s="30" t="s">
        <v>5920</v>
      </c>
      <c r="E71" s="23" t="s">
        <v>4201</v>
      </c>
      <c r="F71" s="23" t="s">
        <v>5615</v>
      </c>
      <c r="G71" s="23" t="s">
        <v>26</v>
      </c>
      <c r="H71" s="23" t="s">
        <v>2857</v>
      </c>
      <c r="I71" s="23" t="s">
        <v>274</v>
      </c>
      <c r="J71" s="23" t="s">
        <v>5921</v>
      </c>
      <c r="K71" s="23" t="s">
        <v>1305</v>
      </c>
      <c r="L71" s="23" t="s">
        <v>257</v>
      </c>
      <c r="M71" s="23" t="s">
        <v>1266</v>
      </c>
      <c r="N71" s="102">
        <v>43553</v>
      </c>
      <c r="O71" s="102">
        <v>43553</v>
      </c>
      <c r="P71" s="23">
        <v>1</v>
      </c>
      <c r="Q71" s="23" t="s">
        <v>5922</v>
      </c>
      <c r="R71" s="23" t="s">
        <v>3214</v>
      </c>
      <c r="S71" s="23" t="s">
        <v>1302</v>
      </c>
      <c r="T71" s="23" t="s">
        <v>909</v>
      </c>
      <c r="U71" s="23" t="s">
        <v>145</v>
      </c>
      <c r="V71" s="23" t="s">
        <v>2178</v>
      </c>
      <c r="W71" s="22" t="s">
        <v>1302</v>
      </c>
      <c r="X71" s="23" t="s">
        <v>2462</v>
      </c>
      <c r="Y71" s="23" t="s">
        <v>5631</v>
      </c>
      <c r="Z71" s="23" t="s">
        <v>5631</v>
      </c>
      <c r="AA71" s="23"/>
      <c r="AB71" s="23"/>
    </row>
    <row r="72" spans="1:28" ht="39.9" customHeight="1" x14ac:dyDescent="0.3">
      <c r="A72" s="23" t="s">
        <v>305</v>
      </c>
      <c r="B72" s="23" t="s">
        <v>681</v>
      </c>
      <c r="C72" s="30" t="s">
        <v>2905</v>
      </c>
      <c r="D72" s="30" t="s">
        <v>5920</v>
      </c>
      <c r="E72" s="23" t="s">
        <v>4201</v>
      </c>
      <c r="F72" s="23" t="s">
        <v>5615</v>
      </c>
      <c r="G72" s="23" t="s">
        <v>26</v>
      </c>
      <c r="H72" s="23" t="s">
        <v>2857</v>
      </c>
      <c r="I72" s="23" t="s">
        <v>274</v>
      </c>
      <c r="J72" s="23" t="s">
        <v>5923</v>
      </c>
      <c r="K72" s="23" t="s">
        <v>371</v>
      </c>
      <c r="L72" s="23" t="s">
        <v>257</v>
      </c>
      <c r="M72" s="23" t="s">
        <v>353</v>
      </c>
      <c r="N72" s="102">
        <v>43570</v>
      </c>
      <c r="O72" s="102">
        <v>43632</v>
      </c>
      <c r="P72" s="23">
        <v>60</v>
      </c>
      <c r="Q72" s="23" t="s">
        <v>5924</v>
      </c>
      <c r="R72" s="23" t="s">
        <v>1248</v>
      </c>
      <c r="S72" s="23" t="s">
        <v>5893</v>
      </c>
      <c r="T72" s="23" t="s">
        <v>50</v>
      </c>
      <c r="U72" s="23" t="s">
        <v>2249</v>
      </c>
      <c r="V72" s="214" t="s">
        <v>17</v>
      </c>
      <c r="W72" s="22" t="s">
        <v>1302</v>
      </c>
      <c r="X72" s="23" t="s">
        <v>2462</v>
      </c>
      <c r="Y72" s="23" t="s">
        <v>5631</v>
      </c>
      <c r="Z72" s="23" t="s">
        <v>5631</v>
      </c>
      <c r="AA72" s="23"/>
      <c r="AB72" s="23" t="s">
        <v>5925</v>
      </c>
    </row>
    <row r="73" spans="1:28" ht="39.9" customHeight="1" x14ac:dyDescent="0.3">
      <c r="A73" s="23" t="s">
        <v>250</v>
      </c>
      <c r="B73" s="23" t="s">
        <v>5121</v>
      </c>
      <c r="C73" s="30">
        <v>1128390097</v>
      </c>
      <c r="D73" s="30" t="s">
        <v>5926</v>
      </c>
      <c r="E73" s="23" t="s">
        <v>14</v>
      </c>
      <c r="F73" s="23" t="s">
        <v>5927</v>
      </c>
      <c r="G73" s="23" t="s">
        <v>2922</v>
      </c>
      <c r="H73" s="23" t="s">
        <v>1247</v>
      </c>
      <c r="I73" s="23" t="s">
        <v>14</v>
      </c>
      <c r="J73" s="23" t="s">
        <v>5928</v>
      </c>
      <c r="K73" s="22" t="s">
        <v>178</v>
      </c>
      <c r="L73" s="23" t="s">
        <v>5929</v>
      </c>
      <c r="M73" s="23" t="s">
        <v>1288</v>
      </c>
      <c r="N73" s="102">
        <v>43588</v>
      </c>
      <c r="O73" s="102">
        <v>43589</v>
      </c>
      <c r="P73" s="23">
        <v>2</v>
      </c>
      <c r="Q73" s="23" t="s">
        <v>5930</v>
      </c>
      <c r="R73" s="23" t="s">
        <v>2462</v>
      </c>
      <c r="S73" s="23" t="s">
        <v>1302</v>
      </c>
      <c r="T73" s="23" t="s">
        <v>631</v>
      </c>
      <c r="U73" s="23" t="s">
        <v>5931</v>
      </c>
      <c r="V73" s="214" t="s">
        <v>17</v>
      </c>
      <c r="W73" s="23" t="s">
        <v>2285</v>
      </c>
      <c r="X73" s="23" t="s">
        <v>1248</v>
      </c>
      <c r="Y73" s="23" t="s">
        <v>5932</v>
      </c>
      <c r="Z73" s="23" t="s">
        <v>1248</v>
      </c>
      <c r="AA73" s="23"/>
      <c r="AB73" s="23"/>
    </row>
    <row r="74" spans="1:28" ht="39.9" customHeight="1" x14ac:dyDescent="0.3">
      <c r="A74" s="23" t="s">
        <v>250</v>
      </c>
      <c r="B74" s="23" t="s">
        <v>5933</v>
      </c>
      <c r="C74" s="23" t="s">
        <v>5934</v>
      </c>
      <c r="D74" s="17" t="s">
        <v>5935</v>
      </c>
      <c r="E74" s="23" t="s">
        <v>14</v>
      </c>
      <c r="F74" s="23" t="s">
        <v>5927</v>
      </c>
      <c r="G74" s="23" t="s">
        <v>2922</v>
      </c>
      <c r="H74" s="23" t="s">
        <v>1247</v>
      </c>
      <c r="I74" s="23" t="s">
        <v>14</v>
      </c>
      <c r="J74" s="23" t="s">
        <v>5936</v>
      </c>
      <c r="K74" s="22" t="s">
        <v>178</v>
      </c>
      <c r="L74" s="23" t="s">
        <v>5937</v>
      </c>
      <c r="M74" s="23" t="s">
        <v>1288</v>
      </c>
      <c r="N74" s="102">
        <v>43607</v>
      </c>
      <c r="O74" s="102">
        <v>43609</v>
      </c>
      <c r="P74" s="23">
        <v>3</v>
      </c>
      <c r="Q74" s="23" t="s">
        <v>5938</v>
      </c>
      <c r="R74" s="23" t="s">
        <v>2462</v>
      </c>
      <c r="S74" s="23" t="s">
        <v>1302</v>
      </c>
      <c r="T74" s="23" t="s">
        <v>536</v>
      </c>
      <c r="U74" s="23" t="s">
        <v>2576</v>
      </c>
      <c r="V74" s="214" t="s">
        <v>17</v>
      </c>
      <c r="W74" s="23" t="s">
        <v>2285</v>
      </c>
      <c r="X74" s="23" t="s">
        <v>1248</v>
      </c>
      <c r="Y74" s="23" t="s">
        <v>5939</v>
      </c>
      <c r="Z74" s="23" t="s">
        <v>1248</v>
      </c>
      <c r="AA74" s="23"/>
      <c r="AB74" s="23"/>
    </row>
    <row r="75" spans="1:28" ht="39.9" customHeight="1" x14ac:dyDescent="0.3">
      <c r="A75" s="230" t="s">
        <v>250</v>
      </c>
      <c r="B75" s="230" t="s">
        <v>5940</v>
      </c>
      <c r="C75" s="231">
        <v>43158976</v>
      </c>
      <c r="D75" s="232" t="s">
        <v>5941</v>
      </c>
      <c r="E75" s="230" t="s">
        <v>4142</v>
      </c>
      <c r="F75" s="230" t="s">
        <v>5735</v>
      </c>
      <c r="G75" s="230" t="s">
        <v>26</v>
      </c>
      <c r="H75" s="230" t="s">
        <v>1247</v>
      </c>
      <c r="I75" s="230" t="s">
        <v>274</v>
      </c>
      <c r="J75" s="230" t="s">
        <v>5942</v>
      </c>
      <c r="K75" s="230" t="s">
        <v>54</v>
      </c>
      <c r="L75" s="230" t="s">
        <v>5943</v>
      </c>
      <c r="M75" s="230" t="s">
        <v>1266</v>
      </c>
      <c r="N75" s="234">
        <v>43548</v>
      </c>
      <c r="O75" s="234">
        <v>43552</v>
      </c>
      <c r="P75" s="230">
        <v>5</v>
      </c>
      <c r="Q75" s="230" t="s">
        <v>5944</v>
      </c>
      <c r="R75" s="230" t="s">
        <v>2462</v>
      </c>
      <c r="S75" s="230" t="s">
        <v>1302</v>
      </c>
      <c r="T75" s="230" t="s">
        <v>5945</v>
      </c>
      <c r="U75" s="230" t="s">
        <v>5946</v>
      </c>
      <c r="V75" s="214" t="s">
        <v>17</v>
      </c>
      <c r="W75" s="230" t="s">
        <v>257</v>
      </c>
      <c r="X75" s="230" t="s">
        <v>1248</v>
      </c>
      <c r="Y75" s="230" t="s">
        <v>5947</v>
      </c>
      <c r="Z75" s="230" t="s">
        <v>1248</v>
      </c>
      <c r="AA75" s="230" t="s">
        <v>1248</v>
      </c>
      <c r="AB75" s="230" t="s">
        <v>5948</v>
      </c>
    </row>
    <row r="76" spans="1:28" ht="39.9" customHeight="1" x14ac:dyDescent="0.3">
      <c r="A76" s="23" t="s">
        <v>250</v>
      </c>
      <c r="B76" s="23" t="s">
        <v>5658</v>
      </c>
      <c r="C76" s="30">
        <v>43984147</v>
      </c>
      <c r="D76" s="21" t="s">
        <v>5659</v>
      </c>
      <c r="E76" s="23" t="s">
        <v>4142</v>
      </c>
      <c r="F76" s="23" t="s">
        <v>94</v>
      </c>
      <c r="G76" s="23" t="s">
        <v>34</v>
      </c>
      <c r="H76" s="23" t="s">
        <v>257</v>
      </c>
      <c r="I76" s="23" t="s">
        <v>274</v>
      </c>
      <c r="J76" s="23" t="s">
        <v>5949</v>
      </c>
      <c r="K76" s="23" t="s">
        <v>54</v>
      </c>
      <c r="L76" s="23" t="s">
        <v>5950</v>
      </c>
      <c r="M76" s="23" t="s">
        <v>353</v>
      </c>
      <c r="N76" s="102">
        <v>43563</v>
      </c>
      <c r="O76" s="102">
        <v>43567</v>
      </c>
      <c r="P76" s="23">
        <v>5</v>
      </c>
      <c r="Q76" s="23" t="s">
        <v>5951</v>
      </c>
      <c r="R76" s="23" t="s">
        <v>2462</v>
      </c>
      <c r="S76" s="23" t="s">
        <v>257</v>
      </c>
      <c r="T76" s="23" t="s">
        <v>28</v>
      </c>
      <c r="U76" s="23" t="s">
        <v>5952</v>
      </c>
      <c r="V76" s="214" t="s">
        <v>17</v>
      </c>
      <c r="W76" s="23" t="s">
        <v>257</v>
      </c>
      <c r="X76" s="23" t="s">
        <v>1248</v>
      </c>
      <c r="Y76" s="23" t="s">
        <v>5953</v>
      </c>
      <c r="Z76" s="23" t="s">
        <v>1248</v>
      </c>
      <c r="AA76" s="23" t="s">
        <v>1248</v>
      </c>
      <c r="AB76" s="48" t="s">
        <v>5954</v>
      </c>
    </row>
    <row r="77" spans="1:28" ht="39.9" hidden="1" customHeight="1" x14ac:dyDescent="0.3">
      <c r="A77" s="23" t="s">
        <v>1011</v>
      </c>
      <c r="B77" s="23" t="s">
        <v>5854</v>
      </c>
      <c r="C77" s="30">
        <v>43747035</v>
      </c>
      <c r="D77" s="17" t="s">
        <v>5855</v>
      </c>
      <c r="E77" s="23" t="s">
        <v>5856</v>
      </c>
      <c r="F77" s="23" t="s">
        <v>1302</v>
      </c>
      <c r="G77" s="23" t="s">
        <v>650</v>
      </c>
      <c r="H77" s="23"/>
      <c r="I77" s="23" t="s">
        <v>416</v>
      </c>
      <c r="J77" s="23" t="s">
        <v>5955</v>
      </c>
      <c r="K77" s="23" t="s">
        <v>431</v>
      </c>
      <c r="L77" s="23" t="s">
        <v>1302</v>
      </c>
      <c r="M77" s="23" t="s">
        <v>1266</v>
      </c>
      <c r="N77" s="102">
        <v>43538</v>
      </c>
      <c r="O77" s="102">
        <v>43538</v>
      </c>
      <c r="P77" s="23">
        <v>1</v>
      </c>
      <c r="Q77" s="23" t="s">
        <v>5853</v>
      </c>
      <c r="R77" s="23" t="s">
        <v>1248</v>
      </c>
      <c r="S77" s="23" t="s">
        <v>5853</v>
      </c>
      <c r="T77" s="23" t="s">
        <v>355</v>
      </c>
      <c r="U77" s="23" t="s">
        <v>722</v>
      </c>
      <c r="V77" s="23" t="s">
        <v>2178</v>
      </c>
      <c r="W77" s="23" t="s">
        <v>257</v>
      </c>
      <c r="X77" s="23" t="s">
        <v>5800</v>
      </c>
      <c r="Y77" s="23" t="s">
        <v>5800</v>
      </c>
      <c r="Z77" s="23" t="s">
        <v>5800</v>
      </c>
      <c r="AA77" s="22" t="s">
        <v>257</v>
      </c>
      <c r="AB77" s="23"/>
    </row>
    <row r="78" spans="1:28" s="67" customFormat="1" ht="39.9" hidden="1" customHeight="1" x14ac:dyDescent="0.3">
      <c r="A78" s="23" t="s">
        <v>1011</v>
      </c>
      <c r="B78" s="23" t="s">
        <v>5896</v>
      </c>
      <c r="C78" s="30">
        <v>71759913</v>
      </c>
      <c r="D78" s="46" t="s">
        <v>1417</v>
      </c>
      <c r="E78" s="23" t="s">
        <v>906</v>
      </c>
      <c r="F78" s="23" t="s">
        <v>1302</v>
      </c>
      <c r="G78" s="23" t="s">
        <v>4267</v>
      </c>
      <c r="H78" s="23" t="s">
        <v>1247</v>
      </c>
      <c r="I78" s="23" t="s">
        <v>416</v>
      </c>
      <c r="J78" s="23" t="s">
        <v>5956</v>
      </c>
      <c r="K78" s="23" t="s">
        <v>407</v>
      </c>
      <c r="L78" s="23" t="s">
        <v>1302</v>
      </c>
      <c r="M78" s="23" t="s">
        <v>285</v>
      </c>
      <c r="N78" s="102">
        <v>43551</v>
      </c>
      <c r="O78" s="102">
        <v>43553</v>
      </c>
      <c r="P78" s="23">
        <v>3</v>
      </c>
      <c r="Q78" s="23" t="s">
        <v>5957</v>
      </c>
      <c r="R78" s="23" t="s">
        <v>1248</v>
      </c>
      <c r="S78" s="23" t="s">
        <v>4239</v>
      </c>
      <c r="T78" s="23" t="s">
        <v>347</v>
      </c>
      <c r="U78" s="23" t="s">
        <v>722</v>
      </c>
      <c r="V78" s="23" t="s">
        <v>2178</v>
      </c>
      <c r="W78" s="23" t="s">
        <v>1302</v>
      </c>
      <c r="X78" s="23" t="s">
        <v>5800</v>
      </c>
      <c r="Y78" s="23" t="s">
        <v>5800</v>
      </c>
      <c r="Z78" s="23" t="s">
        <v>5800</v>
      </c>
      <c r="AA78" s="22" t="s">
        <v>257</v>
      </c>
      <c r="AB78" s="23"/>
    </row>
    <row r="79" spans="1:28" s="67" customFormat="1" ht="39.9" hidden="1" customHeight="1" x14ac:dyDescent="0.3">
      <c r="A79" s="23" t="s">
        <v>1011</v>
      </c>
      <c r="B79" s="23" t="s">
        <v>5958</v>
      </c>
      <c r="C79" s="30">
        <v>98548199</v>
      </c>
      <c r="D79" s="17" t="s">
        <v>5959</v>
      </c>
      <c r="E79" s="23" t="s">
        <v>5960</v>
      </c>
      <c r="F79" s="23" t="s">
        <v>1302</v>
      </c>
      <c r="G79" s="23" t="s">
        <v>2922</v>
      </c>
      <c r="H79" s="23" t="s">
        <v>1247</v>
      </c>
      <c r="I79" s="23" t="s">
        <v>416</v>
      </c>
      <c r="J79" s="23" t="s">
        <v>5961</v>
      </c>
      <c r="K79" s="23" t="s">
        <v>407</v>
      </c>
      <c r="L79" s="23" t="s">
        <v>1302</v>
      </c>
      <c r="M79" s="48" t="s">
        <v>2948</v>
      </c>
      <c r="N79" s="102">
        <v>43551</v>
      </c>
      <c r="O79" s="102">
        <v>43551</v>
      </c>
      <c r="P79" s="23">
        <v>1</v>
      </c>
      <c r="Q79" s="23" t="s">
        <v>3113</v>
      </c>
      <c r="R79" s="23" t="s">
        <v>3868</v>
      </c>
      <c r="S79" s="23" t="s">
        <v>3114</v>
      </c>
      <c r="T79" s="23" t="s">
        <v>603</v>
      </c>
      <c r="U79" s="23" t="s">
        <v>722</v>
      </c>
      <c r="V79" s="23" t="s">
        <v>2178</v>
      </c>
      <c r="W79" s="23" t="s">
        <v>1302</v>
      </c>
      <c r="X79" s="23" t="s">
        <v>5800</v>
      </c>
      <c r="Y79" s="23" t="s">
        <v>5800</v>
      </c>
      <c r="Z79" s="23" t="s">
        <v>5800</v>
      </c>
      <c r="AA79" s="22" t="s">
        <v>257</v>
      </c>
      <c r="AB79" s="23"/>
    </row>
    <row r="80" spans="1:28" s="67" customFormat="1" ht="39.9" hidden="1" customHeight="1" x14ac:dyDescent="0.3">
      <c r="A80" s="23" t="s">
        <v>1011</v>
      </c>
      <c r="B80" s="23" t="s">
        <v>5796</v>
      </c>
      <c r="C80" s="30">
        <v>70125682</v>
      </c>
      <c r="D80" s="17" t="s">
        <v>905</v>
      </c>
      <c r="E80" s="23" t="s">
        <v>5797</v>
      </c>
      <c r="F80" s="23" t="s">
        <v>1302</v>
      </c>
      <c r="G80" s="23" t="s">
        <v>5798</v>
      </c>
      <c r="H80" s="23"/>
      <c r="I80" s="23" t="s">
        <v>416</v>
      </c>
      <c r="J80" s="23" t="s">
        <v>5852</v>
      </c>
      <c r="K80" s="23" t="s">
        <v>431</v>
      </c>
      <c r="L80" s="23" t="s">
        <v>257</v>
      </c>
      <c r="M80" s="23" t="s">
        <v>353</v>
      </c>
      <c r="N80" s="102">
        <v>43556</v>
      </c>
      <c r="O80" s="102">
        <v>43556</v>
      </c>
      <c r="P80" s="23">
        <v>1</v>
      </c>
      <c r="Q80" s="23" t="s">
        <v>5962</v>
      </c>
      <c r="R80" s="23" t="s">
        <v>2462</v>
      </c>
      <c r="S80" s="23" t="s">
        <v>1302</v>
      </c>
      <c r="T80" s="23" t="s">
        <v>355</v>
      </c>
      <c r="U80" s="23" t="s">
        <v>722</v>
      </c>
      <c r="V80" s="23" t="s">
        <v>2178</v>
      </c>
      <c r="W80" s="23" t="s">
        <v>257</v>
      </c>
      <c r="X80" s="23" t="s">
        <v>5800</v>
      </c>
      <c r="Y80" s="23" t="s">
        <v>5800</v>
      </c>
      <c r="Z80" s="23" t="s">
        <v>5800</v>
      </c>
      <c r="AA80" s="22" t="s">
        <v>257</v>
      </c>
      <c r="AB80" s="23"/>
    </row>
    <row r="81" spans="1:28" s="67" customFormat="1" ht="39.9" hidden="1" customHeight="1" x14ac:dyDescent="0.3">
      <c r="A81" s="23" t="s">
        <v>250</v>
      </c>
      <c r="B81" s="23" t="s">
        <v>5963</v>
      </c>
      <c r="C81" s="23">
        <v>1017266199</v>
      </c>
      <c r="D81" s="23" t="s">
        <v>5964</v>
      </c>
      <c r="E81" s="23" t="s">
        <v>14</v>
      </c>
      <c r="F81" s="23" t="s">
        <v>490</v>
      </c>
      <c r="G81" s="23" t="s">
        <v>402</v>
      </c>
      <c r="H81" s="23" t="s">
        <v>2857</v>
      </c>
      <c r="I81" s="23" t="s">
        <v>14</v>
      </c>
      <c r="J81" s="23" t="s">
        <v>5965</v>
      </c>
      <c r="K81" s="23" t="s">
        <v>54</v>
      </c>
      <c r="L81" s="23" t="s">
        <v>5966</v>
      </c>
      <c r="M81" s="23" t="s">
        <v>353</v>
      </c>
      <c r="N81" s="102">
        <v>43579</v>
      </c>
      <c r="O81" s="102">
        <v>43581</v>
      </c>
      <c r="P81" s="23">
        <v>3</v>
      </c>
      <c r="Q81" s="23" t="s">
        <v>3442</v>
      </c>
      <c r="R81" s="23" t="s">
        <v>2462</v>
      </c>
      <c r="S81" s="23" t="s">
        <v>257</v>
      </c>
      <c r="T81" s="23" t="s">
        <v>347</v>
      </c>
      <c r="U81" s="23" t="s">
        <v>145</v>
      </c>
      <c r="V81" s="23" t="s">
        <v>57</v>
      </c>
      <c r="W81" s="23" t="s">
        <v>5967</v>
      </c>
      <c r="X81" s="23" t="s">
        <v>1248</v>
      </c>
      <c r="Y81" s="23" t="s">
        <v>5968</v>
      </c>
      <c r="Z81" s="23" t="s">
        <v>1248</v>
      </c>
      <c r="AA81" s="23" t="s">
        <v>257</v>
      </c>
      <c r="AB81" s="23"/>
    </row>
    <row r="82" spans="1:28" s="67" customFormat="1" ht="39.9" hidden="1" customHeight="1" x14ac:dyDescent="0.3">
      <c r="A82" s="23" t="s">
        <v>250</v>
      </c>
      <c r="B82" s="23" t="s">
        <v>5969</v>
      </c>
      <c r="C82" s="23" t="s">
        <v>5970</v>
      </c>
      <c r="D82" s="23" t="s">
        <v>5971</v>
      </c>
      <c r="E82" s="23" t="s">
        <v>14</v>
      </c>
      <c r="F82" s="23" t="s">
        <v>1335</v>
      </c>
      <c r="G82" s="23" t="s">
        <v>402</v>
      </c>
      <c r="H82" s="23" t="s">
        <v>2857</v>
      </c>
      <c r="I82" s="23" t="s">
        <v>14</v>
      </c>
      <c r="J82" s="23" t="s">
        <v>5965</v>
      </c>
      <c r="K82" s="23" t="s">
        <v>54</v>
      </c>
      <c r="L82" s="23" t="s">
        <v>5972</v>
      </c>
      <c r="M82" s="23" t="s">
        <v>353</v>
      </c>
      <c r="N82" s="102">
        <v>43579</v>
      </c>
      <c r="O82" s="102">
        <v>43581</v>
      </c>
      <c r="P82" s="23">
        <v>3</v>
      </c>
      <c r="Q82" s="23" t="s">
        <v>3442</v>
      </c>
      <c r="R82" s="23" t="s">
        <v>2462</v>
      </c>
      <c r="S82" s="23" t="s">
        <v>1302</v>
      </c>
      <c r="T82" s="23" t="s">
        <v>347</v>
      </c>
      <c r="U82" s="23" t="s">
        <v>145</v>
      </c>
      <c r="V82" s="23" t="s">
        <v>57</v>
      </c>
      <c r="W82" s="23" t="s">
        <v>5967</v>
      </c>
      <c r="X82" s="23" t="s">
        <v>1248</v>
      </c>
      <c r="Y82" s="23" t="s">
        <v>5973</v>
      </c>
      <c r="Z82" s="23" t="s">
        <v>1248</v>
      </c>
      <c r="AA82" s="23" t="s">
        <v>257</v>
      </c>
      <c r="AB82" s="23"/>
    </row>
    <row r="83" spans="1:28" ht="39.9" hidden="1" customHeight="1" x14ac:dyDescent="0.3">
      <c r="A83" s="23" t="s">
        <v>250</v>
      </c>
      <c r="B83" s="23" t="s">
        <v>5974</v>
      </c>
      <c r="C83" s="23" t="s">
        <v>5975</v>
      </c>
      <c r="D83" s="30" t="s">
        <v>5976</v>
      </c>
      <c r="E83" s="23" t="s">
        <v>14</v>
      </c>
      <c r="F83" s="23" t="s">
        <v>490</v>
      </c>
      <c r="G83" s="23" t="s">
        <v>402</v>
      </c>
      <c r="H83" s="23" t="s">
        <v>2857</v>
      </c>
      <c r="I83" s="23" t="s">
        <v>14</v>
      </c>
      <c r="J83" s="23" t="s">
        <v>5977</v>
      </c>
      <c r="K83" s="23" t="s">
        <v>54</v>
      </c>
      <c r="L83" s="23" t="s">
        <v>5978</v>
      </c>
      <c r="M83" s="23" t="s">
        <v>454</v>
      </c>
      <c r="N83" s="102">
        <v>43586</v>
      </c>
      <c r="O83" s="102">
        <v>43586</v>
      </c>
      <c r="P83" s="23">
        <v>3</v>
      </c>
      <c r="Q83" s="23" t="s">
        <v>5979</v>
      </c>
      <c r="R83" s="23" t="s">
        <v>2462</v>
      </c>
      <c r="S83" s="23" t="s">
        <v>257</v>
      </c>
      <c r="T83" s="23" t="s">
        <v>347</v>
      </c>
      <c r="U83" s="23" t="s">
        <v>722</v>
      </c>
      <c r="V83" s="23" t="s">
        <v>57</v>
      </c>
      <c r="W83" s="23" t="s">
        <v>257</v>
      </c>
      <c r="X83" s="23" t="s">
        <v>1248</v>
      </c>
      <c r="Y83" s="23" t="s">
        <v>5980</v>
      </c>
      <c r="Z83" s="23" t="s">
        <v>1248</v>
      </c>
      <c r="AA83" s="23" t="s">
        <v>257</v>
      </c>
      <c r="AB83" s="23"/>
    </row>
    <row r="84" spans="1:28" ht="39.9" hidden="1" customHeight="1" x14ac:dyDescent="0.3">
      <c r="A84" s="23" t="s">
        <v>250</v>
      </c>
      <c r="B84" s="23" t="s">
        <v>5981</v>
      </c>
      <c r="C84" s="23" t="s">
        <v>5982</v>
      </c>
      <c r="D84" s="17" t="s">
        <v>5983</v>
      </c>
      <c r="E84" s="23" t="s">
        <v>14</v>
      </c>
      <c r="F84" s="23" t="s">
        <v>490</v>
      </c>
      <c r="G84" s="23" t="s">
        <v>402</v>
      </c>
      <c r="H84" s="23" t="s">
        <v>2857</v>
      </c>
      <c r="I84" s="23" t="s">
        <v>14</v>
      </c>
      <c r="J84" s="23" t="s">
        <v>5977</v>
      </c>
      <c r="K84" s="23" t="s">
        <v>54</v>
      </c>
      <c r="L84" s="23" t="s">
        <v>5984</v>
      </c>
      <c r="M84" s="23" t="s">
        <v>454</v>
      </c>
      <c r="N84" s="102">
        <v>43593</v>
      </c>
      <c r="O84" s="102">
        <v>43595</v>
      </c>
      <c r="P84" s="23">
        <v>3</v>
      </c>
      <c r="Q84" s="23" t="s">
        <v>5979</v>
      </c>
      <c r="R84" s="23" t="s">
        <v>2462</v>
      </c>
      <c r="S84" s="23" t="s">
        <v>257</v>
      </c>
      <c r="T84" s="23" t="s">
        <v>347</v>
      </c>
      <c r="U84" s="23" t="s">
        <v>722</v>
      </c>
      <c r="V84" s="23" t="s">
        <v>57</v>
      </c>
      <c r="W84" s="23" t="s">
        <v>257</v>
      </c>
      <c r="X84" s="23" t="s">
        <v>1248</v>
      </c>
      <c r="Y84" s="23" t="s">
        <v>5980</v>
      </c>
      <c r="Z84" s="23" t="s">
        <v>1248</v>
      </c>
      <c r="AA84" s="23" t="s">
        <v>257</v>
      </c>
      <c r="AB84" s="23"/>
    </row>
    <row r="85" spans="1:28" ht="39.9" hidden="1" customHeight="1" x14ac:dyDescent="0.3">
      <c r="A85" s="23" t="s">
        <v>250</v>
      </c>
      <c r="B85" s="23" t="s">
        <v>5985</v>
      </c>
      <c r="C85" s="23" t="s">
        <v>5986</v>
      </c>
      <c r="D85" s="17" t="s">
        <v>5987</v>
      </c>
      <c r="E85" s="23" t="s">
        <v>14</v>
      </c>
      <c r="F85" s="23" t="s">
        <v>490</v>
      </c>
      <c r="G85" s="23" t="s">
        <v>402</v>
      </c>
      <c r="H85" s="23" t="s">
        <v>2857</v>
      </c>
      <c r="I85" s="23" t="s">
        <v>14</v>
      </c>
      <c r="J85" s="23" t="s">
        <v>5977</v>
      </c>
      <c r="K85" s="23" t="s">
        <v>54</v>
      </c>
      <c r="L85" s="23" t="s">
        <v>5988</v>
      </c>
      <c r="M85" s="23" t="s">
        <v>454</v>
      </c>
      <c r="N85" s="102">
        <v>43593</v>
      </c>
      <c r="O85" s="102">
        <v>43595</v>
      </c>
      <c r="P85" s="23">
        <v>3</v>
      </c>
      <c r="Q85" s="23" t="s">
        <v>5979</v>
      </c>
      <c r="R85" s="23" t="s">
        <v>2462</v>
      </c>
      <c r="S85" s="23" t="s">
        <v>257</v>
      </c>
      <c r="T85" s="23" t="s">
        <v>347</v>
      </c>
      <c r="U85" s="23" t="s">
        <v>722</v>
      </c>
      <c r="V85" s="23" t="s">
        <v>57</v>
      </c>
      <c r="W85" s="23" t="s">
        <v>257</v>
      </c>
      <c r="X85" s="23" t="s">
        <v>1248</v>
      </c>
      <c r="Y85" s="23" t="s">
        <v>5980</v>
      </c>
      <c r="Z85" s="23" t="s">
        <v>1248</v>
      </c>
      <c r="AA85" s="23" t="s">
        <v>257</v>
      </c>
      <c r="AB85" s="23"/>
    </row>
    <row r="86" spans="1:28" ht="39.9" hidden="1" customHeight="1" x14ac:dyDescent="0.3">
      <c r="A86" s="23" t="s">
        <v>250</v>
      </c>
      <c r="B86" s="23" t="s">
        <v>5989</v>
      </c>
      <c r="C86" s="23" t="s">
        <v>5990</v>
      </c>
      <c r="D86" s="17" t="s">
        <v>5666</v>
      </c>
      <c r="E86" s="23" t="s">
        <v>14</v>
      </c>
      <c r="F86" s="23" t="s">
        <v>490</v>
      </c>
      <c r="G86" s="23" t="s">
        <v>402</v>
      </c>
      <c r="H86" s="23" t="s">
        <v>2857</v>
      </c>
      <c r="I86" s="23" t="s">
        <v>14</v>
      </c>
      <c r="J86" s="23" t="s">
        <v>5977</v>
      </c>
      <c r="K86" s="23" t="s">
        <v>54</v>
      </c>
      <c r="L86" s="23" t="s">
        <v>5991</v>
      </c>
      <c r="M86" s="23" t="s">
        <v>454</v>
      </c>
      <c r="N86" s="102">
        <v>43593</v>
      </c>
      <c r="O86" s="102">
        <v>43595</v>
      </c>
      <c r="P86" s="23">
        <v>3</v>
      </c>
      <c r="Q86" s="23" t="s">
        <v>5979</v>
      </c>
      <c r="R86" s="23" t="s">
        <v>2462</v>
      </c>
      <c r="S86" s="23" t="s">
        <v>257</v>
      </c>
      <c r="T86" s="23" t="s">
        <v>347</v>
      </c>
      <c r="U86" s="23" t="s">
        <v>722</v>
      </c>
      <c r="V86" s="23" t="s">
        <v>57</v>
      </c>
      <c r="W86" s="23" t="s">
        <v>257</v>
      </c>
      <c r="X86" s="23" t="s">
        <v>1248</v>
      </c>
      <c r="Y86" s="23" t="s">
        <v>5980</v>
      </c>
      <c r="Z86" s="23" t="s">
        <v>1248</v>
      </c>
      <c r="AA86" s="23" t="s">
        <v>257</v>
      </c>
      <c r="AB86" s="23"/>
    </row>
    <row r="87" spans="1:28" ht="39.9" hidden="1" customHeight="1" x14ac:dyDescent="0.3">
      <c r="A87" s="23" t="s">
        <v>250</v>
      </c>
      <c r="B87" s="23" t="s">
        <v>5992</v>
      </c>
      <c r="C87" s="23" t="s">
        <v>4165</v>
      </c>
      <c r="D87" s="17" t="s">
        <v>5993</v>
      </c>
      <c r="E87" s="23" t="s">
        <v>14</v>
      </c>
      <c r="F87" s="23" t="s">
        <v>490</v>
      </c>
      <c r="G87" s="23" t="s">
        <v>402</v>
      </c>
      <c r="H87" s="23" t="s">
        <v>2857</v>
      </c>
      <c r="I87" s="23" t="s">
        <v>14</v>
      </c>
      <c r="J87" s="23" t="s">
        <v>5977</v>
      </c>
      <c r="K87" s="23" t="s">
        <v>54</v>
      </c>
      <c r="L87" s="23" t="s">
        <v>5994</v>
      </c>
      <c r="M87" s="23" t="s">
        <v>454</v>
      </c>
      <c r="N87" s="102">
        <v>43593</v>
      </c>
      <c r="O87" s="102">
        <v>43595</v>
      </c>
      <c r="P87" s="23">
        <v>3</v>
      </c>
      <c r="Q87" s="23" t="s">
        <v>5979</v>
      </c>
      <c r="R87" s="23" t="s">
        <v>2462</v>
      </c>
      <c r="S87" s="23" t="s">
        <v>257</v>
      </c>
      <c r="T87" s="23" t="s">
        <v>347</v>
      </c>
      <c r="U87" s="23" t="s">
        <v>722</v>
      </c>
      <c r="V87" s="23" t="s">
        <v>57</v>
      </c>
      <c r="W87" s="23" t="s">
        <v>257</v>
      </c>
      <c r="X87" s="23" t="s">
        <v>1248</v>
      </c>
      <c r="Y87" s="23" t="s">
        <v>5980</v>
      </c>
      <c r="Z87" s="23" t="s">
        <v>1248</v>
      </c>
      <c r="AA87" s="23" t="s">
        <v>1302</v>
      </c>
      <c r="AB87" s="23"/>
    </row>
    <row r="88" spans="1:28" ht="39.9" customHeight="1" x14ac:dyDescent="0.3">
      <c r="A88" s="23" t="s">
        <v>250</v>
      </c>
      <c r="B88" s="23" t="s">
        <v>2366</v>
      </c>
      <c r="C88" s="23" t="s">
        <v>2367</v>
      </c>
      <c r="D88" s="17" t="s">
        <v>5995</v>
      </c>
      <c r="E88" s="23" t="s">
        <v>14</v>
      </c>
      <c r="F88" s="23" t="s">
        <v>5927</v>
      </c>
      <c r="G88" s="23" t="s">
        <v>2922</v>
      </c>
      <c r="H88" s="23" t="s">
        <v>1247</v>
      </c>
      <c r="I88" s="23" t="s">
        <v>14</v>
      </c>
      <c r="J88" s="23" t="s">
        <v>5996</v>
      </c>
      <c r="K88" s="22" t="s">
        <v>178</v>
      </c>
      <c r="L88" s="23" t="s">
        <v>5997</v>
      </c>
      <c r="M88" s="23" t="s">
        <v>1288</v>
      </c>
      <c r="N88" s="102">
        <v>43607</v>
      </c>
      <c r="O88" s="102">
        <v>43609</v>
      </c>
      <c r="P88" s="23">
        <v>3</v>
      </c>
      <c r="Q88" s="23" t="s">
        <v>5938</v>
      </c>
      <c r="R88" s="23" t="s">
        <v>2462</v>
      </c>
      <c r="S88" s="23" t="s">
        <v>1302</v>
      </c>
      <c r="T88" s="23" t="s">
        <v>536</v>
      </c>
      <c r="U88" s="23" t="s">
        <v>2576</v>
      </c>
      <c r="V88" s="214" t="s">
        <v>17</v>
      </c>
      <c r="W88" s="23" t="s">
        <v>2285</v>
      </c>
      <c r="X88" s="23" t="s">
        <v>1248</v>
      </c>
      <c r="Y88" s="23" t="s">
        <v>5777</v>
      </c>
      <c r="Z88" s="23"/>
      <c r="AA88" s="23"/>
      <c r="AB88" s="23" t="s">
        <v>5998</v>
      </c>
    </row>
    <row r="89" spans="1:28" ht="39.9" customHeight="1" x14ac:dyDescent="0.3">
      <c r="A89" s="23" t="s">
        <v>250</v>
      </c>
      <c r="B89" s="23" t="s">
        <v>3610</v>
      </c>
      <c r="C89" s="30">
        <v>43594898</v>
      </c>
      <c r="D89" s="17" t="s">
        <v>5999</v>
      </c>
      <c r="E89" s="23" t="s">
        <v>4142</v>
      </c>
      <c r="F89" s="23" t="s">
        <v>451</v>
      </c>
      <c r="G89" s="23" t="s">
        <v>34</v>
      </c>
      <c r="H89" s="23" t="s">
        <v>1247</v>
      </c>
      <c r="I89" s="23" t="s">
        <v>274</v>
      </c>
      <c r="J89" s="23" t="s">
        <v>6000</v>
      </c>
      <c r="K89" s="23" t="s">
        <v>54</v>
      </c>
      <c r="L89" s="23" t="s">
        <v>6001</v>
      </c>
      <c r="M89" s="23" t="s">
        <v>3012</v>
      </c>
      <c r="N89" s="102">
        <v>43566</v>
      </c>
      <c r="O89" s="102">
        <v>43573</v>
      </c>
      <c r="P89" s="23">
        <v>8</v>
      </c>
      <c r="Q89" s="23" t="s">
        <v>6002</v>
      </c>
      <c r="R89" s="23" t="s">
        <v>2462</v>
      </c>
      <c r="S89" s="23" t="s">
        <v>257</v>
      </c>
      <c r="T89" s="23" t="s">
        <v>260</v>
      </c>
      <c r="U89" s="23" t="s">
        <v>6003</v>
      </c>
      <c r="V89" s="214" t="s">
        <v>17</v>
      </c>
      <c r="W89" s="23" t="s">
        <v>1302</v>
      </c>
      <c r="X89" s="23" t="s">
        <v>1248</v>
      </c>
      <c r="Y89" s="23" t="s">
        <v>1342</v>
      </c>
      <c r="Z89" s="23" t="s">
        <v>1248</v>
      </c>
      <c r="AA89" s="23" t="s">
        <v>1248</v>
      </c>
      <c r="AB89" s="23"/>
    </row>
    <row r="90" spans="1:28" ht="39.9" hidden="1" customHeight="1" x14ac:dyDescent="0.3">
      <c r="A90" s="23" t="s">
        <v>1011</v>
      </c>
      <c r="B90" s="23" t="s">
        <v>919</v>
      </c>
      <c r="C90" s="30">
        <v>1036611459</v>
      </c>
      <c r="D90" s="17" t="s">
        <v>5837</v>
      </c>
      <c r="E90" s="23" t="s">
        <v>4201</v>
      </c>
      <c r="F90" s="23" t="s">
        <v>48</v>
      </c>
      <c r="G90" s="23" t="s">
        <v>2922</v>
      </c>
      <c r="H90" s="23" t="s">
        <v>2857</v>
      </c>
      <c r="I90" s="23" t="s">
        <v>274</v>
      </c>
      <c r="J90" s="23" t="s">
        <v>6004</v>
      </c>
      <c r="K90" s="23" t="s">
        <v>1305</v>
      </c>
      <c r="L90" s="23" t="s">
        <v>1302</v>
      </c>
      <c r="M90" s="23" t="s">
        <v>1435</v>
      </c>
      <c r="N90" s="102">
        <v>43578</v>
      </c>
      <c r="O90" s="102">
        <v>43578</v>
      </c>
      <c r="P90" s="23">
        <v>1</v>
      </c>
      <c r="Q90" s="23" t="s">
        <v>6005</v>
      </c>
      <c r="R90" s="23" t="s">
        <v>2462</v>
      </c>
      <c r="S90" s="23" t="s">
        <v>1302</v>
      </c>
      <c r="T90" s="23" t="s">
        <v>347</v>
      </c>
      <c r="U90" s="23" t="s">
        <v>722</v>
      </c>
      <c r="V90" s="23" t="s">
        <v>2178</v>
      </c>
      <c r="W90" s="23" t="s">
        <v>5841</v>
      </c>
      <c r="X90" s="23" t="s">
        <v>5800</v>
      </c>
      <c r="Y90" s="23" t="s">
        <v>5800</v>
      </c>
      <c r="Z90" s="23" t="s">
        <v>5800</v>
      </c>
      <c r="AA90" s="22" t="s">
        <v>257</v>
      </c>
      <c r="AB90" s="23"/>
    </row>
    <row r="91" spans="1:28" ht="39.9" hidden="1" customHeight="1" x14ac:dyDescent="0.3">
      <c r="A91" s="23" t="s">
        <v>250</v>
      </c>
      <c r="B91" s="23" t="s">
        <v>6006</v>
      </c>
      <c r="C91" s="30" t="s">
        <v>6007</v>
      </c>
      <c r="D91" s="17" t="s">
        <v>4813</v>
      </c>
      <c r="E91" s="23" t="s">
        <v>14</v>
      </c>
      <c r="F91" s="22" t="s">
        <v>2931</v>
      </c>
      <c r="G91" s="23" t="s">
        <v>26</v>
      </c>
      <c r="H91" s="23" t="s">
        <v>1247</v>
      </c>
      <c r="I91" s="23" t="s">
        <v>14</v>
      </c>
      <c r="J91" s="23" t="s">
        <v>6008</v>
      </c>
      <c r="K91" s="22" t="s">
        <v>407</v>
      </c>
      <c r="L91" s="23" t="s">
        <v>1302</v>
      </c>
      <c r="M91" s="23" t="s">
        <v>1435</v>
      </c>
      <c r="N91" s="102">
        <v>43580</v>
      </c>
      <c r="O91" s="102">
        <v>43583</v>
      </c>
      <c r="P91" s="23">
        <v>3</v>
      </c>
      <c r="Q91" s="23" t="s">
        <v>1302</v>
      </c>
      <c r="R91" s="23" t="s">
        <v>3214</v>
      </c>
      <c r="S91" s="23" t="s">
        <v>1302</v>
      </c>
      <c r="T91" s="23" t="s">
        <v>347</v>
      </c>
      <c r="U91" s="23" t="s">
        <v>722</v>
      </c>
      <c r="V91" s="23" t="s">
        <v>2178</v>
      </c>
      <c r="W91" s="23" t="s">
        <v>1302</v>
      </c>
      <c r="X91" s="23" t="s">
        <v>3214</v>
      </c>
      <c r="Y91" s="23" t="s">
        <v>547</v>
      </c>
      <c r="Z91" s="23" t="s">
        <v>2462</v>
      </c>
      <c r="AA91" s="23" t="s">
        <v>257</v>
      </c>
      <c r="AB91" s="23"/>
    </row>
    <row r="92" spans="1:28" s="67" customFormat="1" ht="39.9" hidden="1" customHeight="1" x14ac:dyDescent="0.3">
      <c r="A92" s="23" t="s">
        <v>1011</v>
      </c>
      <c r="B92" s="23" t="s">
        <v>5796</v>
      </c>
      <c r="C92" s="30">
        <v>70125682</v>
      </c>
      <c r="D92" s="17" t="s">
        <v>905</v>
      </c>
      <c r="E92" s="23" t="s">
        <v>5797</v>
      </c>
      <c r="F92" s="23" t="s">
        <v>1302</v>
      </c>
      <c r="G92" s="23" t="s">
        <v>5798</v>
      </c>
      <c r="H92" s="23"/>
      <c r="I92" s="23" t="s">
        <v>416</v>
      </c>
      <c r="J92" s="23" t="s">
        <v>6009</v>
      </c>
      <c r="K92" s="23" t="s">
        <v>407</v>
      </c>
      <c r="L92" s="23" t="s">
        <v>257</v>
      </c>
      <c r="M92" s="23" t="s">
        <v>353</v>
      </c>
      <c r="N92" s="102">
        <v>43579</v>
      </c>
      <c r="O92" s="102">
        <v>43579</v>
      </c>
      <c r="P92" s="23">
        <v>1</v>
      </c>
      <c r="Q92" s="23" t="s">
        <v>2950</v>
      </c>
      <c r="R92" s="23" t="s">
        <v>2462</v>
      </c>
      <c r="S92" s="23" t="s">
        <v>1302</v>
      </c>
      <c r="T92" s="23" t="s">
        <v>355</v>
      </c>
      <c r="U92" s="23" t="s">
        <v>722</v>
      </c>
      <c r="V92" s="23" t="s">
        <v>2178</v>
      </c>
      <c r="W92" s="23" t="s">
        <v>257</v>
      </c>
      <c r="X92" s="23" t="s">
        <v>5800</v>
      </c>
      <c r="Y92" s="23" t="s">
        <v>5800</v>
      </c>
      <c r="Z92" s="23" t="s">
        <v>5800</v>
      </c>
      <c r="AA92" s="22" t="s">
        <v>257</v>
      </c>
      <c r="AB92" s="23"/>
    </row>
    <row r="93" spans="1:28" s="67" customFormat="1" ht="39.9" hidden="1" customHeight="1" x14ac:dyDescent="0.3">
      <c r="A93" s="23" t="s">
        <v>1011</v>
      </c>
      <c r="B93" s="23" t="s">
        <v>5896</v>
      </c>
      <c r="C93" s="30">
        <v>71759913</v>
      </c>
      <c r="D93" s="46" t="s">
        <v>1417</v>
      </c>
      <c r="E93" s="23" t="s">
        <v>906</v>
      </c>
      <c r="F93" s="23" t="s">
        <v>1302</v>
      </c>
      <c r="G93" s="23" t="s">
        <v>4267</v>
      </c>
      <c r="H93" s="23" t="s">
        <v>1247</v>
      </c>
      <c r="I93" s="23" t="s">
        <v>416</v>
      </c>
      <c r="J93" s="23" t="s">
        <v>6010</v>
      </c>
      <c r="K93" s="23" t="s">
        <v>407</v>
      </c>
      <c r="L93" s="23" t="s">
        <v>1302</v>
      </c>
      <c r="M93" s="23" t="s">
        <v>3012</v>
      </c>
      <c r="N93" s="102">
        <v>43585</v>
      </c>
      <c r="O93" s="102">
        <v>43585</v>
      </c>
      <c r="P93" s="23">
        <v>1</v>
      </c>
      <c r="Q93" s="23" t="s">
        <v>6011</v>
      </c>
      <c r="R93" s="23" t="s">
        <v>2462</v>
      </c>
      <c r="S93" s="23" t="s">
        <v>1302</v>
      </c>
      <c r="T93" s="23" t="s">
        <v>347</v>
      </c>
      <c r="U93" s="23" t="s">
        <v>722</v>
      </c>
      <c r="V93" s="23" t="s">
        <v>2178</v>
      </c>
      <c r="W93" s="23" t="s">
        <v>1302</v>
      </c>
      <c r="X93" s="23" t="s">
        <v>5800</v>
      </c>
      <c r="Y93" s="23" t="s">
        <v>5800</v>
      </c>
      <c r="Z93" s="23" t="s">
        <v>5800</v>
      </c>
      <c r="AA93" s="22" t="s">
        <v>257</v>
      </c>
      <c r="AB93" s="23"/>
    </row>
    <row r="94" spans="1:28" s="67" customFormat="1" ht="39.9" customHeight="1" x14ac:dyDescent="0.3">
      <c r="A94" s="23" t="s">
        <v>250</v>
      </c>
      <c r="B94" s="23" t="s">
        <v>6012</v>
      </c>
      <c r="C94" s="23" t="s">
        <v>6013</v>
      </c>
      <c r="D94" s="17" t="s">
        <v>6014</v>
      </c>
      <c r="E94" s="23" t="s">
        <v>14</v>
      </c>
      <c r="F94" s="23" t="s">
        <v>5927</v>
      </c>
      <c r="G94" s="23" t="s">
        <v>2922</v>
      </c>
      <c r="H94" s="23" t="s">
        <v>1247</v>
      </c>
      <c r="I94" s="23" t="s">
        <v>14</v>
      </c>
      <c r="J94" s="23" t="s">
        <v>6015</v>
      </c>
      <c r="K94" s="22" t="s">
        <v>178</v>
      </c>
      <c r="L94" s="23" t="s">
        <v>6016</v>
      </c>
      <c r="M94" s="23" t="s">
        <v>1288</v>
      </c>
      <c r="N94" s="102">
        <v>43607</v>
      </c>
      <c r="O94" s="102">
        <v>43609</v>
      </c>
      <c r="P94" s="23">
        <v>3</v>
      </c>
      <c r="Q94" s="23" t="s">
        <v>5938</v>
      </c>
      <c r="R94" s="23" t="s">
        <v>2462</v>
      </c>
      <c r="S94" s="23" t="s">
        <v>1302</v>
      </c>
      <c r="T94" s="23" t="s">
        <v>536</v>
      </c>
      <c r="U94" s="23" t="s">
        <v>2576</v>
      </c>
      <c r="V94" s="214" t="s">
        <v>17</v>
      </c>
      <c r="W94" s="23" t="s">
        <v>2285</v>
      </c>
      <c r="X94" s="23" t="s">
        <v>1248</v>
      </c>
      <c r="Y94" s="23" t="s">
        <v>6017</v>
      </c>
      <c r="Z94" s="23" t="s">
        <v>1248</v>
      </c>
      <c r="AA94" s="23"/>
      <c r="AB94" s="23"/>
    </row>
    <row r="95" spans="1:28" s="67" customFormat="1" ht="39.9" customHeight="1" x14ac:dyDescent="0.3">
      <c r="A95" s="23" t="s">
        <v>250</v>
      </c>
      <c r="B95" s="23" t="s">
        <v>4720</v>
      </c>
      <c r="C95" s="23" t="s">
        <v>6018</v>
      </c>
      <c r="D95" s="17" t="s">
        <v>4721</v>
      </c>
      <c r="E95" s="23" t="s">
        <v>14</v>
      </c>
      <c r="F95" s="23" t="s">
        <v>5927</v>
      </c>
      <c r="G95" s="23" t="s">
        <v>2922</v>
      </c>
      <c r="H95" s="23" t="s">
        <v>1247</v>
      </c>
      <c r="I95" s="23" t="s">
        <v>14</v>
      </c>
      <c r="J95" s="23" t="s">
        <v>6019</v>
      </c>
      <c r="K95" s="22" t="s">
        <v>178</v>
      </c>
      <c r="L95" s="23" t="s">
        <v>6020</v>
      </c>
      <c r="M95" s="23" t="s">
        <v>1288</v>
      </c>
      <c r="N95" s="102">
        <v>43607</v>
      </c>
      <c r="O95" s="102">
        <v>43609</v>
      </c>
      <c r="P95" s="23">
        <v>3</v>
      </c>
      <c r="Q95" s="23" t="s">
        <v>5938</v>
      </c>
      <c r="R95" s="23" t="s">
        <v>2462</v>
      </c>
      <c r="S95" s="23" t="s">
        <v>1302</v>
      </c>
      <c r="T95" s="23" t="s">
        <v>536</v>
      </c>
      <c r="U95" s="23" t="s">
        <v>2576</v>
      </c>
      <c r="V95" s="214" t="s">
        <v>17</v>
      </c>
      <c r="W95" s="23" t="s">
        <v>2285</v>
      </c>
      <c r="X95" s="23" t="s">
        <v>1248</v>
      </c>
      <c r="Y95" s="23" t="s">
        <v>1248</v>
      </c>
      <c r="Z95" s="23" t="s">
        <v>6021</v>
      </c>
      <c r="AA95" s="23"/>
      <c r="AB95" s="23"/>
    </row>
    <row r="96" spans="1:28" s="67" customFormat="1" ht="39.9" customHeight="1" x14ac:dyDescent="0.3">
      <c r="A96" s="23" t="s">
        <v>250</v>
      </c>
      <c r="B96" s="23" t="s">
        <v>4356</v>
      </c>
      <c r="C96" s="23" t="s">
        <v>6022</v>
      </c>
      <c r="D96" s="30" t="s">
        <v>6023</v>
      </c>
      <c r="E96" s="23" t="s">
        <v>14</v>
      </c>
      <c r="F96" s="23" t="s">
        <v>1335</v>
      </c>
      <c r="G96" s="23" t="s">
        <v>402</v>
      </c>
      <c r="H96" s="23" t="s">
        <v>1247</v>
      </c>
      <c r="I96" s="23" t="s">
        <v>14</v>
      </c>
      <c r="J96" s="23" t="s">
        <v>6024</v>
      </c>
      <c r="K96" s="23" t="s">
        <v>6025</v>
      </c>
      <c r="L96" s="23" t="s">
        <v>1302</v>
      </c>
      <c r="M96" s="23" t="s">
        <v>3164</v>
      </c>
      <c r="N96" s="102">
        <v>43598</v>
      </c>
      <c r="O96" s="102">
        <v>43602</v>
      </c>
      <c r="P96" s="23">
        <v>5</v>
      </c>
      <c r="Q96" s="23" t="s">
        <v>6026</v>
      </c>
      <c r="R96" s="23" t="s">
        <v>1248</v>
      </c>
      <c r="S96" s="23" t="s">
        <v>6027</v>
      </c>
      <c r="T96" s="23" t="s">
        <v>287</v>
      </c>
      <c r="U96" s="23" t="s">
        <v>287</v>
      </c>
      <c r="V96" s="214" t="s">
        <v>17</v>
      </c>
      <c r="W96" s="23" t="s">
        <v>2285</v>
      </c>
      <c r="X96" s="23" t="s">
        <v>1248</v>
      </c>
      <c r="Y96" s="23" t="s">
        <v>1248</v>
      </c>
      <c r="Z96" s="23"/>
      <c r="AA96" s="23"/>
      <c r="AB96" s="23"/>
    </row>
    <row r="97" spans="1:28" s="67" customFormat="1" ht="39.9" customHeight="1" x14ac:dyDescent="0.3">
      <c r="A97" s="23" t="s">
        <v>250</v>
      </c>
      <c r="B97" s="23" t="s">
        <v>6028</v>
      </c>
      <c r="C97" s="23" t="s">
        <v>6029</v>
      </c>
      <c r="D97" s="17" t="s">
        <v>6030</v>
      </c>
      <c r="E97" s="23" t="s">
        <v>14</v>
      </c>
      <c r="F97" s="23" t="s">
        <v>22</v>
      </c>
      <c r="G97" s="23" t="s">
        <v>402</v>
      </c>
      <c r="H97" s="23" t="s">
        <v>1247</v>
      </c>
      <c r="I97" s="23" t="s">
        <v>14</v>
      </c>
      <c r="J97" s="23" t="s">
        <v>6024</v>
      </c>
      <c r="K97" s="23" t="s">
        <v>6025</v>
      </c>
      <c r="L97" s="23" t="s">
        <v>1302</v>
      </c>
      <c r="M97" s="23" t="s">
        <v>1288</v>
      </c>
      <c r="N97" s="102">
        <v>43598</v>
      </c>
      <c r="O97" s="102">
        <v>43602</v>
      </c>
      <c r="P97" s="23">
        <v>5</v>
      </c>
      <c r="Q97" s="23" t="s">
        <v>6026</v>
      </c>
      <c r="R97" s="23" t="s">
        <v>1248</v>
      </c>
      <c r="S97" s="23" t="s">
        <v>6027</v>
      </c>
      <c r="T97" s="23" t="s">
        <v>287</v>
      </c>
      <c r="U97" s="23" t="s">
        <v>287</v>
      </c>
      <c r="V97" s="214" t="s">
        <v>17</v>
      </c>
      <c r="W97" s="23" t="s">
        <v>2285</v>
      </c>
      <c r="X97" s="23" t="s">
        <v>1248</v>
      </c>
      <c r="Y97" s="23" t="s">
        <v>1248</v>
      </c>
      <c r="Z97" s="23"/>
      <c r="AA97" s="23"/>
      <c r="AB97" s="23"/>
    </row>
    <row r="98" spans="1:28" s="67" customFormat="1" ht="39.9" customHeight="1" x14ac:dyDescent="0.3">
      <c r="A98" s="23" t="s">
        <v>250</v>
      </c>
      <c r="B98" s="23" t="s">
        <v>6031</v>
      </c>
      <c r="C98" s="23" t="s">
        <v>6032</v>
      </c>
      <c r="D98" s="23" t="s">
        <v>6033</v>
      </c>
      <c r="E98" s="23" t="s">
        <v>14</v>
      </c>
      <c r="F98" s="23" t="s">
        <v>3021</v>
      </c>
      <c r="G98" s="23" t="s">
        <v>402</v>
      </c>
      <c r="H98" s="23" t="s">
        <v>2857</v>
      </c>
      <c r="I98" s="23" t="s">
        <v>14</v>
      </c>
      <c r="J98" s="23" t="s">
        <v>3869</v>
      </c>
      <c r="K98" s="23" t="s">
        <v>3869</v>
      </c>
      <c r="L98" s="23" t="s">
        <v>257</v>
      </c>
      <c r="M98" s="23" t="s">
        <v>1152</v>
      </c>
      <c r="N98" s="102">
        <v>43773</v>
      </c>
      <c r="O98" s="102">
        <v>43813</v>
      </c>
      <c r="P98" s="23">
        <v>41</v>
      </c>
      <c r="Q98" s="23" t="s">
        <v>6034</v>
      </c>
      <c r="R98" s="23" t="s">
        <v>2462</v>
      </c>
      <c r="S98" s="23" t="s">
        <v>1302</v>
      </c>
      <c r="T98" s="23" t="s">
        <v>295</v>
      </c>
      <c r="U98" s="23" t="s">
        <v>295</v>
      </c>
      <c r="V98" s="214" t="s">
        <v>17</v>
      </c>
      <c r="W98" s="23" t="s">
        <v>6035</v>
      </c>
      <c r="X98" s="23" t="s">
        <v>1248</v>
      </c>
      <c r="Y98" s="23"/>
      <c r="Z98" s="23"/>
      <c r="AA98" s="23"/>
      <c r="AB98" s="23"/>
    </row>
    <row r="99" spans="1:28" s="67" customFormat="1" ht="39.9" customHeight="1" x14ac:dyDescent="0.3">
      <c r="A99" s="23" t="s">
        <v>250</v>
      </c>
      <c r="B99" s="23" t="s">
        <v>6036</v>
      </c>
      <c r="C99" s="23" t="s">
        <v>6037</v>
      </c>
      <c r="D99" s="23" t="s">
        <v>6038</v>
      </c>
      <c r="E99" s="23" t="s">
        <v>14</v>
      </c>
      <c r="F99" s="23" t="s">
        <v>3030</v>
      </c>
      <c r="G99" s="23" t="s">
        <v>402</v>
      </c>
      <c r="H99" s="23" t="s">
        <v>2857</v>
      </c>
      <c r="I99" s="23" t="s">
        <v>14</v>
      </c>
      <c r="J99" s="23" t="s">
        <v>3869</v>
      </c>
      <c r="K99" s="23" t="s">
        <v>3869</v>
      </c>
      <c r="L99" s="23" t="s">
        <v>257</v>
      </c>
      <c r="M99" s="23" t="s">
        <v>1152</v>
      </c>
      <c r="N99" s="102">
        <v>43770</v>
      </c>
      <c r="O99" s="102">
        <v>43800</v>
      </c>
      <c r="P99" s="23">
        <v>31</v>
      </c>
      <c r="Q99" s="23" t="s">
        <v>6039</v>
      </c>
      <c r="R99" s="23" t="s">
        <v>2462</v>
      </c>
      <c r="S99" s="23" t="s">
        <v>1302</v>
      </c>
      <c r="T99" s="23" t="s">
        <v>184</v>
      </c>
      <c r="U99" s="23" t="s">
        <v>1158</v>
      </c>
      <c r="V99" s="214" t="s">
        <v>17</v>
      </c>
      <c r="W99" s="23" t="s">
        <v>6040</v>
      </c>
      <c r="X99" s="23" t="s">
        <v>1248</v>
      </c>
      <c r="Y99" s="23"/>
      <c r="Z99" s="23"/>
      <c r="AA99" s="23"/>
      <c r="AB99" s="23"/>
    </row>
    <row r="100" spans="1:28" s="67" customFormat="1" ht="39.9" hidden="1" customHeight="1" x14ac:dyDescent="0.3">
      <c r="A100" s="23" t="s">
        <v>250</v>
      </c>
      <c r="B100" s="23" t="s">
        <v>6041</v>
      </c>
      <c r="C100" s="23" t="s">
        <v>6042</v>
      </c>
      <c r="D100" s="21" t="s">
        <v>6043</v>
      </c>
      <c r="E100" s="23" t="s">
        <v>4201</v>
      </c>
      <c r="F100" s="23" t="s">
        <v>6044</v>
      </c>
      <c r="G100" s="23" t="s">
        <v>402</v>
      </c>
      <c r="H100" s="23" t="s">
        <v>1247</v>
      </c>
      <c r="I100" s="23" t="s">
        <v>274</v>
      </c>
      <c r="J100" s="23" t="s">
        <v>6045</v>
      </c>
      <c r="K100" s="23" t="s">
        <v>54</v>
      </c>
      <c r="L100" s="23" t="s">
        <v>6046</v>
      </c>
      <c r="M100" s="23" t="s">
        <v>1288</v>
      </c>
      <c r="N100" s="102">
        <v>43615</v>
      </c>
      <c r="O100" s="102">
        <v>43616</v>
      </c>
      <c r="P100" s="23">
        <v>2</v>
      </c>
      <c r="Q100" s="23" t="s">
        <v>1302</v>
      </c>
      <c r="R100" s="23" t="s">
        <v>2462</v>
      </c>
      <c r="S100" s="23" t="s">
        <v>1302</v>
      </c>
      <c r="T100" s="23" t="s">
        <v>347</v>
      </c>
      <c r="U100" s="23" t="s">
        <v>822</v>
      </c>
      <c r="V100" s="23" t="s">
        <v>2178</v>
      </c>
      <c r="W100" s="23" t="s">
        <v>1302</v>
      </c>
      <c r="X100" s="23" t="s">
        <v>1248</v>
      </c>
      <c r="Y100" s="23" t="s">
        <v>6047</v>
      </c>
      <c r="Z100" s="23" t="s">
        <v>1248</v>
      </c>
      <c r="AA100" s="23" t="s">
        <v>257</v>
      </c>
      <c r="AB100" s="23"/>
    </row>
    <row r="101" spans="1:28" s="67" customFormat="1" ht="39.9" customHeight="1" x14ac:dyDescent="0.3">
      <c r="A101" s="23" t="s">
        <v>250</v>
      </c>
      <c r="B101" s="23" t="s">
        <v>6048</v>
      </c>
      <c r="C101" s="30" t="s">
        <v>6049</v>
      </c>
      <c r="D101" s="17" t="s">
        <v>480</v>
      </c>
      <c r="E101" s="23" t="s">
        <v>6050</v>
      </c>
      <c r="F101" s="23" t="s">
        <v>1461</v>
      </c>
      <c r="G101" s="23" t="s">
        <v>34</v>
      </c>
      <c r="H101" s="23" t="s">
        <v>1247</v>
      </c>
      <c r="I101" s="23" t="s">
        <v>274</v>
      </c>
      <c r="J101" s="23" t="s">
        <v>6051</v>
      </c>
      <c r="K101" s="23" t="s">
        <v>178</v>
      </c>
      <c r="L101" s="23" t="s">
        <v>6052</v>
      </c>
      <c r="M101" s="23" t="s">
        <v>1288</v>
      </c>
      <c r="N101" s="102">
        <v>43607</v>
      </c>
      <c r="O101" s="102">
        <v>43609</v>
      </c>
      <c r="P101" s="23">
        <v>5</v>
      </c>
      <c r="Q101" s="23" t="s">
        <v>5938</v>
      </c>
      <c r="R101" s="23" t="s">
        <v>3214</v>
      </c>
      <c r="S101" s="23" t="s">
        <v>1302</v>
      </c>
      <c r="T101" s="23" t="s">
        <v>321</v>
      </c>
      <c r="U101" s="23" t="s">
        <v>2576</v>
      </c>
      <c r="V101" s="214" t="s">
        <v>17</v>
      </c>
      <c r="W101" s="23" t="s">
        <v>1302</v>
      </c>
      <c r="X101" s="23" t="s">
        <v>1248</v>
      </c>
      <c r="Y101" s="23" t="s">
        <v>6053</v>
      </c>
      <c r="Z101" s="23" t="s">
        <v>1248</v>
      </c>
      <c r="AA101" s="23" t="s">
        <v>1248</v>
      </c>
      <c r="AB101" s="23" t="s">
        <v>6054</v>
      </c>
    </row>
    <row r="102" spans="1:28" s="67" customFormat="1" ht="39.9" customHeight="1" x14ac:dyDescent="0.3">
      <c r="A102" s="23" t="s">
        <v>250</v>
      </c>
      <c r="B102" s="23" t="s">
        <v>6055</v>
      </c>
      <c r="C102" s="23" t="s">
        <v>6056</v>
      </c>
      <c r="D102" s="23" t="s">
        <v>6057</v>
      </c>
      <c r="E102" s="23" t="s">
        <v>14</v>
      </c>
      <c r="F102" s="23" t="s">
        <v>3030</v>
      </c>
      <c r="G102" s="23" t="s">
        <v>402</v>
      </c>
      <c r="H102" s="23" t="s">
        <v>2857</v>
      </c>
      <c r="I102" s="23" t="s">
        <v>14</v>
      </c>
      <c r="J102" s="23" t="s">
        <v>3869</v>
      </c>
      <c r="K102" s="23" t="s">
        <v>3869</v>
      </c>
      <c r="L102" s="23" t="s">
        <v>257</v>
      </c>
      <c r="M102" s="23" t="s">
        <v>1152</v>
      </c>
      <c r="N102" s="102">
        <v>43774</v>
      </c>
      <c r="O102" s="102">
        <v>43784</v>
      </c>
      <c r="P102" s="23">
        <v>11</v>
      </c>
      <c r="Q102" s="23" t="s">
        <v>6058</v>
      </c>
      <c r="R102" s="23" t="s">
        <v>2462</v>
      </c>
      <c r="S102" s="23" t="s">
        <v>1302</v>
      </c>
      <c r="T102" s="23" t="s">
        <v>184</v>
      </c>
      <c r="U102" s="23" t="s">
        <v>6059</v>
      </c>
      <c r="V102" s="214" t="s">
        <v>17</v>
      </c>
      <c r="W102" s="23" t="s">
        <v>6040</v>
      </c>
      <c r="X102" s="23" t="s">
        <v>1248</v>
      </c>
      <c r="Y102" s="23"/>
      <c r="Z102" s="23"/>
      <c r="AA102" s="23"/>
      <c r="AB102" s="23"/>
    </row>
    <row r="103" spans="1:28" s="67" customFormat="1" ht="39.9" customHeight="1" x14ac:dyDescent="0.3">
      <c r="A103" s="23" t="s">
        <v>250</v>
      </c>
      <c r="B103" s="23" t="s">
        <v>4404</v>
      </c>
      <c r="C103" s="30">
        <v>1053778273</v>
      </c>
      <c r="D103" s="17" t="s">
        <v>4405</v>
      </c>
      <c r="E103" s="23" t="s">
        <v>4201</v>
      </c>
      <c r="F103" s="23" t="s">
        <v>490</v>
      </c>
      <c r="G103" s="23" t="s">
        <v>402</v>
      </c>
      <c r="H103" s="23" t="s">
        <v>1247</v>
      </c>
      <c r="I103" s="23" t="s">
        <v>274</v>
      </c>
      <c r="J103" s="23" t="s">
        <v>6060</v>
      </c>
      <c r="K103" s="23" t="s">
        <v>371</v>
      </c>
      <c r="L103" s="23" t="s">
        <v>257</v>
      </c>
      <c r="M103" s="48" t="s">
        <v>3164</v>
      </c>
      <c r="N103" s="102">
        <v>43600</v>
      </c>
      <c r="O103" s="102">
        <v>43629</v>
      </c>
      <c r="P103" s="23">
        <v>30</v>
      </c>
      <c r="Q103" s="23" t="s">
        <v>6061</v>
      </c>
      <c r="R103" s="23" t="s">
        <v>3214</v>
      </c>
      <c r="S103" s="23" t="s">
        <v>1302</v>
      </c>
      <c r="T103" s="23" t="s">
        <v>6062</v>
      </c>
      <c r="U103" s="23" t="s">
        <v>3729</v>
      </c>
      <c r="V103" s="214" t="s">
        <v>17</v>
      </c>
      <c r="W103" s="23" t="s">
        <v>2285</v>
      </c>
      <c r="X103" s="23" t="s">
        <v>1248</v>
      </c>
      <c r="Y103" s="23" t="s">
        <v>6063</v>
      </c>
      <c r="Z103" s="23" t="s">
        <v>1248</v>
      </c>
      <c r="AA103" s="23" t="s">
        <v>1248</v>
      </c>
      <c r="AB103" s="23" t="s">
        <v>6064</v>
      </c>
    </row>
    <row r="104" spans="1:28" s="67" customFormat="1" ht="39.9" customHeight="1" x14ac:dyDescent="0.3">
      <c r="A104" s="23" t="s">
        <v>250</v>
      </c>
      <c r="B104" s="23" t="s">
        <v>6065</v>
      </c>
      <c r="C104" s="30">
        <v>71211569</v>
      </c>
      <c r="D104" s="17" t="s">
        <v>3445</v>
      </c>
      <c r="E104" s="23" t="s">
        <v>4201</v>
      </c>
      <c r="F104" s="22" t="s">
        <v>2931</v>
      </c>
      <c r="G104" s="23" t="s">
        <v>26</v>
      </c>
      <c r="H104" s="23" t="s">
        <v>1247</v>
      </c>
      <c r="I104" s="23" t="s">
        <v>274</v>
      </c>
      <c r="J104" s="23" t="s">
        <v>6066</v>
      </c>
      <c r="K104" s="23" t="s">
        <v>54</v>
      </c>
      <c r="L104" s="23" t="s">
        <v>6067</v>
      </c>
      <c r="M104" s="48" t="s">
        <v>3128</v>
      </c>
      <c r="N104" s="102">
        <v>43618</v>
      </c>
      <c r="O104" s="102">
        <v>43623</v>
      </c>
      <c r="P104" s="23">
        <v>6</v>
      </c>
      <c r="Q104" s="23" t="s">
        <v>6068</v>
      </c>
      <c r="R104" s="23" t="s">
        <v>3214</v>
      </c>
      <c r="S104" s="23" t="s">
        <v>1302</v>
      </c>
      <c r="T104" s="23" t="s">
        <v>6062</v>
      </c>
      <c r="U104" s="23" t="s">
        <v>3729</v>
      </c>
      <c r="V104" s="214" t="s">
        <v>17</v>
      </c>
      <c r="W104" s="23" t="s">
        <v>2285</v>
      </c>
      <c r="X104" s="23" t="s">
        <v>1248</v>
      </c>
      <c r="Y104" s="23" t="s">
        <v>6069</v>
      </c>
      <c r="Z104" s="23" t="s">
        <v>1248</v>
      </c>
      <c r="AA104" s="23"/>
      <c r="AB104" s="23" t="s">
        <v>6070</v>
      </c>
    </row>
    <row r="105" spans="1:28" s="67" customFormat="1" ht="39.9" hidden="1" customHeight="1" x14ac:dyDescent="0.3">
      <c r="A105" s="23" t="s">
        <v>250</v>
      </c>
      <c r="B105" s="23" t="s">
        <v>6071</v>
      </c>
      <c r="C105" s="30" t="s">
        <v>6072</v>
      </c>
      <c r="D105" s="17" t="s">
        <v>6073</v>
      </c>
      <c r="E105" s="23" t="s">
        <v>4201</v>
      </c>
      <c r="F105" s="23" t="s">
        <v>6074</v>
      </c>
      <c r="G105" s="23" t="s">
        <v>402</v>
      </c>
      <c r="H105" s="23" t="s">
        <v>1247</v>
      </c>
      <c r="I105" s="23" t="s">
        <v>274</v>
      </c>
      <c r="J105" s="23" t="s">
        <v>6075</v>
      </c>
      <c r="K105" s="23" t="s">
        <v>371</v>
      </c>
      <c r="L105" s="23" t="s">
        <v>257</v>
      </c>
      <c r="M105" s="23" t="s">
        <v>1366</v>
      </c>
      <c r="N105" s="102">
        <v>43620</v>
      </c>
      <c r="O105" s="102">
        <v>43637</v>
      </c>
      <c r="P105" s="23">
        <v>18</v>
      </c>
      <c r="Q105" s="23" t="s">
        <v>6076</v>
      </c>
      <c r="R105" s="23" t="s">
        <v>3868</v>
      </c>
      <c r="S105" s="23"/>
      <c r="T105" s="23" t="s">
        <v>347</v>
      </c>
      <c r="U105" s="23" t="s">
        <v>1275</v>
      </c>
      <c r="V105" s="23" t="s">
        <v>2178</v>
      </c>
      <c r="W105" s="23" t="s">
        <v>2285</v>
      </c>
      <c r="X105" s="23" t="s">
        <v>1248</v>
      </c>
      <c r="Y105" s="23" t="s">
        <v>6077</v>
      </c>
      <c r="Z105" s="23" t="s">
        <v>1248</v>
      </c>
      <c r="AA105" s="23" t="s">
        <v>257</v>
      </c>
      <c r="AB105" s="23" t="s">
        <v>6078</v>
      </c>
    </row>
    <row r="106" spans="1:28" s="67" customFormat="1" ht="39.9" customHeight="1" x14ac:dyDescent="0.3">
      <c r="A106" s="23" t="s">
        <v>250</v>
      </c>
      <c r="B106" s="23" t="s">
        <v>6079</v>
      </c>
      <c r="C106" s="23" t="s">
        <v>6080</v>
      </c>
      <c r="D106" s="23" t="s">
        <v>6081</v>
      </c>
      <c r="E106" s="23" t="s">
        <v>14</v>
      </c>
      <c r="F106" s="23" t="s">
        <v>3021</v>
      </c>
      <c r="G106" s="23" t="s">
        <v>402</v>
      </c>
      <c r="H106" s="23" t="s">
        <v>2857</v>
      </c>
      <c r="I106" s="23" t="s">
        <v>14</v>
      </c>
      <c r="J106" s="23" t="s">
        <v>3869</v>
      </c>
      <c r="K106" s="23" t="s">
        <v>3869</v>
      </c>
      <c r="L106" s="23" t="s">
        <v>257</v>
      </c>
      <c r="M106" s="23" t="s">
        <v>720</v>
      </c>
      <c r="N106" s="102">
        <v>43724</v>
      </c>
      <c r="O106" s="102">
        <v>43765</v>
      </c>
      <c r="P106" s="23">
        <v>42</v>
      </c>
      <c r="Q106" s="23" t="s">
        <v>3042</v>
      </c>
      <c r="R106" s="23" t="s">
        <v>2462</v>
      </c>
      <c r="S106" s="23" t="s">
        <v>1302</v>
      </c>
      <c r="T106" s="23" t="s">
        <v>184</v>
      </c>
      <c r="U106" s="23" t="s">
        <v>6082</v>
      </c>
      <c r="V106" s="214" t="s">
        <v>17</v>
      </c>
      <c r="W106" s="23" t="s">
        <v>6083</v>
      </c>
      <c r="X106" s="23" t="s">
        <v>1248</v>
      </c>
      <c r="Y106" s="23"/>
      <c r="Z106" s="23"/>
      <c r="AA106" s="23"/>
      <c r="AB106" s="23"/>
    </row>
    <row r="107" spans="1:28" s="67" customFormat="1" ht="39.9" customHeight="1" x14ac:dyDescent="0.3">
      <c r="A107" s="23" t="s">
        <v>250</v>
      </c>
      <c r="B107" s="23" t="s">
        <v>6084</v>
      </c>
      <c r="C107" s="23" t="s">
        <v>6085</v>
      </c>
      <c r="D107" s="23" t="s">
        <v>6086</v>
      </c>
      <c r="E107" s="23" t="s">
        <v>14</v>
      </c>
      <c r="F107" s="23" t="s">
        <v>3030</v>
      </c>
      <c r="G107" s="23" t="s">
        <v>402</v>
      </c>
      <c r="H107" s="23" t="s">
        <v>2857</v>
      </c>
      <c r="I107" s="23" t="s">
        <v>14</v>
      </c>
      <c r="J107" s="23" t="s">
        <v>3869</v>
      </c>
      <c r="K107" s="23" t="s">
        <v>3869</v>
      </c>
      <c r="L107" s="23" t="s">
        <v>257</v>
      </c>
      <c r="M107" s="23" t="s">
        <v>1616</v>
      </c>
      <c r="N107" s="102">
        <v>43689</v>
      </c>
      <c r="O107" s="102">
        <v>43728</v>
      </c>
      <c r="P107" s="23">
        <v>40</v>
      </c>
      <c r="Q107" s="23" t="s">
        <v>6087</v>
      </c>
      <c r="R107" s="23" t="s">
        <v>2462</v>
      </c>
      <c r="S107" s="23" t="s">
        <v>1302</v>
      </c>
      <c r="T107" s="23" t="s">
        <v>6088</v>
      </c>
      <c r="U107" s="23" t="s">
        <v>6089</v>
      </c>
      <c r="V107" s="214" t="s">
        <v>17</v>
      </c>
      <c r="W107" s="23" t="s">
        <v>257</v>
      </c>
      <c r="X107" s="23" t="s">
        <v>1248</v>
      </c>
      <c r="Y107" s="23"/>
      <c r="Z107" s="23"/>
      <c r="AA107" s="23"/>
      <c r="AB107" s="23"/>
    </row>
    <row r="108" spans="1:28" s="67" customFormat="1" ht="39.9" customHeight="1" x14ac:dyDescent="0.3">
      <c r="A108" s="23" t="s">
        <v>250</v>
      </c>
      <c r="B108" s="23" t="s">
        <v>6090</v>
      </c>
      <c r="C108" s="23" t="s">
        <v>6091</v>
      </c>
      <c r="D108" s="23" t="s">
        <v>6092</v>
      </c>
      <c r="E108" s="23" t="s">
        <v>14</v>
      </c>
      <c r="F108" s="23" t="s">
        <v>490</v>
      </c>
      <c r="G108" s="23" t="s">
        <v>402</v>
      </c>
      <c r="H108" s="23" t="s">
        <v>2857</v>
      </c>
      <c r="I108" s="23" t="s">
        <v>14</v>
      </c>
      <c r="J108" s="23" t="s">
        <v>6093</v>
      </c>
      <c r="K108" s="23" t="s">
        <v>256</v>
      </c>
      <c r="L108" s="23" t="s">
        <v>257</v>
      </c>
      <c r="M108" s="23" t="s">
        <v>1616</v>
      </c>
      <c r="N108" s="102">
        <v>43682</v>
      </c>
      <c r="O108" s="102">
        <v>43799</v>
      </c>
      <c r="P108" s="23">
        <v>120</v>
      </c>
      <c r="Q108" s="23" t="s">
        <v>6093</v>
      </c>
      <c r="R108" s="23" t="s">
        <v>1248</v>
      </c>
      <c r="S108" s="23"/>
      <c r="T108" s="23" t="s">
        <v>3026</v>
      </c>
      <c r="U108" s="23" t="s">
        <v>536</v>
      </c>
      <c r="V108" s="214" t="s">
        <v>17</v>
      </c>
      <c r="W108" s="23" t="s">
        <v>257</v>
      </c>
      <c r="X108" s="23" t="s">
        <v>1248</v>
      </c>
      <c r="Y108" s="23" t="s">
        <v>5710</v>
      </c>
      <c r="Z108" s="237" t="s">
        <v>2158</v>
      </c>
      <c r="AA108" s="23" t="s">
        <v>1248</v>
      </c>
      <c r="AB108" s="23" t="s">
        <v>6094</v>
      </c>
    </row>
    <row r="109" spans="1:28" s="67" customFormat="1" ht="39.9" customHeight="1" x14ac:dyDescent="0.3">
      <c r="A109" s="23" t="s">
        <v>250</v>
      </c>
      <c r="B109" s="23" t="s">
        <v>6095</v>
      </c>
      <c r="C109" s="23" t="s">
        <v>6096</v>
      </c>
      <c r="D109" s="23" t="s">
        <v>6097</v>
      </c>
      <c r="E109" s="23" t="s">
        <v>14</v>
      </c>
      <c r="F109" s="23" t="s">
        <v>490</v>
      </c>
      <c r="G109" s="23" t="s">
        <v>402</v>
      </c>
      <c r="H109" s="23" t="s">
        <v>2857</v>
      </c>
      <c r="I109" s="23" t="s">
        <v>14</v>
      </c>
      <c r="J109" s="23" t="s">
        <v>6093</v>
      </c>
      <c r="K109" s="23" t="s">
        <v>256</v>
      </c>
      <c r="L109" s="23" t="s">
        <v>257</v>
      </c>
      <c r="M109" s="23" t="s">
        <v>1616</v>
      </c>
      <c r="N109" s="102">
        <v>43682</v>
      </c>
      <c r="O109" s="102">
        <v>43799</v>
      </c>
      <c r="P109" s="23">
        <v>120</v>
      </c>
      <c r="Q109" s="23" t="s">
        <v>6093</v>
      </c>
      <c r="R109" s="23" t="s">
        <v>1248</v>
      </c>
      <c r="S109" s="23"/>
      <c r="T109" s="23" t="s">
        <v>3026</v>
      </c>
      <c r="U109" s="23" t="s">
        <v>536</v>
      </c>
      <c r="V109" s="214" t="s">
        <v>17</v>
      </c>
      <c r="W109" s="23" t="s">
        <v>257</v>
      </c>
      <c r="X109" s="23" t="s">
        <v>1248</v>
      </c>
      <c r="Y109" s="23" t="s">
        <v>5710</v>
      </c>
      <c r="Z109" s="237" t="s">
        <v>2158</v>
      </c>
      <c r="AA109" s="23" t="s">
        <v>1248</v>
      </c>
      <c r="AB109" s="23" t="s">
        <v>6094</v>
      </c>
    </row>
    <row r="110" spans="1:28" s="67" customFormat="1" ht="39.9" customHeight="1" x14ac:dyDescent="0.3">
      <c r="A110" s="23" t="s">
        <v>305</v>
      </c>
      <c r="B110" s="23" t="s">
        <v>6098</v>
      </c>
      <c r="C110" s="23" t="s">
        <v>6099</v>
      </c>
      <c r="D110" s="23" t="s">
        <v>6100</v>
      </c>
      <c r="E110" s="23" t="s">
        <v>14</v>
      </c>
      <c r="F110" s="23" t="s">
        <v>3030</v>
      </c>
      <c r="G110" s="23" t="s">
        <v>402</v>
      </c>
      <c r="H110" s="23" t="s">
        <v>2857</v>
      </c>
      <c r="I110" s="23" t="s">
        <v>14</v>
      </c>
      <c r="J110" s="23" t="s">
        <v>6101</v>
      </c>
      <c r="K110" s="23" t="s">
        <v>54</v>
      </c>
      <c r="L110" s="23" t="s">
        <v>6102</v>
      </c>
      <c r="M110" s="23" t="s">
        <v>484</v>
      </c>
      <c r="N110" s="102">
        <v>43647</v>
      </c>
      <c r="O110" s="102">
        <v>43650</v>
      </c>
      <c r="P110" s="23">
        <v>4</v>
      </c>
      <c r="Q110" s="23" t="s">
        <v>6101</v>
      </c>
      <c r="R110" s="23" t="s">
        <v>1248</v>
      </c>
      <c r="S110" s="23">
        <v>57186</v>
      </c>
      <c r="T110" s="23" t="s">
        <v>184</v>
      </c>
      <c r="U110" s="23" t="s">
        <v>1568</v>
      </c>
      <c r="V110" s="214" t="s">
        <v>17</v>
      </c>
      <c r="W110" s="23" t="s">
        <v>257</v>
      </c>
      <c r="X110" s="23" t="s">
        <v>5631</v>
      </c>
      <c r="Y110" s="23" t="s">
        <v>5631</v>
      </c>
      <c r="Z110" s="23" t="s">
        <v>5631</v>
      </c>
      <c r="AA110" s="23" t="s">
        <v>1248</v>
      </c>
      <c r="AB110" s="23"/>
    </row>
    <row r="111" spans="1:28" s="67" customFormat="1" ht="39.9" customHeight="1" x14ac:dyDescent="0.3">
      <c r="A111" s="23" t="s">
        <v>250</v>
      </c>
      <c r="B111" s="23" t="s">
        <v>6103</v>
      </c>
      <c r="C111" s="23" t="s">
        <v>6104</v>
      </c>
      <c r="D111" s="46" t="s">
        <v>6105</v>
      </c>
      <c r="E111" s="23" t="s">
        <v>14</v>
      </c>
      <c r="F111" s="23" t="s">
        <v>490</v>
      </c>
      <c r="G111" s="23" t="s">
        <v>402</v>
      </c>
      <c r="H111" s="23" t="s">
        <v>2857</v>
      </c>
      <c r="I111" s="23" t="s">
        <v>14</v>
      </c>
      <c r="J111" s="23" t="s">
        <v>6093</v>
      </c>
      <c r="K111" s="23" t="s">
        <v>256</v>
      </c>
      <c r="L111" s="23" t="s">
        <v>257</v>
      </c>
      <c r="M111" s="23" t="s">
        <v>1616</v>
      </c>
      <c r="N111" s="102">
        <v>43682</v>
      </c>
      <c r="O111" s="102">
        <v>43799</v>
      </c>
      <c r="P111" s="23">
        <v>120</v>
      </c>
      <c r="Q111" s="23" t="s">
        <v>6093</v>
      </c>
      <c r="R111" s="23" t="s">
        <v>1248</v>
      </c>
      <c r="S111" s="23"/>
      <c r="T111" s="23" t="s">
        <v>3026</v>
      </c>
      <c r="U111" s="23" t="s">
        <v>536</v>
      </c>
      <c r="V111" s="214" t="s">
        <v>17</v>
      </c>
      <c r="W111" s="23" t="s">
        <v>257</v>
      </c>
      <c r="X111" s="23" t="s">
        <v>1248</v>
      </c>
      <c r="Y111" s="23" t="s">
        <v>5710</v>
      </c>
      <c r="Z111" s="237" t="s">
        <v>2158</v>
      </c>
      <c r="AA111" s="23" t="s">
        <v>1248</v>
      </c>
      <c r="AB111" s="23" t="s">
        <v>6094</v>
      </c>
    </row>
    <row r="112" spans="1:28" s="67" customFormat="1" ht="39.9" customHeight="1" x14ac:dyDescent="0.3">
      <c r="A112" s="23" t="s">
        <v>250</v>
      </c>
      <c r="B112" s="22" t="s">
        <v>6106</v>
      </c>
      <c r="C112" s="30">
        <v>42877547</v>
      </c>
      <c r="D112" s="17" t="s">
        <v>3620</v>
      </c>
      <c r="E112" s="23" t="s">
        <v>4256</v>
      </c>
      <c r="F112" s="23" t="s">
        <v>257</v>
      </c>
      <c r="G112" s="23" t="s">
        <v>26</v>
      </c>
      <c r="H112" s="23" t="s">
        <v>1247</v>
      </c>
      <c r="I112" s="23" t="s">
        <v>416</v>
      </c>
      <c r="J112" s="23" t="s">
        <v>6107</v>
      </c>
      <c r="K112" s="23" t="s">
        <v>6108</v>
      </c>
      <c r="L112" s="23" t="s">
        <v>257</v>
      </c>
      <c r="M112" s="23" t="s">
        <v>3164</v>
      </c>
      <c r="N112" s="102">
        <v>43604</v>
      </c>
      <c r="O112" s="102">
        <v>43610</v>
      </c>
      <c r="P112" s="23">
        <v>7</v>
      </c>
      <c r="Q112" s="23" t="s">
        <v>3042</v>
      </c>
      <c r="R112" s="23" t="s">
        <v>1248</v>
      </c>
      <c r="S112" s="23"/>
      <c r="T112" s="23" t="s">
        <v>756</v>
      </c>
      <c r="U112" s="23" t="s">
        <v>6082</v>
      </c>
      <c r="V112" s="214" t="s">
        <v>17</v>
      </c>
      <c r="W112" s="23" t="s">
        <v>257</v>
      </c>
      <c r="X112" s="23" t="s">
        <v>1248</v>
      </c>
      <c r="Y112" s="23" t="s">
        <v>2694</v>
      </c>
      <c r="Z112" s="23" t="s">
        <v>1248</v>
      </c>
      <c r="AA112" s="23" t="s">
        <v>1248</v>
      </c>
      <c r="AB112" s="23"/>
    </row>
    <row r="113" spans="1:28" s="67" customFormat="1" ht="39.9" customHeight="1" x14ac:dyDescent="0.3">
      <c r="A113" s="23" t="s">
        <v>250</v>
      </c>
      <c r="B113" s="23" t="s">
        <v>6109</v>
      </c>
      <c r="C113" s="30">
        <v>91256276</v>
      </c>
      <c r="D113" s="17" t="s">
        <v>6110</v>
      </c>
      <c r="E113" s="23" t="s">
        <v>6050</v>
      </c>
      <c r="F113" s="23" t="s">
        <v>1302</v>
      </c>
      <c r="G113" s="23" t="s">
        <v>26</v>
      </c>
      <c r="H113" s="23" t="s">
        <v>1247</v>
      </c>
      <c r="I113" s="23" t="s">
        <v>416</v>
      </c>
      <c r="J113" s="23" t="s">
        <v>6107</v>
      </c>
      <c r="K113" s="23" t="s">
        <v>6108</v>
      </c>
      <c r="L113" s="23" t="s">
        <v>1302</v>
      </c>
      <c r="M113" s="23" t="s">
        <v>3164</v>
      </c>
      <c r="N113" s="102">
        <v>43604</v>
      </c>
      <c r="O113" s="102">
        <v>43610</v>
      </c>
      <c r="P113" s="23">
        <v>7</v>
      </c>
      <c r="Q113" s="23" t="s">
        <v>3042</v>
      </c>
      <c r="R113" s="23" t="s">
        <v>1248</v>
      </c>
      <c r="S113" s="23"/>
      <c r="T113" s="23" t="s">
        <v>756</v>
      </c>
      <c r="U113" s="23" t="s">
        <v>6082</v>
      </c>
      <c r="V113" s="214" t="s">
        <v>17</v>
      </c>
      <c r="W113" s="23" t="s">
        <v>1302</v>
      </c>
      <c r="X113" s="23" t="s">
        <v>1248</v>
      </c>
      <c r="Y113" s="23" t="s">
        <v>2694</v>
      </c>
      <c r="Z113" s="23" t="s">
        <v>1248</v>
      </c>
      <c r="AA113" s="23" t="s">
        <v>1248</v>
      </c>
      <c r="AB113" s="23"/>
    </row>
    <row r="114" spans="1:28" s="67" customFormat="1" ht="39.9" customHeight="1" x14ac:dyDescent="0.3">
      <c r="A114" s="23" t="s">
        <v>250</v>
      </c>
      <c r="B114" s="23" t="s">
        <v>5809</v>
      </c>
      <c r="C114" s="30">
        <v>43626028</v>
      </c>
      <c r="D114" s="17" t="s">
        <v>1338</v>
      </c>
      <c r="E114" s="23" t="s">
        <v>863</v>
      </c>
      <c r="F114" s="23" t="s">
        <v>1302</v>
      </c>
      <c r="G114" s="23" t="s">
        <v>250</v>
      </c>
      <c r="H114" s="23" t="s">
        <v>2857</v>
      </c>
      <c r="I114" s="23" t="s">
        <v>416</v>
      </c>
      <c r="J114" s="23" t="s">
        <v>6111</v>
      </c>
      <c r="K114" s="23" t="s">
        <v>6108</v>
      </c>
      <c r="L114" s="23" t="s">
        <v>1302</v>
      </c>
      <c r="M114" s="23" t="s">
        <v>1288</v>
      </c>
      <c r="N114" s="102">
        <v>43603</v>
      </c>
      <c r="O114" s="102">
        <v>43610</v>
      </c>
      <c r="P114" s="23">
        <v>8</v>
      </c>
      <c r="Q114" s="23" t="s">
        <v>6112</v>
      </c>
      <c r="R114" s="23" t="s">
        <v>2462</v>
      </c>
      <c r="S114" s="23" t="s">
        <v>1302</v>
      </c>
      <c r="T114" s="23" t="s">
        <v>330</v>
      </c>
      <c r="U114" s="23" t="s">
        <v>6113</v>
      </c>
      <c r="V114" s="214" t="s">
        <v>17</v>
      </c>
      <c r="W114" s="23" t="s">
        <v>1302</v>
      </c>
      <c r="X114" s="23" t="s">
        <v>1248</v>
      </c>
      <c r="Y114" s="23" t="s">
        <v>6114</v>
      </c>
      <c r="Z114" s="23" t="s">
        <v>1248</v>
      </c>
      <c r="AA114" s="23" t="s">
        <v>1248</v>
      </c>
      <c r="AB114" s="23"/>
    </row>
    <row r="115" spans="1:28" s="67" customFormat="1" ht="39.9" customHeight="1" x14ac:dyDescent="0.3">
      <c r="A115" s="23" t="s">
        <v>1011</v>
      </c>
      <c r="B115" s="23" t="s">
        <v>6115</v>
      </c>
      <c r="C115" s="30">
        <v>39184106</v>
      </c>
      <c r="D115" s="17" t="s">
        <v>598</v>
      </c>
      <c r="E115" s="23" t="s">
        <v>1010</v>
      </c>
      <c r="F115" s="23" t="s">
        <v>1302</v>
      </c>
      <c r="G115" s="23" t="s">
        <v>1349</v>
      </c>
      <c r="H115" s="23" t="s">
        <v>2857</v>
      </c>
      <c r="I115" s="23" t="s">
        <v>416</v>
      </c>
      <c r="J115" s="23" t="s">
        <v>6111</v>
      </c>
      <c r="K115" s="23" t="s">
        <v>6108</v>
      </c>
      <c r="L115" s="23" t="s">
        <v>1302</v>
      </c>
      <c r="M115" s="23" t="s">
        <v>1288</v>
      </c>
      <c r="N115" s="102">
        <v>43603</v>
      </c>
      <c r="O115" s="102">
        <v>43610</v>
      </c>
      <c r="P115" s="23">
        <v>8</v>
      </c>
      <c r="Q115" s="23" t="s">
        <v>6112</v>
      </c>
      <c r="R115" s="23" t="s">
        <v>2462</v>
      </c>
      <c r="S115" s="23" t="s">
        <v>1302</v>
      </c>
      <c r="T115" s="23" t="s">
        <v>330</v>
      </c>
      <c r="U115" s="23" t="s">
        <v>6113</v>
      </c>
      <c r="V115" s="214" t="s">
        <v>17</v>
      </c>
      <c r="W115" s="23" t="s">
        <v>1302</v>
      </c>
      <c r="X115" s="23" t="s">
        <v>5800</v>
      </c>
      <c r="Y115" s="23" t="s">
        <v>5800</v>
      </c>
      <c r="Z115" s="23" t="s">
        <v>5800</v>
      </c>
      <c r="AA115" s="23" t="s">
        <v>1248</v>
      </c>
      <c r="AB115" s="23"/>
    </row>
    <row r="116" spans="1:28" s="67" customFormat="1" ht="39.9" customHeight="1" x14ac:dyDescent="0.3">
      <c r="A116" s="23" t="s">
        <v>1011</v>
      </c>
      <c r="B116" s="23" t="s">
        <v>875</v>
      </c>
      <c r="C116" s="33">
        <v>43575366</v>
      </c>
      <c r="D116" s="76" t="s">
        <v>876</v>
      </c>
      <c r="E116" s="22" t="s">
        <v>5822</v>
      </c>
      <c r="F116" s="23" t="s">
        <v>1302</v>
      </c>
      <c r="G116" s="23" t="s">
        <v>878</v>
      </c>
      <c r="H116" s="43"/>
      <c r="I116" s="43" t="s">
        <v>416</v>
      </c>
      <c r="J116" s="23" t="s">
        <v>6116</v>
      </c>
      <c r="K116" s="22" t="s">
        <v>1305</v>
      </c>
      <c r="L116" s="22" t="s">
        <v>6117</v>
      </c>
      <c r="M116" s="23" t="s">
        <v>1435</v>
      </c>
      <c r="N116" s="102">
        <v>43579</v>
      </c>
      <c r="O116" s="102">
        <v>43581</v>
      </c>
      <c r="P116" s="23">
        <v>3</v>
      </c>
      <c r="Q116" s="23" t="s">
        <v>6118</v>
      </c>
      <c r="R116" s="22" t="s">
        <v>2462</v>
      </c>
      <c r="S116" s="22" t="s">
        <v>1302</v>
      </c>
      <c r="T116" s="22" t="s">
        <v>279</v>
      </c>
      <c r="U116" s="22" t="s">
        <v>6119</v>
      </c>
      <c r="V116" s="214" t="s">
        <v>17</v>
      </c>
      <c r="W116" s="22" t="s">
        <v>1302</v>
      </c>
      <c r="X116" s="23" t="s">
        <v>5800</v>
      </c>
      <c r="Y116" s="23" t="s">
        <v>5800</v>
      </c>
      <c r="Z116" s="23" t="s">
        <v>5800</v>
      </c>
      <c r="AA116" s="23" t="s">
        <v>1248</v>
      </c>
      <c r="AB116" s="22" t="s">
        <v>5429</v>
      </c>
    </row>
    <row r="117" spans="1:28" s="67" customFormat="1" ht="39.9" hidden="1" customHeight="1" x14ac:dyDescent="0.3">
      <c r="A117" s="23" t="s">
        <v>305</v>
      </c>
      <c r="B117" s="22" t="s">
        <v>5812</v>
      </c>
      <c r="C117" s="33">
        <v>75084372</v>
      </c>
      <c r="D117" s="33" t="s">
        <v>5813</v>
      </c>
      <c r="E117" s="23" t="s">
        <v>5814</v>
      </c>
      <c r="F117" s="22" t="s">
        <v>1302</v>
      </c>
      <c r="G117" s="22" t="s">
        <v>5815</v>
      </c>
      <c r="H117" s="22" t="s">
        <v>2857</v>
      </c>
      <c r="I117" s="22" t="s">
        <v>416</v>
      </c>
      <c r="J117" s="22" t="s">
        <v>6120</v>
      </c>
      <c r="K117" s="22" t="s">
        <v>407</v>
      </c>
      <c r="L117" s="22" t="s">
        <v>1302</v>
      </c>
      <c r="M117" s="22" t="s">
        <v>454</v>
      </c>
      <c r="N117" s="104">
        <v>43614</v>
      </c>
      <c r="O117" s="104">
        <v>43616</v>
      </c>
      <c r="P117" s="22">
        <v>3</v>
      </c>
      <c r="Q117" s="22" t="s">
        <v>6121</v>
      </c>
      <c r="R117" s="22"/>
      <c r="S117" s="22" t="s">
        <v>6122</v>
      </c>
      <c r="T117" s="22" t="s">
        <v>909</v>
      </c>
      <c r="U117" s="22" t="s">
        <v>164</v>
      </c>
      <c r="V117" s="23" t="s">
        <v>2178</v>
      </c>
      <c r="W117" s="22" t="s">
        <v>1302</v>
      </c>
      <c r="X117" s="22" t="s">
        <v>1248</v>
      </c>
      <c r="Y117" s="23" t="s">
        <v>5631</v>
      </c>
      <c r="Z117" s="23" t="s">
        <v>5631</v>
      </c>
      <c r="AA117" s="22"/>
      <c r="AB117" s="22"/>
    </row>
    <row r="118" spans="1:28" s="67" customFormat="1" ht="39.9" hidden="1" customHeight="1" x14ac:dyDescent="0.3">
      <c r="A118" s="23" t="s">
        <v>305</v>
      </c>
      <c r="B118" s="22" t="s">
        <v>6123</v>
      </c>
      <c r="C118" s="33">
        <v>71267247</v>
      </c>
      <c r="D118" s="33" t="s">
        <v>2419</v>
      </c>
      <c r="E118" s="22" t="s">
        <v>6124</v>
      </c>
      <c r="F118" s="22" t="s">
        <v>1302</v>
      </c>
      <c r="G118" s="22" t="s">
        <v>6125</v>
      </c>
      <c r="H118" s="22"/>
      <c r="I118" s="22" t="s">
        <v>416</v>
      </c>
      <c r="J118" s="22" t="s">
        <v>6120</v>
      </c>
      <c r="K118" s="22" t="s">
        <v>407</v>
      </c>
      <c r="L118" s="22" t="s">
        <v>1302</v>
      </c>
      <c r="M118" s="22" t="s">
        <v>454</v>
      </c>
      <c r="N118" s="104">
        <v>43614</v>
      </c>
      <c r="O118" s="104">
        <v>43616</v>
      </c>
      <c r="P118" s="22">
        <v>3</v>
      </c>
      <c r="Q118" s="22" t="s">
        <v>6126</v>
      </c>
      <c r="R118" s="22" t="s">
        <v>1248</v>
      </c>
      <c r="S118" s="22" t="s">
        <v>6122</v>
      </c>
      <c r="T118" s="22" t="s">
        <v>909</v>
      </c>
      <c r="U118" s="22" t="s">
        <v>164</v>
      </c>
      <c r="V118" s="23" t="s">
        <v>2178</v>
      </c>
      <c r="W118" s="22" t="s">
        <v>1302</v>
      </c>
      <c r="X118" s="22" t="s">
        <v>1248</v>
      </c>
      <c r="Y118" s="23" t="s">
        <v>5631</v>
      </c>
      <c r="Z118" s="23" t="s">
        <v>5631</v>
      </c>
      <c r="AA118" s="22"/>
      <c r="AB118" s="22"/>
    </row>
    <row r="119" spans="1:28" s="67" customFormat="1" ht="39.9" customHeight="1" x14ac:dyDescent="0.3">
      <c r="A119" s="23" t="s">
        <v>305</v>
      </c>
      <c r="B119" s="23" t="s">
        <v>5868</v>
      </c>
      <c r="C119" s="33">
        <v>98624985</v>
      </c>
      <c r="D119" s="33" t="s">
        <v>5869</v>
      </c>
      <c r="E119" s="23" t="s">
        <v>4256</v>
      </c>
      <c r="F119" s="22" t="s">
        <v>1302</v>
      </c>
      <c r="G119" s="23" t="s">
        <v>2922</v>
      </c>
      <c r="H119" s="22" t="s">
        <v>2857</v>
      </c>
      <c r="I119" s="22" t="s">
        <v>416</v>
      </c>
      <c r="J119" s="23" t="s">
        <v>6127</v>
      </c>
      <c r="K119" s="22" t="s">
        <v>54</v>
      </c>
      <c r="L119" s="23" t="s">
        <v>6128</v>
      </c>
      <c r="M119" s="22" t="s">
        <v>454</v>
      </c>
      <c r="N119" s="104">
        <v>43613</v>
      </c>
      <c r="O119" s="104">
        <v>43618</v>
      </c>
      <c r="P119" s="22">
        <v>6</v>
      </c>
      <c r="Q119" s="22"/>
      <c r="R119" s="22"/>
      <c r="S119" s="22" t="s">
        <v>6129</v>
      </c>
      <c r="T119" s="23" t="s">
        <v>4860</v>
      </c>
      <c r="U119" s="23" t="s">
        <v>6130</v>
      </c>
      <c r="V119" s="214" t="s">
        <v>17</v>
      </c>
      <c r="W119" s="22" t="s">
        <v>1302</v>
      </c>
      <c r="X119" s="22" t="s">
        <v>2462</v>
      </c>
      <c r="Y119" s="23" t="s">
        <v>5631</v>
      </c>
      <c r="Z119" s="23" t="s">
        <v>5631</v>
      </c>
      <c r="AA119" s="22"/>
      <c r="AB119" s="22"/>
    </row>
    <row r="120" spans="1:28" s="67" customFormat="1" ht="39.9" customHeight="1" x14ac:dyDescent="0.3">
      <c r="A120" s="23" t="s">
        <v>305</v>
      </c>
      <c r="B120" s="23" t="s">
        <v>6131</v>
      </c>
      <c r="C120" s="221">
        <v>1128282974</v>
      </c>
      <c r="D120" s="33" t="s">
        <v>510</v>
      </c>
      <c r="E120" s="23" t="s">
        <v>4201</v>
      </c>
      <c r="F120" s="22" t="s">
        <v>68</v>
      </c>
      <c r="G120" s="23" t="s">
        <v>2922</v>
      </c>
      <c r="H120" s="22" t="s">
        <v>2857</v>
      </c>
      <c r="I120" s="22" t="s">
        <v>274</v>
      </c>
      <c r="J120" s="23" t="s">
        <v>6132</v>
      </c>
      <c r="K120" s="22" t="s">
        <v>54</v>
      </c>
      <c r="L120" s="23" t="s">
        <v>6133</v>
      </c>
      <c r="M120" s="22" t="s">
        <v>454</v>
      </c>
      <c r="N120" s="104">
        <v>43612</v>
      </c>
      <c r="O120" s="104">
        <v>43616</v>
      </c>
      <c r="P120" s="22">
        <v>5</v>
      </c>
      <c r="Q120" s="22" t="s">
        <v>6134</v>
      </c>
      <c r="R120" s="22"/>
      <c r="S120" s="22" t="s">
        <v>6135</v>
      </c>
      <c r="T120" s="23" t="s">
        <v>6136</v>
      </c>
      <c r="U120" s="23" t="s">
        <v>6137</v>
      </c>
      <c r="V120" s="214" t="s">
        <v>17</v>
      </c>
      <c r="W120" s="22" t="s">
        <v>1302</v>
      </c>
      <c r="X120" s="22" t="s">
        <v>1248</v>
      </c>
      <c r="Y120" s="23" t="s">
        <v>5631</v>
      </c>
      <c r="Z120" s="23" t="s">
        <v>5631</v>
      </c>
      <c r="AA120" s="22"/>
      <c r="AB120" s="22"/>
    </row>
    <row r="121" spans="1:28" s="67" customFormat="1" ht="39.9" customHeight="1" x14ac:dyDescent="0.3">
      <c r="A121" s="23" t="s">
        <v>305</v>
      </c>
      <c r="B121" s="23" t="s">
        <v>6138</v>
      </c>
      <c r="C121" s="221">
        <v>1128418683</v>
      </c>
      <c r="D121" s="25" t="s">
        <v>6139</v>
      </c>
      <c r="E121" s="23" t="s">
        <v>4201</v>
      </c>
      <c r="F121" s="22" t="s">
        <v>6140</v>
      </c>
      <c r="G121" s="23" t="s">
        <v>2922</v>
      </c>
      <c r="H121" s="22" t="s">
        <v>2857</v>
      </c>
      <c r="I121" s="22" t="s">
        <v>274</v>
      </c>
      <c r="J121" s="23" t="s">
        <v>6132</v>
      </c>
      <c r="K121" s="22" t="s">
        <v>54</v>
      </c>
      <c r="L121" s="23" t="s">
        <v>6141</v>
      </c>
      <c r="M121" s="22" t="s">
        <v>454</v>
      </c>
      <c r="N121" s="104">
        <v>43612</v>
      </c>
      <c r="O121" s="104">
        <v>43616</v>
      </c>
      <c r="P121" s="22">
        <v>5</v>
      </c>
      <c r="Q121" s="22" t="s">
        <v>6134</v>
      </c>
      <c r="R121" s="22"/>
      <c r="S121" s="22" t="s">
        <v>6135</v>
      </c>
      <c r="T121" s="23" t="s">
        <v>6136</v>
      </c>
      <c r="U121" s="23" t="s">
        <v>6137</v>
      </c>
      <c r="V121" s="214" t="s">
        <v>17</v>
      </c>
      <c r="W121" s="22" t="s">
        <v>1302</v>
      </c>
      <c r="X121" s="23" t="s">
        <v>1248</v>
      </c>
      <c r="Y121" s="23" t="s">
        <v>5631</v>
      </c>
      <c r="Z121" s="23" t="s">
        <v>5631</v>
      </c>
      <c r="AA121" s="22" t="s">
        <v>5631</v>
      </c>
      <c r="AB121" s="22"/>
    </row>
    <row r="122" spans="1:28" s="67" customFormat="1" ht="39.9" customHeight="1" x14ac:dyDescent="0.3">
      <c r="A122" s="23" t="s">
        <v>250</v>
      </c>
      <c r="B122" s="23" t="s">
        <v>6142</v>
      </c>
      <c r="C122" s="23" t="s">
        <v>6143</v>
      </c>
      <c r="D122" s="46" t="s">
        <v>6144</v>
      </c>
      <c r="E122" s="23" t="s">
        <v>14</v>
      </c>
      <c r="F122" s="23" t="s">
        <v>490</v>
      </c>
      <c r="G122" s="23" t="s">
        <v>402</v>
      </c>
      <c r="H122" s="23" t="s">
        <v>2857</v>
      </c>
      <c r="I122" s="23" t="s">
        <v>14</v>
      </c>
      <c r="J122" s="23" t="s">
        <v>6093</v>
      </c>
      <c r="K122" s="23" t="s">
        <v>256</v>
      </c>
      <c r="L122" s="23" t="s">
        <v>257</v>
      </c>
      <c r="M122" s="23" t="s">
        <v>1616</v>
      </c>
      <c r="N122" s="102">
        <v>43682</v>
      </c>
      <c r="O122" s="102">
        <v>43799</v>
      </c>
      <c r="P122" s="23">
        <v>120</v>
      </c>
      <c r="Q122" s="23" t="s">
        <v>6093</v>
      </c>
      <c r="R122" s="23" t="s">
        <v>1248</v>
      </c>
      <c r="S122" s="23"/>
      <c r="T122" s="23" t="s">
        <v>3026</v>
      </c>
      <c r="U122" s="23" t="s">
        <v>536</v>
      </c>
      <c r="V122" s="214" t="s">
        <v>17</v>
      </c>
      <c r="W122" s="23" t="s">
        <v>257</v>
      </c>
      <c r="X122" s="23" t="s">
        <v>1248</v>
      </c>
      <c r="Y122" s="23" t="s">
        <v>5710</v>
      </c>
      <c r="Z122" s="23" t="s">
        <v>1248</v>
      </c>
      <c r="AA122" s="23" t="s">
        <v>1248</v>
      </c>
      <c r="AB122" s="23" t="s">
        <v>6094</v>
      </c>
    </row>
    <row r="123" spans="1:28" s="67" customFormat="1" ht="39.9" customHeight="1" x14ac:dyDescent="0.3">
      <c r="A123" s="23" t="s">
        <v>250</v>
      </c>
      <c r="B123" s="22" t="s">
        <v>6145</v>
      </c>
      <c r="C123" s="221">
        <v>10772359</v>
      </c>
      <c r="D123" s="66" t="s">
        <v>704</v>
      </c>
      <c r="E123" s="23" t="s">
        <v>4201</v>
      </c>
      <c r="F123" s="22" t="s">
        <v>2931</v>
      </c>
      <c r="G123" s="23" t="s">
        <v>26</v>
      </c>
      <c r="H123" s="22" t="s">
        <v>1247</v>
      </c>
      <c r="I123" s="22" t="s">
        <v>274</v>
      </c>
      <c r="J123" s="22" t="s">
        <v>6146</v>
      </c>
      <c r="K123" s="23" t="s">
        <v>54</v>
      </c>
      <c r="L123" s="22" t="s">
        <v>6147</v>
      </c>
      <c r="M123" s="22" t="s">
        <v>2000</v>
      </c>
      <c r="N123" s="104">
        <v>43635</v>
      </c>
      <c r="O123" s="104">
        <v>43637</v>
      </c>
      <c r="P123" s="22">
        <v>3</v>
      </c>
      <c r="Q123" s="22" t="s">
        <v>4329</v>
      </c>
      <c r="R123" s="22" t="s">
        <v>2462</v>
      </c>
      <c r="S123" s="22"/>
      <c r="T123" s="22" t="s">
        <v>923</v>
      </c>
      <c r="U123" s="22" t="s">
        <v>1929</v>
      </c>
      <c r="V123" s="214" t="s">
        <v>17</v>
      </c>
      <c r="W123" s="22" t="s">
        <v>6148</v>
      </c>
      <c r="X123" s="23" t="s">
        <v>1248</v>
      </c>
      <c r="Y123" s="22" t="s">
        <v>6149</v>
      </c>
      <c r="Z123" s="22" t="s">
        <v>1248</v>
      </c>
      <c r="AA123" s="22"/>
      <c r="AB123" s="22" t="s">
        <v>6150</v>
      </c>
    </row>
    <row r="124" spans="1:28" ht="39.9" customHeight="1" x14ac:dyDescent="0.3">
      <c r="A124" s="23" t="s">
        <v>250</v>
      </c>
      <c r="B124" s="23" t="s">
        <v>6151</v>
      </c>
      <c r="C124" s="23" t="s">
        <v>6152</v>
      </c>
      <c r="D124" s="23" t="s">
        <v>6153</v>
      </c>
      <c r="E124" s="23" t="s">
        <v>14</v>
      </c>
      <c r="F124" s="23" t="s">
        <v>490</v>
      </c>
      <c r="G124" s="23" t="s">
        <v>402</v>
      </c>
      <c r="H124" s="23" t="s">
        <v>2857</v>
      </c>
      <c r="I124" s="23" t="s">
        <v>14</v>
      </c>
      <c r="J124" s="23" t="s">
        <v>6093</v>
      </c>
      <c r="K124" s="23" t="s">
        <v>256</v>
      </c>
      <c r="L124" s="23" t="s">
        <v>257</v>
      </c>
      <c r="M124" s="23" t="s">
        <v>1616</v>
      </c>
      <c r="N124" s="102">
        <v>43682</v>
      </c>
      <c r="O124" s="102">
        <v>43799</v>
      </c>
      <c r="P124" s="23">
        <v>120</v>
      </c>
      <c r="Q124" s="23" t="s">
        <v>6093</v>
      </c>
      <c r="R124" s="23" t="s">
        <v>1248</v>
      </c>
      <c r="S124" s="23"/>
      <c r="T124" s="23" t="s">
        <v>3026</v>
      </c>
      <c r="U124" s="23" t="s">
        <v>536</v>
      </c>
      <c r="V124" s="214" t="s">
        <v>17</v>
      </c>
      <c r="W124" s="23" t="s">
        <v>257</v>
      </c>
      <c r="X124" s="23" t="s">
        <v>1248</v>
      </c>
      <c r="Y124" s="23" t="s">
        <v>5710</v>
      </c>
      <c r="Z124" s="23" t="s">
        <v>1248</v>
      </c>
      <c r="AA124" s="23" t="s">
        <v>1248</v>
      </c>
      <c r="AB124" s="23" t="s">
        <v>6094</v>
      </c>
    </row>
    <row r="125" spans="1:28" ht="39.9" customHeight="1" x14ac:dyDescent="0.3">
      <c r="A125" s="23" t="s">
        <v>437</v>
      </c>
      <c r="B125" s="23" t="s">
        <v>6154</v>
      </c>
      <c r="C125" s="33">
        <v>71333978</v>
      </c>
      <c r="D125" s="66" t="s">
        <v>654</v>
      </c>
      <c r="E125" s="22" t="s">
        <v>6155</v>
      </c>
      <c r="F125" s="22" t="s">
        <v>1302</v>
      </c>
      <c r="G125" s="22" t="s">
        <v>5815</v>
      </c>
      <c r="H125" s="22" t="s">
        <v>2857</v>
      </c>
      <c r="I125" s="22" t="s">
        <v>416</v>
      </c>
      <c r="J125" s="22" t="s">
        <v>6156</v>
      </c>
      <c r="K125" s="22" t="s">
        <v>431</v>
      </c>
      <c r="L125" s="22" t="s">
        <v>1302</v>
      </c>
      <c r="M125" s="22" t="s">
        <v>353</v>
      </c>
      <c r="N125" s="102">
        <v>43563</v>
      </c>
      <c r="O125" s="102">
        <v>43568</v>
      </c>
      <c r="P125" s="22">
        <v>5</v>
      </c>
      <c r="Q125" s="22" t="s">
        <v>6157</v>
      </c>
      <c r="R125" s="22" t="s">
        <v>2462</v>
      </c>
      <c r="S125" s="23" t="s">
        <v>1302</v>
      </c>
      <c r="T125" s="22" t="s">
        <v>141</v>
      </c>
      <c r="U125" s="22" t="s">
        <v>5913</v>
      </c>
      <c r="V125" s="214" t="s">
        <v>17</v>
      </c>
      <c r="W125" s="23" t="s">
        <v>1302</v>
      </c>
      <c r="X125" s="23" t="s">
        <v>5784</v>
      </c>
      <c r="Y125" s="22" t="s">
        <v>6158</v>
      </c>
      <c r="Z125" s="23" t="s">
        <v>5784</v>
      </c>
      <c r="AA125" s="23" t="s">
        <v>1248</v>
      </c>
      <c r="AB125" s="22"/>
    </row>
    <row r="126" spans="1:28" ht="39.9" hidden="1" customHeight="1" x14ac:dyDescent="0.3">
      <c r="A126" s="23" t="s">
        <v>437</v>
      </c>
      <c r="B126" s="22" t="s">
        <v>4312</v>
      </c>
      <c r="C126" s="33">
        <v>39350072</v>
      </c>
      <c r="D126" s="66" t="s">
        <v>1387</v>
      </c>
      <c r="E126" s="22" t="s">
        <v>6159</v>
      </c>
      <c r="F126" s="22" t="s">
        <v>1302</v>
      </c>
      <c r="G126" s="22" t="s">
        <v>5781</v>
      </c>
      <c r="H126" s="22" t="s">
        <v>1311</v>
      </c>
      <c r="I126" s="22" t="s">
        <v>416</v>
      </c>
      <c r="J126" s="22" t="s">
        <v>6160</v>
      </c>
      <c r="K126" s="22" t="s">
        <v>431</v>
      </c>
      <c r="L126" s="23" t="s">
        <v>257</v>
      </c>
      <c r="M126" s="22" t="s">
        <v>454</v>
      </c>
      <c r="N126" s="104">
        <v>43587</v>
      </c>
      <c r="O126" s="104">
        <v>43589</v>
      </c>
      <c r="P126" s="22">
        <v>3</v>
      </c>
      <c r="Q126" s="22" t="s">
        <v>6161</v>
      </c>
      <c r="R126" s="22" t="s">
        <v>2462</v>
      </c>
      <c r="S126" s="23" t="s">
        <v>1302</v>
      </c>
      <c r="T126" s="22" t="s">
        <v>355</v>
      </c>
      <c r="U126" s="22" t="s">
        <v>5918</v>
      </c>
      <c r="V126" s="23" t="s">
        <v>2178</v>
      </c>
      <c r="W126" s="23" t="s">
        <v>1302</v>
      </c>
      <c r="X126" s="23" t="s">
        <v>5784</v>
      </c>
      <c r="Y126" s="22" t="s">
        <v>6162</v>
      </c>
      <c r="Z126" s="23" t="s">
        <v>5784</v>
      </c>
      <c r="AA126" s="23" t="s">
        <v>257</v>
      </c>
      <c r="AB126" s="22"/>
    </row>
    <row r="127" spans="1:28" s="67" customFormat="1" ht="39.9" customHeight="1" x14ac:dyDescent="0.3">
      <c r="A127" s="23" t="s">
        <v>437</v>
      </c>
      <c r="B127" s="22" t="s">
        <v>6163</v>
      </c>
      <c r="C127" s="33">
        <v>43555890</v>
      </c>
      <c r="D127" s="66" t="s">
        <v>6164</v>
      </c>
      <c r="E127" s="22" t="s">
        <v>5780</v>
      </c>
      <c r="F127" s="22" t="s">
        <v>1302</v>
      </c>
      <c r="G127" s="22" t="s">
        <v>3468</v>
      </c>
      <c r="H127" s="22" t="s">
        <v>1311</v>
      </c>
      <c r="I127" s="22" t="s">
        <v>416</v>
      </c>
      <c r="J127" s="22" t="s">
        <v>6165</v>
      </c>
      <c r="K127" s="22" t="s">
        <v>431</v>
      </c>
      <c r="L127" s="23" t="s">
        <v>257</v>
      </c>
      <c r="M127" s="22" t="s">
        <v>454</v>
      </c>
      <c r="N127" s="102">
        <v>43591</v>
      </c>
      <c r="O127" s="102">
        <v>43596</v>
      </c>
      <c r="P127" s="22">
        <v>6</v>
      </c>
      <c r="Q127" s="22" t="s">
        <v>6166</v>
      </c>
      <c r="R127" s="22" t="s">
        <v>2462</v>
      </c>
      <c r="S127" s="23" t="s">
        <v>1302</v>
      </c>
      <c r="T127" s="22" t="s">
        <v>5945</v>
      </c>
      <c r="U127" s="22" t="s">
        <v>6167</v>
      </c>
      <c r="V127" s="214" t="s">
        <v>17</v>
      </c>
      <c r="W127" s="23" t="s">
        <v>1302</v>
      </c>
      <c r="X127" s="23" t="s">
        <v>5784</v>
      </c>
      <c r="Y127" s="22" t="s">
        <v>6168</v>
      </c>
      <c r="Z127" s="23" t="s">
        <v>5784</v>
      </c>
      <c r="AA127" s="23" t="s">
        <v>1248</v>
      </c>
      <c r="AB127" s="22"/>
    </row>
    <row r="128" spans="1:28" s="67" customFormat="1" ht="39.9" hidden="1" customHeight="1" x14ac:dyDescent="0.3">
      <c r="A128" s="23" t="s">
        <v>437</v>
      </c>
      <c r="B128" s="22" t="s">
        <v>3744</v>
      </c>
      <c r="C128" s="33">
        <v>71381710</v>
      </c>
      <c r="D128" s="66" t="s">
        <v>6169</v>
      </c>
      <c r="E128" s="22" t="s">
        <v>5780</v>
      </c>
      <c r="F128" s="22" t="s">
        <v>1302</v>
      </c>
      <c r="G128" s="22" t="s">
        <v>6170</v>
      </c>
      <c r="H128" s="22" t="s">
        <v>1311</v>
      </c>
      <c r="I128" s="22" t="s">
        <v>416</v>
      </c>
      <c r="J128" s="22" t="s">
        <v>6171</v>
      </c>
      <c r="K128" s="22" t="s">
        <v>431</v>
      </c>
      <c r="L128" s="22" t="s">
        <v>1302</v>
      </c>
      <c r="M128" s="22" t="s">
        <v>454</v>
      </c>
      <c r="N128" s="104">
        <v>43608</v>
      </c>
      <c r="O128" s="104">
        <v>43610</v>
      </c>
      <c r="P128" s="22">
        <v>3</v>
      </c>
      <c r="Q128" s="22" t="s">
        <v>6172</v>
      </c>
      <c r="R128" s="22" t="s">
        <v>2462</v>
      </c>
      <c r="S128" s="23" t="s">
        <v>1302</v>
      </c>
      <c r="T128" s="22" t="s">
        <v>355</v>
      </c>
      <c r="U128" s="22" t="s">
        <v>61</v>
      </c>
      <c r="V128" s="23" t="s">
        <v>2178</v>
      </c>
      <c r="W128" s="23" t="s">
        <v>1302</v>
      </c>
      <c r="X128" s="23" t="s">
        <v>5784</v>
      </c>
      <c r="Y128" s="22" t="s">
        <v>6173</v>
      </c>
      <c r="Z128" s="23" t="s">
        <v>5784</v>
      </c>
      <c r="AA128" s="23" t="s">
        <v>257</v>
      </c>
      <c r="AB128" s="22"/>
    </row>
    <row r="129" spans="1:34" ht="39.9" hidden="1" customHeight="1" x14ac:dyDescent="0.3">
      <c r="A129" s="23" t="s">
        <v>437</v>
      </c>
      <c r="B129" s="23" t="s">
        <v>5914</v>
      </c>
      <c r="C129" s="33">
        <v>71113056</v>
      </c>
      <c r="D129" s="66" t="s">
        <v>5915</v>
      </c>
      <c r="E129" s="22" t="s">
        <v>5916</v>
      </c>
      <c r="F129" s="22" t="s">
        <v>1302</v>
      </c>
      <c r="G129" s="22" t="s">
        <v>3738</v>
      </c>
      <c r="H129" s="22" t="s">
        <v>1311</v>
      </c>
      <c r="I129" s="22" t="s">
        <v>416</v>
      </c>
      <c r="J129" s="22" t="s">
        <v>6174</v>
      </c>
      <c r="K129" s="22" t="s">
        <v>431</v>
      </c>
      <c r="L129" s="23" t="s">
        <v>257</v>
      </c>
      <c r="M129" s="22" t="s">
        <v>454</v>
      </c>
      <c r="N129" s="104">
        <v>43614</v>
      </c>
      <c r="O129" s="104">
        <v>43616</v>
      </c>
      <c r="P129" s="22">
        <v>3</v>
      </c>
      <c r="Q129" s="22" t="s">
        <v>5878</v>
      </c>
      <c r="R129" s="22" t="s">
        <v>2462</v>
      </c>
      <c r="S129" s="23" t="s">
        <v>1302</v>
      </c>
      <c r="T129" s="22" t="s">
        <v>355</v>
      </c>
      <c r="U129" s="22" t="s">
        <v>164</v>
      </c>
      <c r="V129" s="23" t="s">
        <v>2178</v>
      </c>
      <c r="W129" s="23" t="s">
        <v>1302</v>
      </c>
      <c r="X129" s="23" t="s">
        <v>5784</v>
      </c>
      <c r="Y129" s="22" t="s">
        <v>6175</v>
      </c>
      <c r="Z129" s="23" t="s">
        <v>5784</v>
      </c>
      <c r="AA129" s="23" t="s">
        <v>257</v>
      </c>
      <c r="AB129" s="22"/>
    </row>
    <row r="130" spans="1:34" ht="39.9" customHeight="1" x14ac:dyDescent="0.3">
      <c r="A130" s="23" t="s">
        <v>437</v>
      </c>
      <c r="B130" s="22" t="s">
        <v>6176</v>
      </c>
      <c r="C130" s="221">
        <v>98569672</v>
      </c>
      <c r="D130" s="66" t="s">
        <v>1013</v>
      </c>
      <c r="E130" s="23" t="s">
        <v>4201</v>
      </c>
      <c r="F130" s="23" t="s">
        <v>5596</v>
      </c>
      <c r="G130" s="23" t="s">
        <v>34</v>
      </c>
      <c r="H130" s="22" t="s">
        <v>1311</v>
      </c>
      <c r="I130" s="22" t="s">
        <v>6177</v>
      </c>
      <c r="J130" s="22" t="s">
        <v>6178</v>
      </c>
      <c r="K130" s="22" t="s">
        <v>431</v>
      </c>
      <c r="L130" s="22" t="s">
        <v>1302</v>
      </c>
      <c r="M130" s="22" t="s">
        <v>454</v>
      </c>
      <c r="N130" s="102">
        <v>43600</v>
      </c>
      <c r="O130" s="102">
        <v>43606</v>
      </c>
      <c r="P130" s="22">
        <v>7</v>
      </c>
      <c r="Q130" s="22" t="s">
        <v>6179</v>
      </c>
      <c r="R130" s="22" t="s">
        <v>2462</v>
      </c>
      <c r="S130" s="23" t="s">
        <v>1302</v>
      </c>
      <c r="T130" s="22" t="s">
        <v>4860</v>
      </c>
      <c r="U130" s="22" t="s">
        <v>6180</v>
      </c>
      <c r="V130" s="214" t="s">
        <v>17</v>
      </c>
      <c r="W130" s="23" t="s">
        <v>1302</v>
      </c>
      <c r="X130" s="23" t="s">
        <v>5784</v>
      </c>
      <c r="Y130" s="22" t="s">
        <v>6181</v>
      </c>
      <c r="Z130" s="23" t="s">
        <v>5784</v>
      </c>
      <c r="AA130" s="23" t="s">
        <v>1248</v>
      </c>
      <c r="AB130" s="22"/>
    </row>
    <row r="131" spans="1:34" ht="39.9" hidden="1" customHeight="1" x14ac:dyDescent="0.3">
      <c r="A131" s="23" t="s">
        <v>1011</v>
      </c>
      <c r="B131" s="23" t="s">
        <v>5885</v>
      </c>
      <c r="C131" s="30">
        <v>43576318</v>
      </c>
      <c r="D131" s="17" t="s">
        <v>1966</v>
      </c>
      <c r="E131" s="23" t="s">
        <v>4256</v>
      </c>
      <c r="F131" s="23" t="s">
        <v>1302</v>
      </c>
      <c r="G131" s="23" t="s">
        <v>34</v>
      </c>
      <c r="H131" s="23" t="s">
        <v>1247</v>
      </c>
      <c r="I131" s="23" t="s">
        <v>416</v>
      </c>
      <c r="J131" s="22"/>
      <c r="K131" s="23" t="s">
        <v>407</v>
      </c>
      <c r="L131" s="23" t="s">
        <v>257</v>
      </c>
      <c r="M131" s="23" t="s">
        <v>454</v>
      </c>
      <c r="N131" s="102">
        <v>43615</v>
      </c>
      <c r="O131" s="102">
        <v>43617</v>
      </c>
      <c r="P131" s="23">
        <v>2</v>
      </c>
      <c r="Q131" s="22" t="s">
        <v>6182</v>
      </c>
      <c r="R131" s="23" t="s">
        <v>2462</v>
      </c>
      <c r="S131" s="23" t="s">
        <v>257</v>
      </c>
      <c r="T131" s="23" t="s">
        <v>355</v>
      </c>
      <c r="U131" s="23" t="s">
        <v>172</v>
      </c>
      <c r="V131" s="23" t="s">
        <v>2178</v>
      </c>
      <c r="W131" s="23" t="s">
        <v>257</v>
      </c>
      <c r="X131" s="23" t="s">
        <v>5800</v>
      </c>
      <c r="Y131" s="23" t="s">
        <v>5800</v>
      </c>
      <c r="Z131" s="23" t="s">
        <v>5800</v>
      </c>
      <c r="AA131" s="22" t="s">
        <v>257</v>
      </c>
      <c r="AB131" s="22"/>
      <c r="AC131" s="144"/>
      <c r="AD131" s="144" t="s">
        <v>1248</v>
      </c>
      <c r="AE131" s="144"/>
      <c r="AF131" s="144"/>
      <c r="AG131" s="144"/>
      <c r="AH131" s="144"/>
    </row>
    <row r="132" spans="1:34" ht="39.9" hidden="1" customHeight="1" x14ac:dyDescent="0.3">
      <c r="A132" s="23" t="s">
        <v>1011</v>
      </c>
      <c r="B132" s="23" t="s">
        <v>6183</v>
      </c>
      <c r="C132" s="30">
        <v>70115430</v>
      </c>
      <c r="D132" s="17" t="s">
        <v>2022</v>
      </c>
      <c r="E132" s="23" t="s">
        <v>4201</v>
      </c>
      <c r="F132" s="23" t="s">
        <v>6184</v>
      </c>
      <c r="G132" s="23" t="s">
        <v>34</v>
      </c>
      <c r="H132" s="23" t="s">
        <v>257</v>
      </c>
      <c r="I132" s="23" t="s">
        <v>416</v>
      </c>
      <c r="J132" s="23" t="s">
        <v>6185</v>
      </c>
      <c r="K132" s="23" t="s">
        <v>407</v>
      </c>
      <c r="L132" s="23" t="s">
        <v>257</v>
      </c>
      <c r="M132" s="23" t="s">
        <v>469</v>
      </c>
      <c r="N132" s="102">
        <v>43621</v>
      </c>
      <c r="O132" s="102">
        <v>43622</v>
      </c>
      <c r="P132" s="23">
        <v>2</v>
      </c>
      <c r="Q132" s="23" t="s">
        <v>6186</v>
      </c>
      <c r="R132" s="23" t="s">
        <v>2462</v>
      </c>
      <c r="S132" s="23" t="s">
        <v>257</v>
      </c>
      <c r="T132" s="23" t="s">
        <v>355</v>
      </c>
      <c r="U132" s="23" t="s">
        <v>164</v>
      </c>
      <c r="V132" s="23" t="s">
        <v>2178</v>
      </c>
      <c r="W132" s="23" t="s">
        <v>257</v>
      </c>
      <c r="X132" s="23" t="s">
        <v>5800</v>
      </c>
      <c r="Y132" s="23" t="s">
        <v>5800</v>
      </c>
      <c r="Z132" s="23" t="s">
        <v>5800</v>
      </c>
      <c r="AA132" s="22" t="s">
        <v>257</v>
      </c>
      <c r="AB132" s="48" t="s">
        <v>6187</v>
      </c>
    </row>
    <row r="133" spans="1:34" ht="39.9" hidden="1" customHeight="1" x14ac:dyDescent="0.3">
      <c r="A133" s="23" t="s">
        <v>250</v>
      </c>
      <c r="B133" s="23" t="s">
        <v>6188</v>
      </c>
      <c r="C133" s="30">
        <v>71263922</v>
      </c>
      <c r="D133" s="17" t="s">
        <v>6189</v>
      </c>
      <c r="E133" s="22" t="s">
        <v>711</v>
      </c>
      <c r="F133" s="23" t="s">
        <v>6190</v>
      </c>
      <c r="G133" s="23" t="s">
        <v>34</v>
      </c>
      <c r="H133" s="23" t="s">
        <v>257</v>
      </c>
      <c r="I133" s="23" t="s">
        <v>274</v>
      </c>
      <c r="J133" s="23" t="s">
        <v>6191</v>
      </c>
      <c r="K133" s="23" t="s">
        <v>54</v>
      </c>
      <c r="L133" s="23" t="s">
        <v>6192</v>
      </c>
      <c r="M133" s="23" t="s">
        <v>454</v>
      </c>
      <c r="N133" s="102">
        <v>43608</v>
      </c>
      <c r="O133" s="102">
        <v>43610</v>
      </c>
      <c r="P133" s="23">
        <v>3</v>
      </c>
      <c r="Q133" s="23" t="s">
        <v>6193</v>
      </c>
      <c r="R133" s="23" t="s">
        <v>2462</v>
      </c>
      <c r="S133" s="23" t="s">
        <v>257</v>
      </c>
      <c r="T133" s="23" t="s">
        <v>355</v>
      </c>
      <c r="U133" s="23" t="s">
        <v>164</v>
      </c>
      <c r="V133" s="23" t="s">
        <v>2178</v>
      </c>
      <c r="W133" s="23" t="s">
        <v>257</v>
      </c>
      <c r="X133" s="23" t="s">
        <v>1248</v>
      </c>
      <c r="Y133" s="23" t="s">
        <v>6194</v>
      </c>
      <c r="Z133" s="23" t="s">
        <v>1248</v>
      </c>
      <c r="AA133" s="23" t="s">
        <v>257</v>
      </c>
      <c r="AB133" s="48" t="s">
        <v>6195</v>
      </c>
    </row>
    <row r="134" spans="1:34" ht="39.9" customHeight="1" x14ac:dyDescent="0.3">
      <c r="A134" s="23" t="s">
        <v>305</v>
      </c>
      <c r="B134" s="23" t="s">
        <v>6196</v>
      </c>
      <c r="C134" s="236">
        <v>43836963</v>
      </c>
      <c r="D134" s="17" t="s">
        <v>6197</v>
      </c>
      <c r="E134" s="23" t="s">
        <v>4201</v>
      </c>
      <c r="F134" s="23" t="s">
        <v>5826</v>
      </c>
      <c r="G134" s="23" t="s">
        <v>34</v>
      </c>
      <c r="H134" s="23" t="s">
        <v>1247</v>
      </c>
      <c r="I134" s="23" t="s">
        <v>274</v>
      </c>
      <c r="J134" s="23" t="s">
        <v>6198</v>
      </c>
      <c r="K134" s="23" t="s">
        <v>54</v>
      </c>
      <c r="L134" s="23" t="s">
        <v>6199</v>
      </c>
      <c r="M134" s="23" t="s">
        <v>469</v>
      </c>
      <c r="N134" s="104">
        <v>43634</v>
      </c>
      <c r="O134" s="104">
        <v>43638</v>
      </c>
      <c r="P134" s="23">
        <v>5</v>
      </c>
      <c r="Q134" s="23" t="s">
        <v>6200</v>
      </c>
      <c r="R134" s="23" t="s">
        <v>1248</v>
      </c>
      <c r="S134" s="23" t="s">
        <v>6201</v>
      </c>
      <c r="T134" s="23" t="s">
        <v>143</v>
      </c>
      <c r="U134" s="23" t="s">
        <v>6202</v>
      </c>
      <c r="V134" s="214" t="s">
        <v>17</v>
      </c>
      <c r="W134" s="23" t="s">
        <v>257</v>
      </c>
      <c r="X134" s="23" t="s">
        <v>257</v>
      </c>
      <c r="Y134" s="23" t="s">
        <v>5631</v>
      </c>
      <c r="Z134" s="23" t="s">
        <v>5631</v>
      </c>
      <c r="AA134" s="23" t="s">
        <v>257</v>
      </c>
      <c r="AB134" s="48"/>
    </row>
    <row r="135" spans="1:34" s="209" customFormat="1" ht="39.9" customHeight="1" x14ac:dyDescent="0.3">
      <c r="A135" s="23" t="s">
        <v>305</v>
      </c>
      <c r="B135" s="23" t="s">
        <v>379</v>
      </c>
      <c r="C135" s="236">
        <v>71212957</v>
      </c>
      <c r="D135" s="17" t="s">
        <v>380</v>
      </c>
      <c r="E135" s="23" t="s">
        <v>4201</v>
      </c>
      <c r="F135" s="23" t="s">
        <v>94</v>
      </c>
      <c r="G135" s="23" t="s">
        <v>34</v>
      </c>
      <c r="H135" s="23" t="s">
        <v>1247</v>
      </c>
      <c r="I135" s="23" t="s">
        <v>274</v>
      </c>
      <c r="J135" s="23" t="s">
        <v>6203</v>
      </c>
      <c r="K135" s="23" t="s">
        <v>54</v>
      </c>
      <c r="L135" s="23" t="s">
        <v>6204</v>
      </c>
      <c r="M135" s="23" t="s">
        <v>469</v>
      </c>
      <c r="N135" s="104">
        <v>43619</v>
      </c>
      <c r="O135" s="104">
        <v>43624</v>
      </c>
      <c r="P135" s="23">
        <v>6</v>
      </c>
      <c r="Q135" s="23" t="s">
        <v>5611</v>
      </c>
      <c r="R135" s="23" t="s">
        <v>2462</v>
      </c>
      <c r="S135" s="23" t="s">
        <v>4778</v>
      </c>
      <c r="T135" s="23" t="s">
        <v>471</v>
      </c>
      <c r="U135" s="23" t="s">
        <v>472</v>
      </c>
      <c r="V135" s="214" t="s">
        <v>17</v>
      </c>
      <c r="W135" s="23" t="s">
        <v>257</v>
      </c>
      <c r="X135" s="23" t="s">
        <v>1248</v>
      </c>
      <c r="Y135" s="23" t="s">
        <v>5631</v>
      </c>
      <c r="Z135" s="23" t="s">
        <v>5631</v>
      </c>
      <c r="AA135" s="23" t="s">
        <v>257</v>
      </c>
      <c r="AB135" s="48" t="s">
        <v>5632</v>
      </c>
    </row>
    <row r="136" spans="1:34" s="209" customFormat="1" ht="39.9" customHeight="1" x14ac:dyDescent="0.3">
      <c r="A136" s="23" t="s">
        <v>305</v>
      </c>
      <c r="B136" s="23" t="s">
        <v>6205</v>
      </c>
      <c r="C136" s="236">
        <v>1037588311</v>
      </c>
      <c r="D136" s="17" t="s">
        <v>6206</v>
      </c>
      <c r="E136" s="23" t="s">
        <v>4201</v>
      </c>
      <c r="F136" s="23" t="s">
        <v>94</v>
      </c>
      <c r="G136" s="23" t="s">
        <v>34</v>
      </c>
      <c r="H136" s="23" t="s">
        <v>1247</v>
      </c>
      <c r="I136" s="23" t="s">
        <v>274</v>
      </c>
      <c r="J136" s="23" t="s">
        <v>6203</v>
      </c>
      <c r="K136" s="23" t="s">
        <v>54</v>
      </c>
      <c r="L136" s="23" t="s">
        <v>6207</v>
      </c>
      <c r="M136" s="23" t="s">
        <v>469</v>
      </c>
      <c r="N136" s="104">
        <v>43619</v>
      </c>
      <c r="O136" s="104">
        <v>43624</v>
      </c>
      <c r="P136" s="23">
        <v>6</v>
      </c>
      <c r="Q136" s="23" t="s">
        <v>5611</v>
      </c>
      <c r="R136" s="23" t="s">
        <v>2462</v>
      </c>
      <c r="S136" s="23" t="s">
        <v>4778</v>
      </c>
      <c r="T136" s="23" t="s">
        <v>471</v>
      </c>
      <c r="U136" s="23" t="s">
        <v>472</v>
      </c>
      <c r="V136" s="214" t="s">
        <v>17</v>
      </c>
      <c r="W136" s="23" t="s">
        <v>257</v>
      </c>
      <c r="X136" s="23" t="s">
        <v>257</v>
      </c>
      <c r="Y136" s="23" t="s">
        <v>5631</v>
      </c>
      <c r="Z136" s="23" t="s">
        <v>5631</v>
      </c>
      <c r="AA136" s="23" t="s">
        <v>257</v>
      </c>
      <c r="AB136" s="48" t="s">
        <v>5632</v>
      </c>
    </row>
    <row r="137" spans="1:34" s="67" customFormat="1" ht="39.9" hidden="1" customHeight="1" x14ac:dyDescent="0.3">
      <c r="A137" s="23" t="s">
        <v>250</v>
      </c>
      <c r="B137" s="23" t="s">
        <v>6208</v>
      </c>
      <c r="C137" s="30">
        <v>1152684406</v>
      </c>
      <c r="D137" s="17" t="s">
        <v>6209</v>
      </c>
      <c r="E137" s="23" t="s">
        <v>14</v>
      </c>
      <c r="F137" s="23" t="s">
        <v>5596</v>
      </c>
      <c r="G137" s="23" t="s">
        <v>34</v>
      </c>
      <c r="H137" s="23" t="s">
        <v>1247</v>
      </c>
      <c r="I137" s="23" t="s">
        <v>14</v>
      </c>
      <c r="J137" s="23" t="s">
        <v>6210</v>
      </c>
      <c r="K137" s="23" t="s">
        <v>54</v>
      </c>
      <c r="L137" s="23" t="s">
        <v>6211</v>
      </c>
      <c r="M137" s="23" t="s">
        <v>469</v>
      </c>
      <c r="N137" s="102">
        <v>43626</v>
      </c>
      <c r="O137" s="102">
        <v>43630</v>
      </c>
      <c r="P137" s="23">
        <v>5</v>
      </c>
      <c r="Q137" s="23" t="s">
        <v>2478</v>
      </c>
      <c r="R137" s="23" t="s">
        <v>2462</v>
      </c>
      <c r="S137" s="23" t="s">
        <v>257</v>
      </c>
      <c r="T137" s="23" t="s">
        <v>355</v>
      </c>
      <c r="U137" s="23" t="s">
        <v>6212</v>
      </c>
      <c r="V137" s="23" t="s">
        <v>57</v>
      </c>
      <c r="W137" s="23" t="s">
        <v>257</v>
      </c>
      <c r="X137" s="23" t="s">
        <v>1248</v>
      </c>
      <c r="Y137" s="23" t="s">
        <v>6213</v>
      </c>
      <c r="Z137" s="23"/>
      <c r="AA137" s="23"/>
      <c r="AB137" s="23" t="s">
        <v>6214</v>
      </c>
    </row>
    <row r="138" spans="1:34" ht="39.9" customHeight="1" x14ac:dyDescent="0.3">
      <c r="A138" s="23" t="s">
        <v>250</v>
      </c>
      <c r="B138" s="23" t="s">
        <v>4699</v>
      </c>
      <c r="C138" s="23" t="s">
        <v>5250</v>
      </c>
      <c r="D138" s="23" t="s">
        <v>5987</v>
      </c>
      <c r="E138" s="23" t="s">
        <v>14</v>
      </c>
      <c r="F138" s="23" t="s">
        <v>490</v>
      </c>
      <c r="G138" s="23" t="s">
        <v>402</v>
      </c>
      <c r="H138" s="23" t="s">
        <v>2857</v>
      </c>
      <c r="I138" s="23" t="s">
        <v>14</v>
      </c>
      <c r="J138" s="23" t="s">
        <v>3869</v>
      </c>
      <c r="K138" s="23" t="s">
        <v>3869</v>
      </c>
      <c r="L138" s="23" t="s">
        <v>257</v>
      </c>
      <c r="M138" s="23" t="s">
        <v>484</v>
      </c>
      <c r="N138" s="102">
        <v>43623</v>
      </c>
      <c r="O138" s="102">
        <v>43663</v>
      </c>
      <c r="P138" s="23">
        <v>39</v>
      </c>
      <c r="Q138" s="23" t="s">
        <v>3037</v>
      </c>
      <c r="R138" s="23" t="s">
        <v>2462</v>
      </c>
      <c r="S138" s="23" t="s">
        <v>1302</v>
      </c>
      <c r="T138" s="23" t="s">
        <v>184</v>
      </c>
      <c r="U138" s="23" t="s">
        <v>6215</v>
      </c>
      <c r="V138" s="214" t="s">
        <v>17</v>
      </c>
      <c r="W138" s="23" t="s">
        <v>6216</v>
      </c>
      <c r="X138" s="23" t="s">
        <v>1248</v>
      </c>
      <c r="Y138" s="23"/>
      <c r="Z138" s="23"/>
      <c r="AA138" s="23"/>
      <c r="AB138" s="23"/>
    </row>
    <row r="139" spans="1:34" s="67" customFormat="1" ht="39.9" customHeight="1" x14ac:dyDescent="0.3">
      <c r="A139" s="23" t="s">
        <v>250</v>
      </c>
      <c r="B139" s="23" t="s">
        <v>6217</v>
      </c>
      <c r="C139" s="30">
        <v>1007238731</v>
      </c>
      <c r="D139" s="21" t="s">
        <v>6218</v>
      </c>
      <c r="E139" s="23" t="s">
        <v>14</v>
      </c>
      <c r="F139" s="23" t="s">
        <v>3682</v>
      </c>
      <c r="G139" s="23" t="s">
        <v>34</v>
      </c>
      <c r="H139" s="23" t="s">
        <v>1247</v>
      </c>
      <c r="I139" s="23" t="s">
        <v>14</v>
      </c>
      <c r="J139" s="23" t="s">
        <v>6219</v>
      </c>
      <c r="K139" s="23" t="s">
        <v>1305</v>
      </c>
      <c r="L139" s="23" t="s">
        <v>1302</v>
      </c>
      <c r="M139" s="23" t="s">
        <v>2999</v>
      </c>
      <c r="N139" s="102">
        <v>43647</v>
      </c>
      <c r="O139" s="102">
        <v>43659</v>
      </c>
      <c r="P139" s="23">
        <v>13</v>
      </c>
      <c r="Q139" s="23" t="s">
        <v>6220</v>
      </c>
      <c r="R139" s="23" t="s">
        <v>3214</v>
      </c>
      <c r="S139" s="23" t="s">
        <v>1302</v>
      </c>
      <c r="T139" s="23" t="s">
        <v>1002</v>
      </c>
      <c r="U139" s="23" t="s">
        <v>4513</v>
      </c>
      <c r="V139" s="214" t="s">
        <v>17</v>
      </c>
      <c r="W139" s="23" t="s">
        <v>1302</v>
      </c>
      <c r="X139" s="23" t="s">
        <v>1248</v>
      </c>
      <c r="Y139" s="23" t="s">
        <v>1342</v>
      </c>
      <c r="Z139" s="23" t="s">
        <v>1248</v>
      </c>
      <c r="AA139" s="23"/>
      <c r="AB139" s="23"/>
    </row>
    <row r="140" spans="1:34" ht="39.9" hidden="1" customHeight="1" x14ac:dyDescent="0.3">
      <c r="A140" s="23" t="s">
        <v>250</v>
      </c>
      <c r="B140" s="23" t="s">
        <v>6221</v>
      </c>
      <c r="C140" s="23" t="s">
        <v>6222</v>
      </c>
      <c r="D140" s="23" t="s">
        <v>6223</v>
      </c>
      <c r="E140" s="23" t="s">
        <v>14</v>
      </c>
      <c r="F140" s="23" t="s">
        <v>1422</v>
      </c>
      <c r="G140" s="23" t="s">
        <v>402</v>
      </c>
      <c r="H140" s="23" t="s">
        <v>2857</v>
      </c>
      <c r="I140" s="23" t="s">
        <v>14</v>
      </c>
      <c r="J140" s="23" t="s">
        <v>6076</v>
      </c>
      <c r="K140" s="23" t="s">
        <v>371</v>
      </c>
      <c r="L140" s="23" t="s">
        <v>257</v>
      </c>
      <c r="M140" s="23" t="s">
        <v>469</v>
      </c>
      <c r="N140" s="102">
        <v>43625</v>
      </c>
      <c r="O140" s="102">
        <v>43644</v>
      </c>
      <c r="P140" s="23">
        <v>20</v>
      </c>
      <c r="Q140" s="23" t="s">
        <v>6076</v>
      </c>
      <c r="R140" s="23" t="s">
        <v>1248</v>
      </c>
      <c r="S140" s="23"/>
      <c r="T140" s="23" t="s">
        <v>347</v>
      </c>
      <c r="U140" s="23" t="s">
        <v>1275</v>
      </c>
      <c r="V140" s="23" t="s">
        <v>57</v>
      </c>
      <c r="W140" s="23" t="s">
        <v>6035</v>
      </c>
      <c r="X140" s="23" t="s">
        <v>1248</v>
      </c>
      <c r="Y140" s="23" t="s">
        <v>6224</v>
      </c>
      <c r="Z140" s="23"/>
      <c r="AA140" s="23" t="s">
        <v>1302</v>
      </c>
      <c r="AB140" s="23" t="s">
        <v>6225</v>
      </c>
    </row>
    <row r="141" spans="1:34" s="67" customFormat="1" ht="39.9" customHeight="1" x14ac:dyDescent="0.3">
      <c r="A141" s="23" t="s">
        <v>250</v>
      </c>
      <c r="B141" s="22" t="s">
        <v>6226</v>
      </c>
      <c r="C141" s="33">
        <v>1128482370</v>
      </c>
      <c r="D141" s="66" t="s">
        <v>6227</v>
      </c>
      <c r="E141" s="22" t="s">
        <v>14</v>
      </c>
      <c r="F141" s="22" t="s">
        <v>2198</v>
      </c>
      <c r="G141" s="23" t="s">
        <v>26</v>
      </c>
      <c r="H141" s="22" t="s">
        <v>1247</v>
      </c>
      <c r="I141" s="23" t="s">
        <v>14</v>
      </c>
      <c r="J141" s="23" t="s">
        <v>3869</v>
      </c>
      <c r="K141" s="23" t="s">
        <v>3869</v>
      </c>
      <c r="L141" s="22" t="s">
        <v>257</v>
      </c>
      <c r="M141" s="22" t="s">
        <v>1152</v>
      </c>
      <c r="N141" s="104">
        <v>43787</v>
      </c>
      <c r="O141" s="104">
        <v>43812</v>
      </c>
      <c r="P141" s="22"/>
      <c r="Q141" s="22" t="s">
        <v>6228</v>
      </c>
      <c r="R141" s="22" t="s">
        <v>2462</v>
      </c>
      <c r="S141" s="22"/>
      <c r="T141" s="22" t="s">
        <v>143</v>
      </c>
      <c r="U141" s="22" t="s">
        <v>886</v>
      </c>
      <c r="V141" s="214" t="s">
        <v>17</v>
      </c>
      <c r="W141" s="22" t="s">
        <v>257</v>
      </c>
      <c r="X141" s="23" t="s">
        <v>1248</v>
      </c>
      <c r="Y141" s="22"/>
      <c r="Z141" s="22"/>
      <c r="AA141" s="22"/>
      <c r="AB141" s="22"/>
    </row>
    <row r="142" spans="1:34" ht="39.9" hidden="1" customHeight="1" x14ac:dyDescent="0.3">
      <c r="A142" s="23" t="s">
        <v>1011</v>
      </c>
      <c r="B142" s="23" t="s">
        <v>2511</v>
      </c>
      <c r="C142" s="23" t="s">
        <v>6229</v>
      </c>
      <c r="D142" s="17" t="s">
        <v>6230</v>
      </c>
      <c r="E142" s="22" t="s">
        <v>6231</v>
      </c>
      <c r="F142" s="23" t="s">
        <v>257</v>
      </c>
      <c r="G142" s="23" t="s">
        <v>402</v>
      </c>
      <c r="H142" s="23" t="s">
        <v>2857</v>
      </c>
      <c r="I142" s="23" t="s">
        <v>416</v>
      </c>
      <c r="J142" s="23" t="s">
        <v>6232</v>
      </c>
      <c r="K142" s="23" t="s">
        <v>407</v>
      </c>
      <c r="L142" s="23" t="s">
        <v>1498</v>
      </c>
      <c r="M142" s="23" t="s">
        <v>454</v>
      </c>
      <c r="N142" s="102">
        <v>43621</v>
      </c>
      <c r="O142" s="102">
        <v>43624</v>
      </c>
      <c r="P142" s="23">
        <v>4</v>
      </c>
      <c r="Q142" s="23" t="s">
        <v>6233</v>
      </c>
      <c r="R142" s="23" t="s">
        <v>2462</v>
      </c>
      <c r="S142" s="23" t="s">
        <v>1498</v>
      </c>
      <c r="T142" s="23" t="s">
        <v>347</v>
      </c>
      <c r="U142" s="23" t="s">
        <v>6234</v>
      </c>
      <c r="V142" s="23" t="s">
        <v>2178</v>
      </c>
      <c r="W142" s="23" t="s">
        <v>1302</v>
      </c>
      <c r="X142" s="23" t="s">
        <v>5800</v>
      </c>
      <c r="Y142" s="23" t="s">
        <v>5800</v>
      </c>
      <c r="Z142" s="23" t="s">
        <v>5800</v>
      </c>
      <c r="AA142" s="22" t="s">
        <v>257</v>
      </c>
      <c r="AB142" s="23"/>
    </row>
    <row r="143" spans="1:34" s="67" customFormat="1" ht="39.9" hidden="1" customHeight="1" x14ac:dyDescent="0.3">
      <c r="A143" s="23" t="s">
        <v>1011</v>
      </c>
      <c r="B143" s="23" t="s">
        <v>5896</v>
      </c>
      <c r="C143" s="30">
        <v>71759913</v>
      </c>
      <c r="D143" s="46" t="s">
        <v>1417</v>
      </c>
      <c r="E143" s="23" t="s">
        <v>906</v>
      </c>
      <c r="F143" s="23" t="s">
        <v>1302</v>
      </c>
      <c r="G143" s="23" t="s">
        <v>4267</v>
      </c>
      <c r="H143" s="23" t="s">
        <v>1247</v>
      </c>
      <c r="I143" s="23" t="s">
        <v>416</v>
      </c>
      <c r="J143" s="23" t="s">
        <v>6235</v>
      </c>
      <c r="K143" s="23" t="s">
        <v>407</v>
      </c>
      <c r="L143" s="23" t="s">
        <v>1302</v>
      </c>
      <c r="M143" s="48" t="s">
        <v>1288</v>
      </c>
      <c r="N143" s="102">
        <v>43593</v>
      </c>
      <c r="O143" s="102">
        <v>43593</v>
      </c>
      <c r="P143" s="23">
        <v>1</v>
      </c>
      <c r="Q143" s="23" t="s">
        <v>1302</v>
      </c>
      <c r="R143" s="23" t="s">
        <v>2462</v>
      </c>
      <c r="S143" s="23" t="s">
        <v>1302</v>
      </c>
      <c r="T143" s="23" t="s">
        <v>347</v>
      </c>
      <c r="U143" s="23" t="s">
        <v>722</v>
      </c>
      <c r="V143" s="23" t="s">
        <v>2178</v>
      </c>
      <c r="W143" s="23" t="s">
        <v>1302</v>
      </c>
      <c r="X143" s="23" t="s">
        <v>5800</v>
      </c>
      <c r="Y143" s="23" t="s">
        <v>5800</v>
      </c>
      <c r="Z143" s="23" t="s">
        <v>5800</v>
      </c>
      <c r="AA143" s="22" t="s">
        <v>257</v>
      </c>
      <c r="AB143" s="23"/>
    </row>
    <row r="144" spans="1:34" ht="39.9" customHeight="1" x14ac:dyDescent="0.3">
      <c r="A144" s="23" t="s">
        <v>305</v>
      </c>
      <c r="B144" s="23" t="s">
        <v>6154</v>
      </c>
      <c r="C144" s="30">
        <v>71333978</v>
      </c>
      <c r="D144" s="17" t="s">
        <v>654</v>
      </c>
      <c r="E144" s="23" t="s">
        <v>6236</v>
      </c>
      <c r="F144" s="23" t="s">
        <v>257</v>
      </c>
      <c r="G144" s="22" t="s">
        <v>5815</v>
      </c>
      <c r="H144" s="22" t="s">
        <v>2857</v>
      </c>
      <c r="I144" s="23" t="s">
        <v>416</v>
      </c>
      <c r="J144" s="23" t="s">
        <v>6237</v>
      </c>
      <c r="K144" s="23" t="s">
        <v>407</v>
      </c>
      <c r="L144" s="23" t="s">
        <v>1302</v>
      </c>
      <c r="M144" s="23" t="s">
        <v>454</v>
      </c>
      <c r="N144" s="102">
        <v>43612</v>
      </c>
      <c r="O144" s="102">
        <v>43618</v>
      </c>
      <c r="P144" s="23">
        <v>7</v>
      </c>
      <c r="Q144" s="23" t="s">
        <v>6238</v>
      </c>
      <c r="R144" s="23" t="s">
        <v>2462</v>
      </c>
      <c r="S144" s="23" t="s">
        <v>1302</v>
      </c>
      <c r="T144" s="23" t="s">
        <v>756</v>
      </c>
      <c r="U144" s="23" t="s">
        <v>6239</v>
      </c>
      <c r="V144" s="214" t="s">
        <v>17</v>
      </c>
      <c r="W144" s="23" t="s">
        <v>1302</v>
      </c>
      <c r="X144" s="23" t="s">
        <v>5631</v>
      </c>
      <c r="Y144" s="23" t="s">
        <v>5631</v>
      </c>
      <c r="Z144" s="23" t="s">
        <v>5631</v>
      </c>
      <c r="AA144" s="23" t="s">
        <v>1248</v>
      </c>
      <c r="AB144" s="23" t="s">
        <v>6240</v>
      </c>
    </row>
    <row r="145" spans="1:28" s="209" customFormat="1" ht="39.9" hidden="1" customHeight="1" x14ac:dyDescent="0.3">
      <c r="A145" s="23" t="s">
        <v>1011</v>
      </c>
      <c r="B145" s="23" t="s">
        <v>5796</v>
      </c>
      <c r="C145" s="30">
        <v>70125682</v>
      </c>
      <c r="D145" s="17" t="s">
        <v>905</v>
      </c>
      <c r="E145" s="23" t="s">
        <v>5797</v>
      </c>
      <c r="F145" s="23" t="s">
        <v>1302</v>
      </c>
      <c r="G145" s="23" t="s">
        <v>5798</v>
      </c>
      <c r="H145" s="23"/>
      <c r="I145" s="23" t="s">
        <v>416</v>
      </c>
      <c r="J145" s="23" t="s">
        <v>6241</v>
      </c>
      <c r="K145" s="23" t="s">
        <v>407</v>
      </c>
      <c r="L145" s="23" t="s">
        <v>257</v>
      </c>
      <c r="M145" s="23" t="s">
        <v>454</v>
      </c>
      <c r="N145" s="102">
        <v>43600</v>
      </c>
      <c r="O145" s="102">
        <v>43600</v>
      </c>
      <c r="P145" s="23">
        <v>1</v>
      </c>
      <c r="Q145" s="23" t="s">
        <v>3373</v>
      </c>
      <c r="R145" s="23" t="s">
        <v>2462</v>
      </c>
      <c r="S145" s="23" t="s">
        <v>1302</v>
      </c>
      <c r="T145" s="23" t="s">
        <v>355</v>
      </c>
      <c r="U145" s="23" t="s">
        <v>722</v>
      </c>
      <c r="V145" s="23" t="s">
        <v>2178</v>
      </c>
      <c r="W145" s="23" t="s">
        <v>257</v>
      </c>
      <c r="X145" s="23" t="s">
        <v>5800</v>
      </c>
      <c r="Y145" s="23" t="s">
        <v>5800</v>
      </c>
      <c r="Z145" s="23" t="s">
        <v>5800</v>
      </c>
      <c r="AA145" s="22" t="s">
        <v>257</v>
      </c>
      <c r="AB145" s="23"/>
    </row>
    <row r="146" spans="1:28" s="67" customFormat="1" ht="39.9" hidden="1" customHeight="1" x14ac:dyDescent="0.3">
      <c r="A146" s="23" t="s">
        <v>1011</v>
      </c>
      <c r="B146" s="23" t="s">
        <v>5896</v>
      </c>
      <c r="C146" s="30">
        <v>71759913</v>
      </c>
      <c r="D146" s="46" t="s">
        <v>1417</v>
      </c>
      <c r="E146" s="23" t="s">
        <v>906</v>
      </c>
      <c r="F146" s="23" t="s">
        <v>1302</v>
      </c>
      <c r="G146" s="23" t="s">
        <v>4267</v>
      </c>
      <c r="H146" s="23" t="s">
        <v>1247</v>
      </c>
      <c r="I146" s="23" t="s">
        <v>416</v>
      </c>
      <c r="J146" s="23" t="s">
        <v>6242</v>
      </c>
      <c r="K146" s="23" t="s">
        <v>407</v>
      </c>
      <c r="L146" s="23" t="s">
        <v>1302</v>
      </c>
      <c r="M146" s="48" t="s">
        <v>1288</v>
      </c>
      <c r="N146" s="102">
        <v>43601</v>
      </c>
      <c r="O146" s="102">
        <v>43601</v>
      </c>
      <c r="P146" s="23">
        <v>1</v>
      </c>
      <c r="Q146" s="23" t="s">
        <v>1302</v>
      </c>
      <c r="R146" s="23" t="s">
        <v>2462</v>
      </c>
      <c r="S146" s="23" t="s">
        <v>1302</v>
      </c>
      <c r="T146" s="23" t="s">
        <v>347</v>
      </c>
      <c r="U146" s="23" t="s">
        <v>722</v>
      </c>
      <c r="V146" s="23" t="s">
        <v>2178</v>
      </c>
      <c r="W146" s="23" t="s">
        <v>1302</v>
      </c>
      <c r="X146" s="23" t="s">
        <v>5800</v>
      </c>
      <c r="Y146" s="23" t="s">
        <v>5800</v>
      </c>
      <c r="Z146" s="23" t="s">
        <v>5800</v>
      </c>
      <c r="AA146" s="22" t="s">
        <v>257</v>
      </c>
      <c r="AB146" s="23"/>
    </row>
    <row r="147" spans="1:28" ht="39.9" hidden="1" customHeight="1" x14ac:dyDescent="0.3">
      <c r="A147" s="23" t="s">
        <v>1011</v>
      </c>
      <c r="B147" s="23" t="s">
        <v>5896</v>
      </c>
      <c r="C147" s="30">
        <v>71759913</v>
      </c>
      <c r="D147" s="46" t="s">
        <v>1417</v>
      </c>
      <c r="E147" s="23" t="s">
        <v>906</v>
      </c>
      <c r="F147" s="23" t="s">
        <v>1302</v>
      </c>
      <c r="G147" s="23" t="s">
        <v>4267</v>
      </c>
      <c r="H147" s="23" t="s">
        <v>1247</v>
      </c>
      <c r="I147" s="23" t="s">
        <v>416</v>
      </c>
      <c r="J147" s="23" t="s">
        <v>6243</v>
      </c>
      <c r="K147" s="23" t="s">
        <v>407</v>
      </c>
      <c r="L147" s="23" t="s">
        <v>1302</v>
      </c>
      <c r="M147" s="48" t="s">
        <v>1288</v>
      </c>
      <c r="N147" s="102">
        <v>43608</v>
      </c>
      <c r="O147" s="102">
        <v>43608</v>
      </c>
      <c r="P147" s="23">
        <v>1</v>
      </c>
      <c r="Q147" s="23"/>
      <c r="R147" s="23" t="s">
        <v>2462</v>
      </c>
      <c r="S147" s="23" t="s">
        <v>1302</v>
      </c>
      <c r="T147" s="23" t="s">
        <v>347</v>
      </c>
      <c r="U147" s="23" t="s">
        <v>722</v>
      </c>
      <c r="V147" s="23" t="s">
        <v>2178</v>
      </c>
      <c r="W147" s="23" t="s">
        <v>1302</v>
      </c>
      <c r="X147" s="23" t="s">
        <v>5800</v>
      </c>
      <c r="Y147" s="23" t="s">
        <v>5800</v>
      </c>
      <c r="Z147" s="23" t="s">
        <v>5800</v>
      </c>
      <c r="AA147" s="22" t="s">
        <v>257</v>
      </c>
      <c r="AB147" s="23"/>
    </row>
    <row r="148" spans="1:28" ht="39.9" hidden="1" customHeight="1" x14ac:dyDescent="0.3">
      <c r="A148" s="23" t="s">
        <v>1011</v>
      </c>
      <c r="B148" s="23" t="s">
        <v>1437</v>
      </c>
      <c r="C148" s="30">
        <v>71712310</v>
      </c>
      <c r="D148" s="17" t="s">
        <v>2953</v>
      </c>
      <c r="E148" s="23" t="s">
        <v>6244</v>
      </c>
      <c r="F148" s="23" t="s">
        <v>6245</v>
      </c>
      <c r="G148" s="23" t="s">
        <v>402</v>
      </c>
      <c r="H148" s="23" t="s">
        <v>1247</v>
      </c>
      <c r="I148" s="23" t="s">
        <v>416</v>
      </c>
      <c r="J148" s="23" t="s">
        <v>6246</v>
      </c>
      <c r="K148" s="23" t="s">
        <v>407</v>
      </c>
      <c r="L148" s="23" t="s">
        <v>1302</v>
      </c>
      <c r="M148" s="23" t="s">
        <v>454</v>
      </c>
      <c r="N148" s="102">
        <v>43609</v>
      </c>
      <c r="O148" s="102">
        <v>43609</v>
      </c>
      <c r="P148" s="23">
        <v>1</v>
      </c>
      <c r="Q148" s="23" t="s">
        <v>6247</v>
      </c>
      <c r="R148" s="23" t="s">
        <v>2462</v>
      </c>
      <c r="S148" s="23" t="s">
        <v>1302</v>
      </c>
      <c r="T148" s="23" t="s">
        <v>347</v>
      </c>
      <c r="U148" s="23" t="s">
        <v>6248</v>
      </c>
      <c r="V148" s="23" t="s">
        <v>2178</v>
      </c>
      <c r="W148" s="23" t="s">
        <v>257</v>
      </c>
      <c r="X148" s="23" t="s">
        <v>5800</v>
      </c>
      <c r="Y148" s="23" t="s">
        <v>5800</v>
      </c>
      <c r="Z148" s="23" t="s">
        <v>5800</v>
      </c>
      <c r="AA148" s="22" t="s">
        <v>257</v>
      </c>
      <c r="AB148" s="238">
        <v>150.12799999999999</v>
      </c>
    </row>
    <row r="149" spans="1:28" ht="39.9" hidden="1" customHeight="1" x14ac:dyDescent="0.3">
      <c r="A149" s="23" t="s">
        <v>1011</v>
      </c>
      <c r="B149" s="23" t="s">
        <v>4886</v>
      </c>
      <c r="C149" s="30" t="s">
        <v>6249</v>
      </c>
      <c r="D149" s="17" t="s">
        <v>4888</v>
      </c>
      <c r="E149" s="23" t="s">
        <v>4201</v>
      </c>
      <c r="F149" s="23"/>
      <c r="G149" s="23" t="s">
        <v>402</v>
      </c>
      <c r="H149" s="23" t="s">
        <v>1247</v>
      </c>
      <c r="I149" s="23" t="s">
        <v>274</v>
      </c>
      <c r="J149" s="23" t="s">
        <v>6250</v>
      </c>
      <c r="K149" s="23" t="s">
        <v>407</v>
      </c>
      <c r="L149" s="23" t="s">
        <v>1498</v>
      </c>
      <c r="M149" s="23" t="s">
        <v>1288</v>
      </c>
      <c r="N149" s="102">
        <v>43614</v>
      </c>
      <c r="O149" s="102">
        <v>43616</v>
      </c>
      <c r="P149" s="23">
        <v>3</v>
      </c>
      <c r="Q149" s="23" t="s">
        <v>3442</v>
      </c>
      <c r="R149" s="23" t="s">
        <v>2462</v>
      </c>
      <c r="S149" s="23" t="s">
        <v>1302</v>
      </c>
      <c r="T149" s="23" t="s">
        <v>347</v>
      </c>
      <c r="U149" s="23" t="s">
        <v>100</v>
      </c>
      <c r="V149" s="23" t="s">
        <v>2178</v>
      </c>
      <c r="W149" s="23" t="s">
        <v>257</v>
      </c>
      <c r="X149" s="23" t="s">
        <v>5800</v>
      </c>
      <c r="Y149" s="23" t="s">
        <v>5800</v>
      </c>
      <c r="Z149" s="23" t="s">
        <v>5800</v>
      </c>
      <c r="AA149" s="22" t="s">
        <v>257</v>
      </c>
      <c r="AB149" s="23"/>
    </row>
    <row r="150" spans="1:28" ht="39.9" hidden="1" customHeight="1" x14ac:dyDescent="0.3">
      <c r="A150" s="23" t="s">
        <v>1011</v>
      </c>
      <c r="B150" s="23" t="s">
        <v>4874</v>
      </c>
      <c r="C150" s="30" t="s">
        <v>4552</v>
      </c>
      <c r="D150" s="17" t="s">
        <v>3118</v>
      </c>
      <c r="E150" s="23" t="s">
        <v>4201</v>
      </c>
      <c r="F150" s="23" t="s">
        <v>174</v>
      </c>
      <c r="G150" s="23" t="s">
        <v>402</v>
      </c>
      <c r="H150" s="23" t="s">
        <v>1247</v>
      </c>
      <c r="I150" s="23" t="s">
        <v>274</v>
      </c>
      <c r="J150" s="23" t="s">
        <v>6250</v>
      </c>
      <c r="K150" s="23" t="s">
        <v>407</v>
      </c>
      <c r="L150" s="23" t="s">
        <v>1498</v>
      </c>
      <c r="M150" s="23" t="s">
        <v>1288</v>
      </c>
      <c r="N150" s="102">
        <v>43614</v>
      </c>
      <c r="O150" s="102">
        <v>43616</v>
      </c>
      <c r="P150" s="23">
        <v>2</v>
      </c>
      <c r="Q150" s="23" t="s">
        <v>3442</v>
      </c>
      <c r="R150" s="23" t="s">
        <v>2462</v>
      </c>
      <c r="S150" s="23" t="s">
        <v>1302</v>
      </c>
      <c r="T150" s="23" t="s">
        <v>347</v>
      </c>
      <c r="U150" s="23" t="s">
        <v>100</v>
      </c>
      <c r="V150" s="23" t="s">
        <v>2178</v>
      </c>
      <c r="W150" s="23" t="s">
        <v>257</v>
      </c>
      <c r="X150" s="23" t="s">
        <v>5800</v>
      </c>
      <c r="Y150" s="23" t="s">
        <v>5800</v>
      </c>
      <c r="Z150" s="23" t="s">
        <v>5800</v>
      </c>
      <c r="AA150" s="22" t="s">
        <v>257</v>
      </c>
      <c r="AB150" s="23"/>
    </row>
    <row r="151" spans="1:28" ht="39.9" customHeight="1" x14ac:dyDescent="0.3">
      <c r="A151" s="23" t="s">
        <v>1011</v>
      </c>
      <c r="B151" s="23" t="s">
        <v>875</v>
      </c>
      <c r="C151" s="33">
        <v>43575366</v>
      </c>
      <c r="D151" s="76" t="s">
        <v>876</v>
      </c>
      <c r="E151" s="23" t="s">
        <v>5822</v>
      </c>
      <c r="F151" s="23" t="s">
        <v>1302</v>
      </c>
      <c r="G151" s="23" t="s">
        <v>878</v>
      </c>
      <c r="H151" s="22"/>
      <c r="I151" s="43" t="s">
        <v>416</v>
      </c>
      <c r="J151" s="23" t="s">
        <v>6251</v>
      </c>
      <c r="K151" s="23" t="s">
        <v>6252</v>
      </c>
      <c r="L151" s="23" t="s">
        <v>6253</v>
      </c>
      <c r="M151" s="23" t="s">
        <v>1288</v>
      </c>
      <c r="N151" s="104">
        <v>43613</v>
      </c>
      <c r="O151" s="104">
        <v>43616</v>
      </c>
      <c r="P151" s="23">
        <v>4</v>
      </c>
      <c r="Q151" s="23" t="s">
        <v>6254</v>
      </c>
      <c r="R151" s="22" t="s">
        <v>3214</v>
      </c>
      <c r="S151" s="23" t="s">
        <v>1302</v>
      </c>
      <c r="T151" s="23" t="s">
        <v>756</v>
      </c>
      <c r="U151" s="22" t="s">
        <v>5460</v>
      </c>
      <c r="V151" s="214" t="s">
        <v>17</v>
      </c>
      <c r="W151" s="22" t="s">
        <v>1302</v>
      </c>
      <c r="X151" s="23" t="s">
        <v>5800</v>
      </c>
      <c r="Y151" s="23" t="s">
        <v>5800</v>
      </c>
      <c r="Z151" s="23" t="s">
        <v>5800</v>
      </c>
      <c r="AA151" s="23" t="s">
        <v>1248</v>
      </c>
      <c r="AB151" s="22"/>
    </row>
    <row r="152" spans="1:28" ht="39.9" customHeight="1" x14ac:dyDescent="0.3">
      <c r="A152" s="23" t="s">
        <v>250</v>
      </c>
      <c r="B152" s="22" t="s">
        <v>6255</v>
      </c>
      <c r="C152" s="33">
        <v>1036646807</v>
      </c>
      <c r="D152" s="66" t="s">
        <v>6256</v>
      </c>
      <c r="E152" s="22" t="s">
        <v>14</v>
      </c>
      <c r="F152" s="22" t="s">
        <v>2198</v>
      </c>
      <c r="G152" s="23" t="s">
        <v>26</v>
      </c>
      <c r="H152" s="22" t="s">
        <v>1247</v>
      </c>
      <c r="I152" s="23" t="s">
        <v>14</v>
      </c>
      <c r="J152" s="23" t="s">
        <v>3869</v>
      </c>
      <c r="K152" s="23" t="s">
        <v>3869</v>
      </c>
      <c r="L152" s="22" t="s">
        <v>257</v>
      </c>
      <c r="M152" s="22" t="s">
        <v>720</v>
      </c>
      <c r="N152" s="104">
        <v>43736</v>
      </c>
      <c r="O152" s="104">
        <v>43756</v>
      </c>
      <c r="P152" s="22"/>
      <c r="Q152" s="22" t="s">
        <v>6257</v>
      </c>
      <c r="R152" s="23" t="s">
        <v>2462</v>
      </c>
      <c r="S152" s="23" t="s">
        <v>1302</v>
      </c>
      <c r="T152" s="22" t="s">
        <v>756</v>
      </c>
      <c r="U152" s="22" t="s">
        <v>6258</v>
      </c>
      <c r="V152" s="214" t="s">
        <v>17</v>
      </c>
      <c r="W152" s="22" t="s">
        <v>257</v>
      </c>
      <c r="X152" s="23" t="s">
        <v>1248</v>
      </c>
      <c r="Y152" s="22"/>
      <c r="Z152" s="22"/>
      <c r="AA152" s="22"/>
      <c r="AB152" s="22"/>
    </row>
    <row r="153" spans="1:28" ht="39.9" customHeight="1" x14ac:dyDescent="0.3">
      <c r="A153" s="23" t="s">
        <v>437</v>
      </c>
      <c r="B153" s="22" t="s">
        <v>2446</v>
      </c>
      <c r="C153" s="221">
        <v>63298337</v>
      </c>
      <c r="D153" s="66" t="s">
        <v>2447</v>
      </c>
      <c r="E153" s="23" t="s">
        <v>4201</v>
      </c>
      <c r="F153" s="22" t="s">
        <v>2942</v>
      </c>
      <c r="G153" s="23" t="s">
        <v>2922</v>
      </c>
      <c r="H153" s="22" t="s">
        <v>1311</v>
      </c>
      <c r="I153" s="22" t="s">
        <v>6177</v>
      </c>
      <c r="J153" s="22" t="s">
        <v>6259</v>
      </c>
      <c r="K153" s="22" t="s">
        <v>371</v>
      </c>
      <c r="L153" s="22" t="s">
        <v>1302</v>
      </c>
      <c r="M153" s="22" t="s">
        <v>469</v>
      </c>
      <c r="N153" s="102">
        <v>43617</v>
      </c>
      <c r="O153" s="102">
        <v>43646</v>
      </c>
      <c r="P153" s="22">
        <v>30</v>
      </c>
      <c r="Q153" s="22" t="s">
        <v>6260</v>
      </c>
      <c r="R153" s="22" t="s">
        <v>2462</v>
      </c>
      <c r="S153" s="23" t="s">
        <v>1302</v>
      </c>
      <c r="T153" s="23" t="s">
        <v>143</v>
      </c>
      <c r="U153" s="22" t="s">
        <v>5202</v>
      </c>
      <c r="V153" s="214" t="s">
        <v>17</v>
      </c>
      <c r="W153" s="23" t="s">
        <v>1302</v>
      </c>
      <c r="X153" s="23" t="s">
        <v>5784</v>
      </c>
      <c r="Y153" s="22" t="s">
        <v>6261</v>
      </c>
      <c r="Z153" s="23" t="s">
        <v>5784</v>
      </c>
      <c r="AA153" s="23" t="s">
        <v>1248</v>
      </c>
      <c r="AB153" s="22"/>
    </row>
    <row r="154" spans="1:28" ht="39.9" hidden="1" customHeight="1" x14ac:dyDescent="0.3">
      <c r="A154" s="23" t="s">
        <v>1011</v>
      </c>
      <c r="B154" s="23" t="s">
        <v>2104</v>
      </c>
      <c r="C154" s="30">
        <v>16078261</v>
      </c>
      <c r="D154" s="17" t="s">
        <v>6262</v>
      </c>
      <c r="E154" s="23" t="s">
        <v>4201</v>
      </c>
      <c r="F154" s="23"/>
      <c r="G154" s="23" t="s">
        <v>2922</v>
      </c>
      <c r="H154" s="23" t="s">
        <v>5908</v>
      </c>
      <c r="I154" s="23" t="s">
        <v>274</v>
      </c>
      <c r="J154" s="23" t="s">
        <v>6263</v>
      </c>
      <c r="K154" s="23" t="s">
        <v>431</v>
      </c>
      <c r="L154" s="23" t="s">
        <v>1302</v>
      </c>
      <c r="M154" s="23" t="s">
        <v>1288</v>
      </c>
      <c r="N154" s="102">
        <v>43586</v>
      </c>
      <c r="O154" s="102">
        <v>43616</v>
      </c>
      <c r="P154" s="23">
        <v>3</v>
      </c>
      <c r="Q154" s="23" t="s">
        <v>6264</v>
      </c>
      <c r="R154" s="23" t="s">
        <v>6265</v>
      </c>
      <c r="S154" s="23" t="s">
        <v>1302</v>
      </c>
      <c r="T154" s="23" t="s">
        <v>347</v>
      </c>
      <c r="U154" s="23" t="s">
        <v>722</v>
      </c>
      <c r="V154" s="23" t="s">
        <v>2178</v>
      </c>
      <c r="W154" s="23" t="s">
        <v>1302</v>
      </c>
      <c r="X154" s="23" t="s">
        <v>5800</v>
      </c>
      <c r="Y154" s="23" t="s">
        <v>5800</v>
      </c>
      <c r="Z154" s="23" t="s">
        <v>5800</v>
      </c>
      <c r="AA154" s="22" t="s">
        <v>257</v>
      </c>
      <c r="AB154" s="23"/>
    </row>
    <row r="155" spans="1:28" ht="39.9" hidden="1" customHeight="1" x14ac:dyDescent="0.3">
      <c r="A155" s="23" t="s">
        <v>1011</v>
      </c>
      <c r="B155" s="23" t="s">
        <v>5854</v>
      </c>
      <c r="C155" s="30">
        <v>43747035</v>
      </c>
      <c r="D155" s="17" t="s">
        <v>5855</v>
      </c>
      <c r="E155" s="23" t="s">
        <v>5856</v>
      </c>
      <c r="F155" s="23" t="s">
        <v>1302</v>
      </c>
      <c r="G155" s="23" t="s">
        <v>650</v>
      </c>
      <c r="H155" s="23"/>
      <c r="I155" s="23" t="s">
        <v>416</v>
      </c>
      <c r="J155" s="23" t="s">
        <v>6266</v>
      </c>
      <c r="K155" s="23" t="s">
        <v>431</v>
      </c>
      <c r="L155" s="23" t="s">
        <v>1302</v>
      </c>
      <c r="M155" s="23" t="s">
        <v>454</v>
      </c>
      <c r="N155" s="102">
        <v>43615</v>
      </c>
      <c r="O155" s="102">
        <v>43615</v>
      </c>
      <c r="P155" s="23">
        <v>1</v>
      </c>
      <c r="Q155" s="23" t="s">
        <v>5853</v>
      </c>
      <c r="R155" s="23" t="s">
        <v>1248</v>
      </c>
      <c r="S155" s="23" t="s">
        <v>5853</v>
      </c>
      <c r="T155" s="23" t="s">
        <v>355</v>
      </c>
      <c r="U155" s="23" t="s">
        <v>722</v>
      </c>
      <c r="V155" s="23" t="s">
        <v>2178</v>
      </c>
      <c r="W155" s="23" t="s">
        <v>257</v>
      </c>
      <c r="X155" s="23" t="s">
        <v>5800</v>
      </c>
      <c r="Y155" s="23" t="s">
        <v>5800</v>
      </c>
      <c r="Z155" s="23" t="s">
        <v>5800</v>
      </c>
      <c r="AA155" s="22" t="s">
        <v>257</v>
      </c>
      <c r="AB155" s="23"/>
    </row>
    <row r="156" spans="1:28" ht="39.9" hidden="1" customHeight="1" x14ac:dyDescent="0.3">
      <c r="A156" s="23" t="s">
        <v>305</v>
      </c>
      <c r="B156" s="23" t="s">
        <v>2892</v>
      </c>
      <c r="C156" s="30">
        <v>71768007</v>
      </c>
      <c r="D156" s="17" t="s">
        <v>5889</v>
      </c>
      <c r="E156" s="23" t="s">
        <v>4201</v>
      </c>
      <c r="F156" s="23" t="s">
        <v>5890</v>
      </c>
      <c r="G156" s="23" t="s">
        <v>26</v>
      </c>
      <c r="H156" s="23" t="s">
        <v>1247</v>
      </c>
      <c r="I156" s="23" t="s">
        <v>274</v>
      </c>
      <c r="J156" s="23" t="s">
        <v>6267</v>
      </c>
      <c r="K156" s="23" t="s">
        <v>371</v>
      </c>
      <c r="L156" s="23" t="s">
        <v>1302</v>
      </c>
      <c r="M156" s="23" t="s">
        <v>1288</v>
      </c>
      <c r="N156" s="102">
        <v>43616</v>
      </c>
      <c r="O156" s="102">
        <v>43616</v>
      </c>
      <c r="P156" s="23">
        <v>1</v>
      </c>
      <c r="Q156" s="23" t="s">
        <v>5922</v>
      </c>
      <c r="R156" s="23" t="s">
        <v>1248</v>
      </c>
      <c r="S156" s="23" t="s">
        <v>5893</v>
      </c>
      <c r="T156" s="23" t="s">
        <v>355</v>
      </c>
      <c r="U156" s="23" t="s">
        <v>145</v>
      </c>
      <c r="V156" s="23" t="s">
        <v>57</v>
      </c>
      <c r="W156" s="23" t="s">
        <v>5895</v>
      </c>
      <c r="X156" s="23" t="s">
        <v>5631</v>
      </c>
      <c r="Y156" s="23" t="s">
        <v>5631</v>
      </c>
      <c r="Z156" s="23" t="s">
        <v>5631</v>
      </c>
      <c r="AA156" s="23"/>
      <c r="AB156" s="23"/>
    </row>
    <row r="157" spans="1:28" ht="39.9" hidden="1" customHeight="1" x14ac:dyDescent="0.3">
      <c r="A157" s="23" t="s">
        <v>437</v>
      </c>
      <c r="B157" s="22" t="s">
        <v>6268</v>
      </c>
      <c r="C157" s="33">
        <v>39283776</v>
      </c>
      <c r="D157" s="66" t="s">
        <v>6269</v>
      </c>
      <c r="E157" s="23" t="s">
        <v>5780</v>
      </c>
      <c r="F157" s="22" t="s">
        <v>1302</v>
      </c>
      <c r="G157" s="22" t="s">
        <v>5781</v>
      </c>
      <c r="H157" s="22" t="s">
        <v>1311</v>
      </c>
      <c r="I157" s="22" t="s">
        <v>416</v>
      </c>
      <c r="J157" s="22" t="s">
        <v>6270</v>
      </c>
      <c r="K157" s="22" t="s">
        <v>431</v>
      </c>
      <c r="L157" s="22" t="s">
        <v>1302</v>
      </c>
      <c r="M157" s="22" t="s">
        <v>469</v>
      </c>
      <c r="N157" s="104">
        <v>43620</v>
      </c>
      <c r="O157" s="104">
        <v>43620</v>
      </c>
      <c r="P157" s="22">
        <v>1</v>
      </c>
      <c r="Q157" s="22" t="s">
        <v>6271</v>
      </c>
      <c r="R157" s="22" t="s">
        <v>2462</v>
      </c>
      <c r="S157" s="23" t="s">
        <v>1302</v>
      </c>
      <c r="T157" s="22" t="s">
        <v>355</v>
      </c>
      <c r="U157" s="22" t="s">
        <v>164</v>
      </c>
      <c r="V157" s="23" t="s">
        <v>2178</v>
      </c>
      <c r="W157" s="23" t="s">
        <v>1302</v>
      </c>
      <c r="X157" s="23" t="s">
        <v>5784</v>
      </c>
      <c r="Y157" s="239" t="s">
        <v>6272</v>
      </c>
      <c r="Z157" s="23" t="s">
        <v>5784</v>
      </c>
      <c r="AA157" s="23" t="s">
        <v>257</v>
      </c>
      <c r="AB157" s="22"/>
    </row>
    <row r="158" spans="1:28" ht="39.9" hidden="1" customHeight="1" x14ac:dyDescent="0.3">
      <c r="A158" s="23" t="s">
        <v>250</v>
      </c>
      <c r="B158" s="23" t="s">
        <v>5809</v>
      </c>
      <c r="C158" s="30">
        <v>43626028</v>
      </c>
      <c r="D158" s="17" t="s">
        <v>1338</v>
      </c>
      <c r="E158" s="23" t="s">
        <v>863</v>
      </c>
      <c r="F158" s="23" t="s">
        <v>1302</v>
      </c>
      <c r="G158" s="23" t="s">
        <v>250</v>
      </c>
      <c r="H158" s="23" t="s">
        <v>2857</v>
      </c>
      <c r="I158" s="23" t="s">
        <v>416</v>
      </c>
      <c r="J158" s="23" t="s">
        <v>6273</v>
      </c>
      <c r="K158" s="23" t="s">
        <v>407</v>
      </c>
      <c r="L158" s="23" t="s">
        <v>1302</v>
      </c>
      <c r="M158" s="23" t="s">
        <v>1366</v>
      </c>
      <c r="N158" s="102">
        <v>43621</v>
      </c>
      <c r="O158" s="102">
        <v>43621</v>
      </c>
      <c r="P158" s="23">
        <v>1</v>
      </c>
      <c r="Q158" s="23" t="s">
        <v>4244</v>
      </c>
      <c r="R158" s="23" t="s">
        <v>1248</v>
      </c>
      <c r="S158" s="23"/>
      <c r="T158" s="23" t="s">
        <v>355</v>
      </c>
      <c r="U158" s="23" t="s">
        <v>198</v>
      </c>
      <c r="V158" s="23" t="s">
        <v>2178</v>
      </c>
      <c r="W158" s="23" t="s">
        <v>1302</v>
      </c>
      <c r="X158" s="23" t="s">
        <v>1248</v>
      </c>
      <c r="Y158" s="23" t="s">
        <v>2694</v>
      </c>
      <c r="Z158" s="23" t="s">
        <v>1248</v>
      </c>
      <c r="AA158" s="23" t="s">
        <v>257</v>
      </c>
      <c r="AB158" s="23"/>
    </row>
    <row r="159" spans="1:28" ht="39.9" hidden="1" customHeight="1" x14ac:dyDescent="0.3">
      <c r="A159" s="23" t="s">
        <v>437</v>
      </c>
      <c r="B159" s="22" t="s">
        <v>1307</v>
      </c>
      <c r="C159" s="33">
        <v>43548090</v>
      </c>
      <c r="D159" s="66" t="s">
        <v>1308</v>
      </c>
      <c r="E159" s="23" t="s">
        <v>1309</v>
      </c>
      <c r="F159" s="22" t="s">
        <v>1302</v>
      </c>
      <c r="G159" s="22" t="s">
        <v>6170</v>
      </c>
      <c r="H159" s="22" t="s">
        <v>1311</v>
      </c>
      <c r="I159" s="22" t="s">
        <v>416</v>
      </c>
      <c r="J159" s="22" t="s">
        <v>6274</v>
      </c>
      <c r="K159" s="22" t="s">
        <v>431</v>
      </c>
      <c r="L159" s="22" t="s">
        <v>1302</v>
      </c>
      <c r="M159" s="22" t="s">
        <v>469</v>
      </c>
      <c r="N159" s="104">
        <v>43642</v>
      </c>
      <c r="O159" s="104">
        <v>43644</v>
      </c>
      <c r="P159" s="22">
        <v>3</v>
      </c>
      <c r="Q159" s="22" t="s">
        <v>6275</v>
      </c>
      <c r="R159" s="22" t="s">
        <v>2462</v>
      </c>
      <c r="S159" s="23" t="s">
        <v>1302</v>
      </c>
      <c r="T159" s="22" t="s">
        <v>355</v>
      </c>
      <c r="U159" s="22" t="s">
        <v>100</v>
      </c>
      <c r="V159" s="23" t="s">
        <v>2178</v>
      </c>
      <c r="W159" s="23" t="s">
        <v>1302</v>
      </c>
      <c r="X159" s="23" t="s">
        <v>5784</v>
      </c>
      <c r="Y159" s="22" t="s">
        <v>6276</v>
      </c>
      <c r="Z159" s="23" t="s">
        <v>5784</v>
      </c>
      <c r="AA159" s="23" t="s">
        <v>257</v>
      </c>
      <c r="AB159" s="22"/>
    </row>
    <row r="160" spans="1:28" ht="39.9" customHeight="1" x14ac:dyDescent="0.3">
      <c r="A160" s="23" t="s">
        <v>250</v>
      </c>
      <c r="B160" s="23" t="s">
        <v>6277</v>
      </c>
      <c r="C160" s="236">
        <v>78079961</v>
      </c>
      <c r="D160" s="46" t="s">
        <v>6278</v>
      </c>
      <c r="E160" s="23" t="s">
        <v>4201</v>
      </c>
      <c r="F160" s="23" t="s">
        <v>3181</v>
      </c>
      <c r="G160" s="23" t="s">
        <v>2922</v>
      </c>
      <c r="H160" s="23" t="s">
        <v>1247</v>
      </c>
      <c r="I160" s="23" t="s">
        <v>6279</v>
      </c>
      <c r="J160" s="23" t="s">
        <v>6280</v>
      </c>
      <c r="K160" s="23" t="s">
        <v>54</v>
      </c>
      <c r="L160" s="23" t="s">
        <v>6281</v>
      </c>
      <c r="M160" s="23" t="s">
        <v>469</v>
      </c>
      <c r="N160" s="102">
        <v>43634</v>
      </c>
      <c r="O160" s="102">
        <v>43638</v>
      </c>
      <c r="P160" s="23">
        <v>5</v>
      </c>
      <c r="Q160" s="23" t="s">
        <v>4329</v>
      </c>
      <c r="R160" s="23" t="s">
        <v>3214</v>
      </c>
      <c r="S160" s="23" t="s">
        <v>257</v>
      </c>
      <c r="T160" s="23" t="s">
        <v>923</v>
      </c>
      <c r="U160" s="23" t="s">
        <v>4527</v>
      </c>
      <c r="V160" s="214" t="s">
        <v>17</v>
      </c>
      <c r="W160" s="23" t="s">
        <v>1302</v>
      </c>
      <c r="X160" s="23" t="s">
        <v>1248</v>
      </c>
      <c r="Y160" s="23" t="s">
        <v>6282</v>
      </c>
      <c r="Z160" s="23" t="s">
        <v>1248</v>
      </c>
      <c r="AA160" s="23" t="s">
        <v>1248</v>
      </c>
      <c r="AB160" s="23" t="s">
        <v>3193</v>
      </c>
    </row>
    <row r="161" spans="1:28" ht="39.9" hidden="1" customHeight="1" x14ac:dyDescent="0.3">
      <c r="A161" s="23" t="s">
        <v>1011</v>
      </c>
      <c r="B161" s="23" t="s">
        <v>1437</v>
      </c>
      <c r="C161" s="30">
        <v>71712310</v>
      </c>
      <c r="D161" s="17" t="s">
        <v>2953</v>
      </c>
      <c r="E161" s="22" t="s">
        <v>6244</v>
      </c>
      <c r="F161" s="23" t="s">
        <v>257</v>
      </c>
      <c r="G161" s="23" t="s">
        <v>402</v>
      </c>
      <c r="H161" s="23" t="s">
        <v>2857</v>
      </c>
      <c r="I161" s="23" t="s">
        <v>416</v>
      </c>
      <c r="J161" s="23" t="s">
        <v>6283</v>
      </c>
      <c r="K161" s="23" t="s">
        <v>407</v>
      </c>
      <c r="L161" s="23" t="s">
        <v>1498</v>
      </c>
      <c r="M161" s="23" t="s">
        <v>454</v>
      </c>
      <c r="N161" s="102">
        <v>43593</v>
      </c>
      <c r="O161" s="102">
        <v>43595</v>
      </c>
      <c r="P161" s="23">
        <v>3</v>
      </c>
      <c r="Q161" s="23"/>
      <c r="R161" s="23" t="s">
        <v>2462</v>
      </c>
      <c r="S161" s="23" t="s">
        <v>1498</v>
      </c>
      <c r="T161" s="23" t="s">
        <v>347</v>
      </c>
      <c r="U161" s="23" t="s">
        <v>6248</v>
      </c>
      <c r="V161" s="23" t="s">
        <v>2178</v>
      </c>
      <c r="W161" s="23" t="s">
        <v>1302</v>
      </c>
      <c r="X161" s="23" t="s">
        <v>5800</v>
      </c>
      <c r="Y161" s="23" t="s">
        <v>5800</v>
      </c>
      <c r="Z161" s="23" t="s">
        <v>5800</v>
      </c>
      <c r="AA161" s="22" t="s">
        <v>257</v>
      </c>
      <c r="AB161" s="23"/>
    </row>
    <row r="162" spans="1:28" ht="39.9" hidden="1" customHeight="1" x14ac:dyDescent="0.3">
      <c r="A162" s="23" t="s">
        <v>1657</v>
      </c>
      <c r="B162" s="22" t="s">
        <v>6284</v>
      </c>
      <c r="C162" s="33">
        <v>1001228488</v>
      </c>
      <c r="D162" s="76" t="s">
        <v>3919</v>
      </c>
      <c r="E162" s="22" t="s">
        <v>14</v>
      </c>
      <c r="F162" s="22" t="s">
        <v>6285</v>
      </c>
      <c r="G162" s="22" t="s">
        <v>6286</v>
      </c>
      <c r="H162" s="23" t="s">
        <v>2857</v>
      </c>
      <c r="I162" s="22" t="s">
        <v>274</v>
      </c>
      <c r="J162" s="22" t="s">
        <v>6287</v>
      </c>
      <c r="K162" s="22" t="s">
        <v>54</v>
      </c>
      <c r="L162" s="22" t="s">
        <v>6288</v>
      </c>
      <c r="M162" s="22" t="s">
        <v>454</v>
      </c>
      <c r="N162" s="104">
        <v>43593</v>
      </c>
      <c r="O162" s="104">
        <v>43595</v>
      </c>
      <c r="P162" s="22">
        <v>3</v>
      </c>
      <c r="Q162" s="22" t="s">
        <v>6289</v>
      </c>
      <c r="R162" s="22" t="s">
        <v>2462</v>
      </c>
      <c r="S162" s="22" t="s">
        <v>1302</v>
      </c>
      <c r="T162" s="22" t="s">
        <v>355</v>
      </c>
      <c r="U162" s="22" t="s">
        <v>61</v>
      </c>
      <c r="V162" s="22" t="s">
        <v>57</v>
      </c>
      <c r="W162" s="22" t="s">
        <v>6290</v>
      </c>
      <c r="X162" s="22" t="s">
        <v>2462</v>
      </c>
      <c r="Y162" s="22" t="s">
        <v>6291</v>
      </c>
      <c r="Z162" s="23" t="s">
        <v>6291</v>
      </c>
      <c r="AA162" s="23" t="s">
        <v>257</v>
      </c>
      <c r="AB162" s="23"/>
    </row>
    <row r="163" spans="1:28" ht="39.9" hidden="1" customHeight="1" x14ac:dyDescent="0.3">
      <c r="A163" s="23" t="s">
        <v>1657</v>
      </c>
      <c r="B163" s="22" t="s">
        <v>6292</v>
      </c>
      <c r="C163" s="22">
        <v>8026873</v>
      </c>
      <c r="D163" s="76" t="s">
        <v>6293</v>
      </c>
      <c r="E163" s="22" t="s">
        <v>14</v>
      </c>
      <c r="F163" s="23" t="s">
        <v>3181</v>
      </c>
      <c r="G163" s="23" t="s">
        <v>2922</v>
      </c>
      <c r="H163" s="23" t="s">
        <v>2857</v>
      </c>
      <c r="I163" s="22" t="s">
        <v>274</v>
      </c>
      <c r="J163" s="22" t="s">
        <v>6287</v>
      </c>
      <c r="K163" s="22" t="s">
        <v>54</v>
      </c>
      <c r="L163" s="22" t="s">
        <v>6294</v>
      </c>
      <c r="M163" s="22" t="s">
        <v>454</v>
      </c>
      <c r="N163" s="104">
        <v>43593</v>
      </c>
      <c r="O163" s="104">
        <v>43595</v>
      </c>
      <c r="P163" s="22">
        <v>3</v>
      </c>
      <c r="Q163" s="22" t="s">
        <v>6289</v>
      </c>
      <c r="R163" s="22" t="s">
        <v>2462</v>
      </c>
      <c r="S163" s="22" t="s">
        <v>1302</v>
      </c>
      <c r="T163" s="22" t="s">
        <v>355</v>
      </c>
      <c r="U163" s="22" t="s">
        <v>61</v>
      </c>
      <c r="V163" s="22" t="s">
        <v>57</v>
      </c>
      <c r="W163" s="22" t="s">
        <v>4678</v>
      </c>
      <c r="X163" s="22" t="s">
        <v>2462</v>
      </c>
      <c r="Y163" s="22" t="s">
        <v>6291</v>
      </c>
      <c r="Z163" s="23" t="s">
        <v>6291</v>
      </c>
      <c r="AA163" s="23" t="s">
        <v>257</v>
      </c>
      <c r="AB163" s="23"/>
    </row>
    <row r="164" spans="1:28" ht="39.9" hidden="1" customHeight="1" x14ac:dyDescent="0.3">
      <c r="A164" s="23" t="s">
        <v>1657</v>
      </c>
      <c r="B164" s="23" t="s">
        <v>6295</v>
      </c>
      <c r="C164" s="23">
        <v>1152461830</v>
      </c>
      <c r="D164" s="46" t="s">
        <v>5844</v>
      </c>
      <c r="E164" s="22" t="s">
        <v>14</v>
      </c>
      <c r="F164" s="22" t="s">
        <v>6296</v>
      </c>
      <c r="G164" s="23" t="s">
        <v>2922</v>
      </c>
      <c r="H164" s="23" t="s">
        <v>2857</v>
      </c>
      <c r="I164" s="22" t="s">
        <v>274</v>
      </c>
      <c r="J164" s="22" t="s">
        <v>6287</v>
      </c>
      <c r="K164" s="22" t="s">
        <v>54</v>
      </c>
      <c r="L164" s="22" t="s">
        <v>5787</v>
      </c>
      <c r="M164" s="22" t="s">
        <v>454</v>
      </c>
      <c r="N164" s="104">
        <v>43593</v>
      </c>
      <c r="O164" s="104">
        <v>43595</v>
      </c>
      <c r="P164" s="22">
        <v>3</v>
      </c>
      <c r="Q164" s="22" t="s">
        <v>6289</v>
      </c>
      <c r="R164" s="22" t="s">
        <v>2462</v>
      </c>
      <c r="S164" s="22" t="s">
        <v>1302</v>
      </c>
      <c r="T164" s="22" t="s">
        <v>355</v>
      </c>
      <c r="U164" s="22" t="s">
        <v>61</v>
      </c>
      <c r="V164" s="22" t="s">
        <v>57</v>
      </c>
      <c r="W164" s="22" t="s">
        <v>6297</v>
      </c>
      <c r="X164" s="22" t="s">
        <v>2462</v>
      </c>
      <c r="Y164" s="22" t="s">
        <v>6291</v>
      </c>
      <c r="Z164" s="23" t="s">
        <v>6291</v>
      </c>
      <c r="AA164" s="23" t="s">
        <v>257</v>
      </c>
      <c r="AB164" s="23"/>
    </row>
    <row r="165" spans="1:28" ht="39.9" hidden="1" customHeight="1" x14ac:dyDescent="0.3">
      <c r="A165" s="23" t="s">
        <v>1657</v>
      </c>
      <c r="B165" s="22" t="s">
        <v>6298</v>
      </c>
      <c r="C165" s="22">
        <v>1017253679</v>
      </c>
      <c r="D165" s="76" t="s">
        <v>6299</v>
      </c>
      <c r="E165" s="22" t="s">
        <v>14</v>
      </c>
      <c r="F165" s="23" t="s">
        <v>3181</v>
      </c>
      <c r="G165" s="23" t="s">
        <v>2922</v>
      </c>
      <c r="H165" s="23" t="s">
        <v>2857</v>
      </c>
      <c r="I165" s="22" t="s">
        <v>274</v>
      </c>
      <c r="J165" s="22" t="s">
        <v>6287</v>
      </c>
      <c r="K165" s="22" t="s">
        <v>54</v>
      </c>
      <c r="L165" s="22" t="s">
        <v>6300</v>
      </c>
      <c r="M165" s="22" t="s">
        <v>454</v>
      </c>
      <c r="N165" s="104">
        <v>43593</v>
      </c>
      <c r="O165" s="104">
        <v>43595</v>
      </c>
      <c r="P165" s="22">
        <v>3</v>
      </c>
      <c r="Q165" s="22" t="s">
        <v>6289</v>
      </c>
      <c r="R165" s="22" t="s">
        <v>2462</v>
      </c>
      <c r="S165" s="22" t="s">
        <v>1302</v>
      </c>
      <c r="T165" s="22" t="s">
        <v>355</v>
      </c>
      <c r="U165" s="22" t="s">
        <v>61</v>
      </c>
      <c r="V165" s="22" t="s">
        <v>57</v>
      </c>
      <c r="W165" s="22" t="s">
        <v>6301</v>
      </c>
      <c r="X165" s="22" t="s">
        <v>2462</v>
      </c>
      <c r="Y165" s="22" t="s">
        <v>6291</v>
      </c>
      <c r="Z165" s="23" t="s">
        <v>6291</v>
      </c>
      <c r="AA165" s="23" t="s">
        <v>257</v>
      </c>
      <c r="AB165" s="23"/>
    </row>
    <row r="166" spans="1:28" ht="39.9" hidden="1" customHeight="1" x14ac:dyDescent="0.3">
      <c r="A166" s="23" t="s">
        <v>1657</v>
      </c>
      <c r="B166" s="22" t="s">
        <v>6302</v>
      </c>
      <c r="C166" s="22">
        <v>1017243023</v>
      </c>
      <c r="D166" s="76" t="s">
        <v>6303</v>
      </c>
      <c r="E166" s="22" t="s">
        <v>14</v>
      </c>
      <c r="F166" s="22" t="s">
        <v>6304</v>
      </c>
      <c r="G166" s="23" t="s">
        <v>402</v>
      </c>
      <c r="H166" s="23" t="s">
        <v>2857</v>
      </c>
      <c r="I166" s="22" t="s">
        <v>274</v>
      </c>
      <c r="J166" s="22" t="s">
        <v>6287</v>
      </c>
      <c r="K166" s="22" t="s">
        <v>54</v>
      </c>
      <c r="L166" s="22" t="s">
        <v>6305</v>
      </c>
      <c r="M166" s="22" t="s">
        <v>454</v>
      </c>
      <c r="N166" s="104">
        <v>43593</v>
      </c>
      <c r="O166" s="104">
        <v>43595</v>
      </c>
      <c r="P166" s="22">
        <v>3</v>
      </c>
      <c r="Q166" s="22" t="s">
        <v>6289</v>
      </c>
      <c r="R166" s="22" t="s">
        <v>2462</v>
      </c>
      <c r="S166" s="22" t="s">
        <v>1302</v>
      </c>
      <c r="T166" s="22" t="s">
        <v>355</v>
      </c>
      <c r="U166" s="22" t="s">
        <v>61</v>
      </c>
      <c r="V166" s="22" t="s">
        <v>57</v>
      </c>
      <c r="W166" s="22" t="s">
        <v>6297</v>
      </c>
      <c r="X166" s="22" t="s">
        <v>2462</v>
      </c>
      <c r="Y166" s="22" t="s">
        <v>6291</v>
      </c>
      <c r="Z166" s="23" t="s">
        <v>6291</v>
      </c>
      <c r="AA166" s="23" t="s">
        <v>257</v>
      </c>
      <c r="AB166" s="23"/>
    </row>
    <row r="167" spans="1:28" ht="39.9" hidden="1" customHeight="1" x14ac:dyDescent="0.3">
      <c r="A167" s="23" t="s">
        <v>1657</v>
      </c>
      <c r="B167" s="22" t="s">
        <v>6306</v>
      </c>
      <c r="C167" s="22">
        <v>8064952</v>
      </c>
      <c r="D167" s="76" t="s">
        <v>6307</v>
      </c>
      <c r="E167" s="22" t="s">
        <v>14</v>
      </c>
      <c r="F167" s="22" t="s">
        <v>102</v>
      </c>
      <c r="G167" s="23" t="s">
        <v>34</v>
      </c>
      <c r="H167" s="23" t="s">
        <v>2857</v>
      </c>
      <c r="I167" s="22" t="s">
        <v>274</v>
      </c>
      <c r="J167" s="22" t="s">
        <v>6287</v>
      </c>
      <c r="K167" s="22" t="s">
        <v>54</v>
      </c>
      <c r="L167" s="22" t="s">
        <v>6308</v>
      </c>
      <c r="M167" s="22" t="s">
        <v>454</v>
      </c>
      <c r="N167" s="104">
        <v>43593</v>
      </c>
      <c r="O167" s="104">
        <v>43595</v>
      </c>
      <c r="P167" s="22">
        <v>3</v>
      </c>
      <c r="Q167" s="22" t="s">
        <v>6289</v>
      </c>
      <c r="R167" s="22" t="s">
        <v>2462</v>
      </c>
      <c r="S167" s="22" t="s">
        <v>1302</v>
      </c>
      <c r="T167" s="22" t="s">
        <v>355</v>
      </c>
      <c r="U167" s="22" t="s">
        <v>61</v>
      </c>
      <c r="V167" s="22" t="s">
        <v>57</v>
      </c>
      <c r="W167" s="22" t="s">
        <v>6309</v>
      </c>
      <c r="X167" s="22" t="s">
        <v>2462</v>
      </c>
      <c r="Y167" s="22" t="s">
        <v>6291</v>
      </c>
      <c r="Z167" s="23" t="s">
        <v>6291</v>
      </c>
      <c r="AA167" s="23" t="s">
        <v>257</v>
      </c>
      <c r="AB167" s="23"/>
    </row>
    <row r="168" spans="1:28" ht="39.9" hidden="1" customHeight="1" x14ac:dyDescent="0.3">
      <c r="A168" s="23" t="s">
        <v>1657</v>
      </c>
      <c r="B168" s="22" t="s">
        <v>6310</v>
      </c>
      <c r="C168" s="22">
        <v>1035878655</v>
      </c>
      <c r="D168" s="76" t="s">
        <v>6311</v>
      </c>
      <c r="E168" s="22" t="s">
        <v>14</v>
      </c>
      <c r="F168" s="22" t="s">
        <v>102</v>
      </c>
      <c r="G168" s="23" t="s">
        <v>34</v>
      </c>
      <c r="H168" s="23" t="s">
        <v>2857</v>
      </c>
      <c r="I168" s="22" t="s">
        <v>274</v>
      </c>
      <c r="J168" s="22" t="s">
        <v>6287</v>
      </c>
      <c r="K168" s="22" t="s">
        <v>54</v>
      </c>
      <c r="L168" s="22" t="s">
        <v>6312</v>
      </c>
      <c r="M168" s="22" t="s">
        <v>454</v>
      </c>
      <c r="N168" s="104">
        <v>43593</v>
      </c>
      <c r="O168" s="104">
        <v>43595</v>
      </c>
      <c r="P168" s="22">
        <v>3</v>
      </c>
      <c r="Q168" s="22" t="s">
        <v>6289</v>
      </c>
      <c r="R168" s="22" t="s">
        <v>2462</v>
      </c>
      <c r="S168" s="22" t="s">
        <v>1302</v>
      </c>
      <c r="T168" s="22" t="s">
        <v>355</v>
      </c>
      <c r="U168" s="22" t="s">
        <v>61</v>
      </c>
      <c r="V168" s="22" t="s">
        <v>57</v>
      </c>
      <c r="W168" s="22" t="s">
        <v>6313</v>
      </c>
      <c r="X168" s="22" t="s">
        <v>2462</v>
      </c>
      <c r="Y168" s="22" t="s">
        <v>6291</v>
      </c>
      <c r="Z168" s="23" t="s">
        <v>6291</v>
      </c>
      <c r="AA168" s="23" t="s">
        <v>257</v>
      </c>
      <c r="AB168" s="23"/>
    </row>
    <row r="169" spans="1:28" ht="39.9" hidden="1" customHeight="1" x14ac:dyDescent="0.3">
      <c r="A169" s="23" t="s">
        <v>1657</v>
      </c>
      <c r="B169" s="22" t="s">
        <v>6314</v>
      </c>
      <c r="C169" s="22">
        <v>1128481448</v>
      </c>
      <c r="D169" s="76" t="s">
        <v>6315</v>
      </c>
      <c r="E169" s="22" t="s">
        <v>14</v>
      </c>
      <c r="F169" s="22" t="s">
        <v>6316</v>
      </c>
      <c r="G169" s="23" t="s">
        <v>2922</v>
      </c>
      <c r="H169" s="23" t="s">
        <v>2857</v>
      </c>
      <c r="I169" s="22" t="s">
        <v>274</v>
      </c>
      <c r="J169" s="22" t="s">
        <v>6287</v>
      </c>
      <c r="K169" s="22" t="s">
        <v>54</v>
      </c>
      <c r="L169" s="22" t="s">
        <v>6317</v>
      </c>
      <c r="M169" s="22" t="s">
        <v>454</v>
      </c>
      <c r="N169" s="104">
        <v>43593</v>
      </c>
      <c r="O169" s="104">
        <v>43595</v>
      </c>
      <c r="P169" s="22">
        <v>3</v>
      </c>
      <c r="Q169" s="22" t="s">
        <v>6289</v>
      </c>
      <c r="R169" s="22" t="s">
        <v>2462</v>
      </c>
      <c r="S169" s="22" t="s">
        <v>1302</v>
      </c>
      <c r="T169" s="22" t="s">
        <v>355</v>
      </c>
      <c r="U169" s="22" t="s">
        <v>61</v>
      </c>
      <c r="V169" s="22" t="s">
        <v>57</v>
      </c>
      <c r="W169" s="22" t="s">
        <v>6301</v>
      </c>
      <c r="X169" s="22" t="s">
        <v>2462</v>
      </c>
      <c r="Y169" s="22" t="s">
        <v>6291</v>
      </c>
      <c r="Z169" s="23" t="s">
        <v>6291</v>
      </c>
      <c r="AA169" s="23" t="s">
        <v>257</v>
      </c>
      <c r="AB169" s="23"/>
    </row>
    <row r="170" spans="1:28" ht="39.9" hidden="1" customHeight="1" x14ac:dyDescent="0.3">
      <c r="A170" s="23" t="s">
        <v>1657</v>
      </c>
      <c r="B170" s="22" t="s">
        <v>6318</v>
      </c>
      <c r="C170" s="22">
        <v>1017209734</v>
      </c>
      <c r="D170" s="76" t="s">
        <v>6319</v>
      </c>
      <c r="E170" s="22" t="s">
        <v>14</v>
      </c>
      <c r="F170" s="22" t="s">
        <v>102</v>
      </c>
      <c r="G170" s="23" t="s">
        <v>34</v>
      </c>
      <c r="H170" s="23" t="s">
        <v>2857</v>
      </c>
      <c r="I170" s="22" t="s">
        <v>274</v>
      </c>
      <c r="J170" s="22" t="s">
        <v>6287</v>
      </c>
      <c r="K170" s="22" t="s">
        <v>54</v>
      </c>
      <c r="L170" s="22" t="s">
        <v>6320</v>
      </c>
      <c r="M170" s="22" t="s">
        <v>454</v>
      </c>
      <c r="N170" s="104">
        <v>43593</v>
      </c>
      <c r="O170" s="104">
        <v>43595</v>
      </c>
      <c r="P170" s="22">
        <v>3</v>
      </c>
      <c r="Q170" s="22" t="s">
        <v>6289</v>
      </c>
      <c r="R170" s="22" t="s">
        <v>2462</v>
      </c>
      <c r="S170" s="22" t="s">
        <v>1302</v>
      </c>
      <c r="T170" s="22" t="s">
        <v>355</v>
      </c>
      <c r="U170" s="22" t="s">
        <v>61</v>
      </c>
      <c r="V170" s="22" t="s">
        <v>57</v>
      </c>
      <c r="W170" s="22"/>
      <c r="X170" s="22" t="s">
        <v>2462</v>
      </c>
      <c r="Y170" s="22" t="s">
        <v>6291</v>
      </c>
      <c r="Z170" s="23" t="s">
        <v>6291</v>
      </c>
      <c r="AA170" s="23" t="s">
        <v>257</v>
      </c>
      <c r="AB170" s="23"/>
    </row>
    <row r="171" spans="1:28" ht="39.9" hidden="1" customHeight="1" x14ac:dyDescent="0.3">
      <c r="A171" s="23" t="s">
        <v>1657</v>
      </c>
      <c r="B171" s="22" t="s">
        <v>6321</v>
      </c>
      <c r="C171" s="22">
        <v>1193572037</v>
      </c>
      <c r="D171" s="76" t="s">
        <v>6322</v>
      </c>
      <c r="E171" s="22" t="s">
        <v>14</v>
      </c>
      <c r="F171" s="22" t="s">
        <v>5302</v>
      </c>
      <c r="G171" s="23" t="s">
        <v>26</v>
      </c>
      <c r="H171" s="23" t="s">
        <v>2857</v>
      </c>
      <c r="I171" s="22" t="s">
        <v>274</v>
      </c>
      <c r="J171" s="22" t="s">
        <v>6287</v>
      </c>
      <c r="K171" s="22" t="s">
        <v>54</v>
      </c>
      <c r="L171" s="22" t="s">
        <v>6323</v>
      </c>
      <c r="M171" s="22" t="s">
        <v>454</v>
      </c>
      <c r="N171" s="104">
        <v>43593</v>
      </c>
      <c r="O171" s="104">
        <v>43595</v>
      </c>
      <c r="P171" s="22">
        <v>3</v>
      </c>
      <c r="Q171" s="22" t="s">
        <v>6289</v>
      </c>
      <c r="R171" s="22" t="s">
        <v>2462</v>
      </c>
      <c r="S171" s="22" t="s">
        <v>1302</v>
      </c>
      <c r="T171" s="22" t="s">
        <v>355</v>
      </c>
      <c r="U171" s="22" t="s">
        <v>61</v>
      </c>
      <c r="V171" s="22" t="s">
        <v>57</v>
      </c>
      <c r="W171" s="22" t="s">
        <v>6324</v>
      </c>
      <c r="X171" s="22" t="s">
        <v>2462</v>
      </c>
      <c r="Y171" s="22" t="s">
        <v>6291</v>
      </c>
      <c r="Z171" s="23" t="s">
        <v>6291</v>
      </c>
      <c r="AA171" s="23" t="s">
        <v>257</v>
      </c>
      <c r="AB171" s="23"/>
    </row>
    <row r="172" spans="1:28" ht="39.9" hidden="1" customHeight="1" x14ac:dyDescent="0.3">
      <c r="A172" s="23" t="s">
        <v>1657</v>
      </c>
      <c r="B172" s="22" t="s">
        <v>6325</v>
      </c>
      <c r="C172" s="22">
        <v>1035230198</v>
      </c>
      <c r="D172" s="76" t="s">
        <v>6326</v>
      </c>
      <c r="E172" s="22" t="s">
        <v>14</v>
      </c>
      <c r="F172" s="22" t="s">
        <v>102</v>
      </c>
      <c r="G172" s="23" t="s">
        <v>34</v>
      </c>
      <c r="H172" s="23" t="s">
        <v>2857</v>
      </c>
      <c r="I172" s="22" t="s">
        <v>274</v>
      </c>
      <c r="J172" s="22" t="s">
        <v>6287</v>
      </c>
      <c r="K172" s="22" t="s">
        <v>54</v>
      </c>
      <c r="L172" s="22" t="s">
        <v>4707</v>
      </c>
      <c r="M172" s="22" t="s">
        <v>454</v>
      </c>
      <c r="N172" s="104">
        <v>43593</v>
      </c>
      <c r="O172" s="104">
        <v>43595</v>
      </c>
      <c r="P172" s="22">
        <v>3</v>
      </c>
      <c r="Q172" s="22" t="s">
        <v>6289</v>
      </c>
      <c r="R172" s="22" t="s">
        <v>2462</v>
      </c>
      <c r="S172" s="22" t="s">
        <v>1302</v>
      </c>
      <c r="T172" s="22" t="s">
        <v>355</v>
      </c>
      <c r="U172" s="22" t="s">
        <v>61</v>
      </c>
      <c r="V172" s="22" t="s">
        <v>57</v>
      </c>
      <c r="W172" s="22" t="s">
        <v>1692</v>
      </c>
      <c r="X172" s="22" t="s">
        <v>2462</v>
      </c>
      <c r="Y172" s="22" t="s">
        <v>6291</v>
      </c>
      <c r="Z172" s="23" t="s">
        <v>6291</v>
      </c>
      <c r="AA172" s="23" t="s">
        <v>257</v>
      </c>
      <c r="AB172" s="23"/>
    </row>
    <row r="173" spans="1:28" ht="39.9" hidden="1" customHeight="1" x14ac:dyDescent="0.3">
      <c r="A173" s="23" t="s">
        <v>1657</v>
      </c>
      <c r="B173" s="22" t="s">
        <v>6327</v>
      </c>
      <c r="C173" s="22">
        <v>1040747118</v>
      </c>
      <c r="D173" s="76" t="s">
        <v>6328</v>
      </c>
      <c r="E173" s="22" t="s">
        <v>14</v>
      </c>
      <c r="F173" s="23" t="s">
        <v>94</v>
      </c>
      <c r="G173" s="23" t="s">
        <v>34</v>
      </c>
      <c r="H173" s="23" t="s">
        <v>2857</v>
      </c>
      <c r="I173" s="22" t="s">
        <v>274</v>
      </c>
      <c r="J173" s="22" t="s">
        <v>6287</v>
      </c>
      <c r="K173" s="22" t="s">
        <v>54</v>
      </c>
      <c r="L173" s="22" t="s">
        <v>6329</v>
      </c>
      <c r="M173" s="22" t="s">
        <v>454</v>
      </c>
      <c r="N173" s="104">
        <v>43593</v>
      </c>
      <c r="O173" s="104">
        <v>43595</v>
      </c>
      <c r="P173" s="22">
        <v>3</v>
      </c>
      <c r="Q173" s="22" t="s">
        <v>6289</v>
      </c>
      <c r="R173" s="22" t="s">
        <v>2462</v>
      </c>
      <c r="S173" s="22" t="s">
        <v>1302</v>
      </c>
      <c r="T173" s="22" t="s">
        <v>355</v>
      </c>
      <c r="U173" s="22" t="s">
        <v>61</v>
      </c>
      <c r="V173" s="22" t="s">
        <v>57</v>
      </c>
      <c r="W173" s="22" t="s">
        <v>6330</v>
      </c>
      <c r="X173" s="22" t="s">
        <v>2462</v>
      </c>
      <c r="Y173" s="22" t="s">
        <v>6291</v>
      </c>
      <c r="Z173" s="23" t="s">
        <v>6291</v>
      </c>
      <c r="AA173" s="23" t="s">
        <v>257</v>
      </c>
      <c r="AB173" s="23"/>
    </row>
    <row r="174" spans="1:28" ht="39.9" hidden="1" customHeight="1" x14ac:dyDescent="0.3">
      <c r="A174" s="23" t="s">
        <v>1657</v>
      </c>
      <c r="B174" s="22" t="s">
        <v>6331</v>
      </c>
      <c r="C174" s="22">
        <v>1037640491</v>
      </c>
      <c r="D174" s="76" t="s">
        <v>6332</v>
      </c>
      <c r="E174" s="22" t="s">
        <v>14</v>
      </c>
      <c r="F174" s="23" t="s">
        <v>94</v>
      </c>
      <c r="G174" s="23" t="s">
        <v>34</v>
      </c>
      <c r="H174" s="23" t="s">
        <v>2857</v>
      </c>
      <c r="I174" s="22" t="s">
        <v>274</v>
      </c>
      <c r="J174" s="22" t="s">
        <v>6287</v>
      </c>
      <c r="K174" s="22" t="s">
        <v>54</v>
      </c>
      <c r="L174" s="22" t="s">
        <v>6333</v>
      </c>
      <c r="M174" s="22" t="s">
        <v>454</v>
      </c>
      <c r="N174" s="104">
        <v>43593</v>
      </c>
      <c r="O174" s="104">
        <v>43595</v>
      </c>
      <c r="P174" s="22">
        <v>3</v>
      </c>
      <c r="Q174" s="22" t="s">
        <v>6289</v>
      </c>
      <c r="R174" s="22" t="s">
        <v>2462</v>
      </c>
      <c r="S174" s="22" t="s">
        <v>1302</v>
      </c>
      <c r="T174" s="22" t="s">
        <v>355</v>
      </c>
      <c r="U174" s="22" t="s">
        <v>61</v>
      </c>
      <c r="V174" s="22" t="s">
        <v>57</v>
      </c>
      <c r="W174" s="22" t="s">
        <v>6334</v>
      </c>
      <c r="X174" s="22" t="s">
        <v>2462</v>
      </c>
      <c r="Y174" s="22" t="s">
        <v>6291</v>
      </c>
      <c r="Z174" s="23" t="s">
        <v>6291</v>
      </c>
      <c r="AA174" s="23" t="s">
        <v>257</v>
      </c>
      <c r="AB174" s="23"/>
    </row>
    <row r="175" spans="1:28" ht="39.9" hidden="1" customHeight="1" x14ac:dyDescent="0.3">
      <c r="A175" s="23" t="s">
        <v>1657</v>
      </c>
      <c r="B175" s="22" t="s">
        <v>6335</v>
      </c>
      <c r="C175" s="22">
        <v>3481858</v>
      </c>
      <c r="D175" s="76" t="s">
        <v>6336</v>
      </c>
      <c r="E175" s="22" t="s">
        <v>14</v>
      </c>
      <c r="F175" s="23" t="s">
        <v>94</v>
      </c>
      <c r="G175" s="23" t="s">
        <v>34</v>
      </c>
      <c r="H175" s="23" t="s">
        <v>2857</v>
      </c>
      <c r="I175" s="22" t="s">
        <v>274</v>
      </c>
      <c r="J175" s="22" t="s">
        <v>6287</v>
      </c>
      <c r="K175" s="22" t="s">
        <v>54</v>
      </c>
      <c r="L175" s="22" t="s">
        <v>6337</v>
      </c>
      <c r="M175" s="22" t="s">
        <v>454</v>
      </c>
      <c r="N175" s="104">
        <v>43593</v>
      </c>
      <c r="O175" s="104">
        <v>43595</v>
      </c>
      <c r="P175" s="22">
        <v>3</v>
      </c>
      <c r="Q175" s="22" t="s">
        <v>6289</v>
      </c>
      <c r="R175" s="22" t="s">
        <v>2462</v>
      </c>
      <c r="S175" s="22" t="s">
        <v>1302</v>
      </c>
      <c r="T175" s="22" t="s">
        <v>355</v>
      </c>
      <c r="U175" s="22" t="s">
        <v>61</v>
      </c>
      <c r="V175" s="22" t="s">
        <v>57</v>
      </c>
      <c r="W175" s="22" t="s">
        <v>6334</v>
      </c>
      <c r="X175" s="22" t="s">
        <v>2462</v>
      </c>
      <c r="Y175" s="22" t="s">
        <v>6291</v>
      </c>
      <c r="Z175" s="23" t="s">
        <v>6291</v>
      </c>
      <c r="AA175" s="23" t="s">
        <v>257</v>
      </c>
      <c r="AB175" s="23"/>
    </row>
    <row r="176" spans="1:28" ht="39.9" hidden="1" customHeight="1" x14ac:dyDescent="0.3">
      <c r="A176" s="23" t="s">
        <v>1657</v>
      </c>
      <c r="B176" s="22" t="s">
        <v>6338</v>
      </c>
      <c r="C176" s="22">
        <v>1020477125</v>
      </c>
      <c r="D176" s="76" t="s">
        <v>6339</v>
      </c>
      <c r="E176" s="22" t="s">
        <v>14</v>
      </c>
      <c r="F176" s="22" t="s">
        <v>48</v>
      </c>
      <c r="G176" s="23" t="s">
        <v>2922</v>
      </c>
      <c r="H176" s="23" t="s">
        <v>2857</v>
      </c>
      <c r="I176" s="22" t="s">
        <v>274</v>
      </c>
      <c r="J176" s="22" t="s">
        <v>6287</v>
      </c>
      <c r="K176" s="22" t="s">
        <v>54</v>
      </c>
      <c r="L176" s="22" t="s">
        <v>6340</v>
      </c>
      <c r="M176" s="22" t="s">
        <v>454</v>
      </c>
      <c r="N176" s="104">
        <v>43593</v>
      </c>
      <c r="O176" s="104">
        <v>43595</v>
      </c>
      <c r="P176" s="22">
        <v>3</v>
      </c>
      <c r="Q176" s="22" t="s">
        <v>6289</v>
      </c>
      <c r="R176" s="22" t="s">
        <v>2462</v>
      </c>
      <c r="S176" s="22" t="s">
        <v>1302</v>
      </c>
      <c r="T176" s="22" t="s">
        <v>355</v>
      </c>
      <c r="U176" s="22" t="s">
        <v>61</v>
      </c>
      <c r="V176" s="22" t="s">
        <v>57</v>
      </c>
      <c r="W176" s="22" t="s">
        <v>3303</v>
      </c>
      <c r="X176" s="22" t="s">
        <v>2462</v>
      </c>
      <c r="Y176" s="22" t="s">
        <v>6291</v>
      </c>
      <c r="Z176" s="23" t="s">
        <v>6291</v>
      </c>
      <c r="AA176" s="23" t="s">
        <v>257</v>
      </c>
      <c r="AB176" s="23"/>
    </row>
    <row r="177" spans="1:28" ht="39.9" hidden="1" customHeight="1" x14ac:dyDescent="0.3">
      <c r="A177" s="23" t="s">
        <v>1657</v>
      </c>
      <c r="B177" s="22" t="s">
        <v>6341</v>
      </c>
      <c r="C177" s="22">
        <v>1037671351</v>
      </c>
      <c r="D177" s="76" t="s">
        <v>6342</v>
      </c>
      <c r="E177" s="22" t="s">
        <v>14</v>
      </c>
      <c r="F177" s="22" t="s">
        <v>48</v>
      </c>
      <c r="G177" s="23" t="s">
        <v>2922</v>
      </c>
      <c r="H177" s="23" t="s">
        <v>2857</v>
      </c>
      <c r="I177" s="22" t="s">
        <v>274</v>
      </c>
      <c r="J177" s="22" t="s">
        <v>6287</v>
      </c>
      <c r="K177" s="22" t="s">
        <v>54</v>
      </c>
      <c r="L177" s="22" t="s">
        <v>6343</v>
      </c>
      <c r="M177" s="22" t="s">
        <v>454</v>
      </c>
      <c r="N177" s="104">
        <v>43593</v>
      </c>
      <c r="O177" s="104">
        <v>43595</v>
      </c>
      <c r="P177" s="22">
        <v>3</v>
      </c>
      <c r="Q177" s="22" t="s">
        <v>6289</v>
      </c>
      <c r="R177" s="22" t="s">
        <v>2462</v>
      </c>
      <c r="S177" s="22" t="s">
        <v>1302</v>
      </c>
      <c r="T177" s="22" t="s">
        <v>355</v>
      </c>
      <c r="U177" s="22" t="s">
        <v>61</v>
      </c>
      <c r="V177" s="22" t="s">
        <v>57</v>
      </c>
      <c r="W177" s="22" t="s">
        <v>3303</v>
      </c>
      <c r="X177" s="22" t="s">
        <v>2462</v>
      </c>
      <c r="Y177" s="22" t="s">
        <v>6291</v>
      </c>
      <c r="Z177" s="23" t="s">
        <v>6291</v>
      </c>
      <c r="AA177" s="23" t="s">
        <v>257</v>
      </c>
      <c r="AB177" s="23"/>
    </row>
    <row r="178" spans="1:28" ht="39.9" hidden="1" customHeight="1" x14ac:dyDescent="0.3">
      <c r="A178" s="23" t="s">
        <v>1657</v>
      </c>
      <c r="B178" s="22" t="s">
        <v>6344</v>
      </c>
      <c r="C178" s="22">
        <v>71377422</v>
      </c>
      <c r="D178" s="76" t="s">
        <v>6345</v>
      </c>
      <c r="E178" s="22" t="s">
        <v>14</v>
      </c>
      <c r="F178" s="22" t="s">
        <v>48</v>
      </c>
      <c r="G178" s="23" t="s">
        <v>2922</v>
      </c>
      <c r="H178" s="23" t="s">
        <v>2857</v>
      </c>
      <c r="I178" s="22" t="s">
        <v>274</v>
      </c>
      <c r="J178" s="22" t="s">
        <v>6287</v>
      </c>
      <c r="K178" s="22" t="s">
        <v>54</v>
      </c>
      <c r="L178" s="22" t="s">
        <v>6346</v>
      </c>
      <c r="M178" s="22" t="s">
        <v>454</v>
      </c>
      <c r="N178" s="104">
        <v>43593</v>
      </c>
      <c r="O178" s="104">
        <v>43595</v>
      </c>
      <c r="P178" s="22">
        <v>3</v>
      </c>
      <c r="Q178" s="22" t="s">
        <v>6289</v>
      </c>
      <c r="R178" s="22" t="s">
        <v>2462</v>
      </c>
      <c r="S178" s="22" t="s">
        <v>1302</v>
      </c>
      <c r="T178" s="22" t="s">
        <v>355</v>
      </c>
      <c r="U178" s="22" t="s">
        <v>61</v>
      </c>
      <c r="V178" s="22" t="s">
        <v>57</v>
      </c>
      <c r="W178" s="22" t="s">
        <v>3303</v>
      </c>
      <c r="X178" s="22" t="s">
        <v>2462</v>
      </c>
      <c r="Y178" s="22" t="s">
        <v>6291</v>
      </c>
      <c r="Z178" s="23" t="s">
        <v>6291</v>
      </c>
      <c r="AA178" s="23" t="s">
        <v>257</v>
      </c>
      <c r="AB178" s="23"/>
    </row>
    <row r="179" spans="1:28" ht="39.9" hidden="1" customHeight="1" x14ac:dyDescent="0.3">
      <c r="A179" s="23" t="s">
        <v>1657</v>
      </c>
      <c r="B179" s="22" t="s">
        <v>6347</v>
      </c>
      <c r="C179" s="22">
        <v>1040758745</v>
      </c>
      <c r="D179" s="76" t="s">
        <v>6348</v>
      </c>
      <c r="E179" s="22" t="s">
        <v>14</v>
      </c>
      <c r="F179" s="22" t="s">
        <v>48</v>
      </c>
      <c r="G179" s="23" t="s">
        <v>2922</v>
      </c>
      <c r="H179" s="23" t="s">
        <v>2857</v>
      </c>
      <c r="I179" s="22" t="s">
        <v>274</v>
      </c>
      <c r="J179" s="22" t="s">
        <v>6287</v>
      </c>
      <c r="K179" s="22" t="s">
        <v>54</v>
      </c>
      <c r="L179" s="22" t="s">
        <v>6349</v>
      </c>
      <c r="M179" s="22" t="s">
        <v>454</v>
      </c>
      <c r="N179" s="104">
        <v>43593</v>
      </c>
      <c r="O179" s="104">
        <v>43595</v>
      </c>
      <c r="P179" s="22">
        <v>3</v>
      </c>
      <c r="Q179" s="22" t="s">
        <v>6289</v>
      </c>
      <c r="R179" s="22" t="s">
        <v>2462</v>
      </c>
      <c r="S179" s="22" t="s">
        <v>1302</v>
      </c>
      <c r="T179" s="22" t="s">
        <v>355</v>
      </c>
      <c r="U179" s="22" t="s">
        <v>61</v>
      </c>
      <c r="V179" s="22" t="s">
        <v>57</v>
      </c>
      <c r="W179" s="22" t="s">
        <v>3303</v>
      </c>
      <c r="X179" s="22" t="s">
        <v>2462</v>
      </c>
      <c r="Y179" s="22" t="s">
        <v>6291</v>
      </c>
      <c r="Z179" s="23" t="s">
        <v>6291</v>
      </c>
      <c r="AA179" s="23" t="s">
        <v>257</v>
      </c>
      <c r="AB179" s="23"/>
    </row>
    <row r="180" spans="1:28" ht="39.9" hidden="1" customHeight="1" x14ac:dyDescent="0.3">
      <c r="A180" s="23" t="s">
        <v>1657</v>
      </c>
      <c r="B180" s="22" t="s">
        <v>6350</v>
      </c>
      <c r="C180" s="22">
        <v>1234989116</v>
      </c>
      <c r="D180" s="76" t="s">
        <v>6351</v>
      </c>
      <c r="E180" s="22" t="s">
        <v>14</v>
      </c>
      <c r="F180" s="22" t="s">
        <v>48</v>
      </c>
      <c r="G180" s="23" t="s">
        <v>2922</v>
      </c>
      <c r="H180" s="23" t="s">
        <v>2857</v>
      </c>
      <c r="I180" s="22" t="s">
        <v>274</v>
      </c>
      <c r="J180" s="22" t="s">
        <v>6287</v>
      </c>
      <c r="K180" s="22" t="s">
        <v>54</v>
      </c>
      <c r="L180" s="22" t="s">
        <v>6352</v>
      </c>
      <c r="M180" s="22" t="s">
        <v>454</v>
      </c>
      <c r="N180" s="104">
        <v>43593</v>
      </c>
      <c r="O180" s="104">
        <v>43595</v>
      </c>
      <c r="P180" s="22">
        <v>3</v>
      </c>
      <c r="Q180" s="22" t="s">
        <v>6289</v>
      </c>
      <c r="R180" s="22" t="s">
        <v>2462</v>
      </c>
      <c r="S180" s="22" t="s">
        <v>1302</v>
      </c>
      <c r="T180" s="22" t="s">
        <v>355</v>
      </c>
      <c r="U180" s="22" t="s">
        <v>61</v>
      </c>
      <c r="V180" s="22" t="s">
        <v>57</v>
      </c>
      <c r="W180" s="22" t="s">
        <v>3303</v>
      </c>
      <c r="X180" s="22" t="s">
        <v>2462</v>
      </c>
      <c r="Y180" s="22" t="s">
        <v>6291</v>
      </c>
      <c r="Z180" s="23" t="s">
        <v>6291</v>
      </c>
      <c r="AA180" s="23" t="s">
        <v>257</v>
      </c>
      <c r="AB180" s="23"/>
    </row>
    <row r="181" spans="1:28" ht="39.9" hidden="1" customHeight="1" x14ac:dyDescent="0.3">
      <c r="A181" s="23" t="s">
        <v>1657</v>
      </c>
      <c r="B181" s="22" t="s">
        <v>5232</v>
      </c>
      <c r="C181" s="22">
        <v>1216727407</v>
      </c>
      <c r="D181" s="76" t="s">
        <v>6353</v>
      </c>
      <c r="E181" s="22" t="s">
        <v>14</v>
      </c>
      <c r="F181" s="22" t="s">
        <v>6304</v>
      </c>
      <c r="G181" s="23" t="s">
        <v>402</v>
      </c>
      <c r="H181" s="23" t="s">
        <v>2857</v>
      </c>
      <c r="I181" s="22" t="s">
        <v>274</v>
      </c>
      <c r="J181" s="22" t="s">
        <v>6287</v>
      </c>
      <c r="K181" s="22" t="s">
        <v>54</v>
      </c>
      <c r="L181" s="22" t="s">
        <v>6354</v>
      </c>
      <c r="M181" s="22" t="s">
        <v>454</v>
      </c>
      <c r="N181" s="104">
        <v>43593</v>
      </c>
      <c r="O181" s="104">
        <v>43595</v>
      </c>
      <c r="P181" s="22">
        <v>3</v>
      </c>
      <c r="Q181" s="22" t="s">
        <v>6289</v>
      </c>
      <c r="R181" s="22" t="s">
        <v>2462</v>
      </c>
      <c r="S181" s="22" t="s">
        <v>1302</v>
      </c>
      <c r="T181" s="22" t="s">
        <v>355</v>
      </c>
      <c r="U181" s="22" t="s">
        <v>61</v>
      </c>
      <c r="V181" s="22" t="s">
        <v>57</v>
      </c>
      <c r="W181" s="22" t="s">
        <v>3274</v>
      </c>
      <c r="X181" s="22" t="s">
        <v>2462</v>
      </c>
      <c r="Y181" s="22" t="s">
        <v>6291</v>
      </c>
      <c r="Z181" s="23" t="s">
        <v>6291</v>
      </c>
      <c r="AA181" s="23" t="s">
        <v>257</v>
      </c>
      <c r="AB181" s="23"/>
    </row>
    <row r="182" spans="1:28" ht="39.9" hidden="1" customHeight="1" x14ac:dyDescent="0.3">
      <c r="A182" s="23" t="s">
        <v>1657</v>
      </c>
      <c r="B182" s="22" t="s">
        <v>6355</v>
      </c>
      <c r="C182" s="22">
        <v>1017266199</v>
      </c>
      <c r="D182" s="76" t="s">
        <v>6356</v>
      </c>
      <c r="E182" s="22" t="s">
        <v>14</v>
      </c>
      <c r="F182" s="22" t="s">
        <v>6304</v>
      </c>
      <c r="G182" s="23" t="s">
        <v>402</v>
      </c>
      <c r="H182" s="23" t="s">
        <v>2857</v>
      </c>
      <c r="I182" s="22" t="s">
        <v>274</v>
      </c>
      <c r="J182" s="22" t="s">
        <v>6287</v>
      </c>
      <c r="K182" s="22" t="s">
        <v>54</v>
      </c>
      <c r="L182" s="22" t="s">
        <v>6357</v>
      </c>
      <c r="M182" s="22" t="s">
        <v>454</v>
      </c>
      <c r="N182" s="104">
        <v>43593</v>
      </c>
      <c r="O182" s="104">
        <v>43595</v>
      </c>
      <c r="P182" s="22">
        <v>3</v>
      </c>
      <c r="Q182" s="22" t="s">
        <v>6289</v>
      </c>
      <c r="R182" s="22" t="s">
        <v>2462</v>
      </c>
      <c r="S182" s="22" t="s">
        <v>1302</v>
      </c>
      <c r="T182" s="22" t="s">
        <v>355</v>
      </c>
      <c r="U182" s="22" t="s">
        <v>61</v>
      </c>
      <c r="V182" s="22" t="s">
        <v>57</v>
      </c>
      <c r="W182" s="22" t="s">
        <v>3274</v>
      </c>
      <c r="X182" s="22" t="s">
        <v>2462</v>
      </c>
      <c r="Y182" s="22" t="s">
        <v>6291</v>
      </c>
      <c r="Z182" s="23" t="s">
        <v>6291</v>
      </c>
      <c r="AA182" s="23" t="s">
        <v>257</v>
      </c>
      <c r="AB182" s="23"/>
    </row>
    <row r="183" spans="1:28" ht="39.9" hidden="1" customHeight="1" x14ac:dyDescent="0.3">
      <c r="A183" s="23" t="s">
        <v>1657</v>
      </c>
      <c r="B183" s="22" t="s">
        <v>6358</v>
      </c>
      <c r="C183" s="22">
        <v>1040048488</v>
      </c>
      <c r="D183" s="76" t="s">
        <v>6359</v>
      </c>
      <c r="E183" s="22" t="s">
        <v>14</v>
      </c>
      <c r="F183" s="22" t="s">
        <v>6304</v>
      </c>
      <c r="G183" s="23" t="s">
        <v>402</v>
      </c>
      <c r="H183" s="23" t="s">
        <v>2857</v>
      </c>
      <c r="I183" s="22" t="s">
        <v>274</v>
      </c>
      <c r="J183" s="22" t="s">
        <v>6287</v>
      </c>
      <c r="K183" s="22" t="s">
        <v>54</v>
      </c>
      <c r="L183" s="22" t="s">
        <v>6360</v>
      </c>
      <c r="M183" s="22" t="s">
        <v>454</v>
      </c>
      <c r="N183" s="104">
        <v>43593</v>
      </c>
      <c r="O183" s="104">
        <v>43595</v>
      </c>
      <c r="P183" s="22">
        <v>3</v>
      </c>
      <c r="Q183" s="22" t="s">
        <v>6289</v>
      </c>
      <c r="R183" s="22" t="s">
        <v>2462</v>
      </c>
      <c r="S183" s="22" t="s">
        <v>1302</v>
      </c>
      <c r="T183" s="22" t="s">
        <v>355</v>
      </c>
      <c r="U183" s="22" t="s">
        <v>61</v>
      </c>
      <c r="V183" s="22" t="s">
        <v>57</v>
      </c>
      <c r="W183" s="22" t="s">
        <v>3274</v>
      </c>
      <c r="X183" s="22" t="s">
        <v>2462</v>
      </c>
      <c r="Y183" s="22" t="s">
        <v>6291</v>
      </c>
      <c r="Z183" s="23" t="s">
        <v>6291</v>
      </c>
      <c r="AA183" s="23" t="s">
        <v>257</v>
      </c>
      <c r="AB183" s="23"/>
    </row>
    <row r="184" spans="1:28" ht="39.9" hidden="1" customHeight="1" x14ac:dyDescent="0.3">
      <c r="A184" s="23" t="s">
        <v>1657</v>
      </c>
      <c r="B184" s="22" t="s">
        <v>6361</v>
      </c>
      <c r="C184" s="22">
        <v>1017238376</v>
      </c>
      <c r="D184" s="76" t="s">
        <v>6362</v>
      </c>
      <c r="E184" s="22" t="s">
        <v>14</v>
      </c>
      <c r="F184" s="22" t="s">
        <v>6044</v>
      </c>
      <c r="G184" s="23" t="s">
        <v>402</v>
      </c>
      <c r="H184" s="23" t="s">
        <v>2857</v>
      </c>
      <c r="I184" s="22" t="s">
        <v>274</v>
      </c>
      <c r="J184" s="22" t="s">
        <v>6287</v>
      </c>
      <c r="K184" s="22" t="s">
        <v>54</v>
      </c>
      <c r="L184" s="22" t="s">
        <v>6363</v>
      </c>
      <c r="M184" s="22" t="s">
        <v>454</v>
      </c>
      <c r="N184" s="104">
        <v>43593</v>
      </c>
      <c r="O184" s="104">
        <v>43595</v>
      </c>
      <c r="P184" s="22">
        <v>3</v>
      </c>
      <c r="Q184" s="22" t="s">
        <v>6289</v>
      </c>
      <c r="R184" s="22" t="s">
        <v>2462</v>
      </c>
      <c r="S184" s="22" t="s">
        <v>1302</v>
      </c>
      <c r="T184" s="22" t="s">
        <v>355</v>
      </c>
      <c r="U184" s="22" t="s">
        <v>61</v>
      </c>
      <c r="V184" s="22" t="s">
        <v>57</v>
      </c>
      <c r="W184" s="22" t="s">
        <v>3274</v>
      </c>
      <c r="X184" s="22" t="s">
        <v>2462</v>
      </c>
      <c r="Y184" s="22" t="s">
        <v>6291</v>
      </c>
      <c r="Z184" s="23" t="s">
        <v>6291</v>
      </c>
      <c r="AA184" s="23" t="s">
        <v>257</v>
      </c>
      <c r="AB184" s="23"/>
    </row>
    <row r="185" spans="1:28" ht="39.9" hidden="1" customHeight="1" x14ac:dyDescent="0.3">
      <c r="A185" s="23" t="s">
        <v>1657</v>
      </c>
      <c r="B185" s="22" t="s">
        <v>4699</v>
      </c>
      <c r="C185" s="22">
        <v>1039469755</v>
      </c>
      <c r="D185" s="76" t="s">
        <v>6364</v>
      </c>
      <c r="E185" s="22" t="s">
        <v>14</v>
      </c>
      <c r="F185" s="22" t="s">
        <v>6304</v>
      </c>
      <c r="G185" s="23" t="s">
        <v>402</v>
      </c>
      <c r="H185" s="23" t="s">
        <v>2857</v>
      </c>
      <c r="I185" s="22" t="s">
        <v>274</v>
      </c>
      <c r="J185" s="22" t="s">
        <v>6287</v>
      </c>
      <c r="K185" s="22" t="s">
        <v>54</v>
      </c>
      <c r="L185" s="22" t="s">
        <v>6365</v>
      </c>
      <c r="M185" s="22" t="s">
        <v>454</v>
      </c>
      <c r="N185" s="104">
        <v>43593</v>
      </c>
      <c r="O185" s="104">
        <v>43595</v>
      </c>
      <c r="P185" s="22">
        <v>3</v>
      </c>
      <c r="Q185" s="22" t="s">
        <v>6289</v>
      </c>
      <c r="R185" s="22" t="s">
        <v>2462</v>
      </c>
      <c r="S185" s="22" t="s">
        <v>1302</v>
      </c>
      <c r="T185" s="22" t="s">
        <v>355</v>
      </c>
      <c r="U185" s="22" t="s">
        <v>61</v>
      </c>
      <c r="V185" s="22" t="s">
        <v>57</v>
      </c>
      <c r="W185" s="22" t="s">
        <v>3274</v>
      </c>
      <c r="X185" s="22" t="s">
        <v>2462</v>
      </c>
      <c r="Y185" s="22" t="s">
        <v>6291</v>
      </c>
      <c r="Z185" s="23" t="s">
        <v>6291</v>
      </c>
      <c r="AA185" s="23" t="s">
        <v>257</v>
      </c>
      <c r="AB185" s="23"/>
    </row>
    <row r="186" spans="1:28" ht="39.9" hidden="1" customHeight="1" x14ac:dyDescent="0.3">
      <c r="A186" s="23" t="s">
        <v>1657</v>
      </c>
      <c r="B186" s="22" t="s">
        <v>6366</v>
      </c>
      <c r="C186" s="22">
        <v>1037390370</v>
      </c>
      <c r="D186" s="76" t="s">
        <v>4664</v>
      </c>
      <c r="E186" s="22" t="s">
        <v>14</v>
      </c>
      <c r="F186" s="22" t="s">
        <v>68</v>
      </c>
      <c r="G186" s="23" t="s">
        <v>2922</v>
      </c>
      <c r="H186" s="23" t="s">
        <v>2857</v>
      </c>
      <c r="I186" s="22" t="s">
        <v>274</v>
      </c>
      <c r="J186" s="22" t="s">
        <v>6287</v>
      </c>
      <c r="K186" s="22" t="s">
        <v>54</v>
      </c>
      <c r="L186" s="22" t="s">
        <v>6367</v>
      </c>
      <c r="M186" s="22" t="s">
        <v>454</v>
      </c>
      <c r="N186" s="104">
        <v>43593</v>
      </c>
      <c r="O186" s="104">
        <v>43595</v>
      </c>
      <c r="P186" s="22">
        <v>3</v>
      </c>
      <c r="Q186" s="22" t="s">
        <v>6289</v>
      </c>
      <c r="R186" s="22" t="s">
        <v>2462</v>
      </c>
      <c r="S186" s="22" t="s">
        <v>1302</v>
      </c>
      <c r="T186" s="22" t="s">
        <v>355</v>
      </c>
      <c r="U186" s="22" t="s">
        <v>61</v>
      </c>
      <c r="V186" s="22" t="s">
        <v>57</v>
      </c>
      <c r="W186" s="22" t="s">
        <v>3222</v>
      </c>
      <c r="X186" s="22" t="s">
        <v>2462</v>
      </c>
      <c r="Y186" s="22" t="s">
        <v>6291</v>
      </c>
      <c r="Z186" s="23" t="s">
        <v>6291</v>
      </c>
      <c r="AA186" s="23" t="s">
        <v>257</v>
      </c>
      <c r="AB186" s="23"/>
    </row>
    <row r="187" spans="1:28" ht="39.9" hidden="1" customHeight="1" x14ac:dyDescent="0.3">
      <c r="A187" s="23" t="s">
        <v>1657</v>
      </c>
      <c r="B187" s="22" t="s">
        <v>6368</v>
      </c>
      <c r="C187" s="22">
        <v>1020486464</v>
      </c>
      <c r="D187" s="76" t="s">
        <v>4137</v>
      </c>
      <c r="E187" s="22" t="s">
        <v>14</v>
      </c>
      <c r="F187" s="23" t="s">
        <v>94</v>
      </c>
      <c r="G187" s="23" t="s">
        <v>34</v>
      </c>
      <c r="H187" s="23" t="s">
        <v>2857</v>
      </c>
      <c r="I187" s="22" t="s">
        <v>274</v>
      </c>
      <c r="J187" s="22" t="s">
        <v>6287</v>
      </c>
      <c r="K187" s="22" t="s">
        <v>54</v>
      </c>
      <c r="L187" s="22" t="s">
        <v>6369</v>
      </c>
      <c r="M187" s="22" t="s">
        <v>454</v>
      </c>
      <c r="N187" s="104">
        <v>43593</v>
      </c>
      <c r="O187" s="104">
        <v>43595</v>
      </c>
      <c r="P187" s="22">
        <v>3</v>
      </c>
      <c r="Q187" s="22" t="s">
        <v>6289</v>
      </c>
      <c r="R187" s="22" t="s">
        <v>2462</v>
      </c>
      <c r="S187" s="22" t="s">
        <v>1302</v>
      </c>
      <c r="T187" s="22" t="s">
        <v>355</v>
      </c>
      <c r="U187" s="22" t="s">
        <v>61</v>
      </c>
      <c r="V187" s="22" t="s">
        <v>57</v>
      </c>
      <c r="W187" s="22" t="s">
        <v>6309</v>
      </c>
      <c r="X187" s="22" t="s">
        <v>2462</v>
      </c>
      <c r="Y187" s="22" t="s">
        <v>6291</v>
      </c>
      <c r="Z187" s="23" t="s">
        <v>6291</v>
      </c>
      <c r="AA187" s="23" t="s">
        <v>257</v>
      </c>
      <c r="AB187" s="23"/>
    </row>
    <row r="188" spans="1:28" ht="39.9" hidden="1" customHeight="1" x14ac:dyDescent="0.3">
      <c r="A188" s="23" t="s">
        <v>1657</v>
      </c>
      <c r="B188" s="22" t="s">
        <v>6370</v>
      </c>
      <c r="C188" s="22">
        <v>1036662186</v>
      </c>
      <c r="D188" s="76" t="s">
        <v>6371</v>
      </c>
      <c r="E188" s="22" t="s">
        <v>14</v>
      </c>
      <c r="F188" s="23" t="s">
        <v>94</v>
      </c>
      <c r="G188" s="23" t="s">
        <v>34</v>
      </c>
      <c r="H188" s="23" t="s">
        <v>2857</v>
      </c>
      <c r="I188" s="22" t="s">
        <v>274</v>
      </c>
      <c r="J188" s="22" t="s">
        <v>6287</v>
      </c>
      <c r="K188" s="22" t="s">
        <v>54</v>
      </c>
      <c r="L188" s="22" t="s">
        <v>6372</v>
      </c>
      <c r="M188" s="22" t="s">
        <v>454</v>
      </c>
      <c r="N188" s="104">
        <v>43593</v>
      </c>
      <c r="O188" s="104">
        <v>43595</v>
      </c>
      <c r="P188" s="22">
        <v>3</v>
      </c>
      <c r="Q188" s="22" t="s">
        <v>6289</v>
      </c>
      <c r="R188" s="22" t="s">
        <v>2462</v>
      </c>
      <c r="S188" s="22" t="s">
        <v>1302</v>
      </c>
      <c r="T188" s="22" t="s">
        <v>355</v>
      </c>
      <c r="U188" s="22" t="s">
        <v>61</v>
      </c>
      <c r="V188" s="22" t="s">
        <v>57</v>
      </c>
      <c r="W188" s="22" t="s">
        <v>6309</v>
      </c>
      <c r="X188" s="22" t="s">
        <v>2462</v>
      </c>
      <c r="Y188" s="22" t="s">
        <v>6291</v>
      </c>
      <c r="Z188" s="23" t="s">
        <v>6291</v>
      </c>
      <c r="AA188" s="23" t="s">
        <v>257</v>
      </c>
      <c r="AB188" s="23"/>
    </row>
    <row r="189" spans="1:28" ht="39.9" hidden="1" customHeight="1" x14ac:dyDescent="0.3">
      <c r="A189" s="23" t="s">
        <v>1657</v>
      </c>
      <c r="B189" s="22" t="s">
        <v>6373</v>
      </c>
      <c r="C189" s="22">
        <v>1152702062</v>
      </c>
      <c r="D189" s="76" t="s">
        <v>710</v>
      </c>
      <c r="E189" s="22" t="s">
        <v>14</v>
      </c>
      <c r="F189" s="23" t="s">
        <v>94</v>
      </c>
      <c r="G189" s="23" t="s">
        <v>34</v>
      </c>
      <c r="H189" s="23" t="s">
        <v>2857</v>
      </c>
      <c r="I189" s="22" t="s">
        <v>274</v>
      </c>
      <c r="J189" s="22" t="s">
        <v>6287</v>
      </c>
      <c r="K189" s="22" t="s">
        <v>54</v>
      </c>
      <c r="L189" s="22" t="s">
        <v>6374</v>
      </c>
      <c r="M189" s="22" t="s">
        <v>454</v>
      </c>
      <c r="N189" s="104">
        <v>43593</v>
      </c>
      <c r="O189" s="104">
        <v>43595</v>
      </c>
      <c r="P189" s="22">
        <v>3</v>
      </c>
      <c r="Q189" s="22" t="s">
        <v>6289</v>
      </c>
      <c r="R189" s="22" t="s">
        <v>2462</v>
      </c>
      <c r="S189" s="22" t="s">
        <v>1302</v>
      </c>
      <c r="T189" s="22" t="s">
        <v>355</v>
      </c>
      <c r="U189" s="22" t="s">
        <v>61</v>
      </c>
      <c r="V189" s="22" t="s">
        <v>57</v>
      </c>
      <c r="W189" s="22" t="s">
        <v>6309</v>
      </c>
      <c r="X189" s="22" t="s">
        <v>2462</v>
      </c>
      <c r="Y189" s="22" t="s">
        <v>6291</v>
      </c>
      <c r="Z189" s="23" t="s">
        <v>6291</v>
      </c>
      <c r="AA189" s="23" t="s">
        <v>257</v>
      </c>
      <c r="AB189" s="22"/>
    </row>
    <row r="190" spans="1:28" ht="39.9" hidden="1" customHeight="1" x14ac:dyDescent="0.3">
      <c r="A190" s="23" t="s">
        <v>1657</v>
      </c>
      <c r="B190" s="22" t="s">
        <v>6375</v>
      </c>
      <c r="C190" s="22">
        <v>1020494407</v>
      </c>
      <c r="D190" s="76" t="s">
        <v>6376</v>
      </c>
      <c r="E190" s="22" t="s">
        <v>14</v>
      </c>
      <c r="F190" s="23" t="s">
        <v>94</v>
      </c>
      <c r="G190" s="23" t="s">
        <v>34</v>
      </c>
      <c r="H190" s="23" t="s">
        <v>2857</v>
      </c>
      <c r="I190" s="22" t="s">
        <v>274</v>
      </c>
      <c r="J190" s="22" t="s">
        <v>6287</v>
      </c>
      <c r="K190" s="22" t="s">
        <v>54</v>
      </c>
      <c r="L190" s="22" t="s">
        <v>6377</v>
      </c>
      <c r="M190" s="22" t="s">
        <v>454</v>
      </c>
      <c r="N190" s="104">
        <v>43593</v>
      </c>
      <c r="O190" s="104">
        <v>43595</v>
      </c>
      <c r="P190" s="22">
        <v>3</v>
      </c>
      <c r="Q190" s="22" t="s">
        <v>6289</v>
      </c>
      <c r="R190" s="22" t="s">
        <v>2462</v>
      </c>
      <c r="S190" s="22" t="s">
        <v>1302</v>
      </c>
      <c r="T190" s="22" t="s">
        <v>355</v>
      </c>
      <c r="U190" s="22" t="s">
        <v>61</v>
      </c>
      <c r="V190" s="22" t="s">
        <v>57</v>
      </c>
      <c r="W190" s="22" t="s">
        <v>6309</v>
      </c>
      <c r="X190" s="22" t="s">
        <v>2462</v>
      </c>
      <c r="Y190" s="22" t="s">
        <v>6291</v>
      </c>
      <c r="Z190" s="23" t="s">
        <v>6291</v>
      </c>
      <c r="AA190" s="23" t="s">
        <v>257</v>
      </c>
      <c r="AB190" s="22"/>
    </row>
    <row r="191" spans="1:28" ht="39.9" hidden="1" customHeight="1" x14ac:dyDescent="0.3">
      <c r="A191" s="23" t="s">
        <v>1657</v>
      </c>
      <c r="B191" s="22" t="s">
        <v>6378</v>
      </c>
      <c r="C191" s="22">
        <v>1000207336</v>
      </c>
      <c r="D191" s="76" t="s">
        <v>6379</v>
      </c>
      <c r="E191" s="22" t="s">
        <v>14</v>
      </c>
      <c r="F191" s="23" t="s">
        <v>94</v>
      </c>
      <c r="G191" s="23" t="s">
        <v>34</v>
      </c>
      <c r="H191" s="23" t="s">
        <v>2857</v>
      </c>
      <c r="I191" s="22" t="s">
        <v>274</v>
      </c>
      <c r="J191" s="22" t="s">
        <v>6287</v>
      </c>
      <c r="K191" s="22" t="s">
        <v>54</v>
      </c>
      <c r="L191" s="22" t="s">
        <v>6380</v>
      </c>
      <c r="M191" s="22" t="s">
        <v>454</v>
      </c>
      <c r="N191" s="104">
        <v>43593</v>
      </c>
      <c r="O191" s="104">
        <v>43595</v>
      </c>
      <c r="P191" s="22">
        <v>3</v>
      </c>
      <c r="Q191" s="22" t="s">
        <v>6289</v>
      </c>
      <c r="R191" s="22" t="s">
        <v>2462</v>
      </c>
      <c r="S191" s="22" t="s">
        <v>1302</v>
      </c>
      <c r="T191" s="22" t="s">
        <v>355</v>
      </c>
      <c r="U191" s="22" t="s">
        <v>61</v>
      </c>
      <c r="V191" s="22" t="s">
        <v>57</v>
      </c>
      <c r="W191" s="22" t="s">
        <v>6309</v>
      </c>
      <c r="X191" s="22" t="s">
        <v>2462</v>
      </c>
      <c r="Y191" s="22" t="s">
        <v>6291</v>
      </c>
      <c r="Z191" s="23" t="s">
        <v>6291</v>
      </c>
      <c r="AA191" s="23" t="s">
        <v>257</v>
      </c>
      <c r="AB191" s="22"/>
    </row>
    <row r="192" spans="1:28" ht="39.9" hidden="1" customHeight="1" x14ac:dyDescent="0.3">
      <c r="A192" s="23" t="s">
        <v>1657</v>
      </c>
      <c r="B192" s="22" t="s">
        <v>6381</v>
      </c>
      <c r="C192" s="22">
        <v>1035877636</v>
      </c>
      <c r="D192" s="76" t="s">
        <v>6382</v>
      </c>
      <c r="E192" s="22" t="s">
        <v>14</v>
      </c>
      <c r="F192" s="22" t="s">
        <v>2931</v>
      </c>
      <c r="G192" s="23" t="s">
        <v>26</v>
      </c>
      <c r="H192" s="23" t="s">
        <v>2857</v>
      </c>
      <c r="I192" s="22" t="s">
        <v>274</v>
      </c>
      <c r="J192" s="22" t="s">
        <v>6287</v>
      </c>
      <c r="K192" s="22" t="s">
        <v>54</v>
      </c>
      <c r="L192" s="22" t="s">
        <v>6383</v>
      </c>
      <c r="M192" s="22" t="s">
        <v>454</v>
      </c>
      <c r="N192" s="104">
        <v>43593</v>
      </c>
      <c r="O192" s="104">
        <v>43595</v>
      </c>
      <c r="P192" s="22">
        <v>3</v>
      </c>
      <c r="Q192" s="22" t="s">
        <v>6289</v>
      </c>
      <c r="R192" s="22" t="s">
        <v>2462</v>
      </c>
      <c r="S192" s="22" t="s">
        <v>1302</v>
      </c>
      <c r="T192" s="22" t="s">
        <v>355</v>
      </c>
      <c r="U192" s="22" t="s">
        <v>61</v>
      </c>
      <c r="V192" s="22" t="s">
        <v>57</v>
      </c>
      <c r="W192" s="22" t="s">
        <v>6384</v>
      </c>
      <c r="X192" s="22" t="s">
        <v>2462</v>
      </c>
      <c r="Y192" s="22" t="s">
        <v>6291</v>
      </c>
      <c r="Z192" s="23" t="s">
        <v>6291</v>
      </c>
      <c r="AA192" s="23" t="s">
        <v>257</v>
      </c>
      <c r="AB192" s="22"/>
    </row>
    <row r="193" spans="1:28" ht="39.9" hidden="1" customHeight="1" x14ac:dyDescent="0.3">
      <c r="A193" s="23" t="s">
        <v>1657</v>
      </c>
      <c r="B193" s="22" t="s">
        <v>6385</v>
      </c>
      <c r="C193" s="22">
        <v>71224017</v>
      </c>
      <c r="D193" s="76" t="s">
        <v>4664</v>
      </c>
      <c r="E193" s="22" t="s">
        <v>14</v>
      </c>
      <c r="F193" s="22" t="s">
        <v>68</v>
      </c>
      <c r="G193" s="23" t="s">
        <v>2922</v>
      </c>
      <c r="H193" s="23" t="s">
        <v>2857</v>
      </c>
      <c r="I193" s="22" t="s">
        <v>274</v>
      </c>
      <c r="J193" s="22" t="s">
        <v>6287</v>
      </c>
      <c r="K193" s="22" t="s">
        <v>54</v>
      </c>
      <c r="L193" s="22" t="s">
        <v>6386</v>
      </c>
      <c r="M193" s="22" t="s">
        <v>454</v>
      </c>
      <c r="N193" s="104">
        <v>43593</v>
      </c>
      <c r="O193" s="104">
        <v>43595</v>
      </c>
      <c r="P193" s="22">
        <v>3</v>
      </c>
      <c r="Q193" s="22" t="s">
        <v>6289</v>
      </c>
      <c r="R193" s="22" t="s">
        <v>2462</v>
      </c>
      <c r="S193" s="22" t="s">
        <v>1302</v>
      </c>
      <c r="T193" s="22" t="s">
        <v>355</v>
      </c>
      <c r="U193" s="22" t="s">
        <v>61</v>
      </c>
      <c r="V193" s="22" t="s">
        <v>57</v>
      </c>
      <c r="W193" s="22" t="s">
        <v>3222</v>
      </c>
      <c r="X193" s="22" t="s">
        <v>2462</v>
      </c>
      <c r="Y193" s="22" t="s">
        <v>6291</v>
      </c>
      <c r="Z193" s="23" t="s">
        <v>6291</v>
      </c>
      <c r="AA193" s="23" t="s">
        <v>257</v>
      </c>
      <c r="AB193" s="22"/>
    </row>
    <row r="194" spans="1:28" ht="39.9" hidden="1" customHeight="1" x14ac:dyDescent="0.3">
      <c r="A194" s="23" t="s">
        <v>1657</v>
      </c>
      <c r="B194" s="22" t="s">
        <v>6387</v>
      </c>
      <c r="C194" s="22">
        <v>1152213746</v>
      </c>
      <c r="D194" s="66" t="s">
        <v>4703</v>
      </c>
      <c r="E194" s="22" t="s">
        <v>14</v>
      </c>
      <c r="F194" s="22" t="s">
        <v>6304</v>
      </c>
      <c r="G194" s="23" t="s">
        <v>402</v>
      </c>
      <c r="H194" s="23" t="s">
        <v>2857</v>
      </c>
      <c r="I194" s="22" t="s">
        <v>274</v>
      </c>
      <c r="J194" s="22" t="s">
        <v>6287</v>
      </c>
      <c r="K194" s="22" t="s">
        <v>54</v>
      </c>
      <c r="L194" s="22" t="s">
        <v>6388</v>
      </c>
      <c r="M194" s="22" t="s">
        <v>454</v>
      </c>
      <c r="N194" s="104">
        <v>43593</v>
      </c>
      <c r="O194" s="104">
        <v>43595</v>
      </c>
      <c r="P194" s="22">
        <v>3</v>
      </c>
      <c r="Q194" s="22" t="s">
        <v>6289</v>
      </c>
      <c r="R194" s="22" t="s">
        <v>2462</v>
      </c>
      <c r="S194" s="22" t="s">
        <v>1302</v>
      </c>
      <c r="T194" s="22" t="s">
        <v>355</v>
      </c>
      <c r="U194" s="22" t="s">
        <v>61</v>
      </c>
      <c r="V194" s="22" t="s">
        <v>57</v>
      </c>
      <c r="W194" s="22"/>
      <c r="X194" s="22" t="s">
        <v>2462</v>
      </c>
      <c r="Y194" s="22" t="s">
        <v>6291</v>
      </c>
      <c r="Z194" s="23" t="s">
        <v>6291</v>
      </c>
      <c r="AA194" s="23" t="s">
        <v>257</v>
      </c>
      <c r="AB194" s="22"/>
    </row>
    <row r="195" spans="1:28" ht="39.9" hidden="1" customHeight="1" x14ac:dyDescent="0.3">
      <c r="A195" s="23" t="s">
        <v>1657</v>
      </c>
      <c r="B195" s="22" t="s">
        <v>6090</v>
      </c>
      <c r="C195" s="22">
        <v>1006504371</v>
      </c>
      <c r="D195" s="76" t="s">
        <v>6389</v>
      </c>
      <c r="E195" s="22" t="s">
        <v>14</v>
      </c>
      <c r="F195" s="22" t="s">
        <v>6304</v>
      </c>
      <c r="G195" s="23" t="s">
        <v>402</v>
      </c>
      <c r="H195" s="23" t="s">
        <v>2857</v>
      </c>
      <c r="I195" s="22" t="s">
        <v>274</v>
      </c>
      <c r="J195" s="22" t="s">
        <v>6287</v>
      </c>
      <c r="K195" s="22" t="s">
        <v>54</v>
      </c>
      <c r="L195" s="22" t="s">
        <v>6390</v>
      </c>
      <c r="M195" s="22" t="s">
        <v>454</v>
      </c>
      <c r="N195" s="104">
        <v>43593</v>
      </c>
      <c r="O195" s="104">
        <v>43595</v>
      </c>
      <c r="P195" s="22">
        <v>3</v>
      </c>
      <c r="Q195" s="22" t="s">
        <v>6289</v>
      </c>
      <c r="R195" s="22" t="s">
        <v>2462</v>
      </c>
      <c r="S195" s="22" t="s">
        <v>1302</v>
      </c>
      <c r="T195" s="22" t="s">
        <v>355</v>
      </c>
      <c r="U195" s="22" t="s">
        <v>61</v>
      </c>
      <c r="V195" s="22" t="s">
        <v>57</v>
      </c>
      <c r="W195" s="22" t="s">
        <v>3274</v>
      </c>
      <c r="X195" s="22" t="s">
        <v>2462</v>
      </c>
      <c r="Y195" s="22" t="s">
        <v>6291</v>
      </c>
      <c r="Z195" s="23" t="s">
        <v>6291</v>
      </c>
      <c r="AA195" s="23" t="s">
        <v>257</v>
      </c>
      <c r="AB195" s="22"/>
    </row>
    <row r="196" spans="1:28" ht="39.9" hidden="1" customHeight="1" x14ac:dyDescent="0.3">
      <c r="A196" s="23" t="s">
        <v>1657</v>
      </c>
      <c r="B196" s="22" t="s">
        <v>6391</v>
      </c>
      <c r="C196" s="22">
        <v>1040322052</v>
      </c>
      <c r="D196" s="76" t="s">
        <v>6392</v>
      </c>
      <c r="E196" s="22" t="s">
        <v>14</v>
      </c>
      <c r="F196" s="22" t="s">
        <v>6304</v>
      </c>
      <c r="G196" s="23" t="s">
        <v>402</v>
      </c>
      <c r="H196" s="23" t="s">
        <v>2857</v>
      </c>
      <c r="I196" s="22" t="s">
        <v>274</v>
      </c>
      <c r="J196" s="22" t="s">
        <v>6287</v>
      </c>
      <c r="K196" s="22" t="s">
        <v>54</v>
      </c>
      <c r="L196" s="22" t="s">
        <v>6393</v>
      </c>
      <c r="M196" s="22" t="s">
        <v>454</v>
      </c>
      <c r="N196" s="104">
        <v>43593</v>
      </c>
      <c r="O196" s="104">
        <v>43595</v>
      </c>
      <c r="P196" s="22">
        <v>3</v>
      </c>
      <c r="Q196" s="22" t="s">
        <v>6289</v>
      </c>
      <c r="R196" s="22" t="s">
        <v>2462</v>
      </c>
      <c r="S196" s="22" t="s">
        <v>1302</v>
      </c>
      <c r="T196" s="22" t="s">
        <v>355</v>
      </c>
      <c r="U196" s="22" t="s">
        <v>61</v>
      </c>
      <c r="V196" s="22" t="s">
        <v>57</v>
      </c>
      <c r="W196" s="22" t="s">
        <v>3238</v>
      </c>
      <c r="X196" s="22" t="s">
        <v>2462</v>
      </c>
      <c r="Y196" s="22" t="s">
        <v>6291</v>
      </c>
      <c r="Z196" s="23" t="s">
        <v>6291</v>
      </c>
      <c r="AA196" s="23" t="s">
        <v>257</v>
      </c>
      <c r="AB196" s="22"/>
    </row>
    <row r="197" spans="1:28" ht="39.9" hidden="1" customHeight="1" x14ac:dyDescent="0.3">
      <c r="A197" s="23" t="s">
        <v>1657</v>
      </c>
      <c r="B197" s="22" t="s">
        <v>6394</v>
      </c>
      <c r="C197" s="22">
        <v>1036668689</v>
      </c>
      <c r="D197" s="76" t="s">
        <v>6392</v>
      </c>
      <c r="E197" s="22" t="s">
        <v>14</v>
      </c>
      <c r="F197" s="22" t="s">
        <v>6304</v>
      </c>
      <c r="G197" s="23" t="s">
        <v>402</v>
      </c>
      <c r="H197" s="23" t="s">
        <v>2857</v>
      </c>
      <c r="I197" s="22" t="s">
        <v>274</v>
      </c>
      <c r="J197" s="22" t="s">
        <v>6287</v>
      </c>
      <c r="K197" s="22" t="s">
        <v>54</v>
      </c>
      <c r="L197" s="22" t="s">
        <v>6395</v>
      </c>
      <c r="M197" s="22" t="s">
        <v>454</v>
      </c>
      <c r="N197" s="104">
        <v>43593</v>
      </c>
      <c r="O197" s="104">
        <v>43595</v>
      </c>
      <c r="P197" s="22">
        <v>3</v>
      </c>
      <c r="Q197" s="22" t="s">
        <v>6289</v>
      </c>
      <c r="R197" s="22" t="s">
        <v>2462</v>
      </c>
      <c r="S197" s="22" t="s">
        <v>1302</v>
      </c>
      <c r="T197" s="22" t="s">
        <v>355</v>
      </c>
      <c r="U197" s="22" t="s">
        <v>61</v>
      </c>
      <c r="V197" s="22" t="s">
        <v>57</v>
      </c>
      <c r="W197" s="22" t="s">
        <v>3238</v>
      </c>
      <c r="X197" s="22" t="s">
        <v>2462</v>
      </c>
      <c r="Y197" s="22" t="s">
        <v>6291</v>
      </c>
      <c r="Z197" s="23" t="s">
        <v>6291</v>
      </c>
      <c r="AA197" s="23" t="s">
        <v>257</v>
      </c>
      <c r="AB197" s="22"/>
    </row>
    <row r="198" spans="1:28" ht="39.9" hidden="1" customHeight="1" x14ac:dyDescent="0.3">
      <c r="A198" s="23" t="s">
        <v>1657</v>
      </c>
      <c r="B198" s="22" t="s">
        <v>6396</v>
      </c>
      <c r="C198" s="22">
        <v>1152470010</v>
      </c>
      <c r="D198" s="76" t="s">
        <v>1201</v>
      </c>
      <c r="E198" s="22" t="s">
        <v>14</v>
      </c>
      <c r="F198" s="22" t="s">
        <v>6304</v>
      </c>
      <c r="G198" s="23" t="s">
        <v>402</v>
      </c>
      <c r="H198" s="23" t="s">
        <v>2857</v>
      </c>
      <c r="I198" s="22" t="s">
        <v>274</v>
      </c>
      <c r="J198" s="22" t="s">
        <v>6287</v>
      </c>
      <c r="K198" s="22" t="s">
        <v>54</v>
      </c>
      <c r="L198" s="22" t="s">
        <v>6397</v>
      </c>
      <c r="M198" s="22" t="s">
        <v>454</v>
      </c>
      <c r="N198" s="104">
        <v>43593</v>
      </c>
      <c r="O198" s="104">
        <v>43595</v>
      </c>
      <c r="P198" s="22">
        <v>3</v>
      </c>
      <c r="Q198" s="22" t="s">
        <v>6289</v>
      </c>
      <c r="R198" s="22" t="s">
        <v>2462</v>
      </c>
      <c r="S198" s="22" t="s">
        <v>1302</v>
      </c>
      <c r="T198" s="22" t="s">
        <v>355</v>
      </c>
      <c r="U198" s="22" t="s">
        <v>61</v>
      </c>
      <c r="V198" s="22" t="s">
        <v>57</v>
      </c>
      <c r="W198" s="22" t="s">
        <v>3238</v>
      </c>
      <c r="X198" s="22" t="s">
        <v>2462</v>
      </c>
      <c r="Y198" s="22" t="s">
        <v>6291</v>
      </c>
      <c r="Z198" s="23" t="s">
        <v>6291</v>
      </c>
      <c r="AA198" s="23" t="s">
        <v>257</v>
      </c>
      <c r="AB198" s="22"/>
    </row>
    <row r="199" spans="1:28" s="67" customFormat="1" ht="39.9" hidden="1" customHeight="1" x14ac:dyDescent="0.3">
      <c r="A199" s="23" t="s">
        <v>1657</v>
      </c>
      <c r="B199" s="22" t="s">
        <v>5725</v>
      </c>
      <c r="C199" s="22">
        <v>1128450450</v>
      </c>
      <c r="D199" s="76" t="s">
        <v>5726</v>
      </c>
      <c r="E199" s="22" t="s">
        <v>14</v>
      </c>
      <c r="F199" s="22" t="s">
        <v>2931</v>
      </c>
      <c r="G199" s="23" t="s">
        <v>26</v>
      </c>
      <c r="H199" s="23" t="s">
        <v>2857</v>
      </c>
      <c r="I199" s="22" t="s">
        <v>274</v>
      </c>
      <c r="J199" s="22" t="s">
        <v>6287</v>
      </c>
      <c r="K199" s="22" t="s">
        <v>54</v>
      </c>
      <c r="L199" s="22" t="s">
        <v>6398</v>
      </c>
      <c r="M199" s="22" t="s">
        <v>454</v>
      </c>
      <c r="N199" s="104">
        <v>43593</v>
      </c>
      <c r="O199" s="104">
        <v>43595</v>
      </c>
      <c r="P199" s="22">
        <v>3</v>
      </c>
      <c r="Q199" s="22" t="s">
        <v>6289</v>
      </c>
      <c r="R199" s="22" t="s">
        <v>2462</v>
      </c>
      <c r="S199" s="22" t="s">
        <v>1302</v>
      </c>
      <c r="T199" s="22" t="s">
        <v>355</v>
      </c>
      <c r="U199" s="22" t="s">
        <v>61</v>
      </c>
      <c r="V199" s="22" t="s">
        <v>57</v>
      </c>
      <c r="W199" s="22" t="s">
        <v>6384</v>
      </c>
      <c r="X199" s="22" t="s">
        <v>2462</v>
      </c>
      <c r="Y199" s="22" t="s">
        <v>6291</v>
      </c>
      <c r="Z199" s="23" t="s">
        <v>6291</v>
      </c>
      <c r="AA199" s="23" t="s">
        <v>257</v>
      </c>
      <c r="AB199" s="22"/>
    </row>
    <row r="200" spans="1:28" ht="39.9" hidden="1" customHeight="1" x14ac:dyDescent="0.3">
      <c r="A200" s="23" t="s">
        <v>1657</v>
      </c>
      <c r="B200" s="22" t="s">
        <v>5110</v>
      </c>
      <c r="C200" s="22">
        <v>1036666364</v>
      </c>
      <c r="D200" s="76" t="s">
        <v>6399</v>
      </c>
      <c r="E200" s="22" t="s">
        <v>14</v>
      </c>
      <c r="F200" s="22" t="s">
        <v>2931</v>
      </c>
      <c r="G200" s="23" t="s">
        <v>26</v>
      </c>
      <c r="H200" s="23" t="s">
        <v>2857</v>
      </c>
      <c r="I200" s="22" t="s">
        <v>274</v>
      </c>
      <c r="J200" s="22" t="s">
        <v>6287</v>
      </c>
      <c r="K200" s="22" t="s">
        <v>54</v>
      </c>
      <c r="L200" s="22" t="s">
        <v>6400</v>
      </c>
      <c r="M200" s="22" t="s">
        <v>454</v>
      </c>
      <c r="N200" s="104">
        <v>43593</v>
      </c>
      <c r="O200" s="104">
        <v>43595</v>
      </c>
      <c r="P200" s="22">
        <v>3</v>
      </c>
      <c r="Q200" s="22" t="s">
        <v>6289</v>
      </c>
      <c r="R200" s="22" t="s">
        <v>2462</v>
      </c>
      <c r="S200" s="22" t="s">
        <v>1302</v>
      </c>
      <c r="T200" s="22" t="s">
        <v>355</v>
      </c>
      <c r="U200" s="22" t="s">
        <v>61</v>
      </c>
      <c r="V200" s="22" t="s">
        <v>57</v>
      </c>
      <c r="W200" s="22" t="s">
        <v>6384</v>
      </c>
      <c r="X200" s="22" t="s">
        <v>2462</v>
      </c>
      <c r="Y200" s="22" t="s">
        <v>6291</v>
      </c>
      <c r="Z200" s="23" t="s">
        <v>6291</v>
      </c>
      <c r="AA200" s="23" t="s">
        <v>257</v>
      </c>
      <c r="AB200" s="22"/>
    </row>
    <row r="201" spans="1:28" ht="39.9" hidden="1" customHeight="1" x14ac:dyDescent="0.3">
      <c r="A201" s="23" t="s">
        <v>1657</v>
      </c>
      <c r="B201" s="22" t="s">
        <v>6401</v>
      </c>
      <c r="C201" s="22">
        <v>1037644555</v>
      </c>
      <c r="D201" s="76" t="s">
        <v>4525</v>
      </c>
      <c r="E201" s="22" t="s">
        <v>14</v>
      </c>
      <c r="F201" s="22" t="s">
        <v>2931</v>
      </c>
      <c r="G201" s="23" t="s">
        <v>26</v>
      </c>
      <c r="H201" s="23" t="s">
        <v>2857</v>
      </c>
      <c r="I201" s="22" t="s">
        <v>274</v>
      </c>
      <c r="J201" s="22" t="s">
        <v>6287</v>
      </c>
      <c r="K201" s="22" t="s">
        <v>54</v>
      </c>
      <c r="L201" s="22" t="s">
        <v>6402</v>
      </c>
      <c r="M201" s="22" t="s">
        <v>454</v>
      </c>
      <c r="N201" s="104">
        <v>43593</v>
      </c>
      <c r="O201" s="104">
        <v>43595</v>
      </c>
      <c r="P201" s="22">
        <v>3</v>
      </c>
      <c r="Q201" s="22" t="s">
        <v>6289</v>
      </c>
      <c r="R201" s="22" t="s">
        <v>2462</v>
      </c>
      <c r="S201" s="22" t="s">
        <v>1302</v>
      </c>
      <c r="T201" s="22" t="s">
        <v>355</v>
      </c>
      <c r="U201" s="22" t="s">
        <v>61</v>
      </c>
      <c r="V201" s="22" t="s">
        <v>57</v>
      </c>
      <c r="W201" s="22" t="s">
        <v>6384</v>
      </c>
      <c r="X201" s="22" t="s">
        <v>2462</v>
      </c>
      <c r="Y201" s="22" t="s">
        <v>6291</v>
      </c>
      <c r="Z201" s="23" t="s">
        <v>6291</v>
      </c>
      <c r="AA201" s="23" t="s">
        <v>257</v>
      </c>
      <c r="AB201" s="22"/>
    </row>
    <row r="202" spans="1:28" ht="39.9" hidden="1" customHeight="1" x14ac:dyDescent="0.3">
      <c r="A202" s="23" t="s">
        <v>1657</v>
      </c>
      <c r="B202" s="22" t="s">
        <v>4693</v>
      </c>
      <c r="C202" s="22">
        <v>1036962974</v>
      </c>
      <c r="D202" s="76" t="s">
        <v>4694</v>
      </c>
      <c r="E202" s="22" t="s">
        <v>14</v>
      </c>
      <c r="F202" s="22" t="s">
        <v>2931</v>
      </c>
      <c r="G202" s="23" t="s">
        <v>26</v>
      </c>
      <c r="H202" s="23" t="s">
        <v>2857</v>
      </c>
      <c r="I202" s="22" t="s">
        <v>274</v>
      </c>
      <c r="J202" s="22" t="s">
        <v>6287</v>
      </c>
      <c r="K202" s="22" t="s">
        <v>54</v>
      </c>
      <c r="L202" s="22" t="s">
        <v>6403</v>
      </c>
      <c r="M202" s="22" t="s">
        <v>454</v>
      </c>
      <c r="N202" s="104">
        <v>43593</v>
      </c>
      <c r="O202" s="104">
        <v>43595</v>
      </c>
      <c r="P202" s="22">
        <v>3</v>
      </c>
      <c r="Q202" s="22" t="s">
        <v>6289</v>
      </c>
      <c r="R202" s="22" t="s">
        <v>2462</v>
      </c>
      <c r="S202" s="22" t="s">
        <v>1302</v>
      </c>
      <c r="T202" s="22" t="s">
        <v>355</v>
      </c>
      <c r="U202" s="22" t="s">
        <v>61</v>
      </c>
      <c r="V202" s="22" t="s">
        <v>57</v>
      </c>
      <c r="W202" s="22" t="s">
        <v>3274</v>
      </c>
      <c r="X202" s="22" t="s">
        <v>2462</v>
      </c>
      <c r="Y202" s="22" t="s">
        <v>6291</v>
      </c>
      <c r="Z202" s="23" t="s">
        <v>6291</v>
      </c>
      <c r="AA202" s="23" t="s">
        <v>257</v>
      </c>
      <c r="AB202" s="22"/>
    </row>
    <row r="203" spans="1:28" ht="39.9" hidden="1" customHeight="1" x14ac:dyDescent="0.3">
      <c r="A203" s="23" t="s">
        <v>1657</v>
      </c>
      <c r="B203" s="22" t="s">
        <v>6404</v>
      </c>
      <c r="C203" s="22">
        <v>1128281391</v>
      </c>
      <c r="D203" s="76" t="s">
        <v>6405</v>
      </c>
      <c r="E203" s="22" t="s">
        <v>14</v>
      </c>
      <c r="F203" s="22" t="s">
        <v>6406</v>
      </c>
      <c r="G203" s="23" t="s">
        <v>2922</v>
      </c>
      <c r="H203" s="23" t="s">
        <v>2857</v>
      </c>
      <c r="I203" s="22" t="s">
        <v>274</v>
      </c>
      <c r="J203" s="22" t="s">
        <v>6287</v>
      </c>
      <c r="K203" s="22" t="s">
        <v>54</v>
      </c>
      <c r="L203" s="22" t="s">
        <v>6407</v>
      </c>
      <c r="M203" s="22" t="s">
        <v>454</v>
      </c>
      <c r="N203" s="104">
        <v>43593</v>
      </c>
      <c r="O203" s="104">
        <v>43595</v>
      </c>
      <c r="P203" s="22">
        <v>3</v>
      </c>
      <c r="Q203" s="22" t="s">
        <v>6289</v>
      </c>
      <c r="R203" s="22" t="s">
        <v>2462</v>
      </c>
      <c r="S203" s="22" t="s">
        <v>1302</v>
      </c>
      <c r="T203" s="22" t="s">
        <v>355</v>
      </c>
      <c r="U203" s="22" t="s">
        <v>61</v>
      </c>
      <c r="V203" s="22" t="s">
        <v>57</v>
      </c>
      <c r="W203" s="22" t="s">
        <v>6408</v>
      </c>
      <c r="X203" s="22" t="s">
        <v>2462</v>
      </c>
      <c r="Y203" s="22" t="s">
        <v>6291</v>
      </c>
      <c r="Z203" s="23" t="s">
        <v>6291</v>
      </c>
      <c r="AA203" s="23" t="s">
        <v>257</v>
      </c>
      <c r="AB203" s="22"/>
    </row>
    <row r="204" spans="1:28" s="67" customFormat="1" ht="39.9" hidden="1" customHeight="1" x14ac:dyDescent="0.3">
      <c r="A204" s="23" t="s">
        <v>1657</v>
      </c>
      <c r="B204" s="22" t="s">
        <v>6409</v>
      </c>
      <c r="C204" s="22">
        <v>1152446770</v>
      </c>
      <c r="D204" s="76" t="s">
        <v>6405</v>
      </c>
      <c r="E204" s="22" t="s">
        <v>14</v>
      </c>
      <c r="F204" s="23" t="s">
        <v>3181</v>
      </c>
      <c r="G204" s="23" t="s">
        <v>2922</v>
      </c>
      <c r="H204" s="23" t="s">
        <v>2857</v>
      </c>
      <c r="I204" s="22" t="s">
        <v>274</v>
      </c>
      <c r="J204" s="22" t="s">
        <v>6287</v>
      </c>
      <c r="K204" s="22" t="s">
        <v>54</v>
      </c>
      <c r="L204" s="22" t="s">
        <v>6410</v>
      </c>
      <c r="M204" s="22" t="s">
        <v>454</v>
      </c>
      <c r="N204" s="104">
        <v>43593</v>
      </c>
      <c r="O204" s="104">
        <v>43595</v>
      </c>
      <c r="P204" s="22">
        <v>3</v>
      </c>
      <c r="Q204" s="22" t="s">
        <v>6289</v>
      </c>
      <c r="R204" s="22" t="s">
        <v>2462</v>
      </c>
      <c r="S204" s="22" t="s">
        <v>1302</v>
      </c>
      <c r="T204" s="22" t="s">
        <v>355</v>
      </c>
      <c r="U204" s="22" t="s">
        <v>61</v>
      </c>
      <c r="V204" s="22" t="s">
        <v>57</v>
      </c>
      <c r="W204" s="22" t="s">
        <v>3288</v>
      </c>
      <c r="X204" s="22" t="s">
        <v>2462</v>
      </c>
      <c r="Y204" s="22" t="s">
        <v>6291</v>
      </c>
      <c r="Z204" s="23" t="s">
        <v>6291</v>
      </c>
      <c r="AA204" s="23" t="s">
        <v>257</v>
      </c>
      <c r="AB204" s="22"/>
    </row>
    <row r="205" spans="1:28" ht="39.9" hidden="1" customHeight="1" x14ac:dyDescent="0.3">
      <c r="A205" s="23" t="s">
        <v>1657</v>
      </c>
      <c r="B205" s="22" t="s">
        <v>6411</v>
      </c>
      <c r="C205" s="22">
        <v>8102688</v>
      </c>
      <c r="D205" s="76" t="s">
        <v>6405</v>
      </c>
      <c r="E205" s="22" t="s">
        <v>14</v>
      </c>
      <c r="F205" s="23" t="s">
        <v>3181</v>
      </c>
      <c r="G205" s="23" t="s">
        <v>2922</v>
      </c>
      <c r="H205" s="23" t="s">
        <v>2857</v>
      </c>
      <c r="I205" s="22" t="s">
        <v>274</v>
      </c>
      <c r="J205" s="22" t="s">
        <v>6287</v>
      </c>
      <c r="K205" s="22" t="s">
        <v>54</v>
      </c>
      <c r="L205" s="22" t="s">
        <v>6412</v>
      </c>
      <c r="M205" s="22" t="s">
        <v>454</v>
      </c>
      <c r="N205" s="104">
        <v>43593</v>
      </c>
      <c r="O205" s="104">
        <v>43595</v>
      </c>
      <c r="P205" s="22">
        <v>3</v>
      </c>
      <c r="Q205" s="22" t="s">
        <v>6289</v>
      </c>
      <c r="R205" s="22" t="s">
        <v>2462</v>
      </c>
      <c r="S205" s="22" t="s">
        <v>1302</v>
      </c>
      <c r="T205" s="22" t="s">
        <v>355</v>
      </c>
      <c r="U205" s="22" t="s">
        <v>61</v>
      </c>
      <c r="V205" s="22" t="s">
        <v>57</v>
      </c>
      <c r="W205" s="22" t="s">
        <v>3288</v>
      </c>
      <c r="X205" s="22" t="s">
        <v>2462</v>
      </c>
      <c r="Y205" s="22" t="s">
        <v>6291</v>
      </c>
      <c r="Z205" s="23" t="s">
        <v>6291</v>
      </c>
      <c r="AA205" s="23" t="s">
        <v>257</v>
      </c>
      <c r="AB205" s="22"/>
    </row>
    <row r="206" spans="1:28" ht="39.9" hidden="1" customHeight="1" x14ac:dyDescent="0.3">
      <c r="A206" s="23" t="s">
        <v>1657</v>
      </c>
      <c r="B206" s="22" t="s">
        <v>6413</v>
      </c>
      <c r="C206" s="22">
        <v>1037578474</v>
      </c>
      <c r="D206" s="76" t="s">
        <v>6405</v>
      </c>
      <c r="E206" s="22" t="s">
        <v>14</v>
      </c>
      <c r="F206" s="23" t="s">
        <v>3181</v>
      </c>
      <c r="G206" s="23" t="s">
        <v>2922</v>
      </c>
      <c r="H206" s="23" t="s">
        <v>2857</v>
      </c>
      <c r="I206" s="22" t="s">
        <v>274</v>
      </c>
      <c r="J206" s="22" t="s">
        <v>6287</v>
      </c>
      <c r="K206" s="22" t="s">
        <v>54</v>
      </c>
      <c r="L206" s="22" t="s">
        <v>6414</v>
      </c>
      <c r="M206" s="22" t="s">
        <v>454</v>
      </c>
      <c r="N206" s="104">
        <v>43593</v>
      </c>
      <c r="O206" s="104">
        <v>43595</v>
      </c>
      <c r="P206" s="22">
        <v>3</v>
      </c>
      <c r="Q206" s="22" t="s">
        <v>6289</v>
      </c>
      <c r="R206" s="22" t="s">
        <v>2462</v>
      </c>
      <c r="S206" s="22" t="s">
        <v>1302</v>
      </c>
      <c r="T206" s="22" t="s">
        <v>355</v>
      </c>
      <c r="U206" s="22" t="s">
        <v>61</v>
      </c>
      <c r="V206" s="22" t="s">
        <v>57</v>
      </c>
      <c r="W206" s="22" t="s">
        <v>3288</v>
      </c>
      <c r="X206" s="22" t="s">
        <v>2462</v>
      </c>
      <c r="Y206" s="22" t="s">
        <v>6291</v>
      </c>
      <c r="Z206" s="23" t="s">
        <v>6291</v>
      </c>
      <c r="AA206" s="23" t="s">
        <v>257</v>
      </c>
      <c r="AB206" s="22"/>
    </row>
    <row r="207" spans="1:28" ht="39.9" hidden="1" customHeight="1" x14ac:dyDescent="0.3">
      <c r="A207" s="23" t="s">
        <v>1657</v>
      </c>
      <c r="B207" s="22" t="s">
        <v>6415</v>
      </c>
      <c r="C207" s="22">
        <v>1035851174</v>
      </c>
      <c r="D207" s="76" t="s">
        <v>6416</v>
      </c>
      <c r="E207" s="22" t="s">
        <v>14</v>
      </c>
      <c r="F207" s="23" t="s">
        <v>3181</v>
      </c>
      <c r="G207" s="23" t="s">
        <v>2922</v>
      </c>
      <c r="H207" s="23" t="s">
        <v>2857</v>
      </c>
      <c r="I207" s="22" t="s">
        <v>274</v>
      </c>
      <c r="J207" s="22" t="s">
        <v>6287</v>
      </c>
      <c r="K207" s="22" t="s">
        <v>54</v>
      </c>
      <c r="L207" s="22" t="s">
        <v>6417</v>
      </c>
      <c r="M207" s="22" t="s">
        <v>454</v>
      </c>
      <c r="N207" s="104">
        <v>43593</v>
      </c>
      <c r="O207" s="104">
        <v>43595</v>
      </c>
      <c r="P207" s="22">
        <v>3</v>
      </c>
      <c r="Q207" s="22" t="s">
        <v>6289</v>
      </c>
      <c r="R207" s="22" t="s">
        <v>2462</v>
      </c>
      <c r="S207" s="22" t="s">
        <v>1302</v>
      </c>
      <c r="T207" s="22" t="s">
        <v>355</v>
      </c>
      <c r="U207" s="22" t="s">
        <v>61</v>
      </c>
      <c r="V207" s="22" t="s">
        <v>57</v>
      </c>
      <c r="W207" s="22" t="s">
        <v>3288</v>
      </c>
      <c r="X207" s="22" t="s">
        <v>2462</v>
      </c>
      <c r="Y207" s="22" t="s">
        <v>6291</v>
      </c>
      <c r="Z207" s="23" t="s">
        <v>6291</v>
      </c>
      <c r="AA207" s="23" t="s">
        <v>257</v>
      </c>
      <c r="AB207" s="22"/>
    </row>
    <row r="208" spans="1:28" ht="39.9" hidden="1" customHeight="1" x14ac:dyDescent="0.3">
      <c r="A208" s="23" t="s">
        <v>1657</v>
      </c>
      <c r="B208" s="22" t="s">
        <v>6418</v>
      </c>
      <c r="C208" s="22">
        <v>71318086</v>
      </c>
      <c r="D208" s="66" t="s">
        <v>6419</v>
      </c>
      <c r="E208" s="22" t="s">
        <v>14</v>
      </c>
      <c r="F208" s="23" t="s">
        <v>3181</v>
      </c>
      <c r="G208" s="23" t="s">
        <v>2922</v>
      </c>
      <c r="H208" s="23" t="s">
        <v>2857</v>
      </c>
      <c r="I208" s="22" t="s">
        <v>274</v>
      </c>
      <c r="J208" s="22" t="s">
        <v>6287</v>
      </c>
      <c r="K208" s="22" t="s">
        <v>54</v>
      </c>
      <c r="L208" s="22" t="s">
        <v>6420</v>
      </c>
      <c r="M208" s="22" t="s">
        <v>454</v>
      </c>
      <c r="N208" s="104">
        <v>43593</v>
      </c>
      <c r="O208" s="104">
        <v>43595</v>
      </c>
      <c r="P208" s="22">
        <v>3</v>
      </c>
      <c r="Q208" s="22" t="s">
        <v>6289</v>
      </c>
      <c r="R208" s="22" t="s">
        <v>2462</v>
      </c>
      <c r="S208" s="22" t="s">
        <v>1302</v>
      </c>
      <c r="T208" s="22" t="s">
        <v>355</v>
      </c>
      <c r="U208" s="22" t="s">
        <v>61</v>
      </c>
      <c r="V208" s="22" t="s">
        <v>57</v>
      </c>
      <c r="W208" s="22" t="s">
        <v>3288</v>
      </c>
      <c r="X208" s="22" t="s">
        <v>2462</v>
      </c>
      <c r="Y208" s="22" t="s">
        <v>6291</v>
      </c>
      <c r="Z208" s="23" t="s">
        <v>6291</v>
      </c>
      <c r="AA208" s="23" t="s">
        <v>257</v>
      </c>
      <c r="AB208" s="22"/>
    </row>
    <row r="209" spans="1:28" ht="39.9" customHeight="1" x14ac:dyDescent="0.3">
      <c r="A209" s="23" t="s">
        <v>250</v>
      </c>
      <c r="B209" s="23" t="s">
        <v>6421</v>
      </c>
      <c r="C209" s="23" t="s">
        <v>6422</v>
      </c>
      <c r="D209" s="23" t="s">
        <v>6423</v>
      </c>
      <c r="E209" s="23" t="s">
        <v>14</v>
      </c>
      <c r="F209" s="23" t="s">
        <v>3021</v>
      </c>
      <c r="G209" s="23" t="s">
        <v>402</v>
      </c>
      <c r="H209" s="23" t="s">
        <v>2857</v>
      </c>
      <c r="I209" s="23" t="s">
        <v>14</v>
      </c>
      <c r="J209" s="23" t="s">
        <v>3869</v>
      </c>
      <c r="K209" s="23" t="s">
        <v>3869</v>
      </c>
      <c r="L209" s="23" t="s">
        <v>257</v>
      </c>
      <c r="M209" s="23" t="s">
        <v>469</v>
      </c>
      <c r="N209" s="102">
        <v>43623</v>
      </c>
      <c r="O209" s="102">
        <v>43663</v>
      </c>
      <c r="P209" s="23">
        <v>41</v>
      </c>
      <c r="Q209" s="23" t="s">
        <v>3042</v>
      </c>
      <c r="R209" s="23" t="s">
        <v>2462</v>
      </c>
      <c r="S209" s="23" t="s">
        <v>1302</v>
      </c>
      <c r="T209" s="23" t="s">
        <v>184</v>
      </c>
      <c r="U209" s="23" t="s">
        <v>6082</v>
      </c>
      <c r="V209" s="214" t="s">
        <v>17</v>
      </c>
      <c r="W209" s="23" t="s">
        <v>6083</v>
      </c>
      <c r="X209" s="23" t="s">
        <v>1248</v>
      </c>
      <c r="Y209" s="23"/>
      <c r="Z209" s="23"/>
      <c r="AA209" s="23" t="s">
        <v>1248</v>
      </c>
      <c r="AB209" s="23" t="s">
        <v>6424</v>
      </c>
    </row>
    <row r="210" spans="1:28" s="67" customFormat="1" ht="39.9" hidden="1" customHeight="1" x14ac:dyDescent="0.3">
      <c r="A210" s="23" t="s">
        <v>1011</v>
      </c>
      <c r="B210" s="23" t="s">
        <v>408</v>
      </c>
      <c r="C210" s="23" t="s">
        <v>4036</v>
      </c>
      <c r="D210" s="17" t="s">
        <v>409</v>
      </c>
      <c r="E210" s="23" t="s">
        <v>416</v>
      </c>
      <c r="F210" s="23" t="s">
        <v>6425</v>
      </c>
      <c r="G210" s="23" t="s">
        <v>402</v>
      </c>
      <c r="H210" s="23" t="s">
        <v>2857</v>
      </c>
      <c r="I210" s="23" t="s">
        <v>416</v>
      </c>
      <c r="J210" s="23" t="s">
        <v>6426</v>
      </c>
      <c r="K210" s="23" t="s">
        <v>407</v>
      </c>
      <c r="L210" s="23" t="s">
        <v>1498</v>
      </c>
      <c r="M210" s="23" t="s">
        <v>1616</v>
      </c>
      <c r="N210" s="102">
        <v>43690</v>
      </c>
      <c r="O210" s="102">
        <v>43690</v>
      </c>
      <c r="P210" s="23">
        <v>1</v>
      </c>
      <c r="Q210" s="23" t="s">
        <v>1498</v>
      </c>
      <c r="R210" s="23" t="s">
        <v>2462</v>
      </c>
      <c r="S210" s="23" t="s">
        <v>1498</v>
      </c>
      <c r="T210" s="23" t="s">
        <v>347</v>
      </c>
      <c r="U210" s="23" t="s">
        <v>6248</v>
      </c>
      <c r="V210" s="23" t="s">
        <v>57</v>
      </c>
      <c r="W210" s="23" t="s">
        <v>257</v>
      </c>
      <c r="X210" s="23" t="s">
        <v>5800</v>
      </c>
      <c r="Y210" s="23" t="s">
        <v>5800</v>
      </c>
      <c r="Z210" s="23" t="s">
        <v>5800</v>
      </c>
      <c r="AA210" s="22" t="s">
        <v>257</v>
      </c>
      <c r="AB210" s="23"/>
    </row>
    <row r="211" spans="1:28" s="67" customFormat="1" ht="39.9" hidden="1" customHeight="1" x14ac:dyDescent="0.3">
      <c r="A211" s="23" t="s">
        <v>1011</v>
      </c>
      <c r="B211" s="23" t="s">
        <v>6427</v>
      </c>
      <c r="C211" s="33">
        <v>98567747</v>
      </c>
      <c r="D211" s="66" t="s">
        <v>2010</v>
      </c>
      <c r="E211" s="23" t="s">
        <v>416</v>
      </c>
      <c r="F211" s="23" t="s">
        <v>1302</v>
      </c>
      <c r="G211" s="23" t="s">
        <v>5574</v>
      </c>
      <c r="H211" s="23"/>
      <c r="I211" s="23" t="s">
        <v>416</v>
      </c>
      <c r="J211" s="23" t="s">
        <v>6428</v>
      </c>
      <c r="K211" s="23" t="s">
        <v>407</v>
      </c>
      <c r="L211" s="23" t="s">
        <v>1302</v>
      </c>
      <c r="M211" s="43" t="s">
        <v>1993</v>
      </c>
      <c r="N211" s="102">
        <v>43664</v>
      </c>
      <c r="O211" s="104">
        <v>43664</v>
      </c>
      <c r="P211" s="23">
        <v>1</v>
      </c>
      <c r="Q211" s="23" t="s">
        <v>6429</v>
      </c>
      <c r="R211" s="23" t="s">
        <v>2462</v>
      </c>
      <c r="S211" s="23" t="s">
        <v>1302</v>
      </c>
      <c r="T211" s="23" t="s">
        <v>347</v>
      </c>
      <c r="U211" s="22" t="s">
        <v>722</v>
      </c>
      <c r="V211" s="22" t="s">
        <v>2178</v>
      </c>
      <c r="W211" s="23" t="s">
        <v>1302</v>
      </c>
      <c r="X211" s="23" t="s">
        <v>5800</v>
      </c>
      <c r="Y211" s="23" t="s">
        <v>5800</v>
      </c>
      <c r="Z211" s="23" t="s">
        <v>5800</v>
      </c>
      <c r="AA211" s="22" t="s">
        <v>257</v>
      </c>
      <c r="AB211" s="22"/>
    </row>
    <row r="212" spans="1:28" ht="39.9" hidden="1" customHeight="1" x14ac:dyDescent="0.3">
      <c r="A212" s="23" t="s">
        <v>1011</v>
      </c>
      <c r="B212" s="23" t="s">
        <v>875</v>
      </c>
      <c r="C212" s="33">
        <v>43575366</v>
      </c>
      <c r="D212" s="76" t="s">
        <v>876</v>
      </c>
      <c r="E212" s="23" t="s">
        <v>5822</v>
      </c>
      <c r="F212" s="23" t="s">
        <v>1302</v>
      </c>
      <c r="G212" s="23" t="s">
        <v>878</v>
      </c>
      <c r="H212" s="23"/>
      <c r="I212" s="43" t="s">
        <v>416</v>
      </c>
      <c r="J212" s="23" t="s">
        <v>6430</v>
      </c>
      <c r="K212" s="22" t="s">
        <v>1305</v>
      </c>
      <c r="L212" s="22" t="s">
        <v>1302</v>
      </c>
      <c r="M212" s="23" t="s">
        <v>3478</v>
      </c>
      <c r="N212" s="102">
        <v>43660</v>
      </c>
      <c r="O212" s="102">
        <v>43661</v>
      </c>
      <c r="P212" s="23">
        <v>2</v>
      </c>
      <c r="Q212" s="23" t="s">
        <v>1302</v>
      </c>
      <c r="R212" s="22" t="s">
        <v>2462</v>
      </c>
      <c r="S212" s="22" t="s">
        <v>2462</v>
      </c>
      <c r="T212" s="22" t="s">
        <v>347</v>
      </c>
      <c r="U212" s="22" t="s">
        <v>100</v>
      </c>
      <c r="V212" s="23" t="s">
        <v>2178</v>
      </c>
      <c r="W212" s="22" t="s">
        <v>1302</v>
      </c>
      <c r="X212" s="23" t="s">
        <v>5800</v>
      </c>
      <c r="Y212" s="23" t="s">
        <v>5800</v>
      </c>
      <c r="Z212" s="23" t="s">
        <v>5800</v>
      </c>
      <c r="AA212" s="22" t="s">
        <v>257</v>
      </c>
      <c r="AB212" s="22"/>
    </row>
    <row r="213" spans="1:28" ht="39.9" hidden="1" customHeight="1" x14ac:dyDescent="0.3">
      <c r="A213" s="23" t="s">
        <v>250</v>
      </c>
      <c r="B213" s="23" t="s">
        <v>6431</v>
      </c>
      <c r="C213" s="33" t="s">
        <v>6432</v>
      </c>
      <c r="D213" s="66" t="s">
        <v>6433</v>
      </c>
      <c r="E213" s="23" t="s">
        <v>14</v>
      </c>
      <c r="F213" s="22" t="s">
        <v>68</v>
      </c>
      <c r="G213" s="23" t="s">
        <v>2922</v>
      </c>
      <c r="H213" s="23" t="s">
        <v>2857</v>
      </c>
      <c r="I213" s="23" t="s">
        <v>14</v>
      </c>
      <c r="J213" s="23" t="s">
        <v>6434</v>
      </c>
      <c r="K213" s="23" t="s">
        <v>54</v>
      </c>
      <c r="L213" s="23" t="s">
        <v>6435</v>
      </c>
      <c r="M213" s="23" t="s">
        <v>3478</v>
      </c>
      <c r="N213" s="104">
        <v>43661</v>
      </c>
      <c r="O213" s="104">
        <v>43665</v>
      </c>
      <c r="P213" s="23">
        <v>5</v>
      </c>
      <c r="Q213" s="22" t="s">
        <v>5655</v>
      </c>
      <c r="R213" s="22" t="s">
        <v>2462</v>
      </c>
      <c r="S213" s="22" t="s">
        <v>2462</v>
      </c>
      <c r="T213" s="22" t="s">
        <v>347</v>
      </c>
      <c r="U213" s="22" t="s">
        <v>100</v>
      </c>
      <c r="V213" s="23" t="s">
        <v>2178</v>
      </c>
      <c r="W213" s="22"/>
      <c r="X213" s="23" t="s">
        <v>1248</v>
      </c>
      <c r="Y213" s="22" t="s">
        <v>6436</v>
      </c>
      <c r="Z213" s="22" t="s">
        <v>1248</v>
      </c>
      <c r="AA213" s="23" t="s">
        <v>257</v>
      </c>
      <c r="AB213" s="22"/>
    </row>
    <row r="214" spans="1:28" ht="39.9" hidden="1" customHeight="1" x14ac:dyDescent="0.3">
      <c r="A214" s="23" t="s">
        <v>250</v>
      </c>
      <c r="B214" s="22" t="s">
        <v>6437</v>
      </c>
      <c r="C214" s="33" t="s">
        <v>6438</v>
      </c>
      <c r="D214" s="66" t="s">
        <v>6439</v>
      </c>
      <c r="E214" s="23" t="s">
        <v>14</v>
      </c>
      <c r="F214" s="22" t="s">
        <v>68</v>
      </c>
      <c r="G214" s="23" t="s">
        <v>2922</v>
      </c>
      <c r="H214" s="23" t="s">
        <v>2857</v>
      </c>
      <c r="I214" s="23" t="s">
        <v>14</v>
      </c>
      <c r="J214" s="23" t="s">
        <v>6434</v>
      </c>
      <c r="K214" s="23" t="s">
        <v>54</v>
      </c>
      <c r="L214" s="23" t="s">
        <v>6435</v>
      </c>
      <c r="M214" s="23" t="s">
        <v>3478</v>
      </c>
      <c r="N214" s="104">
        <v>43661</v>
      </c>
      <c r="O214" s="104">
        <v>43665</v>
      </c>
      <c r="P214" s="23">
        <v>5</v>
      </c>
      <c r="Q214" s="22" t="s">
        <v>5655</v>
      </c>
      <c r="R214" s="22" t="s">
        <v>2462</v>
      </c>
      <c r="S214" s="22" t="s">
        <v>2462</v>
      </c>
      <c r="T214" s="22" t="s">
        <v>347</v>
      </c>
      <c r="U214" s="22" t="s">
        <v>100</v>
      </c>
      <c r="V214" s="23" t="s">
        <v>2178</v>
      </c>
      <c r="W214" s="22"/>
      <c r="X214" s="23" t="s">
        <v>1248</v>
      </c>
      <c r="Y214" s="22" t="s">
        <v>1342</v>
      </c>
      <c r="Z214" s="22" t="s">
        <v>1248</v>
      </c>
      <c r="AA214" s="23" t="s">
        <v>257</v>
      </c>
      <c r="AB214" s="22"/>
    </row>
    <row r="215" spans="1:28" ht="39.9" hidden="1" customHeight="1" x14ac:dyDescent="0.3">
      <c r="A215" s="23" t="s">
        <v>437</v>
      </c>
      <c r="B215" s="22" t="s">
        <v>6145</v>
      </c>
      <c r="C215" s="33">
        <v>10772359</v>
      </c>
      <c r="D215" s="66" t="s">
        <v>704</v>
      </c>
      <c r="E215" s="23" t="s">
        <v>4201</v>
      </c>
      <c r="F215" s="22" t="s">
        <v>2931</v>
      </c>
      <c r="G215" s="23" t="s">
        <v>26</v>
      </c>
      <c r="H215" s="22" t="s">
        <v>1311</v>
      </c>
      <c r="I215" s="22" t="s">
        <v>274</v>
      </c>
      <c r="J215" s="22" t="s">
        <v>6440</v>
      </c>
      <c r="K215" s="22" t="s">
        <v>431</v>
      </c>
      <c r="L215" s="22" t="s">
        <v>1302</v>
      </c>
      <c r="M215" s="22" t="s">
        <v>484</v>
      </c>
      <c r="N215" s="104">
        <v>43661</v>
      </c>
      <c r="O215" s="104">
        <v>43665</v>
      </c>
      <c r="P215" s="22">
        <v>5</v>
      </c>
      <c r="Q215" s="22" t="s">
        <v>5655</v>
      </c>
      <c r="R215" s="22" t="s">
        <v>2462</v>
      </c>
      <c r="S215" s="23" t="s">
        <v>1302</v>
      </c>
      <c r="T215" s="22" t="s">
        <v>347</v>
      </c>
      <c r="U215" s="22" t="s">
        <v>100</v>
      </c>
      <c r="V215" s="23" t="s">
        <v>2178</v>
      </c>
      <c r="W215" s="23" t="s">
        <v>1302</v>
      </c>
      <c r="X215" s="23" t="s">
        <v>5784</v>
      </c>
      <c r="Y215" s="22" t="s">
        <v>6441</v>
      </c>
      <c r="Z215" s="23" t="s">
        <v>5784</v>
      </c>
      <c r="AA215" s="23" t="s">
        <v>257</v>
      </c>
      <c r="AB215" s="22"/>
    </row>
    <row r="216" spans="1:28" ht="39.9" hidden="1" customHeight="1" x14ac:dyDescent="0.3">
      <c r="A216" s="22" t="s">
        <v>305</v>
      </c>
      <c r="B216" s="23" t="s">
        <v>6442</v>
      </c>
      <c r="C216" s="22" t="s">
        <v>2257</v>
      </c>
      <c r="D216" s="66" t="s">
        <v>2258</v>
      </c>
      <c r="E216" s="22" t="s">
        <v>4201</v>
      </c>
      <c r="F216" s="22" t="s">
        <v>1980</v>
      </c>
      <c r="G216" s="23" t="s">
        <v>26</v>
      </c>
      <c r="H216" s="22" t="s">
        <v>1247</v>
      </c>
      <c r="I216" s="22" t="s">
        <v>274</v>
      </c>
      <c r="J216" s="240" t="s">
        <v>6443</v>
      </c>
      <c r="K216" s="22" t="s">
        <v>407</v>
      </c>
      <c r="L216" s="22"/>
      <c r="M216" s="22" t="s">
        <v>484</v>
      </c>
      <c r="N216" s="104">
        <v>43671</v>
      </c>
      <c r="O216" s="104">
        <v>43671</v>
      </c>
      <c r="P216" s="22">
        <v>1</v>
      </c>
      <c r="Q216" s="22" t="s">
        <v>6444</v>
      </c>
      <c r="R216" s="22" t="s">
        <v>1248</v>
      </c>
      <c r="S216" s="22" t="s">
        <v>6445</v>
      </c>
      <c r="T216" s="22" t="s">
        <v>347</v>
      </c>
      <c r="U216" s="22" t="s">
        <v>164</v>
      </c>
      <c r="V216" s="22" t="s">
        <v>57</v>
      </c>
      <c r="W216" s="22" t="s">
        <v>1302</v>
      </c>
      <c r="X216" s="22" t="s">
        <v>2462</v>
      </c>
      <c r="Y216" s="23" t="s">
        <v>5631</v>
      </c>
      <c r="Z216" s="23" t="s">
        <v>5631</v>
      </c>
      <c r="AA216" s="22"/>
      <c r="AB216" s="22"/>
    </row>
    <row r="217" spans="1:28" ht="39.9" customHeight="1" x14ac:dyDescent="0.3">
      <c r="A217" s="23" t="s">
        <v>250</v>
      </c>
      <c r="B217" s="23" t="s">
        <v>6446</v>
      </c>
      <c r="C217" s="23" t="s">
        <v>6447</v>
      </c>
      <c r="D217" s="23" t="s">
        <v>6448</v>
      </c>
      <c r="E217" s="23" t="s">
        <v>14</v>
      </c>
      <c r="F217" s="23" t="s">
        <v>1422</v>
      </c>
      <c r="G217" s="23" t="s">
        <v>402</v>
      </c>
      <c r="H217" s="23" t="s">
        <v>2857</v>
      </c>
      <c r="I217" s="23" t="s">
        <v>14</v>
      </c>
      <c r="J217" s="23" t="s">
        <v>3869</v>
      </c>
      <c r="K217" s="23" t="s">
        <v>3869</v>
      </c>
      <c r="L217" s="23" t="s">
        <v>257</v>
      </c>
      <c r="M217" s="23" t="s">
        <v>469</v>
      </c>
      <c r="N217" s="102">
        <v>43617</v>
      </c>
      <c r="O217" s="102">
        <v>43656</v>
      </c>
      <c r="P217" s="23">
        <v>40</v>
      </c>
      <c r="Q217" s="23" t="s">
        <v>3024</v>
      </c>
      <c r="R217" s="23" t="s">
        <v>2462</v>
      </c>
      <c r="S217" s="23" t="s">
        <v>1302</v>
      </c>
      <c r="T217" s="23" t="s">
        <v>143</v>
      </c>
      <c r="U217" s="23" t="s">
        <v>6449</v>
      </c>
      <c r="V217" s="214" t="s">
        <v>17</v>
      </c>
      <c r="W217" s="23" t="s">
        <v>6083</v>
      </c>
      <c r="X217" s="23" t="s">
        <v>1248</v>
      </c>
      <c r="Y217" s="23"/>
      <c r="Z217" s="23"/>
      <c r="AA217" s="23" t="s">
        <v>1248</v>
      </c>
      <c r="AB217" s="23" t="s">
        <v>6424</v>
      </c>
    </row>
    <row r="218" spans="1:28" ht="39.9" customHeight="1" x14ac:dyDescent="0.3">
      <c r="A218" s="23" t="s">
        <v>250</v>
      </c>
      <c r="B218" s="23" t="s">
        <v>6450</v>
      </c>
      <c r="C218" s="23" t="s">
        <v>6451</v>
      </c>
      <c r="D218" s="23" t="s">
        <v>6452</v>
      </c>
      <c r="E218" s="23" t="s">
        <v>14</v>
      </c>
      <c r="F218" s="23" t="s">
        <v>6453</v>
      </c>
      <c r="G218" s="23" t="s">
        <v>402</v>
      </c>
      <c r="H218" s="23" t="s">
        <v>2857</v>
      </c>
      <c r="I218" s="23" t="s">
        <v>14</v>
      </c>
      <c r="J218" s="23" t="s">
        <v>3869</v>
      </c>
      <c r="K218" s="23" t="s">
        <v>3869</v>
      </c>
      <c r="L218" s="23" t="s">
        <v>257</v>
      </c>
      <c r="M218" s="23" t="s">
        <v>469</v>
      </c>
      <c r="N218" s="102">
        <v>43624</v>
      </c>
      <c r="O218" s="102">
        <v>43665</v>
      </c>
      <c r="P218" s="23">
        <v>42</v>
      </c>
      <c r="Q218" s="23" t="s">
        <v>6454</v>
      </c>
      <c r="R218" s="23" t="s">
        <v>2462</v>
      </c>
      <c r="S218" s="23" t="s">
        <v>1302</v>
      </c>
      <c r="T218" s="23" t="s">
        <v>184</v>
      </c>
      <c r="U218" s="23" t="s">
        <v>6455</v>
      </c>
      <c r="V218" s="214" t="s">
        <v>17</v>
      </c>
      <c r="W218" s="23" t="s">
        <v>6040</v>
      </c>
      <c r="X218" s="23" t="s">
        <v>1248</v>
      </c>
      <c r="Y218" s="23"/>
      <c r="Z218" s="23"/>
      <c r="AA218" s="23" t="s">
        <v>1248</v>
      </c>
      <c r="AB218" s="23" t="s">
        <v>6424</v>
      </c>
    </row>
    <row r="219" spans="1:28" ht="39.9" customHeight="1" x14ac:dyDescent="0.3">
      <c r="A219" s="23" t="s">
        <v>250</v>
      </c>
      <c r="B219" s="23" t="s">
        <v>2366</v>
      </c>
      <c r="C219" s="30">
        <v>43625992</v>
      </c>
      <c r="D219" s="46" t="s">
        <v>6456</v>
      </c>
      <c r="E219" s="23" t="s">
        <v>14</v>
      </c>
      <c r="F219" s="23" t="s">
        <v>5927</v>
      </c>
      <c r="G219" s="23" t="s">
        <v>2922</v>
      </c>
      <c r="H219" s="23" t="s">
        <v>1247</v>
      </c>
      <c r="I219" s="23" t="s">
        <v>14</v>
      </c>
      <c r="J219" s="23" t="s">
        <v>3869</v>
      </c>
      <c r="K219" s="23" t="s">
        <v>3869</v>
      </c>
      <c r="L219" s="23" t="s">
        <v>6457</v>
      </c>
      <c r="M219" s="23" t="s">
        <v>469</v>
      </c>
      <c r="N219" s="102">
        <v>43619</v>
      </c>
      <c r="O219" s="102">
        <v>43663</v>
      </c>
      <c r="P219" s="23">
        <v>42</v>
      </c>
      <c r="Q219" s="23" t="s">
        <v>6458</v>
      </c>
      <c r="R219" s="23" t="s">
        <v>2462</v>
      </c>
      <c r="S219" s="23" t="s">
        <v>1302</v>
      </c>
      <c r="T219" s="23" t="s">
        <v>184</v>
      </c>
      <c r="U219" s="23" t="s">
        <v>6215</v>
      </c>
      <c r="V219" s="214" t="s">
        <v>17</v>
      </c>
      <c r="W219" s="23" t="s">
        <v>6459</v>
      </c>
      <c r="X219" s="23" t="s">
        <v>1248</v>
      </c>
      <c r="Y219" s="23"/>
      <c r="Z219" s="23"/>
      <c r="AA219" s="23" t="s">
        <v>1248</v>
      </c>
      <c r="AB219" s="23" t="s">
        <v>6424</v>
      </c>
    </row>
    <row r="220" spans="1:28" ht="39.9" hidden="1" customHeight="1" x14ac:dyDescent="0.3">
      <c r="A220" s="22" t="s">
        <v>305</v>
      </c>
      <c r="B220" s="23" t="s">
        <v>6460</v>
      </c>
      <c r="C220" s="22" t="s">
        <v>6461</v>
      </c>
      <c r="D220" s="66" t="s">
        <v>3196</v>
      </c>
      <c r="E220" s="22" t="s">
        <v>4201</v>
      </c>
      <c r="F220" s="23" t="s">
        <v>3181</v>
      </c>
      <c r="G220" s="23" t="s">
        <v>2922</v>
      </c>
      <c r="H220" s="23" t="s">
        <v>1247</v>
      </c>
      <c r="I220" s="22" t="s">
        <v>274</v>
      </c>
      <c r="J220" s="241" t="s">
        <v>6462</v>
      </c>
      <c r="K220" s="22" t="s">
        <v>54</v>
      </c>
      <c r="L220" s="241" t="s">
        <v>6463</v>
      </c>
      <c r="M220" s="23" t="s">
        <v>1616</v>
      </c>
      <c r="N220" s="102">
        <v>43699</v>
      </c>
      <c r="O220" s="102">
        <v>43700</v>
      </c>
      <c r="P220" s="22">
        <v>2</v>
      </c>
      <c r="Q220" s="22" t="s">
        <v>172</v>
      </c>
      <c r="R220" s="22" t="s">
        <v>1248</v>
      </c>
      <c r="S220" s="22" t="s">
        <v>6464</v>
      </c>
      <c r="T220" s="22" t="s">
        <v>909</v>
      </c>
      <c r="U220" s="23" t="s">
        <v>5795</v>
      </c>
      <c r="V220" s="22" t="s">
        <v>57</v>
      </c>
      <c r="W220" s="23" t="s">
        <v>1302</v>
      </c>
      <c r="X220" s="22" t="s">
        <v>2462</v>
      </c>
      <c r="Y220" s="23" t="s">
        <v>5631</v>
      </c>
      <c r="Z220" s="23" t="s">
        <v>5631</v>
      </c>
      <c r="AA220" s="22"/>
      <c r="AB220" s="22"/>
    </row>
    <row r="221" spans="1:28" ht="39.9" customHeight="1" x14ac:dyDescent="0.3">
      <c r="A221" s="23" t="s">
        <v>250</v>
      </c>
      <c r="B221" s="23" t="s">
        <v>6465</v>
      </c>
      <c r="C221" s="33" t="s">
        <v>6466</v>
      </c>
      <c r="D221" s="66" t="s">
        <v>6467</v>
      </c>
      <c r="E221" s="23" t="s">
        <v>14</v>
      </c>
      <c r="F221" s="23" t="s">
        <v>490</v>
      </c>
      <c r="G221" s="23" t="s">
        <v>402</v>
      </c>
      <c r="H221" s="23" t="s">
        <v>2857</v>
      </c>
      <c r="I221" s="23" t="s">
        <v>14</v>
      </c>
      <c r="J221" s="23" t="s">
        <v>6093</v>
      </c>
      <c r="K221" s="23" t="s">
        <v>256</v>
      </c>
      <c r="L221" s="23" t="s">
        <v>257</v>
      </c>
      <c r="M221" s="23" t="s">
        <v>1616</v>
      </c>
      <c r="N221" s="102">
        <v>43682</v>
      </c>
      <c r="O221" s="102">
        <v>43799</v>
      </c>
      <c r="P221" s="23">
        <v>120</v>
      </c>
      <c r="Q221" s="23" t="s">
        <v>6093</v>
      </c>
      <c r="R221" s="23" t="s">
        <v>1248</v>
      </c>
      <c r="S221" s="23"/>
      <c r="T221" s="23" t="s">
        <v>3026</v>
      </c>
      <c r="U221" s="23" t="s">
        <v>536</v>
      </c>
      <c r="V221" s="214" t="s">
        <v>17</v>
      </c>
      <c r="W221" s="23" t="s">
        <v>257</v>
      </c>
      <c r="X221" s="23" t="s">
        <v>1248</v>
      </c>
      <c r="Y221" s="23" t="s">
        <v>5710</v>
      </c>
      <c r="Z221" s="23" t="s">
        <v>1248</v>
      </c>
      <c r="AA221" s="23" t="s">
        <v>1248</v>
      </c>
      <c r="AB221" s="23" t="s">
        <v>6094</v>
      </c>
    </row>
    <row r="222" spans="1:28" s="67" customFormat="1" ht="39.9" customHeight="1" x14ac:dyDescent="0.3">
      <c r="A222" s="23" t="s">
        <v>250</v>
      </c>
      <c r="B222" s="23" t="s">
        <v>6468</v>
      </c>
      <c r="C222" s="33">
        <v>1038416410</v>
      </c>
      <c r="D222" s="66" t="s">
        <v>6469</v>
      </c>
      <c r="E222" s="22" t="s">
        <v>14</v>
      </c>
      <c r="F222" s="22" t="s">
        <v>2931</v>
      </c>
      <c r="G222" s="23" t="s">
        <v>26</v>
      </c>
      <c r="H222" s="22" t="s">
        <v>1247</v>
      </c>
      <c r="I222" s="23" t="s">
        <v>14</v>
      </c>
      <c r="J222" s="22" t="s">
        <v>6470</v>
      </c>
      <c r="K222" s="22" t="s">
        <v>178</v>
      </c>
      <c r="L222" s="22" t="s">
        <v>6471</v>
      </c>
      <c r="M222" s="23" t="s">
        <v>1616</v>
      </c>
      <c r="N222" s="104">
        <v>43695</v>
      </c>
      <c r="O222" s="104">
        <v>43700</v>
      </c>
      <c r="P222" s="22" t="s">
        <v>6472</v>
      </c>
      <c r="Q222" s="22" t="s">
        <v>257</v>
      </c>
      <c r="R222" s="22" t="s">
        <v>2462</v>
      </c>
      <c r="S222" s="22"/>
      <c r="T222" s="22" t="s">
        <v>143</v>
      </c>
      <c r="U222" s="22" t="s">
        <v>2576</v>
      </c>
      <c r="V222" s="214" t="s">
        <v>17</v>
      </c>
      <c r="W222" s="22" t="s">
        <v>6473</v>
      </c>
      <c r="X222" s="23" t="s">
        <v>1248</v>
      </c>
      <c r="Y222" s="22" t="s">
        <v>6474</v>
      </c>
      <c r="Z222" s="22" t="s">
        <v>1248</v>
      </c>
      <c r="AA222" s="22"/>
      <c r="AB222" s="22" t="s">
        <v>6475</v>
      </c>
    </row>
    <row r="223" spans="1:28" ht="39.9" hidden="1" customHeight="1" x14ac:dyDescent="0.3">
      <c r="A223" s="23" t="s">
        <v>1011</v>
      </c>
      <c r="B223" s="23" t="s">
        <v>5885</v>
      </c>
      <c r="C223" s="30">
        <v>43576318</v>
      </c>
      <c r="D223" s="17" t="s">
        <v>1966</v>
      </c>
      <c r="E223" s="23" t="s">
        <v>4256</v>
      </c>
      <c r="F223" s="23" t="s">
        <v>1302</v>
      </c>
      <c r="G223" s="23" t="s">
        <v>34</v>
      </c>
      <c r="H223" s="23" t="s">
        <v>1247</v>
      </c>
      <c r="I223" s="23" t="s">
        <v>416</v>
      </c>
      <c r="J223" s="23" t="s">
        <v>6476</v>
      </c>
      <c r="K223" s="23" t="s">
        <v>407</v>
      </c>
      <c r="L223" s="23" t="s">
        <v>1302</v>
      </c>
      <c r="M223" s="23" t="s">
        <v>484</v>
      </c>
      <c r="N223" s="104">
        <v>43666</v>
      </c>
      <c r="O223" s="104">
        <v>43667</v>
      </c>
      <c r="P223" s="23">
        <v>2</v>
      </c>
      <c r="Q223" s="23" t="s">
        <v>6477</v>
      </c>
      <c r="R223" s="23" t="s">
        <v>2462</v>
      </c>
      <c r="S223" s="23" t="s">
        <v>257</v>
      </c>
      <c r="T223" s="23" t="s">
        <v>355</v>
      </c>
      <c r="U223" s="23" t="s">
        <v>6478</v>
      </c>
      <c r="V223" s="23" t="s">
        <v>2178</v>
      </c>
      <c r="W223" s="23" t="s">
        <v>257</v>
      </c>
      <c r="X223" s="23" t="s">
        <v>5800</v>
      </c>
      <c r="Y223" s="23" t="s">
        <v>5800</v>
      </c>
      <c r="Z223" s="23" t="s">
        <v>5800</v>
      </c>
      <c r="AA223" s="22" t="s">
        <v>257</v>
      </c>
      <c r="AB223" s="48" t="s">
        <v>5888</v>
      </c>
    </row>
    <row r="224" spans="1:28" s="67" customFormat="1" ht="39.9" hidden="1" customHeight="1" x14ac:dyDescent="0.3">
      <c r="A224" s="23" t="s">
        <v>1011</v>
      </c>
      <c r="B224" s="23" t="s">
        <v>5796</v>
      </c>
      <c r="C224" s="30">
        <v>70125682</v>
      </c>
      <c r="D224" s="17" t="s">
        <v>905</v>
      </c>
      <c r="E224" s="23" t="s">
        <v>5797</v>
      </c>
      <c r="F224" s="23" t="s">
        <v>1302</v>
      </c>
      <c r="G224" s="23" t="s">
        <v>5798</v>
      </c>
      <c r="H224" s="23"/>
      <c r="I224" s="23" t="s">
        <v>416</v>
      </c>
      <c r="J224" s="23" t="s">
        <v>5799</v>
      </c>
      <c r="K224" s="23" t="s">
        <v>407</v>
      </c>
      <c r="L224" s="23" t="s">
        <v>257</v>
      </c>
      <c r="M224" s="23" t="s">
        <v>484</v>
      </c>
      <c r="N224" s="102">
        <v>43670</v>
      </c>
      <c r="O224" s="102">
        <v>43670</v>
      </c>
      <c r="P224" s="23">
        <v>1</v>
      </c>
      <c r="Q224" s="23" t="s">
        <v>3373</v>
      </c>
      <c r="R224" s="23" t="s">
        <v>2462</v>
      </c>
      <c r="S224" s="23" t="s">
        <v>1302</v>
      </c>
      <c r="T224" s="23" t="s">
        <v>355</v>
      </c>
      <c r="U224" s="23" t="s">
        <v>722</v>
      </c>
      <c r="V224" s="23" t="s">
        <v>2178</v>
      </c>
      <c r="W224" s="23" t="s">
        <v>257</v>
      </c>
      <c r="X224" s="23" t="s">
        <v>5800</v>
      </c>
      <c r="Y224" s="23" t="s">
        <v>5800</v>
      </c>
      <c r="Z224" s="23" t="s">
        <v>5800</v>
      </c>
      <c r="AA224" s="22" t="s">
        <v>257</v>
      </c>
      <c r="AB224" s="23"/>
    </row>
    <row r="225" spans="1:28" ht="39.9" customHeight="1" x14ac:dyDescent="0.3">
      <c r="A225" s="23" t="s">
        <v>250</v>
      </c>
      <c r="B225" s="23" t="s">
        <v>6479</v>
      </c>
      <c r="C225" s="33">
        <v>1038130898</v>
      </c>
      <c r="D225" s="66" t="s">
        <v>6480</v>
      </c>
      <c r="E225" s="22" t="s">
        <v>14</v>
      </c>
      <c r="F225" s="22" t="s">
        <v>2198</v>
      </c>
      <c r="G225" s="23" t="s">
        <v>26</v>
      </c>
      <c r="H225" s="22" t="s">
        <v>1247</v>
      </c>
      <c r="I225" s="23" t="s">
        <v>14</v>
      </c>
      <c r="J225" s="22" t="s">
        <v>6470</v>
      </c>
      <c r="K225" s="22" t="s">
        <v>178</v>
      </c>
      <c r="L225" s="22" t="s">
        <v>6481</v>
      </c>
      <c r="M225" s="23" t="s">
        <v>1616</v>
      </c>
      <c r="N225" s="104">
        <v>43695</v>
      </c>
      <c r="O225" s="104">
        <v>43700</v>
      </c>
      <c r="P225" s="22" t="s">
        <v>6482</v>
      </c>
      <c r="Q225" s="22" t="s">
        <v>257</v>
      </c>
      <c r="R225" s="22" t="s">
        <v>2462</v>
      </c>
      <c r="S225" s="22"/>
      <c r="T225" s="22" t="s">
        <v>143</v>
      </c>
      <c r="U225" s="22" t="s">
        <v>2576</v>
      </c>
      <c r="V225" s="214" t="s">
        <v>17</v>
      </c>
      <c r="W225" s="22" t="s">
        <v>6483</v>
      </c>
      <c r="X225" s="23" t="s">
        <v>1248</v>
      </c>
      <c r="Y225" s="22" t="s">
        <v>6484</v>
      </c>
      <c r="Z225" s="22" t="s">
        <v>1248</v>
      </c>
      <c r="AA225" s="22"/>
      <c r="AB225" s="22"/>
    </row>
    <row r="226" spans="1:28" s="67" customFormat="1" ht="39.9" hidden="1" customHeight="1" x14ac:dyDescent="0.3">
      <c r="A226" s="23" t="s">
        <v>437</v>
      </c>
      <c r="B226" s="23" t="s">
        <v>6485</v>
      </c>
      <c r="C226" s="33">
        <v>71720089</v>
      </c>
      <c r="D226" s="66" t="s">
        <v>6486</v>
      </c>
      <c r="E226" s="22" t="s">
        <v>6487</v>
      </c>
      <c r="F226" s="22" t="s">
        <v>1302</v>
      </c>
      <c r="G226" s="22" t="s">
        <v>6488</v>
      </c>
      <c r="H226" s="22" t="s">
        <v>1311</v>
      </c>
      <c r="I226" s="22" t="s">
        <v>416</v>
      </c>
      <c r="J226" s="22" t="s">
        <v>6489</v>
      </c>
      <c r="K226" s="22" t="s">
        <v>431</v>
      </c>
      <c r="L226" s="22" t="s">
        <v>1302</v>
      </c>
      <c r="M226" s="22" t="s">
        <v>484</v>
      </c>
      <c r="N226" s="104">
        <v>43671</v>
      </c>
      <c r="O226" s="104">
        <v>43673</v>
      </c>
      <c r="P226" s="22">
        <v>3</v>
      </c>
      <c r="Q226" s="22" t="s">
        <v>1302</v>
      </c>
      <c r="R226" s="22" t="s">
        <v>3214</v>
      </c>
      <c r="S226" s="23" t="s">
        <v>1302</v>
      </c>
      <c r="T226" s="22" t="s">
        <v>347</v>
      </c>
      <c r="U226" s="22" t="s">
        <v>61</v>
      </c>
      <c r="V226" s="22" t="s">
        <v>2178</v>
      </c>
      <c r="W226" s="23" t="s">
        <v>1302</v>
      </c>
      <c r="X226" s="23" t="s">
        <v>5784</v>
      </c>
      <c r="Y226" s="22" t="s">
        <v>6490</v>
      </c>
      <c r="Z226" s="23" t="s">
        <v>5784</v>
      </c>
      <c r="AA226" s="23" t="s">
        <v>257</v>
      </c>
      <c r="AB226" s="22"/>
    </row>
    <row r="227" spans="1:28" s="67" customFormat="1" ht="39.9" hidden="1" customHeight="1" x14ac:dyDescent="0.3">
      <c r="A227" s="22" t="s">
        <v>305</v>
      </c>
      <c r="B227" s="23" t="s">
        <v>6491</v>
      </c>
      <c r="C227" s="33">
        <v>52433428</v>
      </c>
      <c r="D227" s="66" t="s">
        <v>6492</v>
      </c>
      <c r="E227" s="22" t="s">
        <v>3781</v>
      </c>
      <c r="F227" s="22" t="s">
        <v>6493</v>
      </c>
      <c r="G227" s="23" t="s">
        <v>402</v>
      </c>
      <c r="H227" s="22" t="s">
        <v>1247</v>
      </c>
      <c r="I227" s="22" t="s">
        <v>6279</v>
      </c>
      <c r="J227" s="22" t="s">
        <v>6494</v>
      </c>
      <c r="K227" s="22" t="s">
        <v>6252</v>
      </c>
      <c r="L227" s="22" t="s">
        <v>6495</v>
      </c>
      <c r="M227" s="23" t="s">
        <v>1616</v>
      </c>
      <c r="N227" s="104">
        <v>43685</v>
      </c>
      <c r="O227" s="104">
        <v>43687</v>
      </c>
      <c r="P227" s="22">
        <v>3</v>
      </c>
      <c r="Q227" s="242" t="s">
        <v>6496</v>
      </c>
      <c r="R227" s="22" t="s">
        <v>2462</v>
      </c>
      <c r="S227" s="22"/>
      <c r="T227" s="22" t="s">
        <v>347</v>
      </c>
      <c r="U227" s="22" t="s">
        <v>172</v>
      </c>
      <c r="V227" s="22" t="s">
        <v>2178</v>
      </c>
      <c r="W227" s="22" t="s">
        <v>1302</v>
      </c>
      <c r="X227" s="23" t="s">
        <v>5631</v>
      </c>
      <c r="Y227" s="23" t="s">
        <v>5631</v>
      </c>
      <c r="Z227" s="23" t="s">
        <v>5631</v>
      </c>
      <c r="AA227" s="22"/>
      <c r="AB227" s="22"/>
    </row>
    <row r="228" spans="1:28" ht="39.9" hidden="1" customHeight="1" x14ac:dyDescent="0.3">
      <c r="A228" s="23" t="s">
        <v>1011</v>
      </c>
      <c r="B228" s="22" t="s">
        <v>6497</v>
      </c>
      <c r="C228" s="33">
        <v>70419672</v>
      </c>
      <c r="D228" s="66" t="s">
        <v>5040</v>
      </c>
      <c r="E228" s="22" t="s">
        <v>5780</v>
      </c>
      <c r="F228" s="22" t="s">
        <v>1302</v>
      </c>
      <c r="G228" s="22" t="s">
        <v>6488</v>
      </c>
      <c r="H228" s="22"/>
      <c r="I228" s="22" t="s">
        <v>2964</v>
      </c>
      <c r="J228" s="22" t="s">
        <v>6498</v>
      </c>
      <c r="K228" s="22" t="s">
        <v>3071</v>
      </c>
      <c r="L228" s="22" t="s">
        <v>1302</v>
      </c>
      <c r="M228" s="23" t="s">
        <v>1616</v>
      </c>
      <c r="N228" s="104">
        <v>43679</v>
      </c>
      <c r="O228" s="104">
        <v>43314</v>
      </c>
      <c r="P228" s="22">
        <v>1</v>
      </c>
      <c r="Q228" s="22" t="s">
        <v>6499</v>
      </c>
      <c r="R228" s="22" t="s">
        <v>3214</v>
      </c>
      <c r="S228" s="22" t="s">
        <v>1302</v>
      </c>
      <c r="T228" s="22" t="s">
        <v>347</v>
      </c>
      <c r="U228" s="22" t="s">
        <v>722</v>
      </c>
      <c r="V228" s="22" t="s">
        <v>2178</v>
      </c>
      <c r="W228" s="22"/>
      <c r="X228" s="23" t="s">
        <v>5800</v>
      </c>
      <c r="Y228" s="23" t="s">
        <v>5800</v>
      </c>
      <c r="Z228" s="23" t="s">
        <v>5800</v>
      </c>
      <c r="AA228" s="22" t="s">
        <v>257</v>
      </c>
      <c r="AB228" s="22"/>
    </row>
    <row r="229" spans="1:28" ht="39.9" hidden="1" customHeight="1" x14ac:dyDescent="0.3">
      <c r="A229" s="23" t="s">
        <v>1011</v>
      </c>
      <c r="B229" s="23" t="s">
        <v>5854</v>
      </c>
      <c r="C229" s="30">
        <v>43747035</v>
      </c>
      <c r="D229" s="17" t="s">
        <v>5855</v>
      </c>
      <c r="E229" s="23" t="s">
        <v>5856</v>
      </c>
      <c r="F229" s="23" t="s">
        <v>1302</v>
      </c>
      <c r="G229" s="23" t="s">
        <v>650</v>
      </c>
      <c r="H229" s="23"/>
      <c r="I229" s="23" t="s">
        <v>416</v>
      </c>
      <c r="J229" s="23" t="s">
        <v>5852</v>
      </c>
      <c r="K229" s="23" t="s">
        <v>431</v>
      </c>
      <c r="L229" s="23" t="s">
        <v>1302</v>
      </c>
      <c r="M229" s="23" t="s">
        <v>1616</v>
      </c>
      <c r="N229" s="102">
        <v>43685</v>
      </c>
      <c r="O229" s="102">
        <v>43685</v>
      </c>
      <c r="P229" s="23">
        <v>1</v>
      </c>
      <c r="Q229" s="22" t="s">
        <v>6499</v>
      </c>
      <c r="R229" s="23" t="s">
        <v>2462</v>
      </c>
      <c r="S229" s="23" t="s">
        <v>1302</v>
      </c>
      <c r="T229" s="23" t="s">
        <v>355</v>
      </c>
      <c r="U229" s="23" t="s">
        <v>722</v>
      </c>
      <c r="V229" s="23" t="s">
        <v>2178</v>
      </c>
      <c r="W229" s="23" t="s">
        <v>257</v>
      </c>
      <c r="X229" s="23" t="s">
        <v>5800</v>
      </c>
      <c r="Y229" s="23" t="s">
        <v>5800</v>
      </c>
      <c r="Z229" s="23" t="s">
        <v>5800</v>
      </c>
      <c r="AA229" s="22" t="s">
        <v>257</v>
      </c>
      <c r="AB229" s="23"/>
    </row>
    <row r="230" spans="1:28" ht="39.9" hidden="1" customHeight="1" x14ac:dyDescent="0.3">
      <c r="A230" s="23" t="s">
        <v>1011</v>
      </c>
      <c r="B230" s="22" t="s">
        <v>6500</v>
      </c>
      <c r="C230" s="33">
        <v>80099299</v>
      </c>
      <c r="D230" s="66" t="s">
        <v>6501</v>
      </c>
      <c r="E230" s="22" t="s">
        <v>1968</v>
      </c>
      <c r="F230" s="22" t="s">
        <v>1302</v>
      </c>
      <c r="G230" s="23" t="s">
        <v>34</v>
      </c>
      <c r="H230" s="22" t="s">
        <v>2857</v>
      </c>
      <c r="I230" s="22" t="s">
        <v>2964</v>
      </c>
      <c r="J230" s="22" t="s">
        <v>6502</v>
      </c>
      <c r="K230" s="22" t="s">
        <v>840</v>
      </c>
      <c r="L230" s="22" t="s">
        <v>1302</v>
      </c>
      <c r="M230" s="23" t="s">
        <v>1616</v>
      </c>
      <c r="N230" s="104">
        <v>43700</v>
      </c>
      <c r="O230" s="104">
        <v>43701</v>
      </c>
      <c r="P230" s="22">
        <v>2</v>
      </c>
      <c r="Q230" s="242" t="s">
        <v>6503</v>
      </c>
      <c r="R230" s="22" t="s">
        <v>2462</v>
      </c>
      <c r="S230" s="22" t="s">
        <v>1302</v>
      </c>
      <c r="T230" s="22" t="s">
        <v>347</v>
      </c>
      <c r="U230" s="22" t="s">
        <v>722</v>
      </c>
      <c r="V230" s="22" t="s">
        <v>2178</v>
      </c>
      <c r="W230" s="22" t="s">
        <v>1302</v>
      </c>
      <c r="X230" s="23" t="s">
        <v>5800</v>
      </c>
      <c r="Y230" s="23" t="s">
        <v>5800</v>
      </c>
      <c r="Z230" s="23" t="s">
        <v>5800</v>
      </c>
      <c r="AA230" s="22" t="s">
        <v>257</v>
      </c>
      <c r="AB230" s="22"/>
    </row>
    <row r="231" spans="1:28" ht="39.9" hidden="1" customHeight="1" x14ac:dyDescent="0.3">
      <c r="A231" s="23" t="s">
        <v>250</v>
      </c>
      <c r="B231" s="22" t="s">
        <v>6504</v>
      </c>
      <c r="C231" s="33">
        <v>1017238763</v>
      </c>
      <c r="D231" s="66" t="s">
        <v>6505</v>
      </c>
      <c r="E231" s="22" t="s">
        <v>14</v>
      </c>
      <c r="F231" s="22" t="s">
        <v>6506</v>
      </c>
      <c r="G231" s="23" t="s">
        <v>2922</v>
      </c>
      <c r="H231" s="22" t="s">
        <v>1247</v>
      </c>
      <c r="I231" s="22" t="s">
        <v>11</v>
      </c>
      <c r="J231" s="22" t="s">
        <v>6507</v>
      </c>
      <c r="K231" s="23" t="s">
        <v>54</v>
      </c>
      <c r="L231" s="22" t="s">
        <v>6508</v>
      </c>
      <c r="M231" s="23" t="s">
        <v>1616</v>
      </c>
      <c r="N231" s="104">
        <v>43699</v>
      </c>
      <c r="O231" s="104">
        <v>43700</v>
      </c>
      <c r="P231" s="22">
        <v>2</v>
      </c>
      <c r="Q231" s="22" t="s">
        <v>6499</v>
      </c>
      <c r="R231" s="22" t="s">
        <v>2462</v>
      </c>
      <c r="S231" s="22" t="s">
        <v>1302</v>
      </c>
      <c r="T231" s="22" t="s">
        <v>347</v>
      </c>
      <c r="U231" s="22" t="s">
        <v>1275</v>
      </c>
      <c r="V231" s="22" t="s">
        <v>2178</v>
      </c>
      <c r="W231" s="22" t="s">
        <v>1302</v>
      </c>
      <c r="X231" s="23" t="s">
        <v>1248</v>
      </c>
      <c r="Y231" s="22" t="s">
        <v>6509</v>
      </c>
      <c r="Z231" s="22" t="s">
        <v>1248</v>
      </c>
      <c r="AA231" s="23" t="s">
        <v>257</v>
      </c>
      <c r="AB231" s="22"/>
    </row>
    <row r="232" spans="1:28" ht="39.9" customHeight="1" x14ac:dyDescent="0.3">
      <c r="A232" s="22" t="s">
        <v>6510</v>
      </c>
      <c r="B232" s="23" t="s">
        <v>4537</v>
      </c>
      <c r="C232" s="236" t="s">
        <v>4538</v>
      </c>
      <c r="D232" s="46" t="s">
        <v>6511</v>
      </c>
      <c r="E232" s="23" t="s">
        <v>4201</v>
      </c>
      <c r="F232" s="23" t="s">
        <v>490</v>
      </c>
      <c r="G232" s="23" t="s">
        <v>402</v>
      </c>
      <c r="H232" s="22" t="s">
        <v>1247</v>
      </c>
      <c r="I232" s="23" t="s">
        <v>274</v>
      </c>
      <c r="J232" s="23" t="s">
        <v>6512</v>
      </c>
      <c r="K232" s="23" t="s">
        <v>371</v>
      </c>
      <c r="L232" s="23" t="s">
        <v>1302</v>
      </c>
      <c r="M232" s="23" t="s">
        <v>720</v>
      </c>
      <c r="N232" s="102">
        <v>43709</v>
      </c>
      <c r="O232" s="102">
        <v>43715</v>
      </c>
      <c r="P232" s="23">
        <v>7</v>
      </c>
      <c r="Q232" s="242" t="s">
        <v>6513</v>
      </c>
      <c r="R232" s="23"/>
      <c r="S232" s="23"/>
      <c r="T232" s="23" t="s">
        <v>143</v>
      </c>
      <c r="U232" s="23" t="s">
        <v>143</v>
      </c>
      <c r="V232" s="214" t="s">
        <v>17</v>
      </c>
      <c r="W232" s="23"/>
      <c r="X232" s="23" t="s">
        <v>1248</v>
      </c>
      <c r="Y232" s="23"/>
      <c r="Z232" s="23"/>
      <c r="AA232" s="23"/>
      <c r="AB232" s="23"/>
    </row>
    <row r="233" spans="1:28" s="67" customFormat="1" ht="39.9" hidden="1" customHeight="1" x14ac:dyDescent="0.3">
      <c r="A233" s="23" t="s">
        <v>1011</v>
      </c>
      <c r="B233" s="23" t="s">
        <v>6514</v>
      </c>
      <c r="C233" s="33">
        <v>98490377</v>
      </c>
      <c r="D233" s="66" t="s">
        <v>2276</v>
      </c>
      <c r="E233" s="22" t="s">
        <v>5780</v>
      </c>
      <c r="F233" s="22" t="s">
        <v>1302</v>
      </c>
      <c r="G233" s="22" t="s">
        <v>6515</v>
      </c>
      <c r="H233" s="22"/>
      <c r="I233" s="22" t="s">
        <v>865</v>
      </c>
      <c r="J233" s="22" t="s">
        <v>6516</v>
      </c>
      <c r="K233" s="22" t="s">
        <v>840</v>
      </c>
      <c r="L233" s="22" t="s">
        <v>1302</v>
      </c>
      <c r="M233" s="22" t="s">
        <v>4929</v>
      </c>
      <c r="N233" s="104">
        <v>43725</v>
      </c>
      <c r="O233" s="104">
        <v>43738</v>
      </c>
      <c r="P233" s="22">
        <v>11</v>
      </c>
      <c r="Q233" s="22"/>
      <c r="R233" s="22" t="s">
        <v>3214</v>
      </c>
      <c r="S233" s="22" t="s">
        <v>1302</v>
      </c>
      <c r="T233" s="22" t="s">
        <v>347</v>
      </c>
      <c r="U233" s="22" t="s">
        <v>100</v>
      </c>
      <c r="V233" s="22" t="s">
        <v>2178</v>
      </c>
      <c r="W233" s="22" t="s">
        <v>1302</v>
      </c>
      <c r="X233" s="23" t="s">
        <v>5800</v>
      </c>
      <c r="Y233" s="23" t="s">
        <v>5800</v>
      </c>
      <c r="Z233" s="23" t="s">
        <v>5800</v>
      </c>
      <c r="AA233" s="22" t="s">
        <v>257</v>
      </c>
      <c r="AB233" s="22"/>
    </row>
    <row r="234" spans="1:28" ht="39.9" customHeight="1" x14ac:dyDescent="0.3">
      <c r="A234" s="23" t="s">
        <v>250</v>
      </c>
      <c r="B234" s="23" t="s">
        <v>6517</v>
      </c>
      <c r="C234" s="33">
        <v>1036683754</v>
      </c>
      <c r="D234" s="66" t="s">
        <v>6518</v>
      </c>
      <c r="E234" s="22" t="s">
        <v>14</v>
      </c>
      <c r="F234" s="22" t="s">
        <v>2931</v>
      </c>
      <c r="G234" s="23" t="s">
        <v>26</v>
      </c>
      <c r="H234" s="22" t="s">
        <v>1247</v>
      </c>
      <c r="I234" s="23" t="s">
        <v>14</v>
      </c>
      <c r="J234" s="22" t="s">
        <v>6519</v>
      </c>
      <c r="K234" s="22" t="s">
        <v>256</v>
      </c>
      <c r="L234" s="22" t="s">
        <v>6520</v>
      </c>
      <c r="M234" s="23" t="s">
        <v>1616</v>
      </c>
      <c r="N234" s="104" t="s">
        <v>6521</v>
      </c>
      <c r="O234" s="104" t="s">
        <v>6521</v>
      </c>
      <c r="P234" s="22" t="s">
        <v>6522</v>
      </c>
      <c r="Q234" s="22" t="s">
        <v>6523</v>
      </c>
      <c r="R234" s="22" t="s">
        <v>2462</v>
      </c>
      <c r="S234" s="22"/>
      <c r="T234" s="22" t="s">
        <v>1002</v>
      </c>
      <c r="U234" s="22" t="s">
        <v>6524</v>
      </c>
      <c r="V234" s="214" t="s">
        <v>17</v>
      </c>
      <c r="W234" s="22" t="s">
        <v>257</v>
      </c>
      <c r="X234" s="22" t="s">
        <v>6525</v>
      </c>
      <c r="Y234" s="22" t="s">
        <v>6526</v>
      </c>
      <c r="Z234" s="22" t="s">
        <v>2462</v>
      </c>
      <c r="AA234" s="22" t="s">
        <v>1248</v>
      </c>
      <c r="AB234" s="23" t="s">
        <v>6527</v>
      </c>
    </row>
    <row r="235" spans="1:28" ht="39.9" hidden="1" customHeight="1" x14ac:dyDescent="0.3">
      <c r="A235" s="23" t="s">
        <v>437</v>
      </c>
      <c r="B235" s="23" t="s">
        <v>2935</v>
      </c>
      <c r="C235" s="22" t="s">
        <v>6528</v>
      </c>
      <c r="D235" s="66" t="s">
        <v>6529</v>
      </c>
      <c r="E235" s="22" t="s">
        <v>5780</v>
      </c>
      <c r="F235" s="22" t="s">
        <v>257</v>
      </c>
      <c r="G235" s="22" t="s">
        <v>6530</v>
      </c>
      <c r="H235" s="22" t="s">
        <v>1311</v>
      </c>
      <c r="I235" s="22" t="s">
        <v>416</v>
      </c>
      <c r="J235" s="22" t="s">
        <v>6531</v>
      </c>
      <c r="K235" s="22" t="s">
        <v>431</v>
      </c>
      <c r="L235" s="22" t="s">
        <v>1302</v>
      </c>
      <c r="M235" s="23" t="s">
        <v>1616</v>
      </c>
      <c r="N235" s="104">
        <v>43699</v>
      </c>
      <c r="O235" s="104">
        <v>43700</v>
      </c>
      <c r="P235" s="22">
        <v>2</v>
      </c>
      <c r="Q235" s="22" t="s">
        <v>6532</v>
      </c>
      <c r="R235" s="22" t="s">
        <v>2462</v>
      </c>
      <c r="S235" s="23" t="s">
        <v>1302</v>
      </c>
      <c r="T235" s="22" t="s">
        <v>355</v>
      </c>
      <c r="U235" s="22" t="s">
        <v>1392</v>
      </c>
      <c r="V235" s="22" t="s">
        <v>57</v>
      </c>
      <c r="W235" s="23" t="s">
        <v>1302</v>
      </c>
      <c r="X235" s="23" t="s">
        <v>5784</v>
      </c>
      <c r="Y235" s="22" t="s">
        <v>6533</v>
      </c>
      <c r="Z235" s="23" t="s">
        <v>5784</v>
      </c>
      <c r="AA235" s="23" t="s">
        <v>257</v>
      </c>
      <c r="AB235" s="22"/>
    </row>
    <row r="236" spans="1:28" s="67" customFormat="1" ht="39.9" customHeight="1" x14ac:dyDescent="0.3">
      <c r="A236" s="23" t="s">
        <v>250</v>
      </c>
      <c r="B236" s="23" t="s">
        <v>6534</v>
      </c>
      <c r="C236" s="221" t="s">
        <v>6535</v>
      </c>
      <c r="D236" s="66" t="s">
        <v>2016</v>
      </c>
      <c r="E236" s="22" t="s">
        <v>4142</v>
      </c>
      <c r="F236" s="22" t="s">
        <v>6536</v>
      </c>
      <c r="G236" s="23" t="s">
        <v>402</v>
      </c>
      <c r="H236" s="22" t="s">
        <v>1247</v>
      </c>
      <c r="I236" s="22" t="s">
        <v>274</v>
      </c>
      <c r="J236" s="22" t="s">
        <v>6537</v>
      </c>
      <c r="K236" s="23" t="s">
        <v>54</v>
      </c>
      <c r="L236" s="22" t="s">
        <v>6538</v>
      </c>
      <c r="M236" s="23" t="s">
        <v>1616</v>
      </c>
      <c r="N236" s="104">
        <v>43695</v>
      </c>
      <c r="O236" s="104">
        <v>43700</v>
      </c>
      <c r="P236" s="22">
        <v>6</v>
      </c>
      <c r="Q236" s="22" t="s">
        <v>6539</v>
      </c>
      <c r="R236" s="22" t="s">
        <v>2462</v>
      </c>
      <c r="S236" s="22" t="s">
        <v>1302</v>
      </c>
      <c r="T236" s="22" t="s">
        <v>28</v>
      </c>
      <c r="U236" s="22" t="s">
        <v>6540</v>
      </c>
      <c r="V236" s="214" t="s">
        <v>17</v>
      </c>
      <c r="W236" s="22" t="s">
        <v>1302</v>
      </c>
      <c r="X236" s="23" t="s">
        <v>1248</v>
      </c>
      <c r="Y236" s="22" t="s">
        <v>6541</v>
      </c>
      <c r="Z236" s="22" t="s">
        <v>1248</v>
      </c>
      <c r="AA236" s="22"/>
      <c r="AB236" s="22" t="s">
        <v>6542</v>
      </c>
    </row>
    <row r="237" spans="1:28" ht="39.9" hidden="1" customHeight="1" x14ac:dyDescent="0.3">
      <c r="A237" s="22" t="s">
        <v>305</v>
      </c>
      <c r="B237" s="23" t="s">
        <v>6543</v>
      </c>
      <c r="C237" s="22" t="s">
        <v>6544</v>
      </c>
      <c r="D237" s="66" t="s">
        <v>6545</v>
      </c>
      <c r="E237" s="22" t="s">
        <v>4201</v>
      </c>
      <c r="F237" s="22" t="s">
        <v>6546</v>
      </c>
      <c r="G237" s="23" t="s">
        <v>2922</v>
      </c>
      <c r="H237" s="22" t="s">
        <v>1247</v>
      </c>
      <c r="I237" s="22" t="s">
        <v>274</v>
      </c>
      <c r="J237" s="241" t="s">
        <v>6462</v>
      </c>
      <c r="K237" s="22" t="s">
        <v>54</v>
      </c>
      <c r="L237" s="241" t="s">
        <v>6547</v>
      </c>
      <c r="M237" s="23" t="s">
        <v>1616</v>
      </c>
      <c r="N237" s="104">
        <v>43699</v>
      </c>
      <c r="O237" s="104">
        <v>43700</v>
      </c>
      <c r="P237" s="22">
        <v>2</v>
      </c>
      <c r="Q237" s="22" t="s">
        <v>6499</v>
      </c>
      <c r="R237" s="22" t="s">
        <v>1248</v>
      </c>
      <c r="S237" s="22" t="s">
        <v>6464</v>
      </c>
      <c r="T237" s="22" t="s">
        <v>909</v>
      </c>
      <c r="U237" s="22" t="s">
        <v>1275</v>
      </c>
      <c r="V237" s="22" t="s">
        <v>57</v>
      </c>
      <c r="W237" s="22" t="s">
        <v>1302</v>
      </c>
      <c r="X237" s="22" t="s">
        <v>2462</v>
      </c>
      <c r="Y237" s="23" t="s">
        <v>5631</v>
      </c>
      <c r="Z237" s="23" t="s">
        <v>5631</v>
      </c>
      <c r="AA237" s="22"/>
      <c r="AB237" s="22"/>
    </row>
    <row r="238" spans="1:28" ht="39.9" hidden="1" customHeight="1" x14ac:dyDescent="0.3">
      <c r="A238" s="22" t="s">
        <v>305</v>
      </c>
      <c r="B238" s="23" t="s">
        <v>6548</v>
      </c>
      <c r="C238" s="22" t="s">
        <v>6549</v>
      </c>
      <c r="D238" s="66" t="s">
        <v>6550</v>
      </c>
      <c r="E238" s="22" t="s">
        <v>4201</v>
      </c>
      <c r="F238" s="22" t="s">
        <v>6551</v>
      </c>
      <c r="G238" s="23" t="s">
        <v>2922</v>
      </c>
      <c r="H238" s="22" t="s">
        <v>1247</v>
      </c>
      <c r="I238" s="22" t="s">
        <v>274</v>
      </c>
      <c r="J238" s="241" t="s">
        <v>6552</v>
      </c>
      <c r="K238" s="22" t="s">
        <v>54</v>
      </c>
      <c r="L238" s="241" t="s">
        <v>6553</v>
      </c>
      <c r="M238" s="23" t="s">
        <v>1616</v>
      </c>
      <c r="N238" s="104">
        <v>43699</v>
      </c>
      <c r="O238" s="104">
        <v>43700</v>
      </c>
      <c r="P238" s="22">
        <v>2</v>
      </c>
      <c r="Q238" s="22" t="s">
        <v>6499</v>
      </c>
      <c r="R238" s="22" t="s">
        <v>1248</v>
      </c>
      <c r="S238" s="22" t="s">
        <v>5794</v>
      </c>
      <c r="T238" s="22" t="s">
        <v>909</v>
      </c>
      <c r="U238" s="22" t="s">
        <v>1275</v>
      </c>
      <c r="V238" s="22" t="s">
        <v>57</v>
      </c>
      <c r="W238" s="22" t="s">
        <v>1302</v>
      </c>
      <c r="X238" s="22" t="s">
        <v>2462</v>
      </c>
      <c r="Y238" s="23" t="s">
        <v>5631</v>
      </c>
      <c r="Z238" s="23" t="s">
        <v>5631</v>
      </c>
      <c r="AA238" s="22"/>
      <c r="AB238" s="22"/>
    </row>
    <row r="239" spans="1:28" ht="39.9" customHeight="1" x14ac:dyDescent="0.3">
      <c r="A239" s="22" t="s">
        <v>6510</v>
      </c>
      <c r="B239" s="23" t="s">
        <v>4874</v>
      </c>
      <c r="C239" s="236" t="s">
        <v>4552</v>
      </c>
      <c r="D239" s="46" t="s">
        <v>3118</v>
      </c>
      <c r="E239" s="23" t="s">
        <v>4201</v>
      </c>
      <c r="F239" s="23" t="s">
        <v>174</v>
      </c>
      <c r="G239" s="23" t="s">
        <v>402</v>
      </c>
      <c r="H239" s="22" t="s">
        <v>1247</v>
      </c>
      <c r="I239" s="23" t="s">
        <v>274</v>
      </c>
      <c r="J239" s="23" t="s">
        <v>6554</v>
      </c>
      <c r="K239" s="23" t="s">
        <v>407</v>
      </c>
      <c r="L239" s="23" t="s">
        <v>1302</v>
      </c>
      <c r="M239" s="23" t="s">
        <v>1616</v>
      </c>
      <c r="N239" s="102">
        <v>43702</v>
      </c>
      <c r="O239" s="102">
        <v>43708</v>
      </c>
      <c r="P239" s="23">
        <v>7</v>
      </c>
      <c r="Q239" s="242" t="s">
        <v>6503</v>
      </c>
      <c r="R239" s="23" t="s">
        <v>2462</v>
      </c>
      <c r="S239" s="23" t="s">
        <v>1302</v>
      </c>
      <c r="T239" s="23" t="s">
        <v>4860</v>
      </c>
      <c r="U239" s="23" t="s">
        <v>6555</v>
      </c>
      <c r="V239" s="214" t="s">
        <v>17</v>
      </c>
      <c r="W239" s="22" t="s">
        <v>1302</v>
      </c>
      <c r="X239" s="23"/>
      <c r="Y239" s="23"/>
      <c r="Z239" s="23"/>
      <c r="AA239" s="23"/>
      <c r="AB239" s="23"/>
    </row>
    <row r="240" spans="1:28" ht="39.9" hidden="1" customHeight="1" x14ac:dyDescent="0.3">
      <c r="A240" s="23" t="s">
        <v>250</v>
      </c>
      <c r="B240" s="23" t="s">
        <v>6556</v>
      </c>
      <c r="C240" s="33" t="s">
        <v>6557</v>
      </c>
      <c r="D240" s="66" t="s">
        <v>6558</v>
      </c>
      <c r="E240" s="22" t="s">
        <v>11</v>
      </c>
      <c r="F240" s="23" t="s">
        <v>5652</v>
      </c>
      <c r="G240" s="23" t="s">
        <v>26</v>
      </c>
      <c r="H240" s="22" t="s">
        <v>1247</v>
      </c>
      <c r="I240" s="22" t="s">
        <v>274</v>
      </c>
      <c r="J240" s="22" t="s">
        <v>6559</v>
      </c>
      <c r="K240" s="23" t="s">
        <v>54</v>
      </c>
      <c r="L240" s="22" t="s">
        <v>6560</v>
      </c>
      <c r="M240" s="22" t="s">
        <v>1993</v>
      </c>
      <c r="N240" s="104">
        <v>43650</v>
      </c>
      <c r="O240" s="104">
        <v>43654</v>
      </c>
      <c r="P240" s="22">
        <v>5</v>
      </c>
      <c r="Q240" s="22" t="s">
        <v>6499</v>
      </c>
      <c r="R240" s="22" t="s">
        <v>3214</v>
      </c>
      <c r="S240" s="22" t="s">
        <v>1302</v>
      </c>
      <c r="T240" s="22" t="s">
        <v>347</v>
      </c>
      <c r="U240" s="22" t="s">
        <v>1275</v>
      </c>
      <c r="V240" s="22" t="s">
        <v>2178</v>
      </c>
      <c r="W240" s="22" t="s">
        <v>1302</v>
      </c>
      <c r="X240" s="23" t="s">
        <v>1248</v>
      </c>
      <c r="Y240" s="22" t="s">
        <v>6561</v>
      </c>
      <c r="Z240" s="22" t="s">
        <v>1248</v>
      </c>
      <c r="AA240" s="23" t="s">
        <v>257</v>
      </c>
      <c r="AB240" s="22"/>
    </row>
    <row r="241" spans="1:28" ht="39.9" hidden="1" customHeight="1" x14ac:dyDescent="0.3">
      <c r="A241" s="23" t="s">
        <v>1011</v>
      </c>
      <c r="B241" s="23" t="s">
        <v>6562</v>
      </c>
      <c r="C241" s="23" t="s">
        <v>6563</v>
      </c>
      <c r="D241" s="46" t="s">
        <v>6564</v>
      </c>
      <c r="E241" s="23" t="s">
        <v>4201</v>
      </c>
      <c r="F241" s="23" t="s">
        <v>6565</v>
      </c>
      <c r="G241" s="23" t="s">
        <v>402</v>
      </c>
      <c r="H241" s="23" t="s">
        <v>2857</v>
      </c>
      <c r="I241" s="23" t="s">
        <v>274</v>
      </c>
      <c r="J241" s="23" t="s">
        <v>6566</v>
      </c>
      <c r="K241" s="23" t="s">
        <v>2156</v>
      </c>
      <c r="L241" s="23" t="s">
        <v>1498</v>
      </c>
      <c r="M241" s="23" t="s">
        <v>484</v>
      </c>
      <c r="N241" s="102">
        <v>43677</v>
      </c>
      <c r="O241" s="102">
        <v>43679</v>
      </c>
      <c r="P241" s="23">
        <v>3</v>
      </c>
      <c r="Q241" s="242" t="s">
        <v>6513</v>
      </c>
      <c r="R241" s="23" t="s">
        <v>1248</v>
      </c>
      <c r="S241" s="23" t="s">
        <v>6567</v>
      </c>
      <c r="T241" s="23" t="s">
        <v>355</v>
      </c>
      <c r="U241" s="23" t="s">
        <v>6568</v>
      </c>
      <c r="V241" s="23" t="s">
        <v>364</v>
      </c>
      <c r="W241" s="23" t="s">
        <v>257</v>
      </c>
      <c r="X241" s="23" t="s">
        <v>5800</v>
      </c>
      <c r="Y241" s="23" t="s">
        <v>5800</v>
      </c>
      <c r="Z241" s="23" t="s">
        <v>5800</v>
      </c>
      <c r="AA241" s="22" t="s">
        <v>257</v>
      </c>
      <c r="AB241" s="23"/>
    </row>
    <row r="242" spans="1:28" ht="39.9" hidden="1" customHeight="1" x14ac:dyDescent="0.3">
      <c r="A242" s="23" t="s">
        <v>1011</v>
      </c>
      <c r="B242" s="23" t="s">
        <v>6562</v>
      </c>
      <c r="C242" s="23" t="s">
        <v>6569</v>
      </c>
      <c r="D242" s="46" t="s">
        <v>6564</v>
      </c>
      <c r="E242" s="23" t="s">
        <v>4201</v>
      </c>
      <c r="F242" s="23" t="s">
        <v>6565</v>
      </c>
      <c r="G242" s="23" t="s">
        <v>402</v>
      </c>
      <c r="H242" s="23" t="s">
        <v>2857</v>
      </c>
      <c r="I242" s="23" t="s">
        <v>274</v>
      </c>
      <c r="J242" s="23" t="s">
        <v>6570</v>
      </c>
      <c r="K242" s="23" t="s">
        <v>407</v>
      </c>
      <c r="L242" s="23" t="s">
        <v>1498</v>
      </c>
      <c r="M242" s="23" t="s">
        <v>1616</v>
      </c>
      <c r="N242" s="102">
        <v>43682</v>
      </c>
      <c r="O242" s="102">
        <v>43683</v>
      </c>
      <c r="P242" s="23">
        <v>1</v>
      </c>
      <c r="Q242" s="23" t="s">
        <v>6566</v>
      </c>
      <c r="R242" s="23" t="s">
        <v>2462</v>
      </c>
      <c r="S242" s="23" t="s">
        <v>1498</v>
      </c>
      <c r="T242" s="23" t="s">
        <v>355</v>
      </c>
      <c r="U242" s="23" t="s">
        <v>6478</v>
      </c>
      <c r="V242" s="23" t="s">
        <v>364</v>
      </c>
      <c r="W242" s="23" t="s">
        <v>257</v>
      </c>
      <c r="X242" s="23" t="s">
        <v>5800</v>
      </c>
      <c r="Y242" s="23" t="s">
        <v>5800</v>
      </c>
      <c r="Z242" s="23" t="s">
        <v>5800</v>
      </c>
      <c r="AA242" s="22" t="s">
        <v>257</v>
      </c>
      <c r="AB242" s="23"/>
    </row>
    <row r="243" spans="1:28" ht="39.9" hidden="1" customHeight="1" x14ac:dyDescent="0.3">
      <c r="A243" s="23" t="s">
        <v>1011</v>
      </c>
      <c r="B243" s="23" t="s">
        <v>6562</v>
      </c>
      <c r="C243" s="23" t="s">
        <v>6569</v>
      </c>
      <c r="D243" s="46" t="s">
        <v>6564</v>
      </c>
      <c r="E243" s="23" t="s">
        <v>4201</v>
      </c>
      <c r="F243" s="23" t="s">
        <v>6565</v>
      </c>
      <c r="G243" s="23" t="s">
        <v>402</v>
      </c>
      <c r="H243" s="23" t="s">
        <v>2857</v>
      </c>
      <c r="I243" s="23" t="s">
        <v>274</v>
      </c>
      <c r="J243" s="23" t="s">
        <v>6570</v>
      </c>
      <c r="K243" s="23" t="s">
        <v>407</v>
      </c>
      <c r="L243" s="23" t="s">
        <v>1498</v>
      </c>
      <c r="M243" s="23" t="s">
        <v>1616</v>
      </c>
      <c r="N243" s="102">
        <v>43697</v>
      </c>
      <c r="O243" s="102">
        <v>43700</v>
      </c>
      <c r="P243" s="23">
        <v>4</v>
      </c>
      <c r="Q243" s="23" t="s">
        <v>6566</v>
      </c>
      <c r="R243" s="23" t="s">
        <v>2462</v>
      </c>
      <c r="S243" s="23" t="s">
        <v>1498</v>
      </c>
      <c r="T243" s="23" t="s">
        <v>355</v>
      </c>
      <c r="U243" s="23" t="s">
        <v>6571</v>
      </c>
      <c r="V243" s="23" t="s">
        <v>364</v>
      </c>
      <c r="W243" s="23" t="s">
        <v>257</v>
      </c>
      <c r="X243" s="23" t="s">
        <v>5800</v>
      </c>
      <c r="Y243" s="23" t="s">
        <v>5800</v>
      </c>
      <c r="Z243" s="23" t="s">
        <v>5800</v>
      </c>
      <c r="AA243" s="22" t="s">
        <v>257</v>
      </c>
      <c r="AB243" s="23"/>
    </row>
    <row r="244" spans="1:28" ht="39.9" hidden="1" customHeight="1" x14ac:dyDescent="0.3">
      <c r="A244" s="23" t="s">
        <v>1011</v>
      </c>
      <c r="B244" s="23" t="s">
        <v>6572</v>
      </c>
      <c r="C244" s="23" t="s">
        <v>6573</v>
      </c>
      <c r="D244" s="17" t="s">
        <v>5188</v>
      </c>
      <c r="E244" s="23" t="s">
        <v>416</v>
      </c>
      <c r="F244" s="22" t="s">
        <v>6190</v>
      </c>
      <c r="G244" s="23" t="s">
        <v>34</v>
      </c>
      <c r="H244" s="23" t="s">
        <v>257</v>
      </c>
      <c r="I244" s="23" t="s">
        <v>416</v>
      </c>
      <c r="J244" s="23" t="s">
        <v>6574</v>
      </c>
      <c r="K244" s="23" t="s">
        <v>407</v>
      </c>
      <c r="L244" s="23" t="s">
        <v>257</v>
      </c>
      <c r="M244" s="23" t="s">
        <v>1616</v>
      </c>
      <c r="N244" s="102">
        <v>43679</v>
      </c>
      <c r="O244" s="102">
        <v>43679</v>
      </c>
      <c r="P244" s="23">
        <v>1</v>
      </c>
      <c r="Q244" s="23" t="s">
        <v>6575</v>
      </c>
      <c r="R244" s="23" t="s">
        <v>2462</v>
      </c>
      <c r="S244" s="23" t="s">
        <v>1302</v>
      </c>
      <c r="T244" s="23" t="s">
        <v>355</v>
      </c>
      <c r="U244" s="23" t="s">
        <v>123</v>
      </c>
      <c r="V244" s="23" t="s">
        <v>57</v>
      </c>
      <c r="W244" s="23" t="s">
        <v>257</v>
      </c>
      <c r="X244" s="23" t="s">
        <v>5800</v>
      </c>
      <c r="Y244" s="23" t="s">
        <v>5800</v>
      </c>
      <c r="Z244" s="23" t="s">
        <v>5800</v>
      </c>
      <c r="AA244" s="22" t="s">
        <v>257</v>
      </c>
      <c r="AB244" s="23" t="s">
        <v>257</v>
      </c>
    </row>
    <row r="245" spans="1:28" ht="39.9" customHeight="1" x14ac:dyDescent="0.3">
      <c r="A245" s="22" t="s">
        <v>6510</v>
      </c>
      <c r="B245" s="23" t="s">
        <v>2967</v>
      </c>
      <c r="C245" s="23" t="s">
        <v>6576</v>
      </c>
      <c r="D245" s="46" t="s">
        <v>2419</v>
      </c>
      <c r="E245" s="23" t="s">
        <v>6577</v>
      </c>
      <c r="F245" s="23" t="s">
        <v>257</v>
      </c>
      <c r="G245" s="23" t="s">
        <v>6510</v>
      </c>
      <c r="H245" s="23" t="s">
        <v>2857</v>
      </c>
      <c r="I245" s="23" t="s">
        <v>416</v>
      </c>
      <c r="J245" s="23" t="s">
        <v>6578</v>
      </c>
      <c r="K245" s="23" t="s">
        <v>6579</v>
      </c>
      <c r="L245" s="23" t="s">
        <v>1302</v>
      </c>
      <c r="M245" s="23" t="s">
        <v>1616</v>
      </c>
      <c r="N245" s="102">
        <v>43690</v>
      </c>
      <c r="O245" s="102">
        <v>43698</v>
      </c>
      <c r="P245" s="23">
        <v>9</v>
      </c>
      <c r="Q245" s="23" t="s">
        <v>6580</v>
      </c>
      <c r="R245" s="23" t="s">
        <v>1248</v>
      </c>
      <c r="S245" s="23"/>
      <c r="T245" s="23" t="s">
        <v>143</v>
      </c>
      <c r="U245" s="23" t="s">
        <v>143</v>
      </c>
      <c r="V245" s="214" t="s">
        <v>17</v>
      </c>
      <c r="W245" s="23" t="s">
        <v>1302</v>
      </c>
      <c r="X245" s="23"/>
      <c r="Y245" s="23"/>
      <c r="Z245" s="23"/>
      <c r="AA245" s="23"/>
      <c r="AB245" s="23"/>
    </row>
    <row r="246" spans="1:28" ht="39.9" customHeight="1" x14ac:dyDescent="0.3">
      <c r="A246" s="22" t="s">
        <v>6510</v>
      </c>
      <c r="B246" s="23" t="s">
        <v>6581</v>
      </c>
      <c r="C246" s="23" t="s">
        <v>6582</v>
      </c>
      <c r="D246" s="46" t="s">
        <v>2142</v>
      </c>
      <c r="E246" s="23" t="s">
        <v>6583</v>
      </c>
      <c r="F246" s="23" t="s">
        <v>257</v>
      </c>
      <c r="G246" s="23" t="s">
        <v>6584</v>
      </c>
      <c r="H246" s="23" t="s">
        <v>2857</v>
      </c>
      <c r="I246" s="23" t="s">
        <v>416</v>
      </c>
      <c r="J246" s="23" t="s">
        <v>6578</v>
      </c>
      <c r="K246" s="23" t="s">
        <v>6579</v>
      </c>
      <c r="L246" s="23" t="s">
        <v>1302</v>
      </c>
      <c r="M246" s="23" t="s">
        <v>1616</v>
      </c>
      <c r="N246" s="102">
        <v>43690</v>
      </c>
      <c r="O246" s="102">
        <v>43698</v>
      </c>
      <c r="P246" s="23">
        <v>9</v>
      </c>
      <c r="Q246" s="23" t="s">
        <v>6580</v>
      </c>
      <c r="R246" s="23" t="s">
        <v>1248</v>
      </c>
      <c r="S246" s="23"/>
      <c r="T246" s="23" t="s">
        <v>143</v>
      </c>
      <c r="U246" s="23" t="s">
        <v>143</v>
      </c>
      <c r="V246" s="214" t="s">
        <v>17</v>
      </c>
      <c r="W246" s="23" t="s">
        <v>257</v>
      </c>
      <c r="X246" s="23"/>
      <c r="Y246" s="23"/>
      <c r="Z246" s="23"/>
      <c r="AA246" s="23"/>
      <c r="AB246" s="23"/>
    </row>
    <row r="247" spans="1:28" ht="39.9" hidden="1" customHeight="1" x14ac:dyDescent="0.3">
      <c r="A247" s="22" t="s">
        <v>305</v>
      </c>
      <c r="B247" s="22" t="s">
        <v>419</v>
      </c>
      <c r="C247" s="22" t="s">
        <v>6585</v>
      </c>
      <c r="D247" s="33" t="s">
        <v>420</v>
      </c>
      <c r="E247" s="22" t="s">
        <v>4201</v>
      </c>
      <c r="F247" s="23" t="s">
        <v>5826</v>
      </c>
      <c r="G247" s="23" t="s">
        <v>34</v>
      </c>
      <c r="H247" s="23" t="s">
        <v>2857</v>
      </c>
      <c r="I247" s="22" t="s">
        <v>274</v>
      </c>
      <c r="J247" s="240" t="s">
        <v>6586</v>
      </c>
      <c r="K247" s="22" t="s">
        <v>1305</v>
      </c>
      <c r="L247" s="22" t="s">
        <v>1302</v>
      </c>
      <c r="M247" s="22" t="s">
        <v>720</v>
      </c>
      <c r="N247" s="104">
        <v>43731</v>
      </c>
      <c r="O247" s="104">
        <v>43732</v>
      </c>
      <c r="P247" s="22" t="s">
        <v>6587</v>
      </c>
      <c r="Q247" s="22"/>
      <c r="R247" s="22" t="s">
        <v>1248</v>
      </c>
      <c r="S247" s="22" t="s">
        <v>5830</v>
      </c>
      <c r="T247" s="22" t="s">
        <v>909</v>
      </c>
      <c r="U247" s="22" t="s">
        <v>6444</v>
      </c>
      <c r="V247" s="22" t="s">
        <v>57</v>
      </c>
      <c r="W247" s="22" t="s">
        <v>1302</v>
      </c>
      <c r="X247" s="22" t="s">
        <v>2462</v>
      </c>
      <c r="Y247" s="23" t="s">
        <v>5631</v>
      </c>
      <c r="Z247" s="23" t="s">
        <v>5631</v>
      </c>
      <c r="AA247" s="22"/>
      <c r="AB247" s="22"/>
    </row>
    <row r="248" spans="1:28" ht="39.9" customHeight="1" x14ac:dyDescent="0.3">
      <c r="A248" s="23" t="s">
        <v>250</v>
      </c>
      <c r="B248" s="23" t="s">
        <v>6588</v>
      </c>
      <c r="C248" s="33" t="s">
        <v>6589</v>
      </c>
      <c r="D248" s="66" t="s">
        <v>6590</v>
      </c>
      <c r="E248" s="22" t="s">
        <v>14</v>
      </c>
      <c r="F248" s="22" t="s">
        <v>696</v>
      </c>
      <c r="G248" s="23" t="s">
        <v>2922</v>
      </c>
      <c r="H248" s="22" t="s">
        <v>1247</v>
      </c>
      <c r="I248" s="23" t="s">
        <v>14</v>
      </c>
      <c r="J248" s="22" t="s">
        <v>6591</v>
      </c>
      <c r="K248" s="22" t="s">
        <v>178</v>
      </c>
      <c r="L248" s="22" t="s">
        <v>6592</v>
      </c>
      <c r="M248" s="22" t="s">
        <v>1048</v>
      </c>
      <c r="N248" s="104">
        <v>43741</v>
      </c>
      <c r="O248" s="104">
        <v>43742</v>
      </c>
      <c r="P248" s="22">
        <v>2</v>
      </c>
      <c r="Q248" s="22" t="s">
        <v>6593</v>
      </c>
      <c r="R248" s="22" t="s">
        <v>2462</v>
      </c>
      <c r="S248" s="22" t="s">
        <v>1302</v>
      </c>
      <c r="T248" s="22" t="s">
        <v>184</v>
      </c>
      <c r="U248" s="22" t="s">
        <v>1568</v>
      </c>
      <c r="V248" s="214" t="s">
        <v>17</v>
      </c>
      <c r="W248" s="22" t="s">
        <v>6301</v>
      </c>
      <c r="X248" s="22" t="s">
        <v>1248</v>
      </c>
      <c r="Y248" s="22" t="s">
        <v>1342</v>
      </c>
      <c r="Z248" s="22" t="s">
        <v>2462</v>
      </c>
      <c r="AA248" s="22"/>
      <c r="AB248" s="22" t="s">
        <v>6594</v>
      </c>
    </row>
    <row r="249" spans="1:28" ht="39.9" hidden="1" customHeight="1" x14ac:dyDescent="0.3">
      <c r="A249" s="23" t="s">
        <v>1011</v>
      </c>
      <c r="B249" s="23" t="s">
        <v>5854</v>
      </c>
      <c r="C249" s="30">
        <v>43747035</v>
      </c>
      <c r="D249" s="17" t="s">
        <v>5855</v>
      </c>
      <c r="E249" s="23" t="s">
        <v>5856</v>
      </c>
      <c r="F249" s="23" t="s">
        <v>1302</v>
      </c>
      <c r="G249" s="23" t="s">
        <v>650</v>
      </c>
      <c r="H249" s="23"/>
      <c r="I249" s="23" t="s">
        <v>416</v>
      </c>
      <c r="J249" s="23" t="s">
        <v>6241</v>
      </c>
      <c r="K249" s="23" t="s">
        <v>431</v>
      </c>
      <c r="L249" s="23" t="s">
        <v>1302</v>
      </c>
      <c r="M249" s="23" t="s">
        <v>3040</v>
      </c>
      <c r="N249" s="102">
        <v>43719</v>
      </c>
      <c r="O249" s="102">
        <v>43719</v>
      </c>
      <c r="P249" s="23">
        <v>1</v>
      </c>
      <c r="Q249" s="23"/>
      <c r="R249" s="23" t="s">
        <v>2462</v>
      </c>
      <c r="S249" s="23" t="s">
        <v>1302</v>
      </c>
      <c r="T249" s="23" t="s">
        <v>355</v>
      </c>
      <c r="U249" s="23" t="s">
        <v>722</v>
      </c>
      <c r="V249" s="23" t="s">
        <v>2178</v>
      </c>
      <c r="W249" s="23" t="s">
        <v>257</v>
      </c>
      <c r="X249" s="23" t="s">
        <v>5800</v>
      </c>
      <c r="Y249" s="23" t="s">
        <v>5800</v>
      </c>
      <c r="Z249" s="23" t="s">
        <v>5800</v>
      </c>
      <c r="AA249" s="22" t="s">
        <v>257</v>
      </c>
      <c r="AB249" s="23"/>
    </row>
    <row r="250" spans="1:28" ht="39.9" customHeight="1" x14ac:dyDescent="0.3">
      <c r="A250" s="230" t="s">
        <v>250</v>
      </c>
      <c r="B250" s="230" t="s">
        <v>124</v>
      </c>
      <c r="C250" s="243">
        <v>71312803</v>
      </c>
      <c r="D250" s="244" t="s">
        <v>1167</v>
      </c>
      <c r="E250" s="230" t="s">
        <v>3781</v>
      </c>
      <c r="F250" s="211" t="s">
        <v>2931</v>
      </c>
      <c r="G250" s="230" t="s">
        <v>26</v>
      </c>
      <c r="H250" s="230" t="s">
        <v>2857</v>
      </c>
      <c r="I250" s="230" t="s">
        <v>3990</v>
      </c>
      <c r="J250" s="230" t="s">
        <v>6595</v>
      </c>
      <c r="K250" s="230" t="s">
        <v>54</v>
      </c>
      <c r="L250" s="230" t="s">
        <v>6596</v>
      </c>
      <c r="M250" s="230" t="s">
        <v>1048</v>
      </c>
      <c r="N250" s="245">
        <v>43739</v>
      </c>
      <c r="O250" s="234">
        <v>43744</v>
      </c>
      <c r="P250" s="230">
        <v>6</v>
      </c>
      <c r="Q250" s="211" t="s">
        <v>6597</v>
      </c>
      <c r="R250" s="230" t="s">
        <v>2462</v>
      </c>
      <c r="S250" s="230" t="s">
        <v>1302</v>
      </c>
      <c r="T250" s="230" t="s">
        <v>321</v>
      </c>
      <c r="U250" s="211" t="s">
        <v>873</v>
      </c>
      <c r="V250" s="214" t="s">
        <v>17</v>
      </c>
      <c r="W250" s="230" t="s">
        <v>1302</v>
      </c>
      <c r="X250" s="211" t="s">
        <v>1248</v>
      </c>
      <c r="Y250" s="211" t="s">
        <v>6598</v>
      </c>
      <c r="Z250" s="211" t="s">
        <v>1248</v>
      </c>
      <c r="AA250" s="211" t="s">
        <v>1248</v>
      </c>
      <c r="AB250" s="211" t="s">
        <v>6599</v>
      </c>
    </row>
    <row r="251" spans="1:28" ht="39.9" customHeight="1" x14ac:dyDescent="0.3">
      <c r="A251" s="23" t="s">
        <v>250</v>
      </c>
      <c r="B251" s="23" t="s">
        <v>6600</v>
      </c>
      <c r="C251" s="33" t="s">
        <v>6601</v>
      </c>
      <c r="D251" s="66" t="s">
        <v>6602</v>
      </c>
      <c r="E251" s="22" t="s">
        <v>14</v>
      </c>
      <c r="F251" s="22" t="s">
        <v>1335</v>
      </c>
      <c r="G251" s="23" t="s">
        <v>402</v>
      </c>
      <c r="H251" s="22" t="s">
        <v>1247</v>
      </c>
      <c r="I251" s="23" t="s">
        <v>14</v>
      </c>
      <c r="J251" s="22" t="s">
        <v>6603</v>
      </c>
      <c r="K251" s="22" t="s">
        <v>178</v>
      </c>
      <c r="L251" s="22" t="s">
        <v>6604</v>
      </c>
      <c r="M251" s="22" t="s">
        <v>1054</v>
      </c>
      <c r="N251" s="104">
        <v>43744</v>
      </c>
      <c r="O251" s="104">
        <v>43766</v>
      </c>
      <c r="P251" s="22">
        <v>24</v>
      </c>
      <c r="Q251" s="22" t="s">
        <v>6605</v>
      </c>
      <c r="R251" s="22" t="s">
        <v>1248</v>
      </c>
      <c r="S251" s="22"/>
      <c r="T251" s="22" t="s">
        <v>143</v>
      </c>
      <c r="U251" s="22" t="s">
        <v>321</v>
      </c>
      <c r="V251" s="214" t="s">
        <v>17</v>
      </c>
      <c r="W251" s="22"/>
      <c r="X251" s="22" t="s">
        <v>1248</v>
      </c>
      <c r="Y251" s="22" t="s">
        <v>6606</v>
      </c>
      <c r="Z251" s="22" t="s">
        <v>1248</v>
      </c>
      <c r="AA251" s="22"/>
      <c r="AB251" s="22"/>
    </row>
    <row r="252" spans="1:28" ht="39.9" hidden="1" customHeight="1" x14ac:dyDescent="0.3">
      <c r="A252" s="23" t="s">
        <v>250</v>
      </c>
      <c r="B252" s="23" t="s">
        <v>1886</v>
      </c>
      <c r="C252" s="33" t="s">
        <v>6607</v>
      </c>
      <c r="D252" s="66" t="s">
        <v>6608</v>
      </c>
      <c r="E252" s="23" t="s">
        <v>3606</v>
      </c>
      <c r="F252" s="22" t="s">
        <v>2931</v>
      </c>
      <c r="G252" s="23" t="s">
        <v>26</v>
      </c>
      <c r="H252" s="23" t="s">
        <v>1247</v>
      </c>
      <c r="I252" s="23" t="s">
        <v>274</v>
      </c>
      <c r="J252" s="23" t="s">
        <v>6609</v>
      </c>
      <c r="K252" s="23" t="s">
        <v>54</v>
      </c>
      <c r="L252" s="22" t="s">
        <v>6610</v>
      </c>
      <c r="M252" s="22" t="s">
        <v>4929</v>
      </c>
      <c r="N252" s="104">
        <v>43717</v>
      </c>
      <c r="O252" s="104">
        <v>43720</v>
      </c>
      <c r="P252" s="23">
        <v>4</v>
      </c>
      <c r="Q252" s="22"/>
      <c r="R252" s="23" t="s">
        <v>2462</v>
      </c>
      <c r="S252" s="23" t="s">
        <v>1302</v>
      </c>
      <c r="T252" s="23" t="s">
        <v>347</v>
      </c>
      <c r="U252" s="22" t="s">
        <v>6611</v>
      </c>
      <c r="V252" s="23" t="s">
        <v>2178</v>
      </c>
      <c r="W252" s="23" t="s">
        <v>1302</v>
      </c>
      <c r="X252" s="22" t="s">
        <v>1248</v>
      </c>
      <c r="Y252" s="22" t="s">
        <v>6612</v>
      </c>
      <c r="Z252" s="22" t="s">
        <v>1248</v>
      </c>
      <c r="AA252" s="23" t="s">
        <v>257</v>
      </c>
      <c r="AB252" s="22"/>
    </row>
    <row r="253" spans="1:28" ht="39.9" hidden="1" customHeight="1" x14ac:dyDescent="0.3">
      <c r="A253" s="23" t="s">
        <v>1011</v>
      </c>
      <c r="B253" s="23" t="s">
        <v>5854</v>
      </c>
      <c r="C253" s="30">
        <v>43747035</v>
      </c>
      <c r="D253" s="17" t="s">
        <v>5855</v>
      </c>
      <c r="E253" s="23" t="s">
        <v>5856</v>
      </c>
      <c r="F253" s="23" t="s">
        <v>1302</v>
      </c>
      <c r="G253" s="23" t="s">
        <v>650</v>
      </c>
      <c r="H253" s="23"/>
      <c r="I253" s="23" t="s">
        <v>416</v>
      </c>
      <c r="J253" s="23" t="s">
        <v>6613</v>
      </c>
      <c r="K253" s="23" t="s">
        <v>840</v>
      </c>
      <c r="L253" s="23" t="s">
        <v>1302</v>
      </c>
      <c r="M253" s="23" t="s">
        <v>3040</v>
      </c>
      <c r="N253" s="102">
        <v>43717</v>
      </c>
      <c r="O253" s="102">
        <v>43717</v>
      </c>
      <c r="P253" s="23">
        <v>1</v>
      </c>
      <c r="Q253" s="23" t="s">
        <v>4318</v>
      </c>
      <c r="R253" s="23" t="s">
        <v>3868</v>
      </c>
      <c r="S253" s="23"/>
      <c r="T253" s="23" t="s">
        <v>355</v>
      </c>
      <c r="U253" s="23" t="s">
        <v>722</v>
      </c>
      <c r="V253" s="23" t="s">
        <v>2178</v>
      </c>
      <c r="W253" s="23" t="s">
        <v>257</v>
      </c>
      <c r="X253" s="23" t="s">
        <v>5800</v>
      </c>
      <c r="Y253" s="23" t="s">
        <v>5800</v>
      </c>
      <c r="Z253" s="23" t="s">
        <v>5800</v>
      </c>
      <c r="AA253" s="22" t="s">
        <v>257</v>
      </c>
      <c r="AB253" s="23"/>
    </row>
    <row r="254" spans="1:28" ht="39.9" hidden="1" customHeight="1" x14ac:dyDescent="0.3">
      <c r="A254" s="22" t="s">
        <v>1657</v>
      </c>
      <c r="B254" s="23" t="s">
        <v>6614</v>
      </c>
      <c r="C254" s="33">
        <v>1017225774</v>
      </c>
      <c r="D254" s="66" t="s">
        <v>6615</v>
      </c>
      <c r="E254" s="23" t="s">
        <v>14</v>
      </c>
      <c r="F254" s="23" t="s">
        <v>421</v>
      </c>
      <c r="G254" s="23" t="s">
        <v>402</v>
      </c>
      <c r="H254" s="23" t="s">
        <v>2857</v>
      </c>
      <c r="I254" s="23" t="s">
        <v>14</v>
      </c>
      <c r="J254" s="23" t="s">
        <v>6616</v>
      </c>
      <c r="K254" s="23" t="s">
        <v>178</v>
      </c>
      <c r="L254" s="23" t="s">
        <v>6617</v>
      </c>
      <c r="M254" s="23" t="s">
        <v>5599</v>
      </c>
      <c r="N254" s="104">
        <v>43717</v>
      </c>
      <c r="O254" s="104">
        <v>43720</v>
      </c>
      <c r="P254" s="23">
        <v>4</v>
      </c>
      <c r="Q254" s="22" t="s">
        <v>6618</v>
      </c>
      <c r="R254" s="23" t="s">
        <v>2462</v>
      </c>
      <c r="S254" s="23" t="s">
        <v>257</v>
      </c>
      <c r="T254" s="23" t="s">
        <v>347</v>
      </c>
      <c r="U254" s="22" t="s">
        <v>123</v>
      </c>
      <c r="V254" s="23" t="s">
        <v>2178</v>
      </c>
      <c r="W254" s="23" t="s">
        <v>2493</v>
      </c>
      <c r="X254" s="22" t="s">
        <v>2462</v>
      </c>
      <c r="Y254" s="22" t="s">
        <v>6291</v>
      </c>
      <c r="Z254" s="23" t="s">
        <v>6291</v>
      </c>
      <c r="AA254" s="23" t="s">
        <v>257</v>
      </c>
      <c r="AB254" s="22"/>
    </row>
    <row r="255" spans="1:28" ht="39.9" hidden="1" customHeight="1" x14ac:dyDescent="0.3">
      <c r="A255" s="22" t="s">
        <v>1657</v>
      </c>
      <c r="B255" s="23" t="s">
        <v>6619</v>
      </c>
      <c r="C255" s="33">
        <v>1146436616</v>
      </c>
      <c r="D255" s="66" t="s">
        <v>6620</v>
      </c>
      <c r="E255" s="23" t="s">
        <v>14</v>
      </c>
      <c r="F255" s="23" t="s">
        <v>421</v>
      </c>
      <c r="G255" s="23" t="s">
        <v>402</v>
      </c>
      <c r="H255" s="23" t="s">
        <v>5908</v>
      </c>
      <c r="I255" s="23" t="s">
        <v>14</v>
      </c>
      <c r="J255" s="23" t="s">
        <v>6616</v>
      </c>
      <c r="K255" s="23" t="s">
        <v>178</v>
      </c>
      <c r="L255" s="23" t="s">
        <v>6617</v>
      </c>
      <c r="M255" s="23" t="s">
        <v>4929</v>
      </c>
      <c r="N255" s="104">
        <v>43717</v>
      </c>
      <c r="O255" s="104">
        <v>43720</v>
      </c>
      <c r="P255" s="23">
        <v>4</v>
      </c>
      <c r="Q255" s="22" t="s">
        <v>6618</v>
      </c>
      <c r="R255" s="23" t="s">
        <v>6265</v>
      </c>
      <c r="S255" s="23" t="s">
        <v>1302</v>
      </c>
      <c r="T255" s="23" t="s">
        <v>347</v>
      </c>
      <c r="U255" s="22" t="s">
        <v>123</v>
      </c>
      <c r="V255" s="23" t="s">
        <v>2178</v>
      </c>
      <c r="W255" s="23" t="s">
        <v>2077</v>
      </c>
      <c r="X255" s="22" t="s">
        <v>2462</v>
      </c>
      <c r="Y255" s="22" t="s">
        <v>6291</v>
      </c>
      <c r="Z255" s="23" t="s">
        <v>6291</v>
      </c>
      <c r="AA255" s="23" t="s">
        <v>257</v>
      </c>
      <c r="AB255" s="22"/>
    </row>
    <row r="256" spans="1:28" ht="39.9" hidden="1" customHeight="1" x14ac:dyDescent="0.3">
      <c r="A256" s="23" t="s">
        <v>1011</v>
      </c>
      <c r="B256" s="23" t="s">
        <v>4057</v>
      </c>
      <c r="C256" s="33">
        <v>32323994</v>
      </c>
      <c r="D256" s="66" t="s">
        <v>4058</v>
      </c>
      <c r="E256" s="23" t="s">
        <v>6621</v>
      </c>
      <c r="F256" s="23" t="s">
        <v>1302</v>
      </c>
      <c r="G256" s="23" t="s">
        <v>6622</v>
      </c>
      <c r="H256" s="22"/>
      <c r="I256" s="23" t="s">
        <v>2964</v>
      </c>
      <c r="J256" s="23" t="s">
        <v>6623</v>
      </c>
      <c r="K256" s="23" t="s">
        <v>3071</v>
      </c>
      <c r="L256" s="23" t="s">
        <v>1302</v>
      </c>
      <c r="M256" s="23" t="s">
        <v>3040</v>
      </c>
      <c r="N256" s="104">
        <v>43720</v>
      </c>
      <c r="O256" s="104">
        <v>43722</v>
      </c>
      <c r="P256" s="23">
        <v>3</v>
      </c>
      <c r="Q256" s="22" t="s">
        <v>2493</v>
      </c>
      <c r="R256" s="23" t="s">
        <v>6624</v>
      </c>
      <c r="S256" s="23" t="s">
        <v>2493</v>
      </c>
      <c r="T256" s="23" t="s">
        <v>347</v>
      </c>
      <c r="U256" s="22" t="s">
        <v>722</v>
      </c>
      <c r="V256" s="23" t="s">
        <v>2178</v>
      </c>
      <c r="W256" s="23" t="s">
        <v>1302</v>
      </c>
      <c r="X256" s="23" t="s">
        <v>5800</v>
      </c>
      <c r="Y256" s="23" t="s">
        <v>5800</v>
      </c>
      <c r="Z256" s="23" t="s">
        <v>5800</v>
      </c>
      <c r="AA256" s="22" t="s">
        <v>257</v>
      </c>
      <c r="AB256" s="22"/>
    </row>
    <row r="257" spans="1:28" ht="39.9" hidden="1" customHeight="1" x14ac:dyDescent="0.3">
      <c r="A257" s="23" t="s">
        <v>1011</v>
      </c>
      <c r="B257" s="23" t="s">
        <v>6625</v>
      </c>
      <c r="C257" s="33">
        <v>70330335</v>
      </c>
      <c r="D257" s="66" t="s">
        <v>6626</v>
      </c>
      <c r="E257" s="23" t="s">
        <v>4142</v>
      </c>
      <c r="F257" s="22" t="s">
        <v>6627</v>
      </c>
      <c r="G257" s="23" t="s">
        <v>34</v>
      </c>
      <c r="H257" s="23" t="s">
        <v>1247</v>
      </c>
      <c r="I257" s="23" t="s">
        <v>3539</v>
      </c>
      <c r="J257" s="23" t="s">
        <v>6628</v>
      </c>
      <c r="K257" s="23" t="s">
        <v>840</v>
      </c>
      <c r="L257" s="23" t="s">
        <v>1302</v>
      </c>
      <c r="M257" s="23" t="s">
        <v>4929</v>
      </c>
      <c r="N257" s="104">
        <v>43718</v>
      </c>
      <c r="O257" s="104">
        <v>43718</v>
      </c>
      <c r="P257" s="23">
        <v>1</v>
      </c>
      <c r="Q257" s="22" t="s">
        <v>6629</v>
      </c>
      <c r="R257" s="23" t="s">
        <v>2462</v>
      </c>
      <c r="S257" s="23" t="s">
        <v>1302</v>
      </c>
      <c r="T257" s="23" t="s">
        <v>347</v>
      </c>
      <c r="U257" s="22" t="s">
        <v>722</v>
      </c>
      <c r="V257" s="23" t="s">
        <v>2178</v>
      </c>
      <c r="W257" s="23" t="s">
        <v>1907</v>
      </c>
      <c r="X257" s="23" t="s">
        <v>5800</v>
      </c>
      <c r="Y257" s="23" t="s">
        <v>5800</v>
      </c>
      <c r="Z257" s="23" t="s">
        <v>5800</v>
      </c>
      <c r="AA257" s="22" t="s">
        <v>257</v>
      </c>
      <c r="AB257" s="22"/>
    </row>
    <row r="258" spans="1:28" ht="39.9" customHeight="1" x14ac:dyDescent="0.3">
      <c r="A258" s="23" t="s">
        <v>1011</v>
      </c>
      <c r="B258" s="22" t="s">
        <v>6630</v>
      </c>
      <c r="C258" s="221" t="s">
        <v>6631</v>
      </c>
      <c r="D258" s="66" t="s">
        <v>6632</v>
      </c>
      <c r="E258" s="22" t="s">
        <v>4201</v>
      </c>
      <c r="F258" s="22" t="s">
        <v>3328</v>
      </c>
      <c r="G258" s="23" t="s">
        <v>402</v>
      </c>
      <c r="H258" s="22" t="s">
        <v>1247</v>
      </c>
      <c r="I258" s="22" t="s">
        <v>274</v>
      </c>
      <c r="J258" s="22" t="s">
        <v>6633</v>
      </c>
      <c r="K258" s="23" t="s">
        <v>178</v>
      </c>
      <c r="L258" s="22" t="s">
        <v>6634</v>
      </c>
      <c r="M258" s="22" t="s">
        <v>1017</v>
      </c>
      <c r="N258" s="104">
        <v>43760</v>
      </c>
      <c r="O258" s="104">
        <v>43764</v>
      </c>
      <c r="P258" s="22">
        <v>5</v>
      </c>
      <c r="Q258" s="22" t="s">
        <v>5938</v>
      </c>
      <c r="R258" s="22" t="s">
        <v>2462</v>
      </c>
      <c r="S258" s="22" t="s">
        <v>1302</v>
      </c>
      <c r="T258" s="22" t="s">
        <v>321</v>
      </c>
      <c r="U258" s="22" t="s">
        <v>873</v>
      </c>
      <c r="V258" s="214" t="s">
        <v>17</v>
      </c>
      <c r="W258" s="22" t="s">
        <v>1302</v>
      </c>
      <c r="X258" s="23" t="s">
        <v>5800</v>
      </c>
      <c r="Y258" s="23" t="s">
        <v>5800</v>
      </c>
      <c r="Z258" s="23" t="s">
        <v>5800</v>
      </c>
      <c r="AA258" s="23" t="s">
        <v>1248</v>
      </c>
      <c r="AB258" s="22"/>
    </row>
    <row r="259" spans="1:28" ht="39.9" customHeight="1" x14ac:dyDescent="0.3">
      <c r="A259" s="23" t="s">
        <v>437</v>
      </c>
      <c r="B259" s="22" t="s">
        <v>6635</v>
      </c>
      <c r="C259" s="33">
        <v>43618567</v>
      </c>
      <c r="D259" s="66" t="s">
        <v>6636</v>
      </c>
      <c r="E259" s="22" t="s">
        <v>4201</v>
      </c>
      <c r="F259" s="23" t="s">
        <v>5615</v>
      </c>
      <c r="G259" s="23" t="s">
        <v>26</v>
      </c>
      <c r="H259" s="22" t="s">
        <v>1311</v>
      </c>
      <c r="I259" s="22" t="s">
        <v>274</v>
      </c>
      <c r="J259" s="22" t="s">
        <v>6637</v>
      </c>
      <c r="K259" s="22" t="s">
        <v>54</v>
      </c>
      <c r="L259" s="22" t="s">
        <v>6638</v>
      </c>
      <c r="M259" s="22" t="s">
        <v>720</v>
      </c>
      <c r="N259" s="104">
        <v>43724</v>
      </c>
      <c r="O259" s="104">
        <v>43728</v>
      </c>
      <c r="P259" s="22">
        <v>5</v>
      </c>
      <c r="Q259" s="22" t="s">
        <v>257</v>
      </c>
      <c r="R259" s="22" t="s">
        <v>2462</v>
      </c>
      <c r="S259" s="22"/>
      <c r="T259" s="22" t="s">
        <v>756</v>
      </c>
      <c r="U259" s="22" t="s">
        <v>6639</v>
      </c>
      <c r="V259" s="214" t="s">
        <v>17</v>
      </c>
      <c r="W259" s="22" t="s">
        <v>257</v>
      </c>
      <c r="X259" s="22"/>
      <c r="Y259" s="22"/>
      <c r="Z259" s="22"/>
      <c r="AA259" s="22"/>
      <c r="AB259" s="22" t="s">
        <v>6640</v>
      </c>
    </row>
    <row r="260" spans="1:28" ht="39.9" hidden="1" customHeight="1" x14ac:dyDescent="0.3">
      <c r="A260" s="23" t="s">
        <v>1011</v>
      </c>
      <c r="B260" s="23" t="s">
        <v>6641</v>
      </c>
      <c r="C260" s="33">
        <v>10495683</v>
      </c>
      <c r="D260" s="66" t="s">
        <v>6642</v>
      </c>
      <c r="E260" s="22" t="s">
        <v>6643</v>
      </c>
      <c r="F260" s="22" t="s">
        <v>3695</v>
      </c>
      <c r="G260" s="23" t="s">
        <v>402</v>
      </c>
      <c r="H260" s="22" t="s">
        <v>1247</v>
      </c>
      <c r="I260" s="22" t="s">
        <v>3539</v>
      </c>
      <c r="J260" s="22" t="s">
        <v>6644</v>
      </c>
      <c r="K260" s="22" t="s">
        <v>840</v>
      </c>
      <c r="L260" s="22" t="s">
        <v>1302</v>
      </c>
      <c r="M260" s="22" t="s">
        <v>5599</v>
      </c>
      <c r="N260" s="104">
        <v>43735</v>
      </c>
      <c r="O260" s="104">
        <v>43733</v>
      </c>
      <c r="P260" s="22">
        <v>3</v>
      </c>
      <c r="Q260" s="22"/>
      <c r="R260" s="22" t="s">
        <v>2462</v>
      </c>
      <c r="S260" s="22" t="s">
        <v>1907</v>
      </c>
      <c r="T260" s="22" t="s">
        <v>347</v>
      </c>
      <c r="U260" s="22" t="s">
        <v>2364</v>
      </c>
      <c r="V260" s="22" t="s">
        <v>2178</v>
      </c>
      <c r="W260" s="22" t="s">
        <v>1302</v>
      </c>
      <c r="X260" s="23" t="s">
        <v>5800</v>
      </c>
      <c r="Y260" s="23" t="s">
        <v>5800</v>
      </c>
      <c r="Z260" s="23" t="s">
        <v>5800</v>
      </c>
      <c r="AA260" s="22" t="s">
        <v>257</v>
      </c>
      <c r="AB260" s="22"/>
    </row>
    <row r="261" spans="1:28" ht="39.9" hidden="1" customHeight="1" x14ac:dyDescent="0.3">
      <c r="A261" s="23" t="s">
        <v>1011</v>
      </c>
      <c r="B261" s="22" t="s">
        <v>6645</v>
      </c>
      <c r="C261" s="33">
        <v>43576318</v>
      </c>
      <c r="D261" s="66" t="s">
        <v>1966</v>
      </c>
      <c r="E261" s="22" t="s">
        <v>1428</v>
      </c>
      <c r="F261" s="22" t="s">
        <v>1302</v>
      </c>
      <c r="G261" s="23" t="s">
        <v>34</v>
      </c>
      <c r="H261" s="22" t="s">
        <v>1247</v>
      </c>
      <c r="I261" s="22" t="s">
        <v>274</v>
      </c>
      <c r="J261" s="22" t="s">
        <v>6646</v>
      </c>
      <c r="K261" s="22" t="s">
        <v>840</v>
      </c>
      <c r="L261" s="22" t="s">
        <v>1302</v>
      </c>
      <c r="M261" s="22" t="s">
        <v>5599</v>
      </c>
      <c r="N261" s="104">
        <v>43728</v>
      </c>
      <c r="O261" s="104">
        <v>43727</v>
      </c>
      <c r="P261" s="22">
        <v>2</v>
      </c>
      <c r="Q261" s="22" t="s">
        <v>6647</v>
      </c>
      <c r="R261" s="22" t="s">
        <v>2462</v>
      </c>
      <c r="S261" s="22" t="s">
        <v>1302</v>
      </c>
      <c r="T261" s="22" t="s">
        <v>347</v>
      </c>
      <c r="U261" s="22" t="s">
        <v>6648</v>
      </c>
      <c r="V261" s="22" t="s">
        <v>57</v>
      </c>
      <c r="W261" s="22" t="s">
        <v>1302</v>
      </c>
      <c r="X261" s="23" t="s">
        <v>5800</v>
      </c>
      <c r="Y261" s="23" t="s">
        <v>5800</v>
      </c>
      <c r="Z261" s="23" t="s">
        <v>5800</v>
      </c>
      <c r="AA261" s="22" t="s">
        <v>257</v>
      </c>
      <c r="AB261" s="22"/>
    </row>
    <row r="262" spans="1:28" ht="39.9" customHeight="1" x14ac:dyDescent="0.3">
      <c r="A262" s="23" t="s">
        <v>250</v>
      </c>
      <c r="B262" s="23" t="s">
        <v>5809</v>
      </c>
      <c r="C262" s="33">
        <v>43626028</v>
      </c>
      <c r="D262" s="66" t="s">
        <v>6649</v>
      </c>
      <c r="E262" s="22" t="s">
        <v>863</v>
      </c>
      <c r="F262" s="22" t="s">
        <v>1302</v>
      </c>
      <c r="G262" s="22" t="s">
        <v>466</v>
      </c>
      <c r="H262" s="22" t="s">
        <v>1247</v>
      </c>
      <c r="I262" s="22" t="s">
        <v>2964</v>
      </c>
      <c r="J262" s="22" t="s">
        <v>6650</v>
      </c>
      <c r="K262" s="22" t="s">
        <v>6108</v>
      </c>
      <c r="L262" s="22" t="s">
        <v>1302</v>
      </c>
      <c r="M262" s="22" t="s">
        <v>5599</v>
      </c>
      <c r="N262" s="104">
        <v>43728</v>
      </c>
      <c r="O262" s="104">
        <v>43736</v>
      </c>
      <c r="P262" s="22">
        <v>8</v>
      </c>
      <c r="Q262" s="22" t="s">
        <v>3621</v>
      </c>
      <c r="R262" s="22" t="s">
        <v>1248</v>
      </c>
      <c r="S262" s="22" t="s">
        <v>1341</v>
      </c>
      <c r="T262" s="22" t="s">
        <v>6651</v>
      </c>
      <c r="U262" s="22" t="s">
        <v>6652</v>
      </c>
      <c r="V262" s="214" t="s">
        <v>17</v>
      </c>
      <c r="W262" s="22" t="s">
        <v>2285</v>
      </c>
      <c r="X262" s="23" t="s">
        <v>1248</v>
      </c>
      <c r="Y262" s="23" t="s">
        <v>2694</v>
      </c>
      <c r="Z262" s="23" t="s">
        <v>1248</v>
      </c>
      <c r="AA262" s="22" t="s">
        <v>1248</v>
      </c>
      <c r="AB262" s="22"/>
    </row>
    <row r="263" spans="1:28" ht="39.9" hidden="1" customHeight="1" x14ac:dyDescent="0.3">
      <c r="A263" s="23" t="s">
        <v>437</v>
      </c>
      <c r="B263" s="22" t="s">
        <v>2499</v>
      </c>
      <c r="C263" s="33">
        <v>1017158632</v>
      </c>
      <c r="D263" s="66" t="s">
        <v>344</v>
      </c>
      <c r="E263" s="22" t="s">
        <v>3781</v>
      </c>
      <c r="F263" s="22" t="s">
        <v>1722</v>
      </c>
      <c r="G263" s="23" t="s">
        <v>2922</v>
      </c>
      <c r="H263" s="22" t="s">
        <v>1311</v>
      </c>
      <c r="I263" s="22" t="s">
        <v>6279</v>
      </c>
      <c r="J263" s="22" t="s">
        <v>6653</v>
      </c>
      <c r="K263" s="22" t="s">
        <v>6654</v>
      </c>
      <c r="L263" s="22" t="s">
        <v>1302</v>
      </c>
      <c r="M263" s="22" t="s">
        <v>5599</v>
      </c>
      <c r="N263" s="104">
        <v>43735</v>
      </c>
      <c r="O263" s="104">
        <v>43731</v>
      </c>
      <c r="P263" s="22">
        <v>5</v>
      </c>
      <c r="Q263" s="22" t="s">
        <v>1302</v>
      </c>
      <c r="R263" s="22" t="s">
        <v>2462</v>
      </c>
      <c r="S263" s="22" t="s">
        <v>1302</v>
      </c>
      <c r="T263" s="22" t="s">
        <v>347</v>
      </c>
      <c r="U263" s="22" t="s">
        <v>722</v>
      </c>
      <c r="V263" s="22" t="s">
        <v>2178</v>
      </c>
      <c r="W263" s="22" t="s">
        <v>1302</v>
      </c>
      <c r="X263" s="22" t="s">
        <v>6655</v>
      </c>
      <c r="Y263" s="22" t="s">
        <v>6655</v>
      </c>
      <c r="Z263" s="22" t="s">
        <v>6655</v>
      </c>
      <c r="AA263" s="22"/>
      <c r="AB263" s="22"/>
    </row>
    <row r="264" spans="1:28" ht="39.9" hidden="1" customHeight="1" x14ac:dyDescent="0.3">
      <c r="A264" s="23" t="s">
        <v>437</v>
      </c>
      <c r="B264" s="22" t="s">
        <v>6656</v>
      </c>
      <c r="C264" s="33">
        <v>71772658</v>
      </c>
      <c r="D264" s="66" t="s">
        <v>6657</v>
      </c>
      <c r="E264" s="22" t="s">
        <v>6643</v>
      </c>
      <c r="F264" s="22" t="s">
        <v>1980</v>
      </c>
      <c r="G264" s="23" t="s">
        <v>26</v>
      </c>
      <c r="H264" s="22" t="s">
        <v>1311</v>
      </c>
      <c r="I264" s="22" t="s">
        <v>274</v>
      </c>
      <c r="J264" s="22" t="s">
        <v>6658</v>
      </c>
      <c r="K264" s="22" t="s">
        <v>178</v>
      </c>
      <c r="L264" s="22" t="s">
        <v>6659</v>
      </c>
      <c r="M264" s="22" t="s">
        <v>5599</v>
      </c>
      <c r="N264" s="104">
        <v>43735</v>
      </c>
      <c r="O264" s="104">
        <v>43733</v>
      </c>
      <c r="P264" s="22">
        <v>3</v>
      </c>
      <c r="Q264" s="22" t="s">
        <v>6660</v>
      </c>
      <c r="R264" s="22" t="s">
        <v>2462</v>
      </c>
      <c r="S264" s="22" t="s">
        <v>1302</v>
      </c>
      <c r="T264" s="22" t="s">
        <v>347</v>
      </c>
      <c r="U264" s="22" t="s">
        <v>3769</v>
      </c>
      <c r="V264" s="22" t="s">
        <v>2178</v>
      </c>
      <c r="W264" s="22" t="s">
        <v>1302</v>
      </c>
      <c r="X264" s="22"/>
      <c r="Y264" s="22" t="s">
        <v>6661</v>
      </c>
      <c r="Z264" s="22"/>
      <c r="AA264" s="22"/>
      <c r="AB264" s="22"/>
    </row>
    <row r="265" spans="1:28" ht="39.9" customHeight="1" x14ac:dyDescent="0.3">
      <c r="A265" s="23" t="s">
        <v>250</v>
      </c>
      <c r="B265" s="23" t="s">
        <v>6662</v>
      </c>
      <c r="C265" s="33" t="s">
        <v>6663</v>
      </c>
      <c r="D265" s="66" t="s">
        <v>6664</v>
      </c>
      <c r="E265" s="22" t="s">
        <v>14</v>
      </c>
      <c r="F265" s="23" t="s">
        <v>5927</v>
      </c>
      <c r="G265" s="23" t="s">
        <v>2922</v>
      </c>
      <c r="H265" s="23" t="s">
        <v>1247</v>
      </c>
      <c r="I265" s="23" t="s">
        <v>14</v>
      </c>
      <c r="J265" s="22" t="s">
        <v>6665</v>
      </c>
      <c r="K265" s="22" t="s">
        <v>6666</v>
      </c>
      <c r="L265" s="22" t="s">
        <v>6667</v>
      </c>
      <c r="M265" s="22" t="s">
        <v>3478</v>
      </c>
      <c r="N265" s="104">
        <v>43674</v>
      </c>
      <c r="O265" s="104">
        <v>43707</v>
      </c>
      <c r="P265" s="22">
        <v>30</v>
      </c>
      <c r="Q265" s="22" t="s">
        <v>6668</v>
      </c>
      <c r="R265" s="22" t="s">
        <v>1248</v>
      </c>
      <c r="S265" s="22"/>
      <c r="T265" s="22" t="s">
        <v>536</v>
      </c>
      <c r="U265" s="22" t="s">
        <v>6669</v>
      </c>
      <c r="V265" s="214" t="s">
        <v>17</v>
      </c>
      <c r="W265" s="23" t="s">
        <v>2285</v>
      </c>
      <c r="X265" s="22" t="s">
        <v>1248</v>
      </c>
      <c r="Y265" s="22" t="s">
        <v>6670</v>
      </c>
      <c r="Z265" s="22" t="s">
        <v>1248</v>
      </c>
      <c r="AA265" s="22" t="s">
        <v>1248</v>
      </c>
      <c r="AB265" s="22"/>
    </row>
    <row r="266" spans="1:28" ht="39.9" hidden="1" customHeight="1" x14ac:dyDescent="0.3">
      <c r="A266" s="23" t="s">
        <v>1011</v>
      </c>
      <c r="B266" s="22" t="s">
        <v>875</v>
      </c>
      <c r="C266" s="33">
        <v>43575366</v>
      </c>
      <c r="D266" s="66" t="s">
        <v>876</v>
      </c>
      <c r="E266" s="22" t="s">
        <v>6671</v>
      </c>
      <c r="F266" s="22" t="s">
        <v>1302</v>
      </c>
      <c r="G266" s="22" t="s">
        <v>3468</v>
      </c>
      <c r="H266" s="22"/>
      <c r="I266" s="22" t="s">
        <v>2964</v>
      </c>
      <c r="J266" s="22" t="s">
        <v>6672</v>
      </c>
      <c r="K266" s="22" t="s">
        <v>840</v>
      </c>
      <c r="L266" s="22" t="s">
        <v>1302</v>
      </c>
      <c r="M266" s="22" t="s">
        <v>5599</v>
      </c>
      <c r="N266" s="104">
        <v>43735</v>
      </c>
      <c r="O266" s="104">
        <v>43737</v>
      </c>
      <c r="P266" s="22">
        <v>2</v>
      </c>
      <c r="Q266" s="22" t="s">
        <v>5824</v>
      </c>
      <c r="R266" s="22" t="s">
        <v>3214</v>
      </c>
      <c r="S266" s="22" t="s">
        <v>1302</v>
      </c>
      <c r="T266" s="22" t="s">
        <v>347</v>
      </c>
      <c r="U266" s="22" t="s">
        <v>198</v>
      </c>
      <c r="V266" s="22" t="s">
        <v>2178</v>
      </c>
      <c r="W266" s="22" t="s">
        <v>1302</v>
      </c>
      <c r="X266" s="23" t="s">
        <v>5800</v>
      </c>
      <c r="Y266" s="23" t="s">
        <v>5800</v>
      </c>
      <c r="Z266" s="23" t="s">
        <v>5800</v>
      </c>
      <c r="AA266" s="22" t="s">
        <v>257</v>
      </c>
      <c r="AB266" s="22"/>
    </row>
    <row r="267" spans="1:28" ht="39.9" hidden="1" customHeight="1" x14ac:dyDescent="0.3">
      <c r="A267" s="23" t="s">
        <v>1011</v>
      </c>
      <c r="B267" s="22" t="s">
        <v>6673</v>
      </c>
      <c r="C267" s="33">
        <v>39179426</v>
      </c>
      <c r="D267" s="66" t="s">
        <v>6674</v>
      </c>
      <c r="E267" s="22" t="s">
        <v>711</v>
      </c>
      <c r="F267" s="22" t="s">
        <v>1302</v>
      </c>
      <c r="G267" s="22" t="s">
        <v>3468</v>
      </c>
      <c r="H267" s="22"/>
      <c r="I267" s="22" t="s">
        <v>2964</v>
      </c>
      <c r="J267" s="22" t="s">
        <v>6672</v>
      </c>
      <c r="K267" s="22" t="s">
        <v>840</v>
      </c>
      <c r="L267" s="22" t="s">
        <v>1302</v>
      </c>
      <c r="M267" s="22" t="s">
        <v>5599</v>
      </c>
      <c r="N267" s="104">
        <v>43735</v>
      </c>
      <c r="O267" s="104">
        <v>43737</v>
      </c>
      <c r="P267" s="22">
        <v>2</v>
      </c>
      <c r="Q267" s="22" t="s">
        <v>5824</v>
      </c>
      <c r="R267" s="22" t="s">
        <v>3214</v>
      </c>
      <c r="S267" s="22" t="s">
        <v>1302</v>
      </c>
      <c r="T267" s="22" t="s">
        <v>347</v>
      </c>
      <c r="U267" s="22" t="s">
        <v>198</v>
      </c>
      <c r="V267" s="22" t="s">
        <v>2178</v>
      </c>
      <c r="W267" s="22" t="s">
        <v>1302</v>
      </c>
      <c r="X267" s="23" t="s">
        <v>5800</v>
      </c>
      <c r="Y267" s="23" t="s">
        <v>5800</v>
      </c>
      <c r="Z267" s="23" t="s">
        <v>5800</v>
      </c>
      <c r="AA267" s="22" t="s">
        <v>257</v>
      </c>
      <c r="AB267" s="22"/>
    </row>
    <row r="268" spans="1:28" ht="39.9" customHeight="1" x14ac:dyDescent="0.3">
      <c r="A268" s="22" t="s">
        <v>6510</v>
      </c>
      <c r="B268" s="22" t="s">
        <v>419</v>
      </c>
      <c r="C268" s="236">
        <v>71647133</v>
      </c>
      <c r="D268" s="46" t="s">
        <v>420</v>
      </c>
      <c r="E268" s="23" t="s">
        <v>4201</v>
      </c>
      <c r="F268" s="23" t="s">
        <v>5826</v>
      </c>
      <c r="G268" s="23" t="s">
        <v>6675</v>
      </c>
      <c r="H268" s="23" t="s">
        <v>2857</v>
      </c>
      <c r="I268" s="23" t="s">
        <v>274</v>
      </c>
      <c r="J268" s="23" t="s">
        <v>6676</v>
      </c>
      <c r="K268" s="23" t="s">
        <v>407</v>
      </c>
      <c r="L268" s="22"/>
      <c r="M268" s="22" t="s">
        <v>1054</v>
      </c>
      <c r="N268" s="102">
        <v>43743</v>
      </c>
      <c r="O268" s="102">
        <v>43735</v>
      </c>
      <c r="P268" s="23">
        <v>8</v>
      </c>
      <c r="Q268" s="23" t="s">
        <v>6677</v>
      </c>
      <c r="R268" s="22"/>
      <c r="S268" s="22"/>
      <c r="T268" s="23" t="s">
        <v>184</v>
      </c>
      <c r="U268" s="23" t="s">
        <v>1568</v>
      </c>
      <c r="V268" s="214" t="s">
        <v>17</v>
      </c>
      <c r="W268" s="22" t="s">
        <v>1302</v>
      </c>
      <c r="X268" s="22"/>
      <c r="Y268" s="22"/>
      <c r="Z268" s="22"/>
      <c r="AA268" s="22"/>
      <c r="AB268" s="22"/>
    </row>
    <row r="269" spans="1:28" ht="39.9" hidden="1" customHeight="1" x14ac:dyDescent="0.3">
      <c r="A269" s="23" t="s">
        <v>1011</v>
      </c>
      <c r="B269" s="23" t="s">
        <v>5796</v>
      </c>
      <c r="C269" s="30">
        <v>70125682</v>
      </c>
      <c r="D269" s="17" t="s">
        <v>905</v>
      </c>
      <c r="E269" s="23" t="s">
        <v>5797</v>
      </c>
      <c r="F269" s="23" t="s">
        <v>1302</v>
      </c>
      <c r="G269" s="23" t="s">
        <v>5798</v>
      </c>
      <c r="H269" s="23"/>
      <c r="I269" s="23" t="s">
        <v>416</v>
      </c>
      <c r="J269" s="23" t="s">
        <v>6678</v>
      </c>
      <c r="K269" s="23" t="s">
        <v>407</v>
      </c>
      <c r="L269" s="23" t="s">
        <v>257</v>
      </c>
      <c r="M269" s="22" t="s">
        <v>5599</v>
      </c>
      <c r="N269" s="102">
        <v>43734</v>
      </c>
      <c r="O269" s="102">
        <v>43736</v>
      </c>
      <c r="P269" s="23">
        <v>3</v>
      </c>
      <c r="Q269" s="23" t="s">
        <v>3373</v>
      </c>
      <c r="R269" s="23" t="s">
        <v>2462</v>
      </c>
      <c r="S269" s="23" t="s">
        <v>1302</v>
      </c>
      <c r="T269" s="23" t="s">
        <v>355</v>
      </c>
      <c r="U269" s="23" t="s">
        <v>722</v>
      </c>
      <c r="V269" s="23" t="s">
        <v>2178</v>
      </c>
      <c r="W269" s="23" t="s">
        <v>257</v>
      </c>
      <c r="X269" s="23" t="s">
        <v>5800</v>
      </c>
      <c r="Y269" s="23" t="s">
        <v>5800</v>
      </c>
      <c r="Z269" s="23" t="s">
        <v>5800</v>
      </c>
      <c r="AA269" s="22" t="s">
        <v>257</v>
      </c>
      <c r="AB269" s="23"/>
    </row>
    <row r="270" spans="1:28" ht="39.9" customHeight="1" x14ac:dyDescent="0.3">
      <c r="A270" s="23" t="s">
        <v>250</v>
      </c>
      <c r="B270" s="22" t="s">
        <v>6679</v>
      </c>
      <c r="C270" s="221">
        <v>1034280312</v>
      </c>
      <c r="D270" s="25" t="s">
        <v>6680</v>
      </c>
      <c r="E270" s="22" t="s">
        <v>4201</v>
      </c>
      <c r="F270" s="23" t="s">
        <v>5735</v>
      </c>
      <c r="G270" s="23" t="s">
        <v>26</v>
      </c>
      <c r="H270" s="22" t="s">
        <v>1247</v>
      </c>
      <c r="I270" s="22" t="s">
        <v>274</v>
      </c>
      <c r="J270" s="22" t="s">
        <v>6681</v>
      </c>
      <c r="K270" s="23" t="s">
        <v>54</v>
      </c>
      <c r="L270" s="22" t="s">
        <v>6682</v>
      </c>
      <c r="M270" s="22" t="s">
        <v>1152</v>
      </c>
      <c r="N270" s="104">
        <v>43770</v>
      </c>
      <c r="O270" s="104">
        <v>43772</v>
      </c>
      <c r="P270" s="22">
        <v>3</v>
      </c>
      <c r="Q270" s="22" t="s">
        <v>6683</v>
      </c>
      <c r="R270" s="22" t="s">
        <v>2462</v>
      </c>
      <c r="S270" s="22" t="s">
        <v>257</v>
      </c>
      <c r="T270" s="22" t="s">
        <v>321</v>
      </c>
      <c r="U270" s="22" t="s">
        <v>6684</v>
      </c>
      <c r="V270" s="214" t="s">
        <v>17</v>
      </c>
      <c r="W270" s="22" t="s">
        <v>1302</v>
      </c>
      <c r="X270" s="22" t="s">
        <v>1248</v>
      </c>
      <c r="Y270" s="22" t="s">
        <v>6685</v>
      </c>
      <c r="Z270" s="22" t="s">
        <v>1248</v>
      </c>
      <c r="AA270" s="22" t="s">
        <v>1248</v>
      </c>
      <c r="AB270" s="22" t="s">
        <v>6686</v>
      </c>
    </row>
    <row r="271" spans="1:28" ht="39.9" hidden="1" customHeight="1" x14ac:dyDescent="0.3">
      <c r="A271" s="23" t="s">
        <v>250</v>
      </c>
      <c r="B271" s="23" t="s">
        <v>6071</v>
      </c>
      <c r="C271" s="33" t="s">
        <v>6072</v>
      </c>
      <c r="D271" s="66" t="s">
        <v>3445</v>
      </c>
      <c r="E271" s="22" t="s">
        <v>4201</v>
      </c>
      <c r="F271" s="22" t="s">
        <v>2931</v>
      </c>
      <c r="G271" s="23" t="s">
        <v>26</v>
      </c>
      <c r="H271" s="22" t="s">
        <v>1247</v>
      </c>
      <c r="I271" s="22" t="s">
        <v>274</v>
      </c>
      <c r="J271" s="22" t="s">
        <v>6687</v>
      </c>
      <c r="K271" s="23" t="s">
        <v>54</v>
      </c>
      <c r="L271" s="22" t="s">
        <v>6688</v>
      </c>
      <c r="M271" s="22" t="s">
        <v>1054</v>
      </c>
      <c r="N271" s="104">
        <v>43754</v>
      </c>
      <c r="O271" s="104">
        <v>43756</v>
      </c>
      <c r="P271" s="22">
        <v>3</v>
      </c>
      <c r="Q271" s="22"/>
      <c r="R271" s="22" t="s">
        <v>2462</v>
      </c>
      <c r="S271" s="22" t="s">
        <v>257</v>
      </c>
      <c r="T271" s="22" t="s">
        <v>347</v>
      </c>
      <c r="U271" s="22" t="s">
        <v>1268</v>
      </c>
      <c r="V271" s="22" t="s">
        <v>57</v>
      </c>
      <c r="W271" s="22" t="s">
        <v>1302</v>
      </c>
      <c r="X271" s="22" t="s">
        <v>1248</v>
      </c>
      <c r="Y271" s="22" t="s">
        <v>6689</v>
      </c>
      <c r="Z271" s="22" t="s">
        <v>1248</v>
      </c>
      <c r="AA271" s="23" t="s">
        <v>257</v>
      </c>
      <c r="AB271" s="22" t="s">
        <v>6690</v>
      </c>
    </row>
    <row r="272" spans="1:28" ht="39.9" customHeight="1" x14ac:dyDescent="0.3">
      <c r="A272" s="23" t="s">
        <v>250</v>
      </c>
      <c r="B272" s="22" t="s">
        <v>4483</v>
      </c>
      <c r="C272" s="221" t="s">
        <v>6691</v>
      </c>
      <c r="D272" s="66" t="s">
        <v>6692</v>
      </c>
      <c r="E272" s="22" t="s">
        <v>4201</v>
      </c>
      <c r="F272" s="22" t="s">
        <v>5667</v>
      </c>
      <c r="G272" s="23" t="s">
        <v>402</v>
      </c>
      <c r="H272" s="22" t="s">
        <v>1247</v>
      </c>
      <c r="I272" s="22" t="s">
        <v>274</v>
      </c>
      <c r="J272" s="22" t="s">
        <v>6693</v>
      </c>
      <c r="K272" s="23" t="s">
        <v>54</v>
      </c>
      <c r="L272" s="22" t="s">
        <v>6694</v>
      </c>
      <c r="M272" s="22" t="s">
        <v>1054</v>
      </c>
      <c r="N272" s="104">
        <v>43766</v>
      </c>
      <c r="O272" s="104">
        <v>43769</v>
      </c>
      <c r="P272" s="22">
        <v>4</v>
      </c>
      <c r="Q272" s="22" t="s">
        <v>6695</v>
      </c>
      <c r="R272" s="22" t="s">
        <v>1302</v>
      </c>
      <c r="S272" s="22" t="s">
        <v>257</v>
      </c>
      <c r="T272" s="22" t="s">
        <v>5739</v>
      </c>
      <c r="U272" s="22" t="s">
        <v>1283</v>
      </c>
      <c r="V272" s="214" t="s">
        <v>17</v>
      </c>
      <c r="W272" s="22" t="s">
        <v>1302</v>
      </c>
      <c r="X272" s="22" t="s">
        <v>1248</v>
      </c>
      <c r="Y272" s="22" t="s">
        <v>6696</v>
      </c>
      <c r="Z272" s="22" t="s">
        <v>1248</v>
      </c>
      <c r="AA272" s="22" t="s">
        <v>1248</v>
      </c>
      <c r="AB272" s="22" t="s">
        <v>6697</v>
      </c>
    </row>
    <row r="273" spans="1:28" ht="39.9" hidden="1" customHeight="1" x14ac:dyDescent="0.3">
      <c r="A273" s="23" t="s">
        <v>250</v>
      </c>
      <c r="B273" s="22" t="s">
        <v>6698</v>
      </c>
      <c r="C273" s="33" t="s">
        <v>6699</v>
      </c>
      <c r="D273" s="66" t="s">
        <v>5111</v>
      </c>
      <c r="E273" s="22" t="s">
        <v>14</v>
      </c>
      <c r="F273" s="22" t="s">
        <v>5302</v>
      </c>
      <c r="G273" s="23" t="s">
        <v>26</v>
      </c>
      <c r="H273" s="22" t="s">
        <v>1247</v>
      </c>
      <c r="I273" s="22" t="s">
        <v>274</v>
      </c>
      <c r="J273" s="22" t="s">
        <v>6700</v>
      </c>
      <c r="K273" s="23" t="s">
        <v>54</v>
      </c>
      <c r="L273" s="22" t="s">
        <v>6701</v>
      </c>
      <c r="M273" s="22" t="s">
        <v>1017</v>
      </c>
      <c r="N273" s="104">
        <v>43761</v>
      </c>
      <c r="O273" s="104">
        <v>43763</v>
      </c>
      <c r="P273" s="22">
        <v>2</v>
      </c>
      <c r="Q273" s="22" t="s">
        <v>3442</v>
      </c>
      <c r="R273" s="22" t="s">
        <v>1302</v>
      </c>
      <c r="S273" s="22" t="s">
        <v>1302</v>
      </c>
      <c r="T273" s="22" t="s">
        <v>347</v>
      </c>
      <c r="U273" s="22" t="s">
        <v>145</v>
      </c>
      <c r="V273" s="22" t="s">
        <v>2178</v>
      </c>
      <c r="W273" s="22" t="s">
        <v>1302</v>
      </c>
      <c r="X273" s="22" t="s">
        <v>1248</v>
      </c>
      <c r="Y273" s="22" t="s">
        <v>6702</v>
      </c>
      <c r="Z273" s="22" t="s">
        <v>1248</v>
      </c>
      <c r="AA273" s="23" t="s">
        <v>257</v>
      </c>
      <c r="AB273" s="22"/>
    </row>
    <row r="274" spans="1:28" s="67" customFormat="1" ht="39.9" hidden="1" customHeight="1" x14ac:dyDescent="0.3">
      <c r="A274" s="23" t="s">
        <v>250</v>
      </c>
      <c r="B274" s="22" t="s">
        <v>6703</v>
      </c>
      <c r="C274" s="33" t="s">
        <v>6704</v>
      </c>
      <c r="D274" s="66" t="s">
        <v>6705</v>
      </c>
      <c r="E274" s="22" t="s">
        <v>14</v>
      </c>
      <c r="F274" s="22" t="s">
        <v>2931</v>
      </c>
      <c r="G274" s="23" t="s">
        <v>26</v>
      </c>
      <c r="H274" s="22" t="s">
        <v>1247</v>
      </c>
      <c r="I274" s="22" t="s">
        <v>274</v>
      </c>
      <c r="J274" s="22" t="s">
        <v>6700</v>
      </c>
      <c r="K274" s="23" t="s">
        <v>54</v>
      </c>
      <c r="L274" s="22" t="s">
        <v>6706</v>
      </c>
      <c r="M274" s="22" t="s">
        <v>1017</v>
      </c>
      <c r="N274" s="104">
        <v>43761</v>
      </c>
      <c r="O274" s="104">
        <v>43763</v>
      </c>
      <c r="P274" s="22">
        <v>2</v>
      </c>
      <c r="Q274" s="22" t="s">
        <v>3442</v>
      </c>
      <c r="R274" s="22" t="s">
        <v>257</v>
      </c>
      <c r="S274" s="22" t="s">
        <v>257</v>
      </c>
      <c r="T274" s="22" t="s">
        <v>347</v>
      </c>
      <c r="U274" s="22" t="s">
        <v>145</v>
      </c>
      <c r="V274" s="22" t="s">
        <v>57</v>
      </c>
      <c r="W274" s="22" t="s">
        <v>1302</v>
      </c>
      <c r="X274" s="22" t="s">
        <v>1248</v>
      </c>
      <c r="Y274" s="22" t="s">
        <v>6707</v>
      </c>
      <c r="Z274" s="22" t="s">
        <v>3868</v>
      </c>
      <c r="AA274" s="23" t="s">
        <v>257</v>
      </c>
      <c r="AB274" s="22" t="s">
        <v>6708</v>
      </c>
    </row>
    <row r="275" spans="1:28" s="67" customFormat="1" ht="39.9" customHeight="1" x14ac:dyDescent="0.3">
      <c r="A275" s="23" t="s">
        <v>250</v>
      </c>
      <c r="B275" s="23" t="s">
        <v>6709</v>
      </c>
      <c r="C275" s="33">
        <v>1152444068</v>
      </c>
      <c r="D275" s="25" t="s">
        <v>6710</v>
      </c>
      <c r="E275" s="22" t="s">
        <v>14</v>
      </c>
      <c r="F275" s="22" t="s">
        <v>1461</v>
      </c>
      <c r="G275" s="23" t="s">
        <v>34</v>
      </c>
      <c r="H275" s="22" t="s">
        <v>1247</v>
      </c>
      <c r="I275" s="23" t="s">
        <v>14</v>
      </c>
      <c r="J275" s="22" t="s">
        <v>6711</v>
      </c>
      <c r="K275" s="22" t="s">
        <v>178</v>
      </c>
      <c r="L275" s="22" t="s">
        <v>6712</v>
      </c>
      <c r="M275" s="23" t="s">
        <v>1616</v>
      </c>
      <c r="N275" s="104">
        <v>43703</v>
      </c>
      <c r="O275" s="104">
        <v>43708</v>
      </c>
      <c r="P275" s="22">
        <v>6</v>
      </c>
      <c r="Q275" s="22" t="s">
        <v>6713</v>
      </c>
      <c r="R275" s="22" t="s">
        <v>2462</v>
      </c>
      <c r="S275" s="22" t="s">
        <v>1302</v>
      </c>
      <c r="T275" s="22" t="s">
        <v>6714</v>
      </c>
      <c r="U275" s="22" t="s">
        <v>6715</v>
      </c>
      <c r="V275" s="214" t="s">
        <v>17</v>
      </c>
      <c r="W275" s="22" t="s">
        <v>2285</v>
      </c>
      <c r="X275" s="22" t="s">
        <v>1248</v>
      </c>
      <c r="Y275" s="22" t="s">
        <v>6716</v>
      </c>
      <c r="Z275" s="22"/>
      <c r="AA275" s="22"/>
      <c r="AB275" s="22"/>
    </row>
    <row r="276" spans="1:28" s="67" customFormat="1" ht="39.9" customHeight="1" x14ac:dyDescent="0.3">
      <c r="A276" s="23" t="s">
        <v>250</v>
      </c>
      <c r="B276" s="23" t="s">
        <v>6717</v>
      </c>
      <c r="C276" s="33">
        <v>1038129019</v>
      </c>
      <c r="D276" s="66" t="s">
        <v>6718</v>
      </c>
      <c r="E276" s="23" t="s">
        <v>11</v>
      </c>
      <c r="F276" s="22" t="s">
        <v>2931</v>
      </c>
      <c r="G276" s="23" t="s">
        <v>26</v>
      </c>
      <c r="H276" s="23" t="s">
        <v>2857</v>
      </c>
      <c r="I276" s="23" t="s">
        <v>14</v>
      </c>
      <c r="J276" s="23" t="s">
        <v>6719</v>
      </c>
      <c r="K276" s="22" t="s">
        <v>178</v>
      </c>
      <c r="L276" s="246" t="s">
        <v>6720</v>
      </c>
      <c r="M276" s="23" t="s">
        <v>1048</v>
      </c>
      <c r="N276" s="104">
        <v>43740</v>
      </c>
      <c r="O276" s="104">
        <v>43741</v>
      </c>
      <c r="P276" s="23">
        <v>2</v>
      </c>
      <c r="Q276" s="22" t="s">
        <v>6721</v>
      </c>
      <c r="R276" s="23" t="s">
        <v>2462</v>
      </c>
      <c r="S276" s="23" t="s">
        <v>1302</v>
      </c>
      <c r="T276" s="23" t="s">
        <v>321</v>
      </c>
      <c r="U276" s="22" t="s">
        <v>6722</v>
      </c>
      <c r="V276" s="214" t="s">
        <v>17</v>
      </c>
      <c r="W276" s="23" t="s">
        <v>1302</v>
      </c>
      <c r="X276" s="23" t="s">
        <v>1248</v>
      </c>
      <c r="Y276" s="22" t="s">
        <v>6723</v>
      </c>
      <c r="Z276" s="22" t="s">
        <v>1248</v>
      </c>
      <c r="AA276" s="22"/>
      <c r="AB276" s="22"/>
    </row>
    <row r="277" spans="1:28" ht="39.9" customHeight="1" x14ac:dyDescent="0.3">
      <c r="A277" s="23" t="s">
        <v>250</v>
      </c>
      <c r="B277" s="23" t="s">
        <v>6724</v>
      </c>
      <c r="C277" s="33" t="s">
        <v>6725</v>
      </c>
      <c r="D277" s="66" t="s">
        <v>6726</v>
      </c>
      <c r="E277" s="23" t="s">
        <v>14</v>
      </c>
      <c r="F277" s="23" t="s">
        <v>5596</v>
      </c>
      <c r="G277" s="23" t="s">
        <v>34</v>
      </c>
      <c r="H277" s="23" t="s">
        <v>1247</v>
      </c>
      <c r="I277" s="23" t="s">
        <v>14</v>
      </c>
      <c r="J277" s="23" t="s">
        <v>6727</v>
      </c>
      <c r="K277" s="23" t="s">
        <v>1305</v>
      </c>
      <c r="L277" s="23" t="s">
        <v>6728</v>
      </c>
      <c r="M277" s="23" t="s">
        <v>3040</v>
      </c>
      <c r="N277" s="102">
        <v>43724</v>
      </c>
      <c r="O277" s="102">
        <v>43726</v>
      </c>
      <c r="P277" s="23">
        <v>3</v>
      </c>
      <c r="Q277" s="22" t="s">
        <v>6729</v>
      </c>
      <c r="R277" s="23" t="s">
        <v>2462</v>
      </c>
      <c r="S277" s="23" t="s">
        <v>1302</v>
      </c>
      <c r="T277" s="22" t="s">
        <v>923</v>
      </c>
      <c r="U277" s="22" t="s">
        <v>4527</v>
      </c>
      <c r="V277" s="214" t="s">
        <v>17</v>
      </c>
      <c r="W277" s="23" t="s">
        <v>2285</v>
      </c>
      <c r="X277" s="22" t="s">
        <v>1248</v>
      </c>
      <c r="Y277" s="22" t="s">
        <v>6730</v>
      </c>
      <c r="Z277" s="22" t="s">
        <v>1248</v>
      </c>
      <c r="AA277" s="22"/>
      <c r="AB277" s="22"/>
    </row>
    <row r="278" spans="1:28" ht="39.9" customHeight="1" x14ac:dyDescent="0.3">
      <c r="A278" s="23" t="s">
        <v>250</v>
      </c>
      <c r="B278" s="22" t="s">
        <v>6731</v>
      </c>
      <c r="C278" s="33" t="s">
        <v>6732</v>
      </c>
      <c r="D278" s="66" t="s">
        <v>6733</v>
      </c>
      <c r="E278" s="22" t="s">
        <v>11</v>
      </c>
      <c r="F278" s="23" t="s">
        <v>5927</v>
      </c>
      <c r="G278" s="23" t="s">
        <v>2922</v>
      </c>
      <c r="H278" s="22" t="s">
        <v>1247</v>
      </c>
      <c r="I278" s="23" t="s">
        <v>14</v>
      </c>
      <c r="J278" s="22" t="s">
        <v>6734</v>
      </c>
      <c r="K278" s="22" t="s">
        <v>178</v>
      </c>
      <c r="L278" s="22" t="s">
        <v>6735</v>
      </c>
      <c r="M278" s="22" t="s">
        <v>1054</v>
      </c>
      <c r="N278" s="104">
        <v>43742</v>
      </c>
      <c r="O278" s="104">
        <v>43744</v>
      </c>
      <c r="P278" s="22">
        <v>2</v>
      </c>
      <c r="Q278" s="22" t="s">
        <v>6736</v>
      </c>
      <c r="R278" s="23" t="s">
        <v>2462</v>
      </c>
      <c r="S278" s="22" t="s">
        <v>1302</v>
      </c>
      <c r="T278" s="22" t="s">
        <v>184</v>
      </c>
      <c r="U278" s="22" t="s">
        <v>1568</v>
      </c>
      <c r="V278" s="214" t="s">
        <v>17</v>
      </c>
      <c r="W278" s="22" t="s">
        <v>1302</v>
      </c>
      <c r="X278" s="22" t="s">
        <v>1248</v>
      </c>
      <c r="Y278" s="22" t="s">
        <v>6737</v>
      </c>
      <c r="Z278" s="22" t="s">
        <v>1248</v>
      </c>
      <c r="AA278" s="22" t="s">
        <v>1248</v>
      </c>
      <c r="AB278" s="22"/>
    </row>
    <row r="279" spans="1:28" ht="39.9" customHeight="1" x14ac:dyDescent="0.3">
      <c r="A279" s="23" t="s">
        <v>250</v>
      </c>
      <c r="B279" s="22" t="s">
        <v>6738</v>
      </c>
      <c r="C279" s="33">
        <v>1152466074</v>
      </c>
      <c r="D279" s="66" t="s">
        <v>6739</v>
      </c>
      <c r="E279" s="22" t="s">
        <v>14</v>
      </c>
      <c r="F279" s="22" t="s">
        <v>68</v>
      </c>
      <c r="G279" s="23" t="s">
        <v>2922</v>
      </c>
      <c r="H279" s="22" t="s">
        <v>1247</v>
      </c>
      <c r="I279" s="23" t="s">
        <v>14</v>
      </c>
      <c r="J279" s="22" t="s">
        <v>6740</v>
      </c>
      <c r="K279" s="22" t="s">
        <v>178</v>
      </c>
      <c r="L279" s="22" t="s">
        <v>6741</v>
      </c>
      <c r="M279" s="22" t="s">
        <v>1054</v>
      </c>
      <c r="N279" s="104">
        <v>43747</v>
      </c>
      <c r="O279" s="104">
        <v>43749</v>
      </c>
      <c r="P279" s="22">
        <v>3</v>
      </c>
      <c r="Q279" s="22" t="s">
        <v>6742</v>
      </c>
      <c r="R279" s="23" t="s">
        <v>2462</v>
      </c>
      <c r="S279" s="22" t="s">
        <v>257</v>
      </c>
      <c r="T279" s="22" t="s">
        <v>321</v>
      </c>
      <c r="U279" s="22" t="s">
        <v>321</v>
      </c>
      <c r="V279" s="214" t="s">
        <v>17</v>
      </c>
      <c r="W279" s="22" t="s">
        <v>1302</v>
      </c>
      <c r="X279" s="22" t="s">
        <v>1248</v>
      </c>
      <c r="Y279" s="22" t="s">
        <v>6743</v>
      </c>
      <c r="Z279" s="22" t="s">
        <v>1248</v>
      </c>
      <c r="AA279" s="22"/>
      <c r="AB279" s="22"/>
    </row>
    <row r="280" spans="1:28" s="67" customFormat="1" ht="39.9" hidden="1" customHeight="1" x14ac:dyDescent="0.3">
      <c r="A280" s="23" t="s">
        <v>250</v>
      </c>
      <c r="B280" s="22" t="s">
        <v>6744</v>
      </c>
      <c r="C280" s="33" t="s">
        <v>6745</v>
      </c>
      <c r="D280" s="25" t="s">
        <v>6746</v>
      </c>
      <c r="E280" s="22" t="s">
        <v>14</v>
      </c>
      <c r="F280" s="22" t="s">
        <v>6747</v>
      </c>
      <c r="G280" s="23" t="s">
        <v>402</v>
      </c>
      <c r="H280" s="22" t="s">
        <v>1247</v>
      </c>
      <c r="I280" s="23" t="s">
        <v>14</v>
      </c>
      <c r="J280" s="22" t="s">
        <v>6748</v>
      </c>
      <c r="K280" s="23" t="s">
        <v>54</v>
      </c>
      <c r="L280" s="22" t="s">
        <v>6749</v>
      </c>
      <c r="M280" s="22" t="s">
        <v>1152</v>
      </c>
      <c r="N280" s="104">
        <v>43781</v>
      </c>
      <c r="O280" s="104">
        <v>43784</v>
      </c>
      <c r="P280" s="22">
        <v>4</v>
      </c>
      <c r="Q280" s="22" t="s">
        <v>6750</v>
      </c>
      <c r="R280" s="22" t="s">
        <v>2462</v>
      </c>
      <c r="S280" s="22" t="s">
        <v>1302</v>
      </c>
      <c r="T280" s="22" t="s">
        <v>347</v>
      </c>
      <c r="U280" s="22" t="s">
        <v>172</v>
      </c>
      <c r="V280" s="22" t="s">
        <v>2178</v>
      </c>
      <c r="W280" s="22" t="s">
        <v>257</v>
      </c>
      <c r="X280" s="22" t="s">
        <v>1248</v>
      </c>
      <c r="Y280" s="22" t="s">
        <v>5600</v>
      </c>
      <c r="Z280" s="22" t="s">
        <v>1248</v>
      </c>
      <c r="AA280" s="23" t="s">
        <v>257</v>
      </c>
      <c r="AB280" s="22"/>
    </row>
    <row r="281" spans="1:28" ht="39.9" customHeight="1" x14ac:dyDescent="0.3">
      <c r="A281" s="23" t="s">
        <v>250</v>
      </c>
      <c r="B281" s="22" t="s">
        <v>6751</v>
      </c>
      <c r="C281" s="33">
        <v>1035865240</v>
      </c>
      <c r="D281" s="66" t="s">
        <v>6752</v>
      </c>
      <c r="E281" s="22" t="s">
        <v>14</v>
      </c>
      <c r="F281" s="23" t="s">
        <v>5735</v>
      </c>
      <c r="G281" s="23" t="s">
        <v>26</v>
      </c>
      <c r="H281" s="22" t="s">
        <v>1247</v>
      </c>
      <c r="I281" s="23" t="s">
        <v>14</v>
      </c>
      <c r="J281" s="22" t="s">
        <v>6753</v>
      </c>
      <c r="K281" s="22" t="s">
        <v>178</v>
      </c>
      <c r="L281" s="22" t="s">
        <v>6754</v>
      </c>
      <c r="M281" s="22" t="s">
        <v>1054</v>
      </c>
      <c r="N281" s="104">
        <v>43769</v>
      </c>
      <c r="O281" s="104" t="s">
        <v>6755</v>
      </c>
      <c r="P281" s="22">
        <v>2</v>
      </c>
      <c r="Q281" s="22" t="s">
        <v>6756</v>
      </c>
      <c r="R281" s="23" t="s">
        <v>2462</v>
      </c>
      <c r="S281" s="22" t="s">
        <v>1302</v>
      </c>
      <c r="T281" s="22" t="s">
        <v>321</v>
      </c>
      <c r="U281" s="22" t="s">
        <v>6684</v>
      </c>
      <c r="V281" s="214" t="s">
        <v>17</v>
      </c>
      <c r="W281" s="22" t="s">
        <v>6757</v>
      </c>
      <c r="X281" s="22" t="s">
        <v>1248</v>
      </c>
      <c r="Y281" s="22" t="s">
        <v>6758</v>
      </c>
      <c r="Z281" s="22" t="s">
        <v>1248</v>
      </c>
      <c r="AA281" s="22"/>
      <c r="AB281" s="22"/>
    </row>
    <row r="282" spans="1:28" ht="39.9" customHeight="1" x14ac:dyDescent="0.3">
      <c r="A282" s="23" t="s">
        <v>437</v>
      </c>
      <c r="B282" s="23" t="s">
        <v>6759</v>
      </c>
      <c r="C282" s="221">
        <v>1082842651</v>
      </c>
      <c r="D282" s="66" t="s">
        <v>6760</v>
      </c>
      <c r="E282" s="22" t="s">
        <v>3781</v>
      </c>
      <c r="F282" s="22"/>
      <c r="G282" s="23" t="s">
        <v>402</v>
      </c>
      <c r="H282" s="22" t="s">
        <v>1311</v>
      </c>
      <c r="I282" s="22" t="s">
        <v>6177</v>
      </c>
      <c r="J282" s="22" t="s">
        <v>6761</v>
      </c>
      <c r="K282" s="22" t="s">
        <v>371</v>
      </c>
      <c r="L282" s="22" t="s">
        <v>1302</v>
      </c>
      <c r="M282" s="22" t="s">
        <v>5599</v>
      </c>
      <c r="N282" s="104">
        <v>43727</v>
      </c>
      <c r="O282" s="104">
        <v>43814</v>
      </c>
      <c r="P282" s="22">
        <v>88</v>
      </c>
      <c r="Q282" s="22" t="s">
        <v>6762</v>
      </c>
      <c r="R282" s="22" t="s">
        <v>2462</v>
      </c>
      <c r="S282" s="22" t="s">
        <v>257</v>
      </c>
      <c r="T282" s="22" t="s">
        <v>141</v>
      </c>
      <c r="U282" s="22" t="s">
        <v>6763</v>
      </c>
      <c r="V282" s="214" t="s">
        <v>17</v>
      </c>
      <c r="W282" s="22" t="s">
        <v>257</v>
      </c>
      <c r="X282" s="22"/>
      <c r="Y282" s="22" t="s">
        <v>6764</v>
      </c>
      <c r="Z282" s="22"/>
      <c r="AA282" s="22"/>
      <c r="AB282" s="22"/>
    </row>
    <row r="283" spans="1:28" ht="39.9" hidden="1" customHeight="1" x14ac:dyDescent="0.3">
      <c r="A283" s="23" t="s">
        <v>437</v>
      </c>
      <c r="B283" s="23" t="s">
        <v>6765</v>
      </c>
      <c r="C283" s="22">
        <v>43759427</v>
      </c>
      <c r="D283" s="66" t="s">
        <v>6766</v>
      </c>
      <c r="E283" s="22" t="s">
        <v>2962</v>
      </c>
      <c r="F283" s="22" t="s">
        <v>1302</v>
      </c>
      <c r="G283" s="22" t="s">
        <v>6170</v>
      </c>
      <c r="H283" s="22" t="s">
        <v>1311</v>
      </c>
      <c r="I283" s="22" t="s">
        <v>416</v>
      </c>
      <c r="J283" s="22" t="s">
        <v>6767</v>
      </c>
      <c r="K283" s="22" t="s">
        <v>431</v>
      </c>
      <c r="L283" s="22" t="s">
        <v>1302</v>
      </c>
      <c r="M283" s="22" t="s">
        <v>5599</v>
      </c>
      <c r="N283" s="104">
        <v>43727</v>
      </c>
      <c r="O283" s="104" t="s">
        <v>6768</v>
      </c>
      <c r="P283" s="22">
        <v>3</v>
      </c>
      <c r="Q283" s="22" t="s">
        <v>6769</v>
      </c>
      <c r="R283" s="22" t="s">
        <v>2462</v>
      </c>
      <c r="S283" s="22" t="s">
        <v>257</v>
      </c>
      <c r="T283" s="22" t="s">
        <v>355</v>
      </c>
      <c r="U283" s="22" t="s">
        <v>164</v>
      </c>
      <c r="V283" s="22" t="s">
        <v>57</v>
      </c>
      <c r="W283" s="22" t="s">
        <v>257</v>
      </c>
      <c r="X283" s="22"/>
      <c r="Y283" s="22" t="s">
        <v>6770</v>
      </c>
      <c r="Z283" s="22"/>
      <c r="AA283" s="22"/>
      <c r="AB283" s="22"/>
    </row>
    <row r="284" spans="1:28" ht="39.9" customHeight="1" x14ac:dyDescent="0.3">
      <c r="A284" s="23" t="s">
        <v>437</v>
      </c>
      <c r="B284" s="23" t="s">
        <v>6771</v>
      </c>
      <c r="C284" s="33">
        <v>71669833</v>
      </c>
      <c r="D284" s="66" t="s">
        <v>6772</v>
      </c>
      <c r="E284" s="22" t="s">
        <v>6773</v>
      </c>
      <c r="F284" s="22" t="s">
        <v>257</v>
      </c>
      <c r="G284" s="22" t="s">
        <v>3485</v>
      </c>
      <c r="H284" s="22" t="s">
        <v>1311</v>
      </c>
      <c r="I284" s="22" t="s">
        <v>416</v>
      </c>
      <c r="J284" s="22" t="s">
        <v>6774</v>
      </c>
      <c r="K284" s="22" t="s">
        <v>431</v>
      </c>
      <c r="L284" s="22" t="s">
        <v>1302</v>
      </c>
      <c r="M284" s="22" t="s">
        <v>5599</v>
      </c>
      <c r="N284" s="104">
        <v>43732</v>
      </c>
      <c r="O284" s="104">
        <v>43734</v>
      </c>
      <c r="P284" s="22">
        <v>3</v>
      </c>
      <c r="Q284" s="22" t="s">
        <v>6775</v>
      </c>
      <c r="R284" s="22" t="s">
        <v>2462</v>
      </c>
      <c r="S284" s="22" t="s">
        <v>1302</v>
      </c>
      <c r="T284" s="22" t="s">
        <v>4860</v>
      </c>
      <c r="U284" s="22" t="s">
        <v>6776</v>
      </c>
      <c r="V284" s="214" t="s">
        <v>17</v>
      </c>
      <c r="W284" s="22" t="s">
        <v>257</v>
      </c>
      <c r="X284" s="22"/>
      <c r="Y284" s="22"/>
      <c r="Z284" s="22"/>
      <c r="AA284" s="22"/>
      <c r="AB284" s="22"/>
    </row>
    <row r="285" spans="1:28" ht="39.9" hidden="1" customHeight="1" x14ac:dyDescent="0.3">
      <c r="A285" s="22" t="s">
        <v>305</v>
      </c>
      <c r="B285" s="22" t="s">
        <v>919</v>
      </c>
      <c r="C285" s="22" t="s">
        <v>4088</v>
      </c>
      <c r="D285" s="33" t="s">
        <v>5837</v>
      </c>
      <c r="E285" s="22" t="s">
        <v>4201</v>
      </c>
      <c r="F285" s="22" t="s">
        <v>1722</v>
      </c>
      <c r="G285" s="23" t="s">
        <v>2922</v>
      </c>
      <c r="H285" s="22" t="s">
        <v>2857</v>
      </c>
      <c r="I285" s="22" t="s">
        <v>274</v>
      </c>
      <c r="J285" s="22" t="s">
        <v>6777</v>
      </c>
      <c r="K285" s="22" t="s">
        <v>1305</v>
      </c>
      <c r="L285" s="22" t="s">
        <v>1302</v>
      </c>
      <c r="M285" s="22" t="s">
        <v>720</v>
      </c>
      <c r="N285" s="104">
        <v>43719</v>
      </c>
      <c r="O285" s="104">
        <v>43721</v>
      </c>
      <c r="P285" s="22">
        <v>3</v>
      </c>
      <c r="Q285" s="242" t="s">
        <v>6503</v>
      </c>
      <c r="R285" s="22" t="s">
        <v>1248</v>
      </c>
      <c r="S285" s="22" t="s">
        <v>6778</v>
      </c>
      <c r="T285" s="22" t="s">
        <v>909</v>
      </c>
      <c r="U285" s="22" t="s">
        <v>6444</v>
      </c>
      <c r="V285" s="22" t="s">
        <v>57</v>
      </c>
      <c r="W285" s="22" t="s">
        <v>257</v>
      </c>
      <c r="X285" s="22" t="s">
        <v>2462</v>
      </c>
      <c r="Y285" s="23" t="s">
        <v>5631</v>
      </c>
      <c r="Z285" s="23" t="s">
        <v>5631</v>
      </c>
      <c r="AA285" s="22"/>
      <c r="AB285" s="22"/>
    </row>
    <row r="286" spans="1:28" ht="39.9" hidden="1" customHeight="1" x14ac:dyDescent="0.3">
      <c r="A286" s="22" t="s">
        <v>305</v>
      </c>
      <c r="B286" s="22" t="s">
        <v>6779</v>
      </c>
      <c r="C286" s="22" t="s">
        <v>6780</v>
      </c>
      <c r="D286" s="33" t="s">
        <v>4007</v>
      </c>
      <c r="E286" s="22" t="s">
        <v>4201</v>
      </c>
      <c r="F286" s="22" t="s">
        <v>808</v>
      </c>
      <c r="G286" s="23" t="s">
        <v>2922</v>
      </c>
      <c r="H286" s="22" t="s">
        <v>2857</v>
      </c>
      <c r="I286" s="22" t="s">
        <v>274</v>
      </c>
      <c r="J286" s="22" t="s">
        <v>6777</v>
      </c>
      <c r="K286" s="22" t="s">
        <v>1305</v>
      </c>
      <c r="L286" s="22" t="s">
        <v>1302</v>
      </c>
      <c r="M286" s="22" t="s">
        <v>720</v>
      </c>
      <c r="N286" s="104">
        <v>43727</v>
      </c>
      <c r="O286" s="104">
        <v>43728</v>
      </c>
      <c r="P286" s="22">
        <v>2</v>
      </c>
      <c r="Q286" s="22" t="s">
        <v>6499</v>
      </c>
      <c r="R286" s="22" t="s">
        <v>1248</v>
      </c>
      <c r="S286" s="22" t="s">
        <v>6778</v>
      </c>
      <c r="T286" s="22" t="s">
        <v>909</v>
      </c>
      <c r="U286" s="22" t="s">
        <v>6781</v>
      </c>
      <c r="V286" s="22" t="s">
        <v>57</v>
      </c>
      <c r="W286" s="22" t="s">
        <v>257</v>
      </c>
      <c r="X286" s="22" t="s">
        <v>2462</v>
      </c>
      <c r="Y286" s="23" t="s">
        <v>5631</v>
      </c>
      <c r="Z286" s="23" t="s">
        <v>5631</v>
      </c>
      <c r="AA286" s="22"/>
      <c r="AB286" s="22"/>
    </row>
    <row r="287" spans="1:28" ht="39.9" customHeight="1" x14ac:dyDescent="0.3">
      <c r="A287" s="23" t="s">
        <v>250</v>
      </c>
      <c r="B287" s="22" t="s">
        <v>6782</v>
      </c>
      <c r="C287" s="33" t="s">
        <v>6783</v>
      </c>
      <c r="D287" s="66" t="s">
        <v>6784</v>
      </c>
      <c r="E287" s="22" t="s">
        <v>14</v>
      </c>
      <c r="F287" s="23" t="s">
        <v>5652</v>
      </c>
      <c r="G287" s="23" t="s">
        <v>26</v>
      </c>
      <c r="H287" s="22" t="s">
        <v>1247</v>
      </c>
      <c r="I287" s="23" t="s">
        <v>14</v>
      </c>
      <c r="J287" s="22" t="s">
        <v>6785</v>
      </c>
      <c r="K287" s="22" t="s">
        <v>178</v>
      </c>
      <c r="L287" s="22" t="s">
        <v>6786</v>
      </c>
      <c r="M287" s="22" t="s">
        <v>1054</v>
      </c>
      <c r="N287" s="104">
        <v>43759</v>
      </c>
      <c r="O287" s="104">
        <v>43763</v>
      </c>
      <c r="P287" s="22">
        <v>5</v>
      </c>
      <c r="Q287" s="242"/>
      <c r="R287" s="22" t="s">
        <v>2462</v>
      </c>
      <c r="S287" s="22" t="s">
        <v>257</v>
      </c>
      <c r="T287" s="22" t="s">
        <v>1002</v>
      </c>
      <c r="U287" s="22" t="s">
        <v>6787</v>
      </c>
      <c r="V287" s="214" t="s">
        <v>17</v>
      </c>
      <c r="W287" s="22" t="s">
        <v>257</v>
      </c>
      <c r="X287" s="22" t="s">
        <v>1248</v>
      </c>
      <c r="Y287" s="22" t="s">
        <v>6612</v>
      </c>
      <c r="Z287" s="22" t="s">
        <v>1248</v>
      </c>
      <c r="AA287" s="22"/>
      <c r="AB287" s="22" t="s">
        <v>6788</v>
      </c>
    </row>
    <row r="288" spans="1:28" ht="39.9" customHeight="1" x14ac:dyDescent="0.3">
      <c r="A288" s="23" t="s">
        <v>250</v>
      </c>
      <c r="B288" s="22" t="s">
        <v>619</v>
      </c>
      <c r="C288" s="221" t="s">
        <v>6789</v>
      </c>
      <c r="D288" s="66" t="s">
        <v>344</v>
      </c>
      <c r="E288" s="23" t="s">
        <v>4201</v>
      </c>
      <c r="F288" s="22" t="s">
        <v>1722</v>
      </c>
      <c r="G288" s="23" t="s">
        <v>2922</v>
      </c>
      <c r="H288" s="22" t="s">
        <v>1247</v>
      </c>
      <c r="I288" s="22" t="s">
        <v>274</v>
      </c>
      <c r="J288" s="22" t="s">
        <v>6790</v>
      </c>
      <c r="K288" s="23" t="s">
        <v>54</v>
      </c>
      <c r="L288" s="22" t="s">
        <v>6791</v>
      </c>
      <c r="M288" s="22" t="s">
        <v>2832</v>
      </c>
      <c r="N288" s="104">
        <v>43802</v>
      </c>
      <c r="O288" s="104">
        <v>43805</v>
      </c>
      <c r="P288" s="22">
        <v>4</v>
      </c>
      <c r="Q288" s="22" t="s">
        <v>6792</v>
      </c>
      <c r="R288" s="22" t="s">
        <v>2462</v>
      </c>
      <c r="S288" s="22" t="s">
        <v>1302</v>
      </c>
      <c r="T288" s="22" t="s">
        <v>756</v>
      </c>
      <c r="U288" s="22" t="s">
        <v>1158</v>
      </c>
      <c r="V288" s="214" t="s">
        <v>17</v>
      </c>
      <c r="W288" s="22" t="s">
        <v>1302</v>
      </c>
      <c r="X288" s="22" t="s">
        <v>1248</v>
      </c>
      <c r="Y288" s="22" t="s">
        <v>6793</v>
      </c>
      <c r="Z288" s="22" t="s">
        <v>1248</v>
      </c>
      <c r="AA288" s="22"/>
      <c r="AB288" s="22" t="s">
        <v>6794</v>
      </c>
    </row>
    <row r="289" spans="1:28" ht="39.9" customHeight="1" x14ac:dyDescent="0.3">
      <c r="A289" s="23" t="s">
        <v>250</v>
      </c>
      <c r="B289" s="22" t="s">
        <v>6491</v>
      </c>
      <c r="C289" s="221">
        <v>5243342</v>
      </c>
      <c r="D289" s="66" t="s">
        <v>6492</v>
      </c>
      <c r="E289" s="22" t="s">
        <v>3781</v>
      </c>
      <c r="F289" s="22" t="s">
        <v>6493</v>
      </c>
      <c r="G289" s="23" t="s">
        <v>402</v>
      </c>
      <c r="H289" s="22" t="s">
        <v>1247</v>
      </c>
      <c r="I289" s="22" t="s">
        <v>274</v>
      </c>
      <c r="J289" s="22" t="s">
        <v>6795</v>
      </c>
      <c r="K289" s="23" t="s">
        <v>54</v>
      </c>
      <c r="L289" s="22" t="s">
        <v>1302</v>
      </c>
      <c r="M289" s="22" t="s">
        <v>1242</v>
      </c>
      <c r="N289" s="104">
        <v>43801</v>
      </c>
      <c r="O289" s="104">
        <v>43806</v>
      </c>
      <c r="P289" s="22">
        <v>6</v>
      </c>
      <c r="Q289" s="22" t="s">
        <v>6796</v>
      </c>
      <c r="R289" s="22" t="s">
        <v>3214</v>
      </c>
      <c r="S289" s="22" t="s">
        <v>1302</v>
      </c>
      <c r="T289" s="22" t="s">
        <v>6797</v>
      </c>
      <c r="U289" s="22" t="s">
        <v>280</v>
      </c>
      <c r="V289" s="214" t="s">
        <v>17</v>
      </c>
      <c r="W289" s="22" t="s">
        <v>1302</v>
      </c>
      <c r="X289" s="22" t="s">
        <v>1248</v>
      </c>
      <c r="Y289" s="22" t="s">
        <v>1342</v>
      </c>
      <c r="Z289" s="22" t="s">
        <v>1248</v>
      </c>
      <c r="AA289" s="22"/>
      <c r="AB289" s="22"/>
    </row>
    <row r="290" spans="1:28" ht="39.9" customHeight="1" x14ac:dyDescent="0.3">
      <c r="A290" s="23" t="s">
        <v>250</v>
      </c>
      <c r="B290" s="22" t="s">
        <v>6798</v>
      </c>
      <c r="C290" s="33" t="s">
        <v>5206</v>
      </c>
      <c r="D290" s="66" t="s">
        <v>6799</v>
      </c>
      <c r="E290" s="22" t="s">
        <v>14</v>
      </c>
      <c r="F290" s="23" t="s">
        <v>5927</v>
      </c>
      <c r="G290" s="23" t="s">
        <v>2922</v>
      </c>
      <c r="H290" s="22" t="s">
        <v>1247</v>
      </c>
      <c r="I290" s="23" t="s">
        <v>14</v>
      </c>
      <c r="J290" s="22" t="s">
        <v>5628</v>
      </c>
      <c r="K290" s="22" t="s">
        <v>178</v>
      </c>
      <c r="L290" s="22" t="s">
        <v>6800</v>
      </c>
      <c r="M290" s="22" t="s">
        <v>1054</v>
      </c>
      <c r="N290" s="104">
        <v>43761</v>
      </c>
      <c r="O290" s="104">
        <v>43763</v>
      </c>
      <c r="P290" s="22">
        <v>3</v>
      </c>
      <c r="Q290" s="22" t="s">
        <v>5718</v>
      </c>
      <c r="R290" s="22" t="s">
        <v>2462</v>
      </c>
      <c r="S290" s="22" t="s">
        <v>257</v>
      </c>
      <c r="T290" s="22" t="s">
        <v>536</v>
      </c>
      <c r="U290" s="22" t="s">
        <v>6801</v>
      </c>
      <c r="V290" s="214" t="s">
        <v>17</v>
      </c>
      <c r="W290" s="22" t="s">
        <v>257</v>
      </c>
      <c r="X290" s="22" t="s">
        <v>1248</v>
      </c>
      <c r="Y290" s="22" t="s">
        <v>6802</v>
      </c>
      <c r="Z290" s="22" t="s">
        <v>1248</v>
      </c>
      <c r="AA290" s="22"/>
      <c r="AB290" s="22"/>
    </row>
    <row r="291" spans="1:28" ht="39.9" customHeight="1" x14ac:dyDescent="0.3">
      <c r="A291" s="23" t="s">
        <v>250</v>
      </c>
      <c r="B291" s="22" t="s">
        <v>5121</v>
      </c>
      <c r="C291" s="33" t="s">
        <v>6803</v>
      </c>
      <c r="D291" s="25" t="s">
        <v>6804</v>
      </c>
      <c r="E291" s="22" t="s">
        <v>14</v>
      </c>
      <c r="F291" s="23" t="s">
        <v>5927</v>
      </c>
      <c r="G291" s="23" t="s">
        <v>2922</v>
      </c>
      <c r="H291" s="22" t="s">
        <v>1247</v>
      </c>
      <c r="I291" s="23" t="s">
        <v>14</v>
      </c>
      <c r="J291" s="22" t="s">
        <v>6805</v>
      </c>
      <c r="K291" s="22" t="s">
        <v>178</v>
      </c>
      <c r="L291" s="22" t="s">
        <v>6806</v>
      </c>
      <c r="M291" s="22" t="s">
        <v>1054</v>
      </c>
      <c r="N291" s="104">
        <v>43761</v>
      </c>
      <c r="O291" s="104">
        <v>43763</v>
      </c>
      <c r="P291" s="22">
        <v>3</v>
      </c>
      <c r="Q291" s="22" t="s">
        <v>5938</v>
      </c>
      <c r="R291" s="22" t="s">
        <v>2462</v>
      </c>
      <c r="S291" s="22" t="s">
        <v>257</v>
      </c>
      <c r="T291" s="22" t="s">
        <v>321</v>
      </c>
      <c r="U291" s="22" t="s">
        <v>6807</v>
      </c>
      <c r="V291" s="214" t="s">
        <v>17</v>
      </c>
      <c r="W291" s="22" t="s">
        <v>257</v>
      </c>
      <c r="X291" s="22" t="s">
        <v>1248</v>
      </c>
      <c r="Y291" s="22" t="s">
        <v>6808</v>
      </c>
      <c r="Z291" s="22" t="s">
        <v>1248</v>
      </c>
      <c r="AA291" s="22"/>
      <c r="AB291" s="22"/>
    </row>
    <row r="292" spans="1:28" ht="39.9" customHeight="1" x14ac:dyDescent="0.3">
      <c r="A292" s="23" t="s">
        <v>250</v>
      </c>
      <c r="B292" s="22" t="s">
        <v>6809</v>
      </c>
      <c r="C292" s="33" t="s">
        <v>4107</v>
      </c>
      <c r="D292" s="66" t="s">
        <v>3277</v>
      </c>
      <c r="E292" s="22" t="s">
        <v>14</v>
      </c>
      <c r="F292" s="22" t="s">
        <v>490</v>
      </c>
      <c r="G292" s="23" t="s">
        <v>402</v>
      </c>
      <c r="H292" s="22" t="s">
        <v>1247</v>
      </c>
      <c r="I292" s="23" t="s">
        <v>14</v>
      </c>
      <c r="J292" s="22" t="s">
        <v>6810</v>
      </c>
      <c r="K292" s="22" t="s">
        <v>178</v>
      </c>
      <c r="L292" s="22" t="s">
        <v>6811</v>
      </c>
      <c r="M292" s="22" t="s">
        <v>1054</v>
      </c>
      <c r="N292" s="104">
        <v>43747</v>
      </c>
      <c r="O292" s="104">
        <v>43749</v>
      </c>
      <c r="P292" s="22">
        <v>3</v>
      </c>
      <c r="Q292" s="22" t="s">
        <v>6812</v>
      </c>
      <c r="R292" s="22" t="s">
        <v>2462</v>
      </c>
      <c r="S292" s="22" t="s">
        <v>1302</v>
      </c>
      <c r="T292" s="22" t="s">
        <v>536</v>
      </c>
      <c r="U292" s="22" t="s">
        <v>6813</v>
      </c>
      <c r="V292" s="214" t="s">
        <v>17</v>
      </c>
      <c r="W292" s="22" t="s">
        <v>257</v>
      </c>
      <c r="X292" s="22" t="s">
        <v>1248</v>
      </c>
      <c r="Y292" s="22" t="s">
        <v>6814</v>
      </c>
      <c r="Z292" s="22" t="s">
        <v>1248</v>
      </c>
      <c r="AA292" s="22"/>
      <c r="AB292" s="22"/>
    </row>
    <row r="293" spans="1:28" ht="39.9" customHeight="1" x14ac:dyDescent="0.3">
      <c r="A293" s="230" t="s">
        <v>250</v>
      </c>
      <c r="B293" s="211" t="s">
        <v>6815</v>
      </c>
      <c r="C293" s="243" t="s">
        <v>6816</v>
      </c>
      <c r="D293" s="244" t="s">
        <v>6817</v>
      </c>
      <c r="E293" s="211" t="s">
        <v>6818</v>
      </c>
      <c r="F293" s="230" t="s">
        <v>5615</v>
      </c>
      <c r="G293" s="230" t="s">
        <v>26</v>
      </c>
      <c r="H293" s="211" t="s">
        <v>1247</v>
      </c>
      <c r="I293" s="211" t="s">
        <v>274</v>
      </c>
      <c r="J293" s="211" t="s">
        <v>6819</v>
      </c>
      <c r="K293" s="211" t="s">
        <v>1305</v>
      </c>
      <c r="L293" s="211" t="s">
        <v>257</v>
      </c>
      <c r="M293" s="211" t="s">
        <v>1164</v>
      </c>
      <c r="N293" s="245">
        <v>43770</v>
      </c>
      <c r="O293" s="245">
        <v>45231</v>
      </c>
      <c r="P293" s="211">
        <v>5</v>
      </c>
      <c r="Q293" s="211" t="s">
        <v>6820</v>
      </c>
      <c r="R293" s="211" t="s">
        <v>2462</v>
      </c>
      <c r="S293" s="211" t="s">
        <v>1302</v>
      </c>
      <c r="T293" s="211" t="s">
        <v>6136</v>
      </c>
      <c r="U293" s="211" t="s">
        <v>6684</v>
      </c>
      <c r="V293" s="214" t="s">
        <v>17</v>
      </c>
      <c r="W293" s="211" t="s">
        <v>1302</v>
      </c>
      <c r="X293" s="211" t="s">
        <v>1248</v>
      </c>
      <c r="Y293" s="211" t="s">
        <v>6821</v>
      </c>
      <c r="Z293" s="211" t="s">
        <v>1248</v>
      </c>
      <c r="AA293" s="211"/>
      <c r="AB293" s="211" t="s">
        <v>6822</v>
      </c>
    </row>
    <row r="294" spans="1:28" ht="39.9" customHeight="1" x14ac:dyDescent="0.3">
      <c r="A294" s="23" t="s">
        <v>305</v>
      </c>
      <c r="B294" s="23" t="s">
        <v>6562</v>
      </c>
      <c r="C294" s="236" t="s">
        <v>6563</v>
      </c>
      <c r="D294" s="46" t="s">
        <v>6564</v>
      </c>
      <c r="E294" s="23" t="s">
        <v>4201</v>
      </c>
      <c r="F294" s="23" t="s">
        <v>6565</v>
      </c>
      <c r="G294" s="23" t="s">
        <v>402</v>
      </c>
      <c r="H294" s="23" t="s">
        <v>2857</v>
      </c>
      <c r="I294" s="23" t="s">
        <v>274</v>
      </c>
      <c r="J294" s="22" t="s">
        <v>2305</v>
      </c>
      <c r="K294" s="23" t="s">
        <v>2156</v>
      </c>
      <c r="L294" s="23" t="s">
        <v>1498</v>
      </c>
      <c r="M294" s="23" t="s">
        <v>1152</v>
      </c>
      <c r="N294" s="104">
        <v>43784</v>
      </c>
      <c r="O294" s="104">
        <v>43815</v>
      </c>
      <c r="P294" s="23">
        <v>30</v>
      </c>
      <c r="Q294" s="23" t="s">
        <v>6823</v>
      </c>
      <c r="R294" s="23" t="s">
        <v>1248</v>
      </c>
      <c r="S294" s="23" t="s">
        <v>6567</v>
      </c>
      <c r="T294" s="23" t="s">
        <v>1002</v>
      </c>
      <c r="U294" s="23" t="s">
        <v>1002</v>
      </c>
      <c r="V294" s="214" t="s">
        <v>17</v>
      </c>
      <c r="W294" s="23" t="s">
        <v>257</v>
      </c>
      <c r="X294" s="23" t="s">
        <v>5631</v>
      </c>
      <c r="Y294" s="23" t="s">
        <v>5631</v>
      </c>
      <c r="Z294" s="23" t="s">
        <v>5631</v>
      </c>
      <c r="AA294" s="23" t="s">
        <v>1248</v>
      </c>
      <c r="AB294" s="23"/>
    </row>
    <row r="295" spans="1:28" ht="39.9" customHeight="1" x14ac:dyDescent="0.3">
      <c r="A295" s="23" t="s">
        <v>250</v>
      </c>
      <c r="B295" s="22" t="s">
        <v>6824</v>
      </c>
      <c r="C295" s="33">
        <v>1128226684</v>
      </c>
      <c r="D295" s="66" t="s">
        <v>6825</v>
      </c>
      <c r="E295" s="22" t="s">
        <v>14</v>
      </c>
      <c r="F295" s="23" t="s">
        <v>3181</v>
      </c>
      <c r="G295" s="23" t="s">
        <v>2922</v>
      </c>
      <c r="H295" s="22" t="s">
        <v>1247</v>
      </c>
      <c r="I295" s="23" t="s">
        <v>14</v>
      </c>
      <c r="J295" s="22" t="s">
        <v>6519</v>
      </c>
      <c r="K295" s="22" t="s">
        <v>2932</v>
      </c>
      <c r="L295" s="23" t="s">
        <v>1498</v>
      </c>
      <c r="M295" s="23" t="s">
        <v>1616</v>
      </c>
      <c r="N295" s="104">
        <v>43677</v>
      </c>
      <c r="O295" s="104">
        <v>44043</v>
      </c>
      <c r="P295" s="22" t="s">
        <v>6826</v>
      </c>
      <c r="Q295" s="22" t="s">
        <v>6827</v>
      </c>
      <c r="R295" s="22" t="s">
        <v>262</v>
      </c>
      <c r="S295" s="22"/>
      <c r="T295" s="22" t="s">
        <v>1002</v>
      </c>
      <c r="U295" s="22" t="s">
        <v>6828</v>
      </c>
      <c r="V295" s="214" t="s">
        <v>17</v>
      </c>
      <c r="W295" s="22" t="s">
        <v>257</v>
      </c>
      <c r="X295" s="22" t="s">
        <v>6525</v>
      </c>
      <c r="Y295" s="22" t="s">
        <v>6526</v>
      </c>
      <c r="Z295" s="22" t="s">
        <v>2462</v>
      </c>
      <c r="AA295" s="22" t="s">
        <v>1248</v>
      </c>
      <c r="AB295" s="23" t="s">
        <v>6527</v>
      </c>
    </row>
    <row r="296" spans="1:28" ht="39.9" customHeight="1" x14ac:dyDescent="0.3">
      <c r="A296" s="23" t="s">
        <v>250</v>
      </c>
      <c r="B296" s="22" t="s">
        <v>6829</v>
      </c>
      <c r="C296" s="33">
        <v>1036648815</v>
      </c>
      <c r="D296" s="66" t="s">
        <v>6830</v>
      </c>
      <c r="E296" s="22" t="s">
        <v>14</v>
      </c>
      <c r="F296" s="22" t="s">
        <v>2931</v>
      </c>
      <c r="G296" s="23" t="s">
        <v>26</v>
      </c>
      <c r="H296" s="22" t="s">
        <v>1247</v>
      </c>
      <c r="I296" s="23" t="s">
        <v>14</v>
      </c>
      <c r="J296" s="22" t="s">
        <v>6519</v>
      </c>
      <c r="K296" s="22" t="s">
        <v>2932</v>
      </c>
      <c r="L296" s="23" t="s">
        <v>1498</v>
      </c>
      <c r="M296" s="23" t="s">
        <v>1616</v>
      </c>
      <c r="N296" s="104">
        <v>43677</v>
      </c>
      <c r="O296" s="104">
        <v>44043</v>
      </c>
      <c r="P296" s="22" t="s">
        <v>6826</v>
      </c>
      <c r="Q296" s="22" t="s">
        <v>6831</v>
      </c>
      <c r="R296" s="22" t="s">
        <v>262</v>
      </c>
      <c r="S296" s="22"/>
      <c r="T296" s="22" t="s">
        <v>1002</v>
      </c>
      <c r="U296" s="22" t="s">
        <v>6832</v>
      </c>
      <c r="V296" s="214" t="s">
        <v>17</v>
      </c>
      <c r="W296" s="22" t="s">
        <v>257</v>
      </c>
      <c r="X296" s="22" t="s">
        <v>6525</v>
      </c>
      <c r="Y296" s="22" t="s">
        <v>6526</v>
      </c>
      <c r="Z296" s="22" t="s">
        <v>2462</v>
      </c>
      <c r="AA296" s="22" t="s">
        <v>1248</v>
      </c>
      <c r="AB296" s="23" t="s">
        <v>6527</v>
      </c>
    </row>
    <row r="297" spans="1:28" ht="39.9" customHeight="1" x14ac:dyDescent="0.3">
      <c r="A297" s="23" t="s">
        <v>250</v>
      </c>
      <c r="B297" s="22" t="s">
        <v>6833</v>
      </c>
      <c r="C297" s="33" t="s">
        <v>6834</v>
      </c>
      <c r="D297" s="66" t="s">
        <v>6835</v>
      </c>
      <c r="E297" s="22" t="s">
        <v>14</v>
      </c>
      <c r="F297" s="23" t="s">
        <v>3181</v>
      </c>
      <c r="G297" s="23" t="s">
        <v>2922</v>
      </c>
      <c r="H297" s="22" t="s">
        <v>1247</v>
      </c>
      <c r="I297" s="23" t="s">
        <v>14</v>
      </c>
      <c r="J297" s="22" t="s">
        <v>6519</v>
      </c>
      <c r="K297" s="22" t="s">
        <v>2932</v>
      </c>
      <c r="L297" s="23" t="s">
        <v>1498</v>
      </c>
      <c r="M297" s="23" t="s">
        <v>1616</v>
      </c>
      <c r="N297" s="104">
        <v>43677</v>
      </c>
      <c r="O297" s="104">
        <v>44043</v>
      </c>
      <c r="P297" s="22" t="s">
        <v>6826</v>
      </c>
      <c r="Q297" s="22" t="s">
        <v>6836</v>
      </c>
      <c r="R297" s="22" t="s">
        <v>262</v>
      </c>
      <c r="S297" s="22"/>
      <c r="T297" s="22" t="s">
        <v>1002</v>
      </c>
      <c r="U297" s="22" t="s">
        <v>6837</v>
      </c>
      <c r="V297" s="214" t="s">
        <v>17</v>
      </c>
      <c r="W297" s="22" t="s">
        <v>257</v>
      </c>
      <c r="X297" s="22" t="s">
        <v>6525</v>
      </c>
      <c r="Y297" s="22" t="s">
        <v>6526</v>
      </c>
      <c r="Z297" s="22" t="s">
        <v>2462</v>
      </c>
      <c r="AA297" s="22" t="s">
        <v>1248</v>
      </c>
      <c r="AB297" s="23" t="s">
        <v>6527</v>
      </c>
    </row>
    <row r="298" spans="1:28" ht="39.9" customHeight="1" x14ac:dyDescent="0.3">
      <c r="A298" s="23" t="s">
        <v>250</v>
      </c>
      <c r="B298" s="22" t="s">
        <v>6838</v>
      </c>
      <c r="C298" s="33">
        <v>1037614257</v>
      </c>
      <c r="D298" s="66" t="s">
        <v>6839</v>
      </c>
      <c r="E298" s="22" t="s">
        <v>14</v>
      </c>
      <c r="F298" s="22" t="s">
        <v>1373</v>
      </c>
      <c r="G298" s="23" t="s">
        <v>402</v>
      </c>
      <c r="H298" s="22" t="s">
        <v>1247</v>
      </c>
      <c r="I298" s="23" t="s">
        <v>14</v>
      </c>
      <c r="J298" s="22" t="s">
        <v>6519</v>
      </c>
      <c r="K298" s="22" t="s">
        <v>2932</v>
      </c>
      <c r="L298" s="23" t="s">
        <v>1498</v>
      </c>
      <c r="M298" s="23" t="s">
        <v>1616</v>
      </c>
      <c r="N298" s="104">
        <v>43677</v>
      </c>
      <c r="O298" s="104">
        <v>44043</v>
      </c>
      <c r="P298" s="22" t="s">
        <v>6826</v>
      </c>
      <c r="Q298" s="22" t="s">
        <v>6840</v>
      </c>
      <c r="R298" s="22" t="s">
        <v>262</v>
      </c>
      <c r="S298" s="22"/>
      <c r="T298" s="22" t="s">
        <v>1002</v>
      </c>
      <c r="U298" s="22" t="s">
        <v>6841</v>
      </c>
      <c r="V298" s="214" t="s">
        <v>17</v>
      </c>
      <c r="W298" s="22" t="s">
        <v>257</v>
      </c>
      <c r="X298" s="22" t="s">
        <v>6525</v>
      </c>
      <c r="Y298" s="22" t="s">
        <v>6526</v>
      </c>
      <c r="Z298" s="22" t="s">
        <v>2462</v>
      </c>
      <c r="AA298" s="22" t="s">
        <v>1248</v>
      </c>
      <c r="AB298" s="23" t="s">
        <v>6527</v>
      </c>
    </row>
    <row r="299" spans="1:28" ht="39.9" customHeight="1" x14ac:dyDescent="0.3">
      <c r="A299" s="23" t="s">
        <v>250</v>
      </c>
      <c r="B299" s="22" t="s">
        <v>6842</v>
      </c>
      <c r="C299" s="33">
        <v>1152717753</v>
      </c>
      <c r="D299" s="66" t="s">
        <v>6843</v>
      </c>
      <c r="E299" s="22" t="s">
        <v>14</v>
      </c>
      <c r="F299" s="22" t="s">
        <v>6453</v>
      </c>
      <c r="G299" s="23" t="s">
        <v>402</v>
      </c>
      <c r="H299" s="22" t="s">
        <v>1247</v>
      </c>
      <c r="I299" s="23" t="s">
        <v>14</v>
      </c>
      <c r="J299" s="22" t="s">
        <v>6519</v>
      </c>
      <c r="K299" s="22" t="s">
        <v>2932</v>
      </c>
      <c r="L299" s="23" t="s">
        <v>1498</v>
      </c>
      <c r="M299" s="23" t="s">
        <v>1616</v>
      </c>
      <c r="N299" s="104">
        <v>43677</v>
      </c>
      <c r="O299" s="104">
        <v>44043</v>
      </c>
      <c r="P299" s="22" t="s">
        <v>6826</v>
      </c>
      <c r="Q299" s="22" t="s">
        <v>6844</v>
      </c>
      <c r="R299" s="22" t="s">
        <v>262</v>
      </c>
      <c r="S299" s="22"/>
      <c r="T299" s="22" t="s">
        <v>1002</v>
      </c>
      <c r="U299" s="22" t="s">
        <v>6844</v>
      </c>
      <c r="V299" s="214" t="s">
        <v>17</v>
      </c>
      <c r="W299" s="22" t="s">
        <v>257</v>
      </c>
      <c r="X299" s="22" t="s">
        <v>6525</v>
      </c>
      <c r="Y299" s="22" t="s">
        <v>6526</v>
      </c>
      <c r="Z299" s="22" t="s">
        <v>2462</v>
      </c>
      <c r="AA299" s="22" t="s">
        <v>1248</v>
      </c>
      <c r="AB299" s="23" t="s">
        <v>6527</v>
      </c>
    </row>
    <row r="300" spans="1:28" ht="39.9" customHeight="1" x14ac:dyDescent="0.3">
      <c r="A300" s="23" t="s">
        <v>250</v>
      </c>
      <c r="B300" s="23" t="s">
        <v>6845</v>
      </c>
      <c r="C300" s="247">
        <v>1152714954</v>
      </c>
      <c r="D300" s="23" t="s">
        <v>6846</v>
      </c>
      <c r="E300" s="22" t="s">
        <v>14</v>
      </c>
      <c r="F300" s="23" t="s">
        <v>1422</v>
      </c>
      <c r="G300" s="23" t="s">
        <v>402</v>
      </c>
      <c r="H300" s="22" t="s">
        <v>1247</v>
      </c>
      <c r="I300" s="23" t="s">
        <v>14</v>
      </c>
      <c r="J300" s="248" t="s">
        <v>6847</v>
      </c>
      <c r="K300" s="23" t="s">
        <v>6025</v>
      </c>
      <c r="L300" s="23" t="s">
        <v>1498</v>
      </c>
      <c r="M300" s="22" t="s">
        <v>1152</v>
      </c>
      <c r="N300" s="104">
        <v>43785</v>
      </c>
      <c r="O300" s="104">
        <v>43799</v>
      </c>
      <c r="P300" s="22" t="s">
        <v>6848</v>
      </c>
      <c r="Q300" s="22" t="s">
        <v>6849</v>
      </c>
      <c r="R300" s="22" t="s">
        <v>262</v>
      </c>
      <c r="S300" s="22" t="s">
        <v>6850</v>
      </c>
      <c r="T300" s="22" t="s">
        <v>321</v>
      </c>
      <c r="U300" s="22" t="s">
        <v>6851</v>
      </c>
      <c r="V300" s="214" t="s">
        <v>17</v>
      </c>
      <c r="W300" s="22" t="s">
        <v>257</v>
      </c>
      <c r="X300" s="22" t="s">
        <v>6852</v>
      </c>
      <c r="Y300" s="22" t="s">
        <v>6853</v>
      </c>
      <c r="Z300" s="22"/>
      <c r="AA300" s="22"/>
      <c r="AB300" s="22"/>
    </row>
    <row r="301" spans="1:28" ht="39.9" customHeight="1" x14ac:dyDescent="0.3">
      <c r="A301" s="23" t="s">
        <v>250</v>
      </c>
      <c r="B301" s="23" t="s">
        <v>6854</v>
      </c>
      <c r="C301" s="247">
        <v>1035880474</v>
      </c>
      <c r="D301" s="46" t="s">
        <v>6855</v>
      </c>
      <c r="E301" s="22" t="s">
        <v>14</v>
      </c>
      <c r="F301" s="23" t="s">
        <v>94</v>
      </c>
      <c r="G301" s="23" t="s">
        <v>34</v>
      </c>
      <c r="H301" s="22" t="s">
        <v>1247</v>
      </c>
      <c r="I301" s="23" t="s">
        <v>14</v>
      </c>
      <c r="J301" s="248" t="s">
        <v>6847</v>
      </c>
      <c r="K301" s="23" t="s">
        <v>6025</v>
      </c>
      <c r="L301" s="23" t="s">
        <v>1498</v>
      </c>
      <c r="M301" s="22" t="s">
        <v>1152</v>
      </c>
      <c r="N301" s="104">
        <v>43785</v>
      </c>
      <c r="O301" s="104">
        <v>43799</v>
      </c>
      <c r="P301" s="22" t="s">
        <v>6848</v>
      </c>
      <c r="Q301" s="22" t="s">
        <v>6849</v>
      </c>
      <c r="R301" s="22" t="s">
        <v>262</v>
      </c>
      <c r="S301" s="22" t="s">
        <v>6850</v>
      </c>
      <c r="T301" s="22" t="s">
        <v>321</v>
      </c>
      <c r="U301" s="22" t="s">
        <v>6851</v>
      </c>
      <c r="V301" s="214" t="s">
        <v>17</v>
      </c>
      <c r="W301" s="22" t="s">
        <v>257</v>
      </c>
      <c r="X301" s="22" t="s">
        <v>6852</v>
      </c>
      <c r="Y301" s="22" t="s">
        <v>6853</v>
      </c>
      <c r="Z301" s="22"/>
      <c r="AA301" s="22"/>
      <c r="AB301" s="22"/>
    </row>
    <row r="302" spans="1:28" ht="39.9" customHeight="1" x14ac:dyDescent="0.3">
      <c r="A302" s="23" t="s">
        <v>250</v>
      </c>
      <c r="B302" s="23" t="s">
        <v>6856</v>
      </c>
      <c r="C302" s="247">
        <v>1037660842</v>
      </c>
      <c r="D302" s="23" t="s">
        <v>5526</v>
      </c>
      <c r="E302" s="22" t="s">
        <v>14</v>
      </c>
      <c r="F302" s="23" t="s">
        <v>94</v>
      </c>
      <c r="G302" s="23" t="s">
        <v>34</v>
      </c>
      <c r="H302" s="22" t="s">
        <v>1247</v>
      </c>
      <c r="I302" s="23" t="s">
        <v>14</v>
      </c>
      <c r="J302" s="248" t="s">
        <v>6847</v>
      </c>
      <c r="K302" s="23" t="s">
        <v>6025</v>
      </c>
      <c r="L302" s="23" t="s">
        <v>1498</v>
      </c>
      <c r="M302" s="22" t="s">
        <v>1152</v>
      </c>
      <c r="N302" s="104">
        <v>43785</v>
      </c>
      <c r="O302" s="104">
        <v>43799</v>
      </c>
      <c r="P302" s="22" t="s">
        <v>6848</v>
      </c>
      <c r="Q302" s="22" t="s">
        <v>6849</v>
      </c>
      <c r="R302" s="22" t="s">
        <v>262</v>
      </c>
      <c r="S302" s="22" t="s">
        <v>6850</v>
      </c>
      <c r="T302" s="22" t="s">
        <v>321</v>
      </c>
      <c r="U302" s="22" t="s">
        <v>6851</v>
      </c>
      <c r="V302" s="214" t="s">
        <v>17</v>
      </c>
      <c r="W302" s="22" t="s">
        <v>257</v>
      </c>
      <c r="X302" s="22" t="s">
        <v>6852</v>
      </c>
      <c r="Y302" s="22" t="s">
        <v>6853</v>
      </c>
      <c r="Z302" s="22"/>
      <c r="AA302" s="22"/>
      <c r="AB302" s="22"/>
    </row>
    <row r="303" spans="1:28" ht="39.9" customHeight="1" x14ac:dyDescent="0.3">
      <c r="A303" s="23" t="s">
        <v>250</v>
      </c>
      <c r="B303" s="23" t="s">
        <v>6857</v>
      </c>
      <c r="C303" s="247">
        <v>1152209991</v>
      </c>
      <c r="D303" s="23" t="s">
        <v>6858</v>
      </c>
      <c r="E303" s="22" t="s">
        <v>14</v>
      </c>
      <c r="F303" s="23" t="s">
        <v>2267</v>
      </c>
      <c r="G303" s="23" t="s">
        <v>34</v>
      </c>
      <c r="H303" s="22" t="s">
        <v>1247</v>
      </c>
      <c r="I303" s="23" t="s">
        <v>14</v>
      </c>
      <c r="J303" s="248" t="s">
        <v>6847</v>
      </c>
      <c r="K303" s="23" t="s">
        <v>6025</v>
      </c>
      <c r="L303" s="23" t="s">
        <v>1498</v>
      </c>
      <c r="M303" s="22" t="s">
        <v>1152</v>
      </c>
      <c r="N303" s="104">
        <v>43785</v>
      </c>
      <c r="O303" s="104">
        <v>43799</v>
      </c>
      <c r="P303" s="22" t="s">
        <v>6848</v>
      </c>
      <c r="Q303" s="22" t="s">
        <v>6849</v>
      </c>
      <c r="R303" s="22" t="s">
        <v>262</v>
      </c>
      <c r="S303" s="22" t="s">
        <v>6850</v>
      </c>
      <c r="T303" s="22" t="s">
        <v>321</v>
      </c>
      <c r="U303" s="22" t="s">
        <v>6851</v>
      </c>
      <c r="V303" s="214" t="s">
        <v>17</v>
      </c>
      <c r="W303" s="22" t="s">
        <v>257</v>
      </c>
      <c r="X303" s="22" t="s">
        <v>6852</v>
      </c>
      <c r="Y303" s="22" t="s">
        <v>6853</v>
      </c>
      <c r="Z303" s="22"/>
      <c r="AA303" s="22"/>
      <c r="AB303" s="22"/>
    </row>
    <row r="304" spans="1:28" ht="39.9" customHeight="1" x14ac:dyDescent="0.3">
      <c r="A304" s="23" t="s">
        <v>250</v>
      </c>
      <c r="B304" s="23" t="s">
        <v>6859</v>
      </c>
      <c r="C304" s="247">
        <v>1017251957</v>
      </c>
      <c r="D304" s="23" t="s">
        <v>6860</v>
      </c>
      <c r="E304" s="22" t="s">
        <v>14</v>
      </c>
      <c r="F304" s="22" t="s">
        <v>2931</v>
      </c>
      <c r="G304" s="23" t="s">
        <v>26</v>
      </c>
      <c r="H304" s="22" t="s">
        <v>1247</v>
      </c>
      <c r="I304" s="23" t="s">
        <v>14</v>
      </c>
      <c r="J304" s="248" t="s">
        <v>6847</v>
      </c>
      <c r="K304" s="23" t="s">
        <v>6025</v>
      </c>
      <c r="L304" s="23" t="s">
        <v>1498</v>
      </c>
      <c r="M304" s="22" t="s">
        <v>1152</v>
      </c>
      <c r="N304" s="104">
        <v>43785</v>
      </c>
      <c r="O304" s="104">
        <v>43799</v>
      </c>
      <c r="P304" s="22" t="s">
        <v>6848</v>
      </c>
      <c r="Q304" s="22" t="s">
        <v>6849</v>
      </c>
      <c r="R304" s="22" t="s">
        <v>262</v>
      </c>
      <c r="S304" s="22" t="s">
        <v>6850</v>
      </c>
      <c r="T304" s="22" t="s">
        <v>321</v>
      </c>
      <c r="U304" s="22" t="s">
        <v>6851</v>
      </c>
      <c r="V304" s="214" t="s">
        <v>17</v>
      </c>
      <c r="W304" s="22" t="s">
        <v>257</v>
      </c>
      <c r="X304" s="22" t="s">
        <v>6852</v>
      </c>
      <c r="Y304" s="22" t="s">
        <v>6853</v>
      </c>
      <c r="Z304" s="22"/>
      <c r="AA304" s="22"/>
      <c r="AB304" s="22"/>
    </row>
    <row r="305" spans="1:28" ht="39.9" customHeight="1" x14ac:dyDescent="0.3">
      <c r="A305" s="23" t="s">
        <v>250</v>
      </c>
      <c r="B305" s="23" t="s">
        <v>6861</v>
      </c>
      <c r="C305" s="247">
        <v>1017241448</v>
      </c>
      <c r="D305" s="23" t="s">
        <v>6862</v>
      </c>
      <c r="E305" s="22" t="s">
        <v>14</v>
      </c>
      <c r="F305" s="23" t="s">
        <v>1373</v>
      </c>
      <c r="G305" s="23" t="s">
        <v>402</v>
      </c>
      <c r="H305" s="22" t="s">
        <v>1247</v>
      </c>
      <c r="I305" s="23" t="s">
        <v>14</v>
      </c>
      <c r="J305" s="248" t="s">
        <v>6847</v>
      </c>
      <c r="K305" s="23" t="s">
        <v>6025</v>
      </c>
      <c r="L305" s="23" t="s">
        <v>1498</v>
      </c>
      <c r="M305" s="22" t="s">
        <v>1152</v>
      </c>
      <c r="N305" s="104">
        <v>43785</v>
      </c>
      <c r="O305" s="104">
        <v>43799</v>
      </c>
      <c r="P305" s="22" t="s">
        <v>6848</v>
      </c>
      <c r="Q305" s="22" t="s">
        <v>6849</v>
      </c>
      <c r="R305" s="22" t="s">
        <v>262</v>
      </c>
      <c r="S305" s="22" t="s">
        <v>6850</v>
      </c>
      <c r="T305" s="22" t="s">
        <v>321</v>
      </c>
      <c r="U305" s="22" t="s">
        <v>6851</v>
      </c>
      <c r="V305" s="214" t="s">
        <v>17</v>
      </c>
      <c r="W305" s="22" t="s">
        <v>257</v>
      </c>
      <c r="X305" s="22" t="s">
        <v>1248</v>
      </c>
      <c r="Y305" s="22" t="s">
        <v>6853</v>
      </c>
      <c r="Z305" s="22" t="s">
        <v>1248</v>
      </c>
      <c r="AA305" s="22" t="s">
        <v>1248</v>
      </c>
      <c r="AB305" s="22"/>
    </row>
    <row r="306" spans="1:28" ht="39.9" customHeight="1" x14ac:dyDescent="0.3">
      <c r="A306" s="23" t="s">
        <v>250</v>
      </c>
      <c r="B306" s="23" t="s">
        <v>6863</v>
      </c>
      <c r="C306" s="247">
        <v>1035920383</v>
      </c>
      <c r="D306" s="23" t="s">
        <v>6864</v>
      </c>
      <c r="E306" s="22" t="s">
        <v>14</v>
      </c>
      <c r="F306" s="23" t="s">
        <v>6865</v>
      </c>
      <c r="G306" s="23" t="s">
        <v>402</v>
      </c>
      <c r="H306" s="22" t="s">
        <v>1247</v>
      </c>
      <c r="I306" s="23" t="s">
        <v>14</v>
      </c>
      <c r="J306" s="248" t="s">
        <v>6847</v>
      </c>
      <c r="K306" s="23" t="s">
        <v>6025</v>
      </c>
      <c r="L306" s="23" t="s">
        <v>1498</v>
      </c>
      <c r="M306" s="22" t="s">
        <v>1152</v>
      </c>
      <c r="N306" s="104">
        <v>43785</v>
      </c>
      <c r="O306" s="104">
        <v>43799</v>
      </c>
      <c r="P306" s="22" t="s">
        <v>6848</v>
      </c>
      <c r="Q306" s="22" t="s">
        <v>6849</v>
      </c>
      <c r="R306" s="22" t="s">
        <v>262</v>
      </c>
      <c r="S306" s="22" t="s">
        <v>6850</v>
      </c>
      <c r="T306" s="22" t="s">
        <v>321</v>
      </c>
      <c r="U306" s="22" t="s">
        <v>6851</v>
      </c>
      <c r="V306" s="214" t="s">
        <v>17</v>
      </c>
      <c r="W306" s="22" t="s">
        <v>257</v>
      </c>
      <c r="X306" s="22" t="s">
        <v>1248</v>
      </c>
      <c r="Y306" s="22" t="s">
        <v>6853</v>
      </c>
      <c r="Z306" s="22" t="s">
        <v>1248</v>
      </c>
      <c r="AA306" s="22" t="s">
        <v>1248</v>
      </c>
      <c r="AB306" s="22"/>
    </row>
    <row r="307" spans="1:28" ht="39.9" customHeight="1" x14ac:dyDescent="0.3">
      <c r="A307" s="23" t="s">
        <v>250</v>
      </c>
      <c r="B307" s="23" t="s">
        <v>6866</v>
      </c>
      <c r="C307" s="247">
        <v>1000570173</v>
      </c>
      <c r="D307" s="23" t="s">
        <v>6867</v>
      </c>
      <c r="E307" s="22" t="s">
        <v>14</v>
      </c>
      <c r="F307" s="22" t="s">
        <v>2931</v>
      </c>
      <c r="G307" s="23" t="s">
        <v>26</v>
      </c>
      <c r="H307" s="22" t="s">
        <v>1247</v>
      </c>
      <c r="I307" s="23" t="s">
        <v>14</v>
      </c>
      <c r="J307" s="248" t="s">
        <v>6847</v>
      </c>
      <c r="K307" s="23" t="s">
        <v>6025</v>
      </c>
      <c r="L307" s="23" t="s">
        <v>1498</v>
      </c>
      <c r="M307" s="22" t="s">
        <v>1152</v>
      </c>
      <c r="N307" s="104">
        <v>43785</v>
      </c>
      <c r="O307" s="104">
        <v>43799</v>
      </c>
      <c r="P307" s="22" t="s">
        <v>6848</v>
      </c>
      <c r="Q307" s="22" t="s">
        <v>6849</v>
      </c>
      <c r="R307" s="22" t="s">
        <v>262</v>
      </c>
      <c r="S307" s="22" t="s">
        <v>6850</v>
      </c>
      <c r="T307" s="22" t="s">
        <v>321</v>
      </c>
      <c r="U307" s="22" t="s">
        <v>6851</v>
      </c>
      <c r="V307" s="214" t="s">
        <v>17</v>
      </c>
      <c r="W307" s="22" t="s">
        <v>257</v>
      </c>
      <c r="X307" s="22" t="s">
        <v>1248</v>
      </c>
      <c r="Y307" s="22" t="s">
        <v>6853</v>
      </c>
      <c r="Z307" s="22" t="s">
        <v>1248</v>
      </c>
      <c r="AA307" s="22" t="s">
        <v>1248</v>
      </c>
      <c r="AB307" s="22"/>
    </row>
    <row r="308" spans="1:28" ht="39.9" customHeight="1" x14ac:dyDescent="0.3">
      <c r="A308" s="23" t="s">
        <v>250</v>
      </c>
      <c r="B308" s="23" t="s">
        <v>6868</v>
      </c>
      <c r="C308" s="247">
        <v>1037643097</v>
      </c>
      <c r="D308" s="23" t="s">
        <v>6869</v>
      </c>
      <c r="E308" s="22" t="s">
        <v>14</v>
      </c>
      <c r="F308" s="23" t="s">
        <v>5596</v>
      </c>
      <c r="G308" s="23" t="s">
        <v>34</v>
      </c>
      <c r="H308" s="22" t="s">
        <v>1247</v>
      </c>
      <c r="I308" s="23" t="s">
        <v>14</v>
      </c>
      <c r="J308" s="248" t="s">
        <v>6847</v>
      </c>
      <c r="K308" s="23" t="s">
        <v>6025</v>
      </c>
      <c r="L308" s="23" t="s">
        <v>1498</v>
      </c>
      <c r="M308" s="22" t="s">
        <v>1152</v>
      </c>
      <c r="N308" s="104">
        <v>43785</v>
      </c>
      <c r="O308" s="104">
        <v>43799</v>
      </c>
      <c r="P308" s="22" t="s">
        <v>6848</v>
      </c>
      <c r="Q308" s="22" t="s">
        <v>6849</v>
      </c>
      <c r="R308" s="22" t="s">
        <v>262</v>
      </c>
      <c r="S308" s="22" t="s">
        <v>6850</v>
      </c>
      <c r="T308" s="22" t="s">
        <v>321</v>
      </c>
      <c r="U308" s="22" t="s">
        <v>6851</v>
      </c>
      <c r="V308" s="214" t="s">
        <v>17</v>
      </c>
      <c r="W308" s="22" t="s">
        <v>257</v>
      </c>
      <c r="X308" s="22" t="s">
        <v>1248</v>
      </c>
      <c r="Y308" s="22" t="s">
        <v>6853</v>
      </c>
      <c r="Z308" s="22" t="s">
        <v>1248</v>
      </c>
      <c r="AA308" s="22" t="s">
        <v>1248</v>
      </c>
      <c r="AB308" s="22"/>
    </row>
    <row r="309" spans="1:28" ht="39.9" customHeight="1" x14ac:dyDescent="0.3">
      <c r="A309" s="23" t="s">
        <v>250</v>
      </c>
      <c r="B309" s="23" t="s">
        <v>6870</v>
      </c>
      <c r="C309" s="247">
        <v>1040755673</v>
      </c>
      <c r="D309" s="23" t="s">
        <v>6871</v>
      </c>
      <c r="E309" s="22" t="s">
        <v>14</v>
      </c>
      <c r="F309" s="23" t="s">
        <v>490</v>
      </c>
      <c r="G309" s="23" t="s">
        <v>402</v>
      </c>
      <c r="H309" s="22" t="s">
        <v>1247</v>
      </c>
      <c r="I309" s="23" t="s">
        <v>14</v>
      </c>
      <c r="J309" s="248" t="s">
        <v>6847</v>
      </c>
      <c r="K309" s="23" t="s">
        <v>6025</v>
      </c>
      <c r="L309" s="23" t="s">
        <v>1498</v>
      </c>
      <c r="M309" s="22" t="s">
        <v>1152</v>
      </c>
      <c r="N309" s="104">
        <v>43785</v>
      </c>
      <c r="O309" s="104">
        <v>43799</v>
      </c>
      <c r="P309" s="22" t="s">
        <v>6848</v>
      </c>
      <c r="Q309" s="22" t="s">
        <v>6849</v>
      </c>
      <c r="R309" s="22" t="s">
        <v>262</v>
      </c>
      <c r="S309" s="22" t="s">
        <v>6850</v>
      </c>
      <c r="T309" s="22" t="s">
        <v>321</v>
      </c>
      <c r="U309" s="22" t="s">
        <v>6851</v>
      </c>
      <c r="V309" s="214" t="s">
        <v>17</v>
      </c>
      <c r="W309" s="22" t="s">
        <v>257</v>
      </c>
      <c r="X309" s="22" t="s">
        <v>1248</v>
      </c>
      <c r="Y309" s="22" t="s">
        <v>6853</v>
      </c>
      <c r="Z309" s="22" t="s">
        <v>1248</v>
      </c>
      <c r="AA309" s="22" t="s">
        <v>1248</v>
      </c>
      <c r="AB309" s="22"/>
    </row>
    <row r="310" spans="1:28" ht="39.9" customHeight="1" x14ac:dyDescent="0.3">
      <c r="A310" s="23" t="s">
        <v>250</v>
      </c>
      <c r="B310" s="23" t="s">
        <v>6355</v>
      </c>
      <c r="C310" s="247">
        <v>1017266199</v>
      </c>
      <c r="D310" s="23" t="s">
        <v>6356</v>
      </c>
      <c r="E310" s="22" t="s">
        <v>14</v>
      </c>
      <c r="F310" s="23" t="s">
        <v>490</v>
      </c>
      <c r="G310" s="23" t="s">
        <v>402</v>
      </c>
      <c r="H310" s="22" t="s">
        <v>1247</v>
      </c>
      <c r="I310" s="23" t="s">
        <v>14</v>
      </c>
      <c r="J310" s="248" t="s">
        <v>6847</v>
      </c>
      <c r="K310" s="23" t="s">
        <v>6025</v>
      </c>
      <c r="L310" s="23" t="s">
        <v>1498</v>
      </c>
      <c r="M310" s="22" t="s">
        <v>1152</v>
      </c>
      <c r="N310" s="104">
        <v>43785</v>
      </c>
      <c r="O310" s="104">
        <v>43799</v>
      </c>
      <c r="P310" s="22" t="s">
        <v>6848</v>
      </c>
      <c r="Q310" s="22" t="s">
        <v>6849</v>
      </c>
      <c r="R310" s="22" t="s">
        <v>262</v>
      </c>
      <c r="S310" s="22" t="s">
        <v>6850</v>
      </c>
      <c r="T310" s="22" t="s">
        <v>321</v>
      </c>
      <c r="U310" s="22" t="s">
        <v>6851</v>
      </c>
      <c r="V310" s="214" t="s">
        <v>17</v>
      </c>
      <c r="W310" s="22" t="s">
        <v>257</v>
      </c>
      <c r="X310" s="22" t="s">
        <v>1248</v>
      </c>
      <c r="Y310" s="22" t="s">
        <v>6853</v>
      </c>
      <c r="Z310" s="22" t="s">
        <v>1248</v>
      </c>
      <c r="AA310" s="22" t="s">
        <v>1248</v>
      </c>
      <c r="AB310" s="22"/>
    </row>
    <row r="311" spans="1:28" ht="39.9" customHeight="1" x14ac:dyDescent="0.3">
      <c r="A311" s="23" t="s">
        <v>250</v>
      </c>
      <c r="B311" s="23" t="s">
        <v>6872</v>
      </c>
      <c r="C311" s="247">
        <v>1040322052</v>
      </c>
      <c r="D311" s="23" t="s">
        <v>6392</v>
      </c>
      <c r="E311" s="22" t="s">
        <v>14</v>
      </c>
      <c r="F311" s="23" t="s">
        <v>490</v>
      </c>
      <c r="G311" s="23" t="s">
        <v>402</v>
      </c>
      <c r="H311" s="22" t="s">
        <v>1247</v>
      </c>
      <c r="I311" s="23" t="s">
        <v>14</v>
      </c>
      <c r="J311" s="248" t="s">
        <v>6847</v>
      </c>
      <c r="K311" s="23" t="s">
        <v>6025</v>
      </c>
      <c r="L311" s="23" t="s">
        <v>1498</v>
      </c>
      <c r="M311" s="22" t="s">
        <v>1152</v>
      </c>
      <c r="N311" s="104">
        <v>43785</v>
      </c>
      <c r="O311" s="104">
        <v>43799</v>
      </c>
      <c r="P311" s="22" t="s">
        <v>6848</v>
      </c>
      <c r="Q311" s="22" t="s">
        <v>6849</v>
      </c>
      <c r="R311" s="22" t="s">
        <v>262</v>
      </c>
      <c r="S311" s="22" t="s">
        <v>6850</v>
      </c>
      <c r="T311" s="22" t="s">
        <v>321</v>
      </c>
      <c r="U311" s="22" t="s">
        <v>6851</v>
      </c>
      <c r="V311" s="214" t="s">
        <v>17</v>
      </c>
      <c r="W311" s="22" t="s">
        <v>257</v>
      </c>
      <c r="X311" s="22" t="s">
        <v>1248</v>
      </c>
      <c r="Y311" s="22" t="s">
        <v>6853</v>
      </c>
      <c r="Z311" s="22" t="s">
        <v>1248</v>
      </c>
      <c r="AA311" s="22" t="s">
        <v>1248</v>
      </c>
      <c r="AB311" s="22"/>
    </row>
    <row r="312" spans="1:28" ht="39.9" customHeight="1" x14ac:dyDescent="0.3">
      <c r="A312" s="23" t="s">
        <v>250</v>
      </c>
      <c r="B312" s="23" t="s">
        <v>6873</v>
      </c>
      <c r="C312" s="247">
        <v>1037666073</v>
      </c>
      <c r="D312" s="46" t="s">
        <v>6874</v>
      </c>
      <c r="E312" s="22" t="s">
        <v>14</v>
      </c>
      <c r="F312" s="22" t="s">
        <v>2931</v>
      </c>
      <c r="G312" s="23" t="s">
        <v>26</v>
      </c>
      <c r="H312" s="22" t="s">
        <v>1247</v>
      </c>
      <c r="I312" s="23" t="s">
        <v>14</v>
      </c>
      <c r="J312" s="248" t="s">
        <v>6847</v>
      </c>
      <c r="K312" s="23" t="s">
        <v>6025</v>
      </c>
      <c r="L312" s="23" t="s">
        <v>1498</v>
      </c>
      <c r="M312" s="22" t="s">
        <v>1152</v>
      </c>
      <c r="N312" s="104">
        <v>43785</v>
      </c>
      <c r="O312" s="104">
        <v>43799</v>
      </c>
      <c r="P312" s="22" t="s">
        <v>6848</v>
      </c>
      <c r="Q312" s="22" t="s">
        <v>6849</v>
      </c>
      <c r="R312" s="22" t="s">
        <v>262</v>
      </c>
      <c r="S312" s="22" t="s">
        <v>6850</v>
      </c>
      <c r="T312" s="22" t="s">
        <v>321</v>
      </c>
      <c r="U312" s="22" t="s">
        <v>6851</v>
      </c>
      <c r="V312" s="214" t="s">
        <v>17</v>
      </c>
      <c r="W312" s="22" t="s">
        <v>257</v>
      </c>
      <c r="X312" s="22" t="s">
        <v>1248</v>
      </c>
      <c r="Y312" s="22" t="s">
        <v>6853</v>
      </c>
      <c r="Z312" s="22" t="s">
        <v>1248</v>
      </c>
      <c r="AA312" s="22" t="s">
        <v>1248</v>
      </c>
      <c r="AB312" s="22"/>
    </row>
    <row r="313" spans="1:28" ht="39.9" customHeight="1" x14ac:dyDescent="0.3">
      <c r="A313" s="23" t="s">
        <v>250</v>
      </c>
      <c r="B313" s="23" t="s">
        <v>5749</v>
      </c>
      <c r="C313" s="247">
        <v>1040575544</v>
      </c>
      <c r="D313" s="23" t="s">
        <v>5751</v>
      </c>
      <c r="E313" s="22" t="s">
        <v>14</v>
      </c>
      <c r="F313" s="23" t="s">
        <v>490</v>
      </c>
      <c r="G313" s="23" t="s">
        <v>402</v>
      </c>
      <c r="H313" s="22" t="s">
        <v>1247</v>
      </c>
      <c r="I313" s="23" t="s">
        <v>14</v>
      </c>
      <c r="J313" s="248" t="s">
        <v>6847</v>
      </c>
      <c r="K313" s="23" t="s">
        <v>6025</v>
      </c>
      <c r="L313" s="23" t="s">
        <v>1498</v>
      </c>
      <c r="M313" s="22" t="s">
        <v>1152</v>
      </c>
      <c r="N313" s="104">
        <v>43785</v>
      </c>
      <c r="O313" s="104">
        <v>43799</v>
      </c>
      <c r="P313" s="22" t="s">
        <v>6848</v>
      </c>
      <c r="Q313" s="22" t="s">
        <v>6849</v>
      </c>
      <c r="R313" s="22" t="s">
        <v>262</v>
      </c>
      <c r="S313" s="22" t="s">
        <v>6850</v>
      </c>
      <c r="T313" s="22" t="s">
        <v>321</v>
      </c>
      <c r="U313" s="22" t="s">
        <v>6851</v>
      </c>
      <c r="V313" s="214" t="s">
        <v>17</v>
      </c>
      <c r="W313" s="22" t="s">
        <v>257</v>
      </c>
      <c r="X313" s="22" t="s">
        <v>1248</v>
      </c>
      <c r="Y313" s="22" t="s">
        <v>6853</v>
      </c>
      <c r="Z313" s="22" t="s">
        <v>1248</v>
      </c>
      <c r="AA313" s="22" t="s">
        <v>1248</v>
      </c>
      <c r="AB313" s="22"/>
    </row>
    <row r="314" spans="1:28" s="67" customFormat="1" ht="39.9" customHeight="1" x14ac:dyDescent="0.3">
      <c r="A314" s="23" t="s">
        <v>250</v>
      </c>
      <c r="B314" s="23" t="s">
        <v>6875</v>
      </c>
      <c r="C314" s="247">
        <v>1040747118</v>
      </c>
      <c r="D314" s="46" t="s">
        <v>6876</v>
      </c>
      <c r="E314" s="22" t="s">
        <v>14</v>
      </c>
      <c r="F314" s="23" t="s">
        <v>94</v>
      </c>
      <c r="G314" s="23" t="s">
        <v>34</v>
      </c>
      <c r="H314" s="22" t="s">
        <v>1247</v>
      </c>
      <c r="I314" s="23" t="s">
        <v>14</v>
      </c>
      <c r="J314" s="248" t="s">
        <v>6847</v>
      </c>
      <c r="K314" s="23" t="s">
        <v>6025</v>
      </c>
      <c r="L314" s="23" t="s">
        <v>1498</v>
      </c>
      <c r="M314" s="22" t="s">
        <v>1152</v>
      </c>
      <c r="N314" s="104">
        <v>43785</v>
      </c>
      <c r="O314" s="104">
        <v>43799</v>
      </c>
      <c r="P314" s="22" t="s">
        <v>6848</v>
      </c>
      <c r="Q314" s="22" t="s">
        <v>6849</v>
      </c>
      <c r="R314" s="22" t="s">
        <v>262</v>
      </c>
      <c r="S314" s="22" t="s">
        <v>6850</v>
      </c>
      <c r="T314" s="22" t="s">
        <v>321</v>
      </c>
      <c r="U314" s="22" t="s">
        <v>6851</v>
      </c>
      <c r="V314" s="214" t="s">
        <v>17</v>
      </c>
      <c r="W314" s="22" t="s">
        <v>257</v>
      </c>
      <c r="X314" s="22" t="s">
        <v>1248</v>
      </c>
      <c r="Y314" s="22" t="s">
        <v>6853</v>
      </c>
      <c r="Z314" s="22" t="s">
        <v>1248</v>
      </c>
      <c r="AA314" s="22" t="s">
        <v>1248</v>
      </c>
      <c r="AB314" s="22"/>
    </row>
    <row r="315" spans="1:28" s="67" customFormat="1" ht="39.9" customHeight="1" x14ac:dyDescent="0.3">
      <c r="A315" s="23" t="s">
        <v>250</v>
      </c>
      <c r="B315" s="23" t="s">
        <v>6877</v>
      </c>
      <c r="C315" s="247">
        <v>1036663210</v>
      </c>
      <c r="D315" s="23" t="s">
        <v>6878</v>
      </c>
      <c r="E315" s="22" t="s">
        <v>14</v>
      </c>
      <c r="F315" s="23" t="s">
        <v>94</v>
      </c>
      <c r="G315" s="23" t="s">
        <v>34</v>
      </c>
      <c r="H315" s="22" t="s">
        <v>1247</v>
      </c>
      <c r="I315" s="23" t="s">
        <v>14</v>
      </c>
      <c r="J315" s="248" t="s">
        <v>6847</v>
      </c>
      <c r="K315" s="23" t="s">
        <v>6025</v>
      </c>
      <c r="L315" s="23" t="s">
        <v>1498</v>
      </c>
      <c r="M315" s="22" t="s">
        <v>1152</v>
      </c>
      <c r="N315" s="104">
        <v>43785</v>
      </c>
      <c r="O315" s="104">
        <v>43799</v>
      </c>
      <c r="P315" s="22" t="s">
        <v>6848</v>
      </c>
      <c r="Q315" s="22" t="s">
        <v>6849</v>
      </c>
      <c r="R315" s="22" t="s">
        <v>262</v>
      </c>
      <c r="S315" s="22" t="s">
        <v>6850</v>
      </c>
      <c r="T315" s="22" t="s">
        <v>321</v>
      </c>
      <c r="U315" s="22" t="s">
        <v>6851</v>
      </c>
      <c r="V315" s="214" t="s">
        <v>17</v>
      </c>
      <c r="W315" s="22" t="s">
        <v>257</v>
      </c>
      <c r="X315" s="22" t="s">
        <v>1248</v>
      </c>
      <c r="Y315" s="22" t="s">
        <v>6853</v>
      </c>
      <c r="Z315" s="22" t="s">
        <v>1248</v>
      </c>
      <c r="AA315" s="22" t="s">
        <v>1248</v>
      </c>
      <c r="AB315" s="22"/>
    </row>
    <row r="316" spans="1:28" ht="39.9" customHeight="1" x14ac:dyDescent="0.3">
      <c r="A316" s="23" t="s">
        <v>250</v>
      </c>
      <c r="B316" s="23" t="s">
        <v>6879</v>
      </c>
      <c r="C316" s="247">
        <v>1214746458</v>
      </c>
      <c r="D316" s="23" t="s">
        <v>6880</v>
      </c>
      <c r="E316" s="22" t="s">
        <v>14</v>
      </c>
      <c r="F316" s="22" t="s">
        <v>2931</v>
      </c>
      <c r="G316" s="23" t="s">
        <v>26</v>
      </c>
      <c r="H316" s="22" t="s">
        <v>1247</v>
      </c>
      <c r="I316" s="23" t="s">
        <v>14</v>
      </c>
      <c r="J316" s="248" t="s">
        <v>6847</v>
      </c>
      <c r="K316" s="23" t="s">
        <v>6025</v>
      </c>
      <c r="L316" s="23" t="s">
        <v>1498</v>
      </c>
      <c r="M316" s="22" t="s">
        <v>1152</v>
      </c>
      <c r="N316" s="104">
        <v>43785</v>
      </c>
      <c r="O316" s="104">
        <v>43799</v>
      </c>
      <c r="P316" s="22" t="s">
        <v>6848</v>
      </c>
      <c r="Q316" s="22" t="s">
        <v>6849</v>
      </c>
      <c r="R316" s="22" t="s">
        <v>262</v>
      </c>
      <c r="S316" s="22" t="s">
        <v>6850</v>
      </c>
      <c r="T316" s="22" t="s">
        <v>321</v>
      </c>
      <c r="U316" s="22" t="s">
        <v>6851</v>
      </c>
      <c r="V316" s="214" t="s">
        <v>17</v>
      </c>
      <c r="W316" s="22" t="s">
        <v>257</v>
      </c>
      <c r="X316" s="22" t="s">
        <v>1248</v>
      </c>
      <c r="Y316" s="22" t="s">
        <v>6853</v>
      </c>
      <c r="Z316" s="22" t="s">
        <v>1248</v>
      </c>
      <c r="AA316" s="22" t="s">
        <v>1248</v>
      </c>
      <c r="AB316" s="22"/>
    </row>
    <row r="317" spans="1:28" ht="39.9" customHeight="1" x14ac:dyDescent="0.3">
      <c r="A317" s="23" t="s">
        <v>250</v>
      </c>
      <c r="B317" s="23" t="s">
        <v>6881</v>
      </c>
      <c r="C317" s="247">
        <v>1017249408</v>
      </c>
      <c r="D317" s="23" t="s">
        <v>6882</v>
      </c>
      <c r="E317" s="22" t="s">
        <v>14</v>
      </c>
      <c r="F317" s="22" t="s">
        <v>6506</v>
      </c>
      <c r="G317" s="23" t="s">
        <v>2922</v>
      </c>
      <c r="H317" s="22" t="s">
        <v>1247</v>
      </c>
      <c r="I317" s="23" t="s">
        <v>14</v>
      </c>
      <c r="J317" s="248" t="s">
        <v>6847</v>
      </c>
      <c r="K317" s="23" t="s">
        <v>6025</v>
      </c>
      <c r="L317" s="23" t="s">
        <v>1498</v>
      </c>
      <c r="M317" s="22" t="s">
        <v>1152</v>
      </c>
      <c r="N317" s="104">
        <v>43785</v>
      </c>
      <c r="O317" s="104">
        <v>43799</v>
      </c>
      <c r="P317" s="22" t="s">
        <v>6848</v>
      </c>
      <c r="Q317" s="22" t="s">
        <v>6849</v>
      </c>
      <c r="R317" s="22" t="s">
        <v>262</v>
      </c>
      <c r="S317" s="22" t="s">
        <v>6850</v>
      </c>
      <c r="T317" s="22" t="s">
        <v>321</v>
      </c>
      <c r="U317" s="22" t="s">
        <v>6851</v>
      </c>
      <c r="V317" s="214" t="s">
        <v>17</v>
      </c>
      <c r="W317" s="22" t="s">
        <v>257</v>
      </c>
      <c r="X317" s="22" t="s">
        <v>1248</v>
      </c>
      <c r="Y317" s="22" t="s">
        <v>6853</v>
      </c>
      <c r="Z317" s="22" t="s">
        <v>1248</v>
      </c>
      <c r="AA317" s="22" t="s">
        <v>1248</v>
      </c>
      <c r="AB317" s="22"/>
    </row>
    <row r="318" spans="1:28" ht="39.9" customHeight="1" x14ac:dyDescent="0.3">
      <c r="A318" s="23" t="s">
        <v>250</v>
      </c>
      <c r="B318" s="22" t="s">
        <v>6883</v>
      </c>
      <c r="C318" s="33">
        <v>1020452413</v>
      </c>
      <c r="D318" s="66" t="s">
        <v>5595</v>
      </c>
      <c r="E318" s="22" t="s">
        <v>14</v>
      </c>
      <c r="F318" s="22" t="s">
        <v>3030</v>
      </c>
      <c r="G318" s="23" t="s">
        <v>402</v>
      </c>
      <c r="H318" s="22" t="s">
        <v>6884</v>
      </c>
      <c r="I318" s="22" t="s">
        <v>11</v>
      </c>
      <c r="J318" s="248" t="s">
        <v>6885</v>
      </c>
      <c r="K318" s="22" t="s">
        <v>178</v>
      </c>
      <c r="L318" s="22" t="s">
        <v>6886</v>
      </c>
      <c r="M318" s="22" t="s">
        <v>1048</v>
      </c>
      <c r="N318" s="104">
        <v>43766</v>
      </c>
      <c r="O318" s="104">
        <v>43769</v>
      </c>
      <c r="P318" s="22">
        <v>4</v>
      </c>
      <c r="Q318" s="22" t="s">
        <v>6695</v>
      </c>
      <c r="R318" s="22" t="s">
        <v>2462</v>
      </c>
      <c r="S318" s="22" t="s">
        <v>1302</v>
      </c>
      <c r="T318" s="22" t="s">
        <v>1283</v>
      </c>
      <c r="U318" s="22" t="s">
        <v>5739</v>
      </c>
      <c r="V318" s="214" t="s">
        <v>17</v>
      </c>
      <c r="W318" s="22" t="s">
        <v>1302</v>
      </c>
      <c r="X318" s="22" t="s">
        <v>1248</v>
      </c>
      <c r="Y318" s="22" t="s">
        <v>6887</v>
      </c>
      <c r="Z318" s="22"/>
      <c r="AA318" s="22"/>
      <c r="AB318" s="22"/>
    </row>
    <row r="319" spans="1:28" ht="39.9" customHeight="1" x14ac:dyDescent="0.3">
      <c r="A319" s="23" t="s">
        <v>250</v>
      </c>
      <c r="B319" s="22" t="s">
        <v>6888</v>
      </c>
      <c r="C319" s="33">
        <v>1020489395</v>
      </c>
      <c r="D319" s="66" t="s">
        <v>6889</v>
      </c>
      <c r="E319" s="22" t="s">
        <v>11</v>
      </c>
      <c r="F319" s="22" t="s">
        <v>3682</v>
      </c>
      <c r="G319" s="23" t="s">
        <v>34</v>
      </c>
      <c r="H319" s="22" t="s">
        <v>5908</v>
      </c>
      <c r="I319" s="22" t="s">
        <v>11</v>
      </c>
      <c r="J319" s="22" t="s">
        <v>6890</v>
      </c>
      <c r="K319" s="22" t="s">
        <v>178</v>
      </c>
      <c r="L319" s="22" t="s">
        <v>6891</v>
      </c>
      <c r="M319" s="22" t="s">
        <v>1048</v>
      </c>
      <c r="N319" s="104">
        <v>43745</v>
      </c>
      <c r="O319" s="104">
        <v>43746</v>
      </c>
      <c r="P319" s="22">
        <v>2</v>
      </c>
      <c r="Q319" s="22" t="s">
        <v>6892</v>
      </c>
      <c r="R319" s="22" t="s">
        <v>2462</v>
      </c>
      <c r="S319" s="22" t="s">
        <v>2493</v>
      </c>
      <c r="T319" s="22" t="s">
        <v>279</v>
      </c>
      <c r="U319" s="22" t="s">
        <v>280</v>
      </c>
      <c r="V319" s="214" t="s">
        <v>17</v>
      </c>
      <c r="W319" s="22" t="s">
        <v>1302</v>
      </c>
      <c r="X319" s="22" t="s">
        <v>1248</v>
      </c>
      <c r="Y319" s="22" t="s">
        <v>6893</v>
      </c>
      <c r="Z319" s="22" t="s">
        <v>1248</v>
      </c>
      <c r="AA319" s="22"/>
      <c r="AB319" s="22"/>
    </row>
    <row r="320" spans="1:28" ht="39.9" customHeight="1" x14ac:dyDescent="0.3">
      <c r="A320" s="22" t="s">
        <v>305</v>
      </c>
      <c r="B320" s="22" t="s">
        <v>6894</v>
      </c>
      <c r="C320" s="22" t="s">
        <v>6895</v>
      </c>
      <c r="D320" s="66" t="s">
        <v>6896</v>
      </c>
      <c r="E320" s="22" t="s">
        <v>4201</v>
      </c>
      <c r="F320" s="22" t="s">
        <v>808</v>
      </c>
      <c r="G320" s="23" t="s">
        <v>2922</v>
      </c>
      <c r="H320" s="22" t="s">
        <v>5908</v>
      </c>
      <c r="I320" s="22" t="s">
        <v>274</v>
      </c>
      <c r="J320" s="240" t="s">
        <v>6897</v>
      </c>
      <c r="K320" s="22" t="s">
        <v>1305</v>
      </c>
      <c r="L320" s="22" t="s">
        <v>1302</v>
      </c>
      <c r="M320" s="22" t="s">
        <v>1017</v>
      </c>
      <c r="N320" s="104">
        <v>43754</v>
      </c>
      <c r="O320" s="104">
        <v>43757</v>
      </c>
      <c r="P320" s="22">
        <v>4</v>
      </c>
      <c r="Q320" s="22" t="s">
        <v>6898</v>
      </c>
      <c r="R320" s="22" t="s">
        <v>1248</v>
      </c>
      <c r="S320" s="22"/>
      <c r="T320" s="22" t="s">
        <v>6899</v>
      </c>
      <c r="U320" s="22" t="s">
        <v>6900</v>
      </c>
      <c r="V320" s="214" t="s">
        <v>17</v>
      </c>
      <c r="W320" s="22"/>
      <c r="X320" s="22" t="s">
        <v>2462</v>
      </c>
      <c r="Y320" s="23" t="s">
        <v>5631</v>
      </c>
      <c r="Z320" s="23" t="s">
        <v>5631</v>
      </c>
      <c r="AA320" s="22"/>
      <c r="AB320" s="22"/>
    </row>
    <row r="321" spans="1:28" ht="39.9" hidden="1" customHeight="1" x14ac:dyDescent="0.3">
      <c r="A321" s="23" t="s">
        <v>1011</v>
      </c>
      <c r="B321" s="23" t="s">
        <v>6901</v>
      </c>
      <c r="C321" s="23">
        <v>80099299</v>
      </c>
      <c r="D321" s="46" t="s">
        <v>6501</v>
      </c>
      <c r="E321" s="23" t="s">
        <v>6050</v>
      </c>
      <c r="F321" s="22" t="s">
        <v>1302</v>
      </c>
      <c r="G321" s="23" t="s">
        <v>34</v>
      </c>
      <c r="H321" s="22" t="s">
        <v>5908</v>
      </c>
      <c r="I321" s="23" t="s">
        <v>416</v>
      </c>
      <c r="J321" s="23" t="s">
        <v>6902</v>
      </c>
      <c r="K321" s="23" t="s">
        <v>407</v>
      </c>
      <c r="L321" s="23" t="s">
        <v>257</v>
      </c>
      <c r="M321" s="23" t="s">
        <v>1017</v>
      </c>
      <c r="N321" s="102">
        <v>43741</v>
      </c>
      <c r="O321" s="102">
        <v>43742</v>
      </c>
      <c r="P321" s="23">
        <v>2</v>
      </c>
      <c r="Q321" s="23" t="s">
        <v>6903</v>
      </c>
      <c r="R321" s="23" t="s">
        <v>2462</v>
      </c>
      <c r="S321" s="23" t="s">
        <v>1302</v>
      </c>
      <c r="T321" s="23" t="s">
        <v>355</v>
      </c>
      <c r="U321" s="23" t="s">
        <v>6904</v>
      </c>
      <c r="V321" s="23" t="s">
        <v>57</v>
      </c>
      <c r="W321" s="23" t="s">
        <v>257</v>
      </c>
      <c r="X321" s="23" t="s">
        <v>5800</v>
      </c>
      <c r="Y321" s="23" t="s">
        <v>5800</v>
      </c>
      <c r="Z321" s="23" t="s">
        <v>5800</v>
      </c>
      <c r="AA321" s="22" t="s">
        <v>257</v>
      </c>
      <c r="AB321" s="23"/>
    </row>
    <row r="322" spans="1:28" ht="39.9" hidden="1" customHeight="1" x14ac:dyDescent="0.3">
      <c r="A322" s="23" t="s">
        <v>1011</v>
      </c>
      <c r="B322" s="23" t="s">
        <v>5885</v>
      </c>
      <c r="C322" s="23">
        <v>43576318</v>
      </c>
      <c r="D322" s="17" t="s">
        <v>1966</v>
      </c>
      <c r="E322" s="23" t="s">
        <v>1428</v>
      </c>
      <c r="F322" s="22" t="s">
        <v>1302</v>
      </c>
      <c r="G322" s="23" t="s">
        <v>34</v>
      </c>
      <c r="H322" s="22" t="s">
        <v>5908</v>
      </c>
      <c r="I322" s="23" t="s">
        <v>416</v>
      </c>
      <c r="J322" s="23" t="s">
        <v>6902</v>
      </c>
      <c r="K322" s="23" t="s">
        <v>407</v>
      </c>
      <c r="L322" s="23" t="s">
        <v>257</v>
      </c>
      <c r="M322" s="23" t="s">
        <v>1054</v>
      </c>
      <c r="N322" s="102">
        <v>43741</v>
      </c>
      <c r="O322" s="102">
        <v>43742</v>
      </c>
      <c r="P322" s="23">
        <v>2</v>
      </c>
      <c r="Q322" s="23" t="s">
        <v>6903</v>
      </c>
      <c r="R322" s="23" t="s">
        <v>2462</v>
      </c>
      <c r="S322" s="23" t="s">
        <v>1302</v>
      </c>
      <c r="T322" s="23" t="s">
        <v>355</v>
      </c>
      <c r="U322" s="23" t="s">
        <v>6904</v>
      </c>
      <c r="V322" s="23" t="s">
        <v>57</v>
      </c>
      <c r="W322" s="23" t="s">
        <v>257</v>
      </c>
      <c r="X322" s="23" t="s">
        <v>5800</v>
      </c>
      <c r="Y322" s="23" t="s">
        <v>5800</v>
      </c>
      <c r="Z322" s="23" t="s">
        <v>5800</v>
      </c>
      <c r="AA322" s="22" t="s">
        <v>257</v>
      </c>
      <c r="AB322" s="23"/>
    </row>
    <row r="323" spans="1:28" ht="39.9" hidden="1" customHeight="1" x14ac:dyDescent="0.3">
      <c r="A323" s="23" t="s">
        <v>250</v>
      </c>
      <c r="B323" s="22" t="s">
        <v>6905</v>
      </c>
      <c r="C323" s="33" t="s">
        <v>6906</v>
      </c>
      <c r="D323" s="66" t="s">
        <v>6907</v>
      </c>
      <c r="E323" s="22" t="s">
        <v>4201</v>
      </c>
      <c r="F323" s="22" t="s">
        <v>6627</v>
      </c>
      <c r="G323" s="23" t="s">
        <v>34</v>
      </c>
      <c r="H323" s="22" t="s">
        <v>5908</v>
      </c>
      <c r="I323" s="22" t="s">
        <v>274</v>
      </c>
      <c r="J323" s="22" t="s">
        <v>6908</v>
      </c>
      <c r="K323" s="23" t="s">
        <v>54</v>
      </c>
      <c r="L323" s="22" t="s">
        <v>6909</v>
      </c>
      <c r="M323" s="22" t="s">
        <v>1048</v>
      </c>
      <c r="N323" s="104">
        <v>43740</v>
      </c>
      <c r="O323" s="104">
        <v>43742</v>
      </c>
      <c r="P323" s="22">
        <v>3</v>
      </c>
      <c r="Q323" s="22" t="s">
        <v>6910</v>
      </c>
      <c r="R323" s="22" t="s">
        <v>2462</v>
      </c>
      <c r="S323" s="23" t="s">
        <v>1302</v>
      </c>
      <c r="T323" s="22" t="s">
        <v>347</v>
      </c>
      <c r="U323" s="22" t="s">
        <v>2270</v>
      </c>
      <c r="V323" s="23" t="s">
        <v>57</v>
      </c>
      <c r="W323" s="23" t="s">
        <v>257</v>
      </c>
      <c r="X323" s="22" t="s">
        <v>1248</v>
      </c>
      <c r="Y323" s="22" t="s">
        <v>547</v>
      </c>
      <c r="Z323" s="22" t="s">
        <v>1248</v>
      </c>
      <c r="AA323" s="23" t="s">
        <v>257</v>
      </c>
      <c r="AB323" s="22"/>
    </row>
    <row r="324" spans="1:28" ht="39.9" hidden="1" customHeight="1" x14ac:dyDescent="0.3">
      <c r="A324" s="23" t="s">
        <v>250</v>
      </c>
      <c r="B324" s="22" t="s">
        <v>6911</v>
      </c>
      <c r="C324" s="33" t="s">
        <v>6912</v>
      </c>
      <c r="D324" s="66" t="s">
        <v>6913</v>
      </c>
      <c r="E324" s="22" t="s">
        <v>4201</v>
      </c>
      <c r="F324" s="22" t="s">
        <v>6627</v>
      </c>
      <c r="G324" s="23" t="s">
        <v>34</v>
      </c>
      <c r="H324" s="22" t="s">
        <v>5908</v>
      </c>
      <c r="I324" s="22" t="s">
        <v>274</v>
      </c>
      <c r="J324" s="22" t="s">
        <v>6908</v>
      </c>
      <c r="K324" s="23" t="s">
        <v>54</v>
      </c>
      <c r="L324" s="22" t="s">
        <v>6914</v>
      </c>
      <c r="M324" s="22" t="s">
        <v>1048</v>
      </c>
      <c r="N324" s="104">
        <v>43740</v>
      </c>
      <c r="O324" s="104">
        <v>43742</v>
      </c>
      <c r="P324" s="22">
        <v>3</v>
      </c>
      <c r="Q324" s="22" t="s">
        <v>6910</v>
      </c>
      <c r="R324" s="22" t="s">
        <v>2462</v>
      </c>
      <c r="S324" s="23" t="s">
        <v>1302</v>
      </c>
      <c r="T324" s="22" t="s">
        <v>347</v>
      </c>
      <c r="U324" s="22" t="s">
        <v>2270</v>
      </c>
      <c r="V324" s="23" t="s">
        <v>57</v>
      </c>
      <c r="W324" s="23" t="s">
        <v>257</v>
      </c>
      <c r="X324" s="22" t="s">
        <v>1248</v>
      </c>
      <c r="Y324" s="22" t="s">
        <v>5600</v>
      </c>
      <c r="Z324" s="22" t="s">
        <v>1248</v>
      </c>
      <c r="AA324" s="23" t="s">
        <v>257</v>
      </c>
      <c r="AB324" s="22"/>
    </row>
    <row r="325" spans="1:28" ht="39.9" hidden="1" customHeight="1" x14ac:dyDescent="0.3">
      <c r="A325" s="23" t="s">
        <v>250</v>
      </c>
      <c r="B325" s="22" t="s">
        <v>6915</v>
      </c>
      <c r="C325" s="33" t="s">
        <v>6916</v>
      </c>
      <c r="D325" s="66" t="s">
        <v>6917</v>
      </c>
      <c r="E325" s="22" t="s">
        <v>4201</v>
      </c>
      <c r="F325" s="22" t="s">
        <v>6627</v>
      </c>
      <c r="G325" s="23" t="s">
        <v>34</v>
      </c>
      <c r="H325" s="22" t="s">
        <v>5908</v>
      </c>
      <c r="I325" s="22" t="s">
        <v>274</v>
      </c>
      <c r="J325" s="22" t="s">
        <v>6908</v>
      </c>
      <c r="K325" s="22" t="s">
        <v>840</v>
      </c>
      <c r="L325" s="22" t="s">
        <v>1302</v>
      </c>
      <c r="M325" s="22" t="s">
        <v>1048</v>
      </c>
      <c r="N325" s="104">
        <v>43740</v>
      </c>
      <c r="O325" s="104">
        <v>43742</v>
      </c>
      <c r="P325" s="22">
        <v>3</v>
      </c>
      <c r="Q325" s="22" t="s">
        <v>6910</v>
      </c>
      <c r="R325" s="22" t="s">
        <v>2462</v>
      </c>
      <c r="S325" s="23" t="s">
        <v>1302</v>
      </c>
      <c r="T325" s="22" t="s">
        <v>347</v>
      </c>
      <c r="U325" s="22" t="s">
        <v>2270</v>
      </c>
      <c r="V325" s="23" t="s">
        <v>57</v>
      </c>
      <c r="W325" s="23" t="s">
        <v>257</v>
      </c>
      <c r="X325" s="22" t="s">
        <v>1248</v>
      </c>
      <c r="Y325" s="22" t="s">
        <v>547</v>
      </c>
      <c r="Z325" s="22" t="s">
        <v>1248</v>
      </c>
      <c r="AA325" s="23" t="s">
        <v>257</v>
      </c>
      <c r="AB325" s="22"/>
    </row>
    <row r="326" spans="1:28" ht="39.9" hidden="1" customHeight="1" x14ac:dyDescent="0.3">
      <c r="A326" s="23" t="s">
        <v>250</v>
      </c>
      <c r="B326" s="22" t="s">
        <v>6918</v>
      </c>
      <c r="C326" s="33" t="s">
        <v>6919</v>
      </c>
      <c r="D326" s="66" t="s">
        <v>6626</v>
      </c>
      <c r="E326" s="22" t="s">
        <v>6920</v>
      </c>
      <c r="F326" s="22" t="s">
        <v>6627</v>
      </c>
      <c r="G326" s="23" t="s">
        <v>34</v>
      </c>
      <c r="H326" s="22" t="s">
        <v>5908</v>
      </c>
      <c r="I326" s="22" t="s">
        <v>274</v>
      </c>
      <c r="J326" s="22" t="s">
        <v>6908</v>
      </c>
      <c r="K326" s="22" t="s">
        <v>840</v>
      </c>
      <c r="L326" s="22" t="s">
        <v>1302</v>
      </c>
      <c r="M326" s="22" t="s">
        <v>1048</v>
      </c>
      <c r="N326" s="104">
        <v>43740</v>
      </c>
      <c r="O326" s="104">
        <v>43742</v>
      </c>
      <c r="P326" s="22">
        <v>3</v>
      </c>
      <c r="Q326" s="22" t="s">
        <v>6910</v>
      </c>
      <c r="R326" s="22" t="s">
        <v>2462</v>
      </c>
      <c r="S326" s="23" t="s">
        <v>1302</v>
      </c>
      <c r="T326" s="22" t="s">
        <v>347</v>
      </c>
      <c r="U326" s="22" t="s">
        <v>2270</v>
      </c>
      <c r="V326" s="23" t="s">
        <v>57</v>
      </c>
      <c r="W326" s="23" t="s">
        <v>257</v>
      </c>
      <c r="X326" s="22" t="s">
        <v>1248</v>
      </c>
      <c r="Y326" s="22" t="s">
        <v>547</v>
      </c>
      <c r="Z326" s="22"/>
      <c r="AA326" s="23" t="s">
        <v>257</v>
      </c>
      <c r="AB326" s="22"/>
    </row>
    <row r="327" spans="1:28" ht="39.9" hidden="1" customHeight="1" x14ac:dyDescent="0.3">
      <c r="A327" s="22" t="s">
        <v>305</v>
      </c>
      <c r="B327" s="22" t="s">
        <v>6921</v>
      </c>
      <c r="C327" s="22" t="s">
        <v>6922</v>
      </c>
      <c r="D327" s="33" t="s">
        <v>6923</v>
      </c>
      <c r="E327" s="22" t="s">
        <v>6924</v>
      </c>
      <c r="F327" s="22" t="s">
        <v>6924</v>
      </c>
      <c r="G327" s="22" t="s">
        <v>6924</v>
      </c>
      <c r="H327" s="22" t="s">
        <v>6924</v>
      </c>
      <c r="I327" s="22" t="s">
        <v>274</v>
      </c>
      <c r="J327" s="241" t="s">
        <v>6925</v>
      </c>
      <c r="K327" s="22" t="s">
        <v>371</v>
      </c>
      <c r="L327" s="22" t="s">
        <v>6926</v>
      </c>
      <c r="M327" s="22" t="s">
        <v>1017</v>
      </c>
      <c r="N327" s="104">
        <v>43768</v>
      </c>
      <c r="O327" s="104">
        <v>43770</v>
      </c>
      <c r="P327" s="22">
        <v>3</v>
      </c>
      <c r="Q327" s="22" t="s">
        <v>6513</v>
      </c>
      <c r="R327" s="22" t="s">
        <v>1248</v>
      </c>
      <c r="S327" s="22"/>
      <c r="T327" s="22" t="s">
        <v>909</v>
      </c>
      <c r="U327" s="22" t="s">
        <v>6927</v>
      </c>
      <c r="V327" s="22" t="s">
        <v>57</v>
      </c>
      <c r="W327" s="22"/>
      <c r="X327" s="22" t="s">
        <v>2462</v>
      </c>
      <c r="Y327" s="23" t="s">
        <v>5631</v>
      </c>
      <c r="Z327" s="23" t="s">
        <v>5631</v>
      </c>
      <c r="AA327" s="22"/>
      <c r="AB327" s="22"/>
    </row>
    <row r="328" spans="1:28" ht="39.9" customHeight="1" x14ac:dyDescent="0.3">
      <c r="A328" s="23" t="s">
        <v>250</v>
      </c>
      <c r="B328" s="22" t="s">
        <v>6928</v>
      </c>
      <c r="C328" s="33">
        <v>1036662186</v>
      </c>
      <c r="D328" s="66" t="s">
        <v>6929</v>
      </c>
      <c r="E328" s="22" t="s">
        <v>11</v>
      </c>
      <c r="F328" s="23" t="s">
        <v>94</v>
      </c>
      <c r="G328" s="23" t="s">
        <v>34</v>
      </c>
      <c r="H328" s="22" t="s">
        <v>1247</v>
      </c>
      <c r="I328" s="22" t="s">
        <v>11</v>
      </c>
      <c r="J328" s="22" t="s">
        <v>6930</v>
      </c>
      <c r="K328" s="22" t="s">
        <v>178</v>
      </c>
      <c r="L328" s="22" t="s">
        <v>6931</v>
      </c>
      <c r="M328" s="22" t="s">
        <v>1048</v>
      </c>
      <c r="N328" s="104">
        <v>43761</v>
      </c>
      <c r="O328" s="104">
        <v>43763</v>
      </c>
      <c r="P328" s="22">
        <v>3</v>
      </c>
      <c r="Q328" s="22" t="s">
        <v>5718</v>
      </c>
      <c r="R328" s="22" t="s">
        <v>2462</v>
      </c>
      <c r="S328" s="22" t="s">
        <v>1302</v>
      </c>
      <c r="T328" s="22" t="s">
        <v>321</v>
      </c>
      <c r="U328" s="22" t="s">
        <v>6932</v>
      </c>
      <c r="V328" s="214" t="s">
        <v>17</v>
      </c>
      <c r="W328" s="22" t="s">
        <v>257</v>
      </c>
      <c r="X328" s="22" t="s">
        <v>1248</v>
      </c>
      <c r="Y328" s="22" t="s">
        <v>6933</v>
      </c>
      <c r="Z328" s="22" t="s">
        <v>1248</v>
      </c>
      <c r="AA328" s="22"/>
      <c r="AB328" s="22"/>
    </row>
    <row r="329" spans="1:28" ht="39.9" customHeight="1" x14ac:dyDescent="0.3">
      <c r="A329" s="23" t="s">
        <v>250</v>
      </c>
      <c r="B329" s="22" t="s">
        <v>6934</v>
      </c>
      <c r="C329" s="33">
        <v>1037631571</v>
      </c>
      <c r="D329" s="66" t="s">
        <v>6935</v>
      </c>
      <c r="E329" s="22" t="s">
        <v>14</v>
      </c>
      <c r="F329" s="22" t="s">
        <v>2520</v>
      </c>
      <c r="G329" s="23" t="s">
        <v>34</v>
      </c>
      <c r="H329" s="22" t="s">
        <v>2857</v>
      </c>
      <c r="I329" s="22" t="s">
        <v>14</v>
      </c>
      <c r="J329" s="22" t="s">
        <v>6930</v>
      </c>
      <c r="K329" s="22" t="s">
        <v>178</v>
      </c>
      <c r="L329" s="22" t="s">
        <v>6936</v>
      </c>
      <c r="M329" s="22" t="s">
        <v>1048</v>
      </c>
      <c r="N329" s="104">
        <v>43761</v>
      </c>
      <c r="O329" s="104">
        <v>43763</v>
      </c>
      <c r="P329" s="22">
        <v>3</v>
      </c>
      <c r="Q329" s="22" t="s">
        <v>5718</v>
      </c>
      <c r="R329" s="22" t="s">
        <v>2462</v>
      </c>
      <c r="S329" s="22" t="s">
        <v>1302</v>
      </c>
      <c r="T329" s="22" t="s">
        <v>321</v>
      </c>
      <c r="U329" s="22" t="s">
        <v>6932</v>
      </c>
      <c r="V329" s="214" t="s">
        <v>17</v>
      </c>
      <c r="W329" s="22" t="s">
        <v>257</v>
      </c>
      <c r="X329" s="22" t="s">
        <v>1248</v>
      </c>
      <c r="Y329" s="22" t="s">
        <v>6937</v>
      </c>
      <c r="Z329" s="22" t="s">
        <v>1248</v>
      </c>
      <c r="AA329" s="22"/>
      <c r="AB329" s="22"/>
    </row>
    <row r="330" spans="1:28" ht="39.9" hidden="1" customHeight="1" x14ac:dyDescent="0.3">
      <c r="A330" s="23" t="s">
        <v>250</v>
      </c>
      <c r="B330" s="23" t="s">
        <v>5809</v>
      </c>
      <c r="C330" s="33">
        <v>43626028</v>
      </c>
      <c r="D330" s="66" t="s">
        <v>1338</v>
      </c>
      <c r="E330" s="22" t="s">
        <v>863</v>
      </c>
      <c r="F330" s="22" t="s">
        <v>1302</v>
      </c>
      <c r="G330" s="22" t="s">
        <v>838</v>
      </c>
      <c r="H330" s="22" t="s">
        <v>1247</v>
      </c>
      <c r="I330" s="22" t="s">
        <v>6938</v>
      </c>
      <c r="J330" s="22" t="s">
        <v>6939</v>
      </c>
      <c r="K330" s="22" t="s">
        <v>840</v>
      </c>
      <c r="L330" s="22" t="s">
        <v>1302</v>
      </c>
      <c r="M330" s="22" t="s">
        <v>1048</v>
      </c>
      <c r="N330" s="104">
        <v>43753</v>
      </c>
      <c r="O330" s="104">
        <v>43753</v>
      </c>
      <c r="P330" s="22">
        <v>1</v>
      </c>
      <c r="Q330" s="22" t="s">
        <v>4244</v>
      </c>
      <c r="R330" s="22" t="s">
        <v>3868</v>
      </c>
      <c r="S330" s="22"/>
      <c r="T330" s="22" t="s">
        <v>347</v>
      </c>
      <c r="U330" s="22" t="s">
        <v>722</v>
      </c>
      <c r="V330" s="22" t="s">
        <v>2178</v>
      </c>
      <c r="W330" s="22" t="s">
        <v>1302</v>
      </c>
      <c r="X330" s="23" t="s">
        <v>1248</v>
      </c>
      <c r="Y330" s="23" t="s">
        <v>2694</v>
      </c>
      <c r="Z330" s="23" t="s">
        <v>1248</v>
      </c>
      <c r="AA330" s="22" t="s">
        <v>257</v>
      </c>
      <c r="AB330" s="22"/>
    </row>
    <row r="331" spans="1:28" s="67" customFormat="1" ht="39.9" hidden="1" customHeight="1" x14ac:dyDescent="0.3">
      <c r="A331" s="23" t="s">
        <v>250</v>
      </c>
      <c r="B331" s="22" t="s">
        <v>6940</v>
      </c>
      <c r="C331" s="33" t="s">
        <v>6941</v>
      </c>
      <c r="D331" s="66" t="s">
        <v>628</v>
      </c>
      <c r="E331" s="22" t="s">
        <v>4201</v>
      </c>
      <c r="F331" s="22" t="s">
        <v>4202</v>
      </c>
      <c r="G331" s="23" t="s">
        <v>402</v>
      </c>
      <c r="H331" s="22" t="s">
        <v>1247</v>
      </c>
      <c r="I331" s="22" t="s">
        <v>3493</v>
      </c>
      <c r="J331" s="22" t="s">
        <v>6942</v>
      </c>
      <c r="K331" s="23" t="s">
        <v>54</v>
      </c>
      <c r="L331" s="22" t="s">
        <v>6943</v>
      </c>
      <c r="M331" s="22" t="s">
        <v>1048</v>
      </c>
      <c r="N331" s="104">
        <v>43754</v>
      </c>
      <c r="O331" s="104">
        <v>43756</v>
      </c>
      <c r="P331" s="22">
        <v>3</v>
      </c>
      <c r="Q331" s="22" t="s">
        <v>6944</v>
      </c>
      <c r="R331" s="22" t="s">
        <v>2462</v>
      </c>
      <c r="S331" s="22" t="s">
        <v>257</v>
      </c>
      <c r="T331" s="22" t="s">
        <v>355</v>
      </c>
      <c r="U331" s="22" t="s">
        <v>1268</v>
      </c>
      <c r="V331" s="22" t="s">
        <v>2178</v>
      </c>
      <c r="W331" s="22" t="s">
        <v>257</v>
      </c>
      <c r="X331" s="22" t="s">
        <v>1248</v>
      </c>
      <c r="Y331" s="22" t="s">
        <v>6945</v>
      </c>
      <c r="Z331" s="22" t="s">
        <v>3868</v>
      </c>
      <c r="AA331" s="23" t="s">
        <v>257</v>
      </c>
      <c r="AB331" s="22" t="s">
        <v>6946</v>
      </c>
    </row>
    <row r="332" spans="1:28" s="67" customFormat="1" ht="39.9" hidden="1" customHeight="1" x14ac:dyDescent="0.3">
      <c r="A332" s="23" t="s">
        <v>250</v>
      </c>
      <c r="B332" s="22" t="s">
        <v>6947</v>
      </c>
      <c r="C332" s="33" t="s">
        <v>6948</v>
      </c>
      <c r="D332" s="66" t="s">
        <v>6949</v>
      </c>
      <c r="E332" s="22" t="s">
        <v>4201</v>
      </c>
      <c r="F332" s="22" t="s">
        <v>500</v>
      </c>
      <c r="G332" s="23" t="s">
        <v>402</v>
      </c>
      <c r="H332" s="22" t="s">
        <v>1247</v>
      </c>
      <c r="I332" s="22" t="s">
        <v>6279</v>
      </c>
      <c r="J332" s="22" t="s">
        <v>6950</v>
      </c>
      <c r="K332" s="23" t="s">
        <v>54</v>
      </c>
      <c r="L332" s="22" t="s">
        <v>6951</v>
      </c>
      <c r="M332" s="22" t="s">
        <v>1054</v>
      </c>
      <c r="N332" s="104">
        <v>43754</v>
      </c>
      <c r="O332" s="104">
        <v>43756</v>
      </c>
      <c r="P332" s="22">
        <v>3</v>
      </c>
      <c r="Q332" s="22" t="s">
        <v>6944</v>
      </c>
      <c r="R332" s="22" t="s">
        <v>2462</v>
      </c>
      <c r="S332" s="22" t="s">
        <v>1302</v>
      </c>
      <c r="T332" s="22" t="s">
        <v>347</v>
      </c>
      <c r="U332" s="22" t="s">
        <v>1268</v>
      </c>
      <c r="V332" s="22" t="s">
        <v>2178</v>
      </c>
      <c r="W332" s="22" t="s">
        <v>1302</v>
      </c>
      <c r="X332" s="22" t="s">
        <v>1248</v>
      </c>
      <c r="Y332" s="22" t="s">
        <v>6952</v>
      </c>
      <c r="Z332" s="22" t="s">
        <v>1248</v>
      </c>
      <c r="AA332" s="23" t="s">
        <v>257</v>
      </c>
      <c r="AB332" s="22" t="s">
        <v>6953</v>
      </c>
    </row>
    <row r="333" spans="1:28" s="209" customFormat="1" ht="39.9" hidden="1" customHeight="1" x14ac:dyDescent="0.3">
      <c r="A333" s="23" t="s">
        <v>1011</v>
      </c>
      <c r="B333" s="23" t="s">
        <v>5796</v>
      </c>
      <c r="C333" s="30">
        <v>70125682</v>
      </c>
      <c r="D333" s="17" t="s">
        <v>905</v>
      </c>
      <c r="E333" s="23" t="s">
        <v>5797</v>
      </c>
      <c r="F333" s="23" t="s">
        <v>1302</v>
      </c>
      <c r="G333" s="23" t="s">
        <v>5798</v>
      </c>
      <c r="H333" s="23"/>
      <c r="I333" s="23" t="s">
        <v>416</v>
      </c>
      <c r="J333" s="23" t="s">
        <v>5799</v>
      </c>
      <c r="K333" s="23" t="s">
        <v>407</v>
      </c>
      <c r="L333" s="23" t="s">
        <v>257</v>
      </c>
      <c r="M333" s="23" t="s">
        <v>1054</v>
      </c>
      <c r="N333" s="102">
        <v>43755</v>
      </c>
      <c r="O333" s="102">
        <v>43756</v>
      </c>
      <c r="P333" s="23">
        <v>2</v>
      </c>
      <c r="Q333" s="23" t="s">
        <v>3373</v>
      </c>
      <c r="R333" s="23" t="s">
        <v>2462</v>
      </c>
      <c r="S333" s="23" t="s">
        <v>1302</v>
      </c>
      <c r="T333" s="23" t="s">
        <v>355</v>
      </c>
      <c r="U333" s="23" t="s">
        <v>722</v>
      </c>
      <c r="V333" s="23" t="s">
        <v>2178</v>
      </c>
      <c r="W333" s="23" t="s">
        <v>257</v>
      </c>
      <c r="X333" s="23" t="s">
        <v>5800</v>
      </c>
      <c r="Y333" s="23" t="s">
        <v>5800</v>
      </c>
      <c r="Z333" s="23" t="s">
        <v>5800</v>
      </c>
      <c r="AA333" s="22" t="s">
        <v>257</v>
      </c>
      <c r="AB333" s="23"/>
    </row>
    <row r="334" spans="1:28" ht="39.9" customHeight="1" x14ac:dyDescent="0.3">
      <c r="A334" s="23" t="s">
        <v>250</v>
      </c>
      <c r="B334" s="22" t="s">
        <v>6954</v>
      </c>
      <c r="C334" s="33">
        <v>1036625006</v>
      </c>
      <c r="D334" s="66" t="s">
        <v>1196</v>
      </c>
      <c r="E334" s="22" t="s">
        <v>3781</v>
      </c>
      <c r="F334" s="22" t="s">
        <v>68</v>
      </c>
      <c r="G334" s="23" t="s">
        <v>2922</v>
      </c>
      <c r="H334" s="22" t="s">
        <v>1247</v>
      </c>
      <c r="I334" s="22" t="s">
        <v>3493</v>
      </c>
      <c r="J334" s="22" t="s">
        <v>6955</v>
      </c>
      <c r="K334" s="23" t="s">
        <v>54</v>
      </c>
      <c r="L334" s="22" t="s">
        <v>6956</v>
      </c>
      <c r="M334" s="22" t="s">
        <v>1054</v>
      </c>
      <c r="N334" s="104">
        <v>43758</v>
      </c>
      <c r="O334" s="104">
        <v>43764</v>
      </c>
      <c r="P334" s="22">
        <v>7</v>
      </c>
      <c r="Q334" s="22" t="s">
        <v>6957</v>
      </c>
      <c r="R334" s="22" t="s">
        <v>3214</v>
      </c>
      <c r="S334" s="22" t="s">
        <v>1302</v>
      </c>
      <c r="T334" s="22" t="s">
        <v>1002</v>
      </c>
      <c r="U334" s="22" t="s">
        <v>6787</v>
      </c>
      <c r="V334" s="214" t="s">
        <v>17</v>
      </c>
      <c r="W334" s="22" t="s">
        <v>2285</v>
      </c>
      <c r="X334" s="22" t="s">
        <v>1248</v>
      </c>
      <c r="Y334" s="22" t="s">
        <v>6958</v>
      </c>
      <c r="Z334" s="22" t="s">
        <v>1248</v>
      </c>
      <c r="AA334" s="22"/>
      <c r="AB334" s="22" t="s">
        <v>5429</v>
      </c>
    </row>
    <row r="335" spans="1:28" s="67" customFormat="1" ht="39.9" hidden="1" customHeight="1" x14ac:dyDescent="0.3">
      <c r="A335" s="23" t="s">
        <v>1011</v>
      </c>
      <c r="B335" s="22" t="s">
        <v>6959</v>
      </c>
      <c r="C335" s="33">
        <v>71316945</v>
      </c>
      <c r="D335" s="66" t="s">
        <v>6960</v>
      </c>
      <c r="E335" s="22" t="s">
        <v>6961</v>
      </c>
      <c r="F335" s="22" t="s">
        <v>1302</v>
      </c>
      <c r="G335" s="22" t="s">
        <v>6622</v>
      </c>
      <c r="H335" s="22" t="s">
        <v>1247</v>
      </c>
      <c r="I335" s="22" t="s">
        <v>2964</v>
      </c>
      <c r="J335" s="22" t="s">
        <v>6962</v>
      </c>
      <c r="K335" s="22" t="s">
        <v>6963</v>
      </c>
      <c r="L335" s="43" t="s">
        <v>1302</v>
      </c>
      <c r="M335" s="43" t="s">
        <v>1048</v>
      </c>
      <c r="N335" s="104">
        <v>43761</v>
      </c>
      <c r="O335" s="104">
        <v>43762</v>
      </c>
      <c r="P335" s="22">
        <v>2</v>
      </c>
      <c r="Q335" s="22" t="s">
        <v>1302</v>
      </c>
      <c r="R335" s="22" t="s">
        <v>3214</v>
      </c>
      <c r="S335" s="22" t="s">
        <v>1302</v>
      </c>
      <c r="T335" s="22" t="s">
        <v>347</v>
      </c>
      <c r="U335" s="22" t="s">
        <v>1392</v>
      </c>
      <c r="V335" s="22" t="s">
        <v>2178</v>
      </c>
      <c r="W335" s="22" t="s">
        <v>1302</v>
      </c>
      <c r="X335" s="23" t="s">
        <v>5800</v>
      </c>
      <c r="Y335" s="23" t="s">
        <v>5800</v>
      </c>
      <c r="Z335" s="23" t="s">
        <v>5800</v>
      </c>
      <c r="AA335" s="22" t="s">
        <v>257</v>
      </c>
      <c r="AB335" s="22"/>
    </row>
    <row r="336" spans="1:28" ht="39.9" hidden="1" customHeight="1" x14ac:dyDescent="0.3">
      <c r="A336" s="23" t="s">
        <v>250</v>
      </c>
      <c r="B336" s="22" t="s">
        <v>6964</v>
      </c>
      <c r="C336" s="33">
        <v>1017245161</v>
      </c>
      <c r="D336" s="66" t="s">
        <v>6965</v>
      </c>
      <c r="E336" s="22" t="s">
        <v>14</v>
      </c>
      <c r="F336" s="22" t="s">
        <v>1980</v>
      </c>
      <c r="G336" s="23" t="s">
        <v>26</v>
      </c>
      <c r="H336" s="22" t="s">
        <v>1247</v>
      </c>
      <c r="I336" s="22" t="s">
        <v>14</v>
      </c>
      <c r="J336" s="22" t="s">
        <v>6966</v>
      </c>
      <c r="K336" s="23" t="s">
        <v>54</v>
      </c>
      <c r="L336" s="22" t="s">
        <v>6967</v>
      </c>
      <c r="M336" s="22" t="s">
        <v>803</v>
      </c>
      <c r="N336" s="104">
        <v>43761</v>
      </c>
      <c r="O336" s="104">
        <v>43763</v>
      </c>
      <c r="P336" s="22" t="s">
        <v>5637</v>
      </c>
      <c r="Q336" s="22" t="s">
        <v>3442</v>
      </c>
      <c r="R336" s="22" t="s">
        <v>2462</v>
      </c>
      <c r="S336" s="22"/>
      <c r="T336" s="22" t="s">
        <v>355</v>
      </c>
      <c r="U336" s="22" t="s">
        <v>1323</v>
      </c>
      <c r="V336" s="22" t="s">
        <v>57</v>
      </c>
      <c r="W336" s="22" t="s">
        <v>1302</v>
      </c>
      <c r="X336" s="22" t="s">
        <v>1248</v>
      </c>
      <c r="Y336" s="22" t="s">
        <v>6968</v>
      </c>
      <c r="Z336" s="22" t="s">
        <v>3868</v>
      </c>
      <c r="AA336" s="23" t="s">
        <v>257</v>
      </c>
      <c r="AB336" s="22"/>
    </row>
    <row r="337" spans="1:28" ht="39.9" customHeight="1" x14ac:dyDescent="0.3">
      <c r="A337" s="22" t="s">
        <v>6510</v>
      </c>
      <c r="B337" s="23" t="s">
        <v>6969</v>
      </c>
      <c r="C337" s="23">
        <v>16077298</v>
      </c>
      <c r="D337" s="46" t="s">
        <v>6970</v>
      </c>
      <c r="E337" s="23" t="s">
        <v>4201</v>
      </c>
      <c r="F337" s="23" t="s">
        <v>174</v>
      </c>
      <c r="G337" s="23" t="s">
        <v>402</v>
      </c>
      <c r="H337" s="23" t="s">
        <v>5908</v>
      </c>
      <c r="I337" s="23" t="s">
        <v>274</v>
      </c>
      <c r="J337" s="23" t="s">
        <v>6971</v>
      </c>
      <c r="K337" s="23" t="s">
        <v>371</v>
      </c>
      <c r="L337" s="23" t="s">
        <v>1302</v>
      </c>
      <c r="M337" s="23" t="s">
        <v>1017</v>
      </c>
      <c r="N337" s="102">
        <v>43766</v>
      </c>
      <c r="O337" s="102">
        <v>43778</v>
      </c>
      <c r="P337" s="23">
        <v>8</v>
      </c>
      <c r="Q337" s="23" t="s">
        <v>6972</v>
      </c>
      <c r="R337" s="23" t="s">
        <v>3214</v>
      </c>
      <c r="S337" s="23" t="s">
        <v>1302</v>
      </c>
      <c r="T337" s="23" t="s">
        <v>184</v>
      </c>
      <c r="U337" s="23" t="s">
        <v>6059</v>
      </c>
      <c r="V337" s="214" t="s">
        <v>17</v>
      </c>
      <c r="W337" s="23" t="s">
        <v>1302</v>
      </c>
      <c r="X337" s="23"/>
      <c r="Y337" s="23"/>
      <c r="Z337" s="23"/>
      <c r="AA337" s="23"/>
      <c r="AB337" s="23"/>
    </row>
    <row r="338" spans="1:28" s="67" customFormat="1" ht="39.9" customHeight="1" x14ac:dyDescent="0.3">
      <c r="A338" s="23" t="s">
        <v>250</v>
      </c>
      <c r="B338" s="22" t="s">
        <v>2184</v>
      </c>
      <c r="C338" s="33">
        <v>1214718967</v>
      </c>
      <c r="D338" s="66" t="s">
        <v>6973</v>
      </c>
      <c r="E338" s="22" t="s">
        <v>3606</v>
      </c>
      <c r="F338" s="23" t="s">
        <v>5927</v>
      </c>
      <c r="G338" s="23" t="s">
        <v>2922</v>
      </c>
      <c r="H338" s="22" t="s">
        <v>5643</v>
      </c>
      <c r="I338" s="22" t="s">
        <v>274</v>
      </c>
      <c r="J338" s="22" t="s">
        <v>6974</v>
      </c>
      <c r="K338" s="22" t="s">
        <v>178</v>
      </c>
      <c r="L338" s="22" t="s">
        <v>6975</v>
      </c>
      <c r="M338" s="22" t="s">
        <v>1048</v>
      </c>
      <c r="N338" s="104">
        <v>43761</v>
      </c>
      <c r="O338" s="104">
        <v>43763</v>
      </c>
      <c r="P338" s="22">
        <v>3</v>
      </c>
      <c r="Q338" s="22" t="s">
        <v>5938</v>
      </c>
      <c r="R338" s="22" t="s">
        <v>3214</v>
      </c>
      <c r="S338" s="22" t="s">
        <v>1907</v>
      </c>
      <c r="T338" s="22" t="s">
        <v>321</v>
      </c>
      <c r="U338" s="22" t="s">
        <v>2576</v>
      </c>
      <c r="V338" s="214" t="s">
        <v>17</v>
      </c>
      <c r="W338" s="22" t="s">
        <v>1302</v>
      </c>
      <c r="X338" s="22" t="s">
        <v>1248</v>
      </c>
      <c r="Y338" s="22" t="s">
        <v>6976</v>
      </c>
      <c r="Z338" s="22" t="s">
        <v>1248</v>
      </c>
      <c r="AA338" s="22"/>
      <c r="AB338" s="22"/>
    </row>
    <row r="339" spans="1:28" s="67" customFormat="1" ht="39.9" hidden="1" customHeight="1" x14ac:dyDescent="0.3">
      <c r="A339" s="22" t="s">
        <v>305</v>
      </c>
      <c r="B339" s="22" t="s">
        <v>6977</v>
      </c>
      <c r="C339" s="33">
        <v>1017150879</v>
      </c>
      <c r="D339" s="66" t="s">
        <v>6978</v>
      </c>
      <c r="E339" s="22" t="s">
        <v>14</v>
      </c>
      <c r="F339" s="23" t="s">
        <v>5652</v>
      </c>
      <c r="G339" s="23" t="s">
        <v>26</v>
      </c>
      <c r="H339" s="22" t="s">
        <v>1247</v>
      </c>
      <c r="I339" s="22" t="s">
        <v>14</v>
      </c>
      <c r="J339" s="22" t="s">
        <v>6979</v>
      </c>
      <c r="K339" s="22" t="s">
        <v>54</v>
      </c>
      <c r="L339" s="22" t="s">
        <v>6980</v>
      </c>
      <c r="M339" s="22" t="s">
        <v>1017</v>
      </c>
      <c r="N339" s="104">
        <v>43761</v>
      </c>
      <c r="O339" s="104">
        <v>43763</v>
      </c>
      <c r="P339" s="22" t="s">
        <v>5637</v>
      </c>
      <c r="Q339" s="22" t="s">
        <v>3442</v>
      </c>
      <c r="R339" s="22" t="s">
        <v>2462</v>
      </c>
      <c r="S339" s="22" t="s">
        <v>1907</v>
      </c>
      <c r="T339" s="22" t="s">
        <v>355</v>
      </c>
      <c r="U339" s="22" t="s">
        <v>1323</v>
      </c>
      <c r="V339" s="22" t="s">
        <v>57</v>
      </c>
      <c r="W339" s="22" t="s">
        <v>6483</v>
      </c>
      <c r="X339" s="23" t="s">
        <v>5631</v>
      </c>
      <c r="Y339" s="23" t="s">
        <v>5631</v>
      </c>
      <c r="Z339" s="23" t="s">
        <v>5631</v>
      </c>
      <c r="AA339" s="22"/>
      <c r="AB339" s="22"/>
    </row>
    <row r="340" spans="1:28" s="67" customFormat="1" ht="39.9" hidden="1" customHeight="1" x14ac:dyDescent="0.3">
      <c r="A340" s="23" t="s">
        <v>250</v>
      </c>
      <c r="B340" s="22" t="s">
        <v>6911</v>
      </c>
      <c r="C340" s="33" t="s">
        <v>6912</v>
      </c>
      <c r="D340" s="66" t="s">
        <v>6913</v>
      </c>
      <c r="E340" s="22" t="s">
        <v>4201</v>
      </c>
      <c r="F340" s="22" t="s">
        <v>6627</v>
      </c>
      <c r="G340" s="23" t="s">
        <v>34</v>
      </c>
      <c r="H340" s="22" t="s">
        <v>1247</v>
      </c>
      <c r="I340" s="22" t="s">
        <v>274</v>
      </c>
      <c r="J340" s="22" t="s">
        <v>6981</v>
      </c>
      <c r="K340" s="23" t="s">
        <v>54</v>
      </c>
      <c r="L340" s="22" t="s">
        <v>6982</v>
      </c>
      <c r="M340" s="22" t="s">
        <v>1048</v>
      </c>
      <c r="N340" s="104">
        <v>43767</v>
      </c>
      <c r="O340" s="104">
        <v>43769</v>
      </c>
      <c r="P340" s="22">
        <v>3</v>
      </c>
      <c r="Q340" s="22" t="s">
        <v>6983</v>
      </c>
      <c r="R340" s="22" t="s">
        <v>2462</v>
      </c>
      <c r="S340" s="22" t="s">
        <v>1907</v>
      </c>
      <c r="T340" s="22" t="s">
        <v>347</v>
      </c>
      <c r="U340" s="22" t="s">
        <v>6611</v>
      </c>
      <c r="V340" s="22" t="s">
        <v>2178</v>
      </c>
      <c r="W340" s="22" t="s">
        <v>1302</v>
      </c>
      <c r="X340" s="22" t="s">
        <v>1248</v>
      </c>
      <c r="Y340" s="22" t="s">
        <v>6984</v>
      </c>
      <c r="Z340" s="22" t="s">
        <v>1248</v>
      </c>
      <c r="AA340" s="23" t="s">
        <v>257</v>
      </c>
      <c r="AB340" s="22"/>
    </row>
    <row r="341" spans="1:28" ht="39.9" customHeight="1" x14ac:dyDescent="0.3">
      <c r="A341" s="23" t="s">
        <v>250</v>
      </c>
      <c r="B341" s="22" t="s">
        <v>6985</v>
      </c>
      <c r="C341" s="33" t="s">
        <v>6986</v>
      </c>
      <c r="D341" s="66" t="s">
        <v>6987</v>
      </c>
      <c r="E341" s="22" t="s">
        <v>3781</v>
      </c>
      <c r="F341" s="23" t="s">
        <v>5596</v>
      </c>
      <c r="G341" s="23" t="s">
        <v>34</v>
      </c>
      <c r="H341" s="22" t="s">
        <v>1247</v>
      </c>
      <c r="I341" s="22" t="s">
        <v>274</v>
      </c>
      <c r="J341" s="22" t="s">
        <v>6988</v>
      </c>
      <c r="K341" s="23" t="s">
        <v>54</v>
      </c>
      <c r="L341" s="22" t="s">
        <v>6989</v>
      </c>
      <c r="M341" s="22" t="s">
        <v>1048</v>
      </c>
      <c r="N341" s="104">
        <v>43759</v>
      </c>
      <c r="O341" s="104">
        <v>43763</v>
      </c>
      <c r="P341" s="22">
        <v>5</v>
      </c>
      <c r="Q341" s="22" t="s">
        <v>6990</v>
      </c>
      <c r="R341" s="22" t="s">
        <v>2462</v>
      </c>
      <c r="S341" s="22" t="s">
        <v>1907</v>
      </c>
      <c r="T341" s="22" t="s">
        <v>756</v>
      </c>
      <c r="U341" s="22" t="s">
        <v>1568</v>
      </c>
      <c r="V341" s="214" t="s">
        <v>17</v>
      </c>
      <c r="W341" s="22" t="s">
        <v>1302</v>
      </c>
      <c r="X341" s="22" t="s">
        <v>1248</v>
      </c>
      <c r="Y341" s="22" t="s">
        <v>1342</v>
      </c>
      <c r="Z341" s="22" t="s">
        <v>1248</v>
      </c>
      <c r="AA341" s="22"/>
      <c r="AB341" s="22" t="s">
        <v>6991</v>
      </c>
    </row>
    <row r="342" spans="1:28" ht="39.9" hidden="1" customHeight="1" x14ac:dyDescent="0.3">
      <c r="A342" s="23" t="s">
        <v>250</v>
      </c>
      <c r="B342" s="22" t="s">
        <v>6992</v>
      </c>
      <c r="C342" s="33">
        <v>1152218483</v>
      </c>
      <c r="D342" s="25" t="s">
        <v>6993</v>
      </c>
      <c r="E342" s="22" t="s">
        <v>14</v>
      </c>
      <c r="F342" s="22" t="s">
        <v>2931</v>
      </c>
      <c r="G342" s="23" t="s">
        <v>26</v>
      </c>
      <c r="H342" s="22" t="s">
        <v>1247</v>
      </c>
      <c r="I342" s="22" t="s">
        <v>14</v>
      </c>
      <c r="J342" s="22" t="s">
        <v>6994</v>
      </c>
      <c r="K342" s="23" t="s">
        <v>54</v>
      </c>
      <c r="L342" s="22" t="s">
        <v>6995</v>
      </c>
      <c r="M342" s="22" t="s">
        <v>1152</v>
      </c>
      <c r="N342" s="104">
        <v>43776</v>
      </c>
      <c r="O342" s="104">
        <v>43778</v>
      </c>
      <c r="P342" s="22" t="s">
        <v>6996</v>
      </c>
      <c r="Q342" s="22" t="s">
        <v>6997</v>
      </c>
      <c r="R342" s="22" t="s">
        <v>2462</v>
      </c>
      <c r="S342" s="22"/>
      <c r="T342" s="22" t="s">
        <v>347</v>
      </c>
      <c r="U342" s="22" t="s">
        <v>822</v>
      </c>
      <c r="V342" s="22" t="s">
        <v>57</v>
      </c>
      <c r="W342" s="22" t="s">
        <v>257</v>
      </c>
      <c r="X342" s="22" t="s">
        <v>1248</v>
      </c>
      <c r="Y342" s="22" t="s">
        <v>6998</v>
      </c>
      <c r="Z342" s="22" t="s">
        <v>1248</v>
      </c>
      <c r="AA342" s="23" t="s">
        <v>257</v>
      </c>
      <c r="AB342" s="22"/>
    </row>
    <row r="343" spans="1:28" ht="39.9" hidden="1" customHeight="1" x14ac:dyDescent="0.3">
      <c r="A343" s="23" t="s">
        <v>250</v>
      </c>
      <c r="B343" s="22" t="s">
        <v>6999</v>
      </c>
      <c r="C343" s="33">
        <v>1214721305</v>
      </c>
      <c r="D343" s="66" t="s">
        <v>7000</v>
      </c>
      <c r="E343" s="22" t="s">
        <v>14</v>
      </c>
      <c r="F343" s="22" t="s">
        <v>2931</v>
      </c>
      <c r="G343" s="23" t="s">
        <v>26</v>
      </c>
      <c r="H343" s="22" t="s">
        <v>1247</v>
      </c>
      <c r="I343" s="22" t="s">
        <v>14</v>
      </c>
      <c r="J343" s="22" t="s">
        <v>6994</v>
      </c>
      <c r="K343" s="23" t="s">
        <v>54</v>
      </c>
      <c r="L343" s="241" t="s">
        <v>7001</v>
      </c>
      <c r="M343" s="22" t="s">
        <v>1152</v>
      </c>
      <c r="N343" s="104">
        <v>43776</v>
      </c>
      <c r="O343" s="104">
        <v>43778</v>
      </c>
      <c r="P343" s="22" t="s">
        <v>5637</v>
      </c>
      <c r="Q343" s="22" t="s">
        <v>6997</v>
      </c>
      <c r="R343" s="22" t="s">
        <v>2462</v>
      </c>
      <c r="S343" s="22"/>
      <c r="T343" s="22" t="s">
        <v>355</v>
      </c>
      <c r="U343" s="22" t="s">
        <v>822</v>
      </c>
      <c r="V343" s="22" t="s">
        <v>57</v>
      </c>
      <c r="W343" s="22" t="s">
        <v>257</v>
      </c>
      <c r="X343" s="22" t="s">
        <v>1248</v>
      </c>
      <c r="Y343" s="22" t="s">
        <v>6998</v>
      </c>
      <c r="Z343" s="22" t="s">
        <v>2462</v>
      </c>
      <c r="AA343" s="22"/>
      <c r="AB343" s="22"/>
    </row>
    <row r="344" spans="1:28" ht="39.9" hidden="1" customHeight="1" x14ac:dyDescent="0.3">
      <c r="A344" s="23" t="s">
        <v>250</v>
      </c>
      <c r="B344" s="22" t="s">
        <v>7002</v>
      </c>
      <c r="C344" s="33">
        <v>1192724402</v>
      </c>
      <c r="D344" s="66" t="s">
        <v>5301</v>
      </c>
      <c r="E344" s="22" t="s">
        <v>14</v>
      </c>
      <c r="F344" s="22" t="s">
        <v>5302</v>
      </c>
      <c r="G344" s="23" t="s">
        <v>26</v>
      </c>
      <c r="H344" s="22" t="s">
        <v>1247</v>
      </c>
      <c r="I344" s="22" t="s">
        <v>14</v>
      </c>
      <c r="J344" s="22" t="s">
        <v>7003</v>
      </c>
      <c r="K344" s="23" t="s">
        <v>54</v>
      </c>
      <c r="L344" s="22" t="s">
        <v>7004</v>
      </c>
      <c r="M344" s="22" t="s">
        <v>1152</v>
      </c>
      <c r="N344" s="104">
        <v>43775</v>
      </c>
      <c r="O344" s="104">
        <v>43777</v>
      </c>
      <c r="P344" s="22" t="s">
        <v>6996</v>
      </c>
      <c r="Q344" s="22" t="s">
        <v>257</v>
      </c>
      <c r="R344" s="22" t="s">
        <v>2462</v>
      </c>
      <c r="S344" s="22" t="s">
        <v>257</v>
      </c>
      <c r="T344" s="22" t="s">
        <v>355</v>
      </c>
      <c r="U344" s="22" t="s">
        <v>7005</v>
      </c>
      <c r="V344" s="22" t="s">
        <v>57</v>
      </c>
      <c r="W344" s="22" t="s">
        <v>7006</v>
      </c>
      <c r="X344" s="22" t="s">
        <v>1248</v>
      </c>
      <c r="Y344" s="22" t="s">
        <v>6998</v>
      </c>
      <c r="Z344" s="22" t="s">
        <v>1248</v>
      </c>
      <c r="AA344" s="23" t="s">
        <v>257</v>
      </c>
      <c r="AB344" s="22"/>
    </row>
    <row r="345" spans="1:28" ht="39.9" hidden="1" customHeight="1" x14ac:dyDescent="0.3">
      <c r="A345" s="23" t="s">
        <v>250</v>
      </c>
      <c r="B345" s="23" t="s">
        <v>7007</v>
      </c>
      <c r="C345" s="23" t="s">
        <v>7008</v>
      </c>
      <c r="D345" s="66" t="s">
        <v>7009</v>
      </c>
      <c r="E345" s="22" t="s">
        <v>14</v>
      </c>
      <c r="F345" s="22" t="s">
        <v>6304</v>
      </c>
      <c r="G345" s="23" t="s">
        <v>402</v>
      </c>
      <c r="H345" s="22" t="s">
        <v>1247</v>
      </c>
      <c r="I345" s="22" t="s">
        <v>14</v>
      </c>
      <c r="J345" s="22" t="s">
        <v>7010</v>
      </c>
      <c r="K345" s="23" t="s">
        <v>54</v>
      </c>
      <c r="L345" s="23" t="s">
        <v>7011</v>
      </c>
      <c r="M345" s="22" t="s">
        <v>1152</v>
      </c>
      <c r="N345" s="104">
        <v>43781</v>
      </c>
      <c r="O345" s="104">
        <v>43784</v>
      </c>
      <c r="P345" s="22">
        <v>4</v>
      </c>
      <c r="Q345" s="22" t="s">
        <v>6750</v>
      </c>
      <c r="R345" s="22" t="s">
        <v>2462</v>
      </c>
      <c r="S345" s="22" t="s">
        <v>257</v>
      </c>
      <c r="T345" s="22" t="s">
        <v>355</v>
      </c>
      <c r="U345" s="22" t="s">
        <v>172</v>
      </c>
      <c r="V345" s="22" t="s">
        <v>57</v>
      </c>
      <c r="W345" s="22" t="s">
        <v>257</v>
      </c>
      <c r="X345" s="22" t="s">
        <v>1248</v>
      </c>
      <c r="Y345" s="22" t="s">
        <v>6998</v>
      </c>
      <c r="Z345" s="22" t="s">
        <v>1248</v>
      </c>
      <c r="AA345" s="23" t="s">
        <v>257</v>
      </c>
      <c r="AB345" s="22"/>
    </row>
    <row r="346" spans="1:28" ht="39.9" hidden="1" customHeight="1" x14ac:dyDescent="0.3">
      <c r="A346" s="23" t="s">
        <v>250</v>
      </c>
      <c r="B346" s="23" t="s">
        <v>7012</v>
      </c>
      <c r="C346" s="23" t="s">
        <v>5236</v>
      </c>
      <c r="D346" s="25" t="s">
        <v>5237</v>
      </c>
      <c r="E346" s="22" t="s">
        <v>14</v>
      </c>
      <c r="F346" s="22" t="s">
        <v>7013</v>
      </c>
      <c r="G346" s="23" t="s">
        <v>402</v>
      </c>
      <c r="H346" s="22" t="s">
        <v>1247</v>
      </c>
      <c r="I346" s="22" t="s">
        <v>14</v>
      </c>
      <c r="J346" s="22" t="s">
        <v>7010</v>
      </c>
      <c r="K346" s="23" t="s">
        <v>54</v>
      </c>
      <c r="L346" s="23" t="s">
        <v>7014</v>
      </c>
      <c r="M346" s="22" t="s">
        <v>1152</v>
      </c>
      <c r="N346" s="104">
        <v>43781</v>
      </c>
      <c r="O346" s="104">
        <v>43784</v>
      </c>
      <c r="P346" s="22">
        <v>4</v>
      </c>
      <c r="Q346" s="22" t="s">
        <v>6750</v>
      </c>
      <c r="R346" s="22" t="s">
        <v>2462</v>
      </c>
      <c r="S346" s="22" t="s">
        <v>257</v>
      </c>
      <c r="T346" s="22" t="s">
        <v>355</v>
      </c>
      <c r="U346" s="22" t="s">
        <v>172</v>
      </c>
      <c r="V346" s="22" t="s">
        <v>57</v>
      </c>
      <c r="W346" s="22" t="s">
        <v>257</v>
      </c>
      <c r="X346" s="22" t="s">
        <v>1248</v>
      </c>
      <c r="Y346" s="22" t="s">
        <v>7015</v>
      </c>
      <c r="Z346" s="22" t="s">
        <v>1248</v>
      </c>
      <c r="AA346" s="23" t="s">
        <v>257</v>
      </c>
      <c r="AB346" s="22"/>
    </row>
    <row r="347" spans="1:28" ht="39.9" hidden="1" customHeight="1" x14ac:dyDescent="0.3">
      <c r="A347" s="23" t="s">
        <v>250</v>
      </c>
      <c r="B347" s="23" t="s">
        <v>5232</v>
      </c>
      <c r="C347" s="23" t="s">
        <v>5233</v>
      </c>
      <c r="D347" s="66" t="s">
        <v>6353</v>
      </c>
      <c r="E347" s="22" t="s">
        <v>14</v>
      </c>
      <c r="F347" s="22" t="s">
        <v>1335</v>
      </c>
      <c r="G347" s="23" t="s">
        <v>402</v>
      </c>
      <c r="H347" s="22" t="s">
        <v>1247</v>
      </c>
      <c r="I347" s="22" t="s">
        <v>14</v>
      </c>
      <c r="J347" s="22" t="s">
        <v>7010</v>
      </c>
      <c r="K347" s="23" t="s">
        <v>54</v>
      </c>
      <c r="L347" s="23" t="s">
        <v>7016</v>
      </c>
      <c r="M347" s="22" t="s">
        <v>1152</v>
      </c>
      <c r="N347" s="104">
        <v>43781</v>
      </c>
      <c r="O347" s="104">
        <v>43784</v>
      </c>
      <c r="P347" s="22">
        <v>4</v>
      </c>
      <c r="Q347" s="22" t="s">
        <v>6750</v>
      </c>
      <c r="R347" s="22" t="s">
        <v>2462</v>
      </c>
      <c r="S347" s="22" t="s">
        <v>257</v>
      </c>
      <c r="T347" s="22" t="s">
        <v>355</v>
      </c>
      <c r="U347" s="22" t="s">
        <v>172</v>
      </c>
      <c r="V347" s="22" t="s">
        <v>57</v>
      </c>
      <c r="W347" s="22" t="s">
        <v>257</v>
      </c>
      <c r="X347" s="22" t="s">
        <v>1248</v>
      </c>
      <c r="Y347" s="22" t="s">
        <v>7017</v>
      </c>
      <c r="Z347" s="22" t="s">
        <v>1248</v>
      </c>
      <c r="AA347" s="23" t="s">
        <v>257</v>
      </c>
      <c r="AB347" s="22"/>
    </row>
    <row r="348" spans="1:28" ht="39.9" hidden="1" customHeight="1" x14ac:dyDescent="0.3">
      <c r="A348" s="23" t="s">
        <v>250</v>
      </c>
      <c r="B348" s="23" t="s">
        <v>4172</v>
      </c>
      <c r="C348" s="23" t="s">
        <v>7018</v>
      </c>
      <c r="D348" s="66" t="s">
        <v>6359</v>
      </c>
      <c r="E348" s="22" t="s">
        <v>14</v>
      </c>
      <c r="F348" s="22" t="s">
        <v>1335</v>
      </c>
      <c r="G348" s="23" t="s">
        <v>402</v>
      </c>
      <c r="H348" s="22" t="s">
        <v>1247</v>
      </c>
      <c r="I348" s="22" t="s">
        <v>14</v>
      </c>
      <c r="J348" s="22" t="s">
        <v>7010</v>
      </c>
      <c r="K348" s="23" t="s">
        <v>54</v>
      </c>
      <c r="L348" s="23" t="s">
        <v>7019</v>
      </c>
      <c r="M348" s="22" t="s">
        <v>1152</v>
      </c>
      <c r="N348" s="104">
        <v>43781</v>
      </c>
      <c r="O348" s="104">
        <v>43784</v>
      </c>
      <c r="P348" s="22">
        <v>4</v>
      </c>
      <c r="Q348" s="22" t="s">
        <v>6750</v>
      </c>
      <c r="R348" s="22" t="s">
        <v>2462</v>
      </c>
      <c r="S348" s="22" t="s">
        <v>257</v>
      </c>
      <c r="T348" s="22" t="s">
        <v>355</v>
      </c>
      <c r="U348" s="22" t="s">
        <v>172</v>
      </c>
      <c r="V348" s="22" t="s">
        <v>57</v>
      </c>
      <c r="W348" s="22" t="s">
        <v>257</v>
      </c>
      <c r="X348" s="22" t="s">
        <v>1248</v>
      </c>
      <c r="Y348" s="22" t="s">
        <v>7017</v>
      </c>
      <c r="Z348" s="22" t="s">
        <v>2462</v>
      </c>
      <c r="AA348" s="22"/>
      <c r="AB348" s="22"/>
    </row>
    <row r="349" spans="1:28" ht="39.9" hidden="1" customHeight="1" x14ac:dyDescent="0.3">
      <c r="A349" s="23" t="s">
        <v>250</v>
      </c>
      <c r="B349" s="23" t="s">
        <v>7020</v>
      </c>
      <c r="C349" s="23" t="s">
        <v>5975</v>
      </c>
      <c r="D349" s="66" t="s">
        <v>7021</v>
      </c>
      <c r="E349" s="22" t="s">
        <v>14</v>
      </c>
      <c r="F349" s="22" t="s">
        <v>7022</v>
      </c>
      <c r="G349" s="23" t="s">
        <v>402</v>
      </c>
      <c r="H349" s="22" t="s">
        <v>1247</v>
      </c>
      <c r="I349" s="22" t="s">
        <v>14</v>
      </c>
      <c r="J349" s="22" t="s">
        <v>7010</v>
      </c>
      <c r="K349" s="23" t="s">
        <v>54</v>
      </c>
      <c r="L349" s="23" t="s">
        <v>7023</v>
      </c>
      <c r="M349" s="22" t="s">
        <v>1152</v>
      </c>
      <c r="N349" s="104">
        <v>43781</v>
      </c>
      <c r="O349" s="104">
        <v>43784</v>
      </c>
      <c r="P349" s="22">
        <v>4</v>
      </c>
      <c r="Q349" s="22" t="s">
        <v>6750</v>
      </c>
      <c r="R349" s="22" t="s">
        <v>2462</v>
      </c>
      <c r="S349" s="22" t="s">
        <v>257</v>
      </c>
      <c r="T349" s="22" t="s">
        <v>355</v>
      </c>
      <c r="U349" s="22" t="s">
        <v>172</v>
      </c>
      <c r="V349" s="22" t="s">
        <v>57</v>
      </c>
      <c r="W349" s="22" t="s">
        <v>257</v>
      </c>
      <c r="X349" s="22" t="s">
        <v>1248</v>
      </c>
      <c r="Y349" s="22" t="s">
        <v>7024</v>
      </c>
      <c r="Z349" s="22" t="s">
        <v>1248</v>
      </c>
      <c r="AA349" s="23" t="s">
        <v>257</v>
      </c>
      <c r="AB349" s="22"/>
    </row>
    <row r="350" spans="1:28" s="67" customFormat="1" ht="39.9" hidden="1" customHeight="1" x14ac:dyDescent="0.3">
      <c r="A350" s="23" t="s">
        <v>250</v>
      </c>
      <c r="B350" s="23" t="s">
        <v>4699</v>
      </c>
      <c r="C350" s="23" t="s">
        <v>5250</v>
      </c>
      <c r="D350" s="66" t="s">
        <v>7025</v>
      </c>
      <c r="E350" s="22" t="s">
        <v>14</v>
      </c>
      <c r="F350" s="22" t="s">
        <v>1335</v>
      </c>
      <c r="G350" s="23" t="s">
        <v>402</v>
      </c>
      <c r="H350" s="22" t="s">
        <v>1247</v>
      </c>
      <c r="I350" s="22" t="s">
        <v>14</v>
      </c>
      <c r="J350" s="22" t="s">
        <v>7010</v>
      </c>
      <c r="K350" s="23" t="s">
        <v>54</v>
      </c>
      <c r="L350" s="23" t="s">
        <v>7026</v>
      </c>
      <c r="M350" s="22" t="s">
        <v>1152</v>
      </c>
      <c r="N350" s="104">
        <v>43781</v>
      </c>
      <c r="O350" s="104">
        <v>43784</v>
      </c>
      <c r="P350" s="22">
        <v>4</v>
      </c>
      <c r="Q350" s="22" t="s">
        <v>6750</v>
      </c>
      <c r="R350" s="22" t="s">
        <v>2462</v>
      </c>
      <c r="S350" s="22" t="s">
        <v>257</v>
      </c>
      <c r="T350" s="22" t="s">
        <v>355</v>
      </c>
      <c r="U350" s="22" t="s">
        <v>172</v>
      </c>
      <c r="V350" s="22" t="s">
        <v>57</v>
      </c>
      <c r="W350" s="22" t="s">
        <v>257</v>
      </c>
      <c r="X350" s="22" t="s">
        <v>1248</v>
      </c>
      <c r="Y350" s="22" t="s">
        <v>7027</v>
      </c>
      <c r="Z350" s="22" t="s">
        <v>3868</v>
      </c>
      <c r="AA350" s="23" t="s">
        <v>257</v>
      </c>
      <c r="AB350" s="22"/>
    </row>
    <row r="351" spans="1:28" ht="39.9" hidden="1" customHeight="1" x14ac:dyDescent="0.3">
      <c r="A351" s="23" t="s">
        <v>250</v>
      </c>
      <c r="B351" s="23" t="s">
        <v>7028</v>
      </c>
      <c r="C351" s="23" t="s">
        <v>7029</v>
      </c>
      <c r="D351" s="66" t="s">
        <v>7030</v>
      </c>
      <c r="E351" s="22" t="s">
        <v>14</v>
      </c>
      <c r="F351" s="22" t="s">
        <v>1373</v>
      </c>
      <c r="G351" s="23" t="s">
        <v>402</v>
      </c>
      <c r="H351" s="22" t="s">
        <v>1247</v>
      </c>
      <c r="I351" s="22" t="s">
        <v>14</v>
      </c>
      <c r="J351" s="22" t="s">
        <v>7031</v>
      </c>
      <c r="K351" s="23" t="s">
        <v>54</v>
      </c>
      <c r="L351" s="23" t="s">
        <v>7032</v>
      </c>
      <c r="M351" s="22" t="s">
        <v>1152</v>
      </c>
      <c r="N351" s="104">
        <v>43776</v>
      </c>
      <c r="O351" s="104">
        <v>43778</v>
      </c>
      <c r="P351" s="22">
        <v>3</v>
      </c>
      <c r="Q351" s="22" t="s">
        <v>7033</v>
      </c>
      <c r="R351" s="22" t="s">
        <v>2462</v>
      </c>
      <c r="S351" s="22" t="s">
        <v>257</v>
      </c>
      <c r="T351" s="22" t="s">
        <v>355</v>
      </c>
      <c r="U351" s="22" t="s">
        <v>822</v>
      </c>
      <c r="V351" s="22" t="s">
        <v>57</v>
      </c>
      <c r="W351" s="22" t="s">
        <v>257</v>
      </c>
      <c r="X351" s="22" t="s">
        <v>1248</v>
      </c>
      <c r="Y351" s="22" t="s">
        <v>7034</v>
      </c>
      <c r="Z351" s="22" t="s">
        <v>1248</v>
      </c>
      <c r="AA351" s="23" t="s">
        <v>257</v>
      </c>
      <c r="AB351" s="22"/>
    </row>
    <row r="352" spans="1:28" s="209" customFormat="1" ht="39.9" hidden="1" customHeight="1" x14ac:dyDescent="0.3">
      <c r="A352" s="23" t="s">
        <v>250</v>
      </c>
      <c r="B352" s="23" t="s">
        <v>4945</v>
      </c>
      <c r="C352" s="23" t="s">
        <v>7035</v>
      </c>
      <c r="D352" s="66" t="s">
        <v>7036</v>
      </c>
      <c r="E352" s="22" t="s">
        <v>14</v>
      </c>
      <c r="F352" s="22" t="s">
        <v>7037</v>
      </c>
      <c r="G352" s="23" t="s">
        <v>402</v>
      </c>
      <c r="H352" s="22" t="s">
        <v>1247</v>
      </c>
      <c r="I352" s="22" t="s">
        <v>14</v>
      </c>
      <c r="J352" s="22" t="s">
        <v>7038</v>
      </c>
      <c r="K352" s="23" t="s">
        <v>54</v>
      </c>
      <c r="L352" s="22" t="s">
        <v>7039</v>
      </c>
      <c r="M352" s="22" t="s">
        <v>1152</v>
      </c>
      <c r="N352" s="104">
        <v>43795</v>
      </c>
      <c r="O352" s="104">
        <v>43799</v>
      </c>
      <c r="P352" s="22">
        <v>5</v>
      </c>
      <c r="Q352" s="22" t="s">
        <v>7040</v>
      </c>
      <c r="R352" s="22" t="s">
        <v>2462</v>
      </c>
      <c r="S352" s="22" t="s">
        <v>257</v>
      </c>
      <c r="T352" s="22" t="s">
        <v>355</v>
      </c>
      <c r="U352" s="22" t="s">
        <v>7041</v>
      </c>
      <c r="V352" s="22" t="s">
        <v>57</v>
      </c>
      <c r="W352" s="22" t="s">
        <v>257</v>
      </c>
      <c r="X352" s="22" t="s">
        <v>1248</v>
      </c>
      <c r="Y352" s="22" t="s">
        <v>7042</v>
      </c>
      <c r="Z352" s="22" t="s">
        <v>1248</v>
      </c>
      <c r="AA352" s="23" t="s">
        <v>257</v>
      </c>
      <c r="AB352" s="22"/>
    </row>
    <row r="353" spans="1:28" ht="39.9" hidden="1" customHeight="1" x14ac:dyDescent="0.3">
      <c r="A353" s="23" t="s">
        <v>250</v>
      </c>
      <c r="B353" s="22" t="s">
        <v>7043</v>
      </c>
      <c r="C353" s="33">
        <v>9862809</v>
      </c>
      <c r="D353" s="66" t="s">
        <v>3191</v>
      </c>
      <c r="E353" s="22" t="s">
        <v>4201</v>
      </c>
      <c r="F353" s="23" t="s">
        <v>3181</v>
      </c>
      <c r="G353" s="23" t="s">
        <v>2922</v>
      </c>
      <c r="H353" s="22" t="s">
        <v>1247</v>
      </c>
      <c r="I353" s="22" t="s">
        <v>274</v>
      </c>
      <c r="J353" s="22" t="s">
        <v>7044</v>
      </c>
      <c r="K353" s="23" t="s">
        <v>54</v>
      </c>
      <c r="L353" s="22" t="s">
        <v>7045</v>
      </c>
      <c r="M353" s="22" t="s">
        <v>1152</v>
      </c>
      <c r="N353" s="104">
        <v>43782</v>
      </c>
      <c r="O353" s="104">
        <v>43784</v>
      </c>
      <c r="P353" s="22">
        <v>3</v>
      </c>
      <c r="Q353" s="22" t="s">
        <v>2862</v>
      </c>
      <c r="R353" s="22" t="s">
        <v>2462</v>
      </c>
      <c r="S353" s="22"/>
      <c r="T353" s="22" t="s">
        <v>347</v>
      </c>
      <c r="U353" s="22" t="s">
        <v>1392</v>
      </c>
      <c r="V353" s="22" t="s">
        <v>57</v>
      </c>
      <c r="W353" s="22" t="s">
        <v>1302</v>
      </c>
      <c r="X353" s="22" t="s">
        <v>1248</v>
      </c>
      <c r="Y353" s="22" t="s">
        <v>7046</v>
      </c>
      <c r="Z353" s="22" t="s">
        <v>1248</v>
      </c>
      <c r="AA353" s="23" t="s">
        <v>257</v>
      </c>
      <c r="AB353" s="22"/>
    </row>
    <row r="354" spans="1:28" ht="39.9" hidden="1" customHeight="1" x14ac:dyDescent="0.3">
      <c r="A354" s="22" t="s">
        <v>437</v>
      </c>
      <c r="B354" s="22" t="s">
        <v>7047</v>
      </c>
      <c r="C354" s="33">
        <v>15508719</v>
      </c>
      <c r="D354" s="66" t="s">
        <v>5024</v>
      </c>
      <c r="E354" s="22" t="s">
        <v>416</v>
      </c>
      <c r="F354" s="22" t="s">
        <v>1302</v>
      </c>
      <c r="G354" s="22" t="s">
        <v>7048</v>
      </c>
      <c r="H354" s="22" t="s">
        <v>1311</v>
      </c>
      <c r="I354" s="22" t="s">
        <v>416</v>
      </c>
      <c r="J354" s="22" t="s">
        <v>7049</v>
      </c>
      <c r="K354" s="22" t="s">
        <v>431</v>
      </c>
      <c r="L354" s="22" t="s">
        <v>1302</v>
      </c>
      <c r="M354" s="22" t="s">
        <v>1017</v>
      </c>
      <c r="N354" s="104">
        <v>43761</v>
      </c>
      <c r="O354" s="104">
        <v>43763</v>
      </c>
      <c r="P354" s="22">
        <v>3</v>
      </c>
      <c r="Q354" s="22" t="s">
        <v>7050</v>
      </c>
      <c r="R354" s="22" t="s">
        <v>2462</v>
      </c>
      <c r="S354" s="22" t="s">
        <v>1302</v>
      </c>
      <c r="T354" s="22" t="s">
        <v>355</v>
      </c>
      <c r="U354" s="22" t="s">
        <v>164</v>
      </c>
      <c r="V354" s="22" t="s">
        <v>57</v>
      </c>
      <c r="W354" s="22"/>
      <c r="X354" s="22"/>
      <c r="Y354" s="22" t="s">
        <v>7051</v>
      </c>
      <c r="Z354" s="22"/>
      <c r="AA354" s="22"/>
      <c r="AB354" s="22"/>
    </row>
    <row r="355" spans="1:28" ht="39.9" customHeight="1" x14ac:dyDescent="0.3">
      <c r="A355" s="23" t="s">
        <v>1546</v>
      </c>
      <c r="B355" s="23" t="s">
        <v>4483</v>
      </c>
      <c r="C355" s="23">
        <v>1094913312</v>
      </c>
      <c r="D355" s="46" t="s">
        <v>7052</v>
      </c>
      <c r="E355" s="23" t="s">
        <v>4201</v>
      </c>
      <c r="F355" s="23" t="s">
        <v>129</v>
      </c>
      <c r="G355" s="23" t="s">
        <v>402</v>
      </c>
      <c r="H355" s="23" t="s">
        <v>5643</v>
      </c>
      <c r="I355" s="23" t="s">
        <v>274</v>
      </c>
      <c r="J355" s="23" t="s">
        <v>7053</v>
      </c>
      <c r="K355" s="23" t="s">
        <v>371</v>
      </c>
      <c r="L355" s="23" t="s">
        <v>1907</v>
      </c>
      <c r="M355" s="23" t="s">
        <v>1152</v>
      </c>
      <c r="N355" s="102">
        <v>43796</v>
      </c>
      <c r="O355" s="102">
        <v>43803</v>
      </c>
      <c r="P355" s="23">
        <v>8</v>
      </c>
      <c r="Q355" s="23" t="s">
        <v>7054</v>
      </c>
      <c r="R355" s="23" t="s">
        <v>2462</v>
      </c>
      <c r="S355" s="23" t="s">
        <v>1302</v>
      </c>
      <c r="T355" s="23" t="s">
        <v>184</v>
      </c>
      <c r="U355" s="23" t="s">
        <v>1158</v>
      </c>
      <c r="V355" s="214" t="s">
        <v>17</v>
      </c>
      <c r="W355" s="23" t="s">
        <v>1302</v>
      </c>
      <c r="X355" s="23"/>
      <c r="Y355" s="23"/>
      <c r="Z355" s="23"/>
      <c r="AA355" s="23"/>
      <c r="AB355" s="23"/>
    </row>
    <row r="356" spans="1:28" ht="39.9" hidden="1" customHeight="1" x14ac:dyDescent="0.3">
      <c r="A356" s="22" t="s">
        <v>305</v>
      </c>
      <c r="B356" s="22" t="s">
        <v>7055</v>
      </c>
      <c r="C356" s="22" t="s">
        <v>7056</v>
      </c>
      <c r="D356" s="66" t="s">
        <v>7057</v>
      </c>
      <c r="E356" s="22" t="s">
        <v>711</v>
      </c>
      <c r="F356" s="22" t="s">
        <v>257</v>
      </c>
      <c r="G356" s="22" t="s">
        <v>609</v>
      </c>
      <c r="H356" s="22"/>
      <c r="I356" s="23" t="s">
        <v>274</v>
      </c>
      <c r="J356" s="240" t="s">
        <v>7058</v>
      </c>
      <c r="K356" s="22" t="s">
        <v>54</v>
      </c>
      <c r="L356" s="240" t="s">
        <v>7059</v>
      </c>
      <c r="M356" s="22" t="s">
        <v>1017</v>
      </c>
      <c r="N356" s="104">
        <v>43761</v>
      </c>
      <c r="O356" s="104">
        <v>43763</v>
      </c>
      <c r="P356" s="22">
        <v>3</v>
      </c>
      <c r="Q356" s="23" t="s">
        <v>7060</v>
      </c>
      <c r="R356" s="22" t="s">
        <v>1248</v>
      </c>
      <c r="S356" s="22" t="s">
        <v>7061</v>
      </c>
      <c r="T356" s="22" t="s">
        <v>909</v>
      </c>
      <c r="U356" s="22" t="s">
        <v>7062</v>
      </c>
      <c r="V356" s="22" t="s">
        <v>57</v>
      </c>
      <c r="W356" s="22" t="s">
        <v>1302</v>
      </c>
      <c r="X356" s="22" t="s">
        <v>1248</v>
      </c>
      <c r="Y356" s="23" t="s">
        <v>5631</v>
      </c>
      <c r="Z356" s="23" t="s">
        <v>5631</v>
      </c>
      <c r="AA356" s="22"/>
      <c r="AB356" s="22"/>
    </row>
    <row r="357" spans="1:28" s="67" customFormat="1" ht="39.9" hidden="1" customHeight="1" x14ac:dyDescent="0.3">
      <c r="A357" s="23" t="s">
        <v>1011</v>
      </c>
      <c r="B357" s="23" t="s">
        <v>5885</v>
      </c>
      <c r="C357" s="30">
        <v>43576318</v>
      </c>
      <c r="D357" s="17" t="s">
        <v>1966</v>
      </c>
      <c r="E357" s="22" t="s">
        <v>1428</v>
      </c>
      <c r="F357" s="22" t="s">
        <v>257</v>
      </c>
      <c r="G357" s="23" t="s">
        <v>34</v>
      </c>
      <c r="H357" s="23" t="s">
        <v>1247</v>
      </c>
      <c r="I357" s="23" t="s">
        <v>416</v>
      </c>
      <c r="J357" s="23" t="s">
        <v>7063</v>
      </c>
      <c r="K357" s="23" t="s">
        <v>407</v>
      </c>
      <c r="L357" s="23" t="s">
        <v>257</v>
      </c>
      <c r="M357" s="23" t="s">
        <v>1017</v>
      </c>
      <c r="N357" s="102">
        <v>43763</v>
      </c>
      <c r="O357" s="102">
        <v>43763</v>
      </c>
      <c r="P357" s="23">
        <v>1</v>
      </c>
      <c r="Q357" s="23" t="s">
        <v>737</v>
      </c>
      <c r="R357" s="23" t="s">
        <v>1248</v>
      </c>
      <c r="S357" s="23" t="s">
        <v>257</v>
      </c>
      <c r="T357" s="23" t="s">
        <v>355</v>
      </c>
      <c r="U357" s="23" t="s">
        <v>164</v>
      </c>
      <c r="V357" s="23" t="s">
        <v>57</v>
      </c>
      <c r="W357" s="23" t="s">
        <v>257</v>
      </c>
      <c r="X357" s="23" t="s">
        <v>5800</v>
      </c>
      <c r="Y357" s="23" t="s">
        <v>5800</v>
      </c>
      <c r="Z357" s="23" t="s">
        <v>5800</v>
      </c>
      <c r="AA357" s="22" t="s">
        <v>257</v>
      </c>
      <c r="AB357" s="23"/>
    </row>
    <row r="358" spans="1:28" ht="39.9" hidden="1" customHeight="1" x14ac:dyDescent="0.3">
      <c r="A358" s="23" t="s">
        <v>1011</v>
      </c>
      <c r="B358" s="22" t="s">
        <v>2048</v>
      </c>
      <c r="C358" s="33">
        <v>79568315</v>
      </c>
      <c r="D358" s="66" t="s">
        <v>7064</v>
      </c>
      <c r="E358" s="22" t="s">
        <v>4201</v>
      </c>
      <c r="F358" s="22" t="s">
        <v>1980</v>
      </c>
      <c r="G358" s="23" t="s">
        <v>26</v>
      </c>
      <c r="H358" s="23" t="s">
        <v>1247</v>
      </c>
      <c r="I358" s="22" t="s">
        <v>274</v>
      </c>
      <c r="J358" s="22" t="s">
        <v>7065</v>
      </c>
      <c r="K358" s="22" t="s">
        <v>840</v>
      </c>
      <c r="L358" s="22" t="s">
        <v>1302</v>
      </c>
      <c r="M358" s="22" t="s">
        <v>1048</v>
      </c>
      <c r="N358" s="104">
        <v>43767</v>
      </c>
      <c r="O358" s="104">
        <v>43768</v>
      </c>
      <c r="P358" s="22">
        <v>2</v>
      </c>
      <c r="Q358" s="22" t="s">
        <v>7066</v>
      </c>
      <c r="R358" s="22" t="s">
        <v>2462</v>
      </c>
      <c r="S358" s="22" t="s">
        <v>1302</v>
      </c>
      <c r="T358" s="22" t="s">
        <v>347</v>
      </c>
      <c r="U358" s="22" t="s">
        <v>722</v>
      </c>
      <c r="V358" s="22" t="s">
        <v>2178</v>
      </c>
      <c r="W358" s="22" t="s">
        <v>1302</v>
      </c>
      <c r="X358" s="23" t="s">
        <v>5800</v>
      </c>
      <c r="Y358" s="23" t="s">
        <v>5800</v>
      </c>
      <c r="Z358" s="23" t="s">
        <v>5800</v>
      </c>
      <c r="AA358" s="22" t="s">
        <v>257</v>
      </c>
      <c r="AB358" s="22"/>
    </row>
    <row r="359" spans="1:28" s="209" customFormat="1" ht="39.9" hidden="1" customHeight="1" x14ac:dyDescent="0.3">
      <c r="A359" s="23" t="s">
        <v>250</v>
      </c>
      <c r="B359" s="22" t="s">
        <v>7067</v>
      </c>
      <c r="C359" s="66" t="s">
        <v>7068</v>
      </c>
      <c r="D359" s="66" t="s">
        <v>2040</v>
      </c>
      <c r="E359" s="22" t="s">
        <v>4201</v>
      </c>
      <c r="F359" s="22" t="s">
        <v>5667</v>
      </c>
      <c r="G359" s="23" t="s">
        <v>402</v>
      </c>
      <c r="H359" s="22" t="s">
        <v>1247</v>
      </c>
      <c r="I359" s="22" t="s">
        <v>7069</v>
      </c>
      <c r="J359" s="22" t="s">
        <v>7070</v>
      </c>
      <c r="K359" s="23" t="s">
        <v>54</v>
      </c>
      <c r="L359" s="22" t="s">
        <v>7071</v>
      </c>
      <c r="M359" s="22" t="s">
        <v>5161</v>
      </c>
      <c r="N359" s="104">
        <v>43795</v>
      </c>
      <c r="O359" s="104">
        <v>43768</v>
      </c>
      <c r="P359" s="22">
        <v>5</v>
      </c>
      <c r="Q359" s="22"/>
      <c r="R359" s="22" t="s">
        <v>3214</v>
      </c>
      <c r="S359" s="22" t="s">
        <v>1302</v>
      </c>
      <c r="T359" s="22" t="s">
        <v>347</v>
      </c>
      <c r="U359" s="22" t="s">
        <v>7072</v>
      </c>
      <c r="V359" s="22" t="s">
        <v>2178</v>
      </c>
      <c r="W359" s="22" t="s">
        <v>1302</v>
      </c>
      <c r="X359" s="22" t="s">
        <v>1248</v>
      </c>
      <c r="Y359" s="22" t="s">
        <v>7073</v>
      </c>
      <c r="Z359" s="22" t="s">
        <v>1248</v>
      </c>
      <c r="AA359" s="23" t="s">
        <v>257</v>
      </c>
      <c r="AB359" s="22"/>
    </row>
    <row r="360" spans="1:28" s="67" customFormat="1" ht="39.9" customHeight="1" x14ac:dyDescent="0.3">
      <c r="A360" s="22" t="s">
        <v>305</v>
      </c>
      <c r="B360" s="23" t="s">
        <v>7074</v>
      </c>
      <c r="C360" s="23" t="s">
        <v>7075</v>
      </c>
      <c r="D360" s="66" t="s">
        <v>7076</v>
      </c>
      <c r="E360" s="22" t="s">
        <v>4201</v>
      </c>
      <c r="F360" s="23" t="s">
        <v>3181</v>
      </c>
      <c r="G360" s="23" t="s">
        <v>2922</v>
      </c>
      <c r="H360" s="22" t="s">
        <v>5643</v>
      </c>
      <c r="I360" s="22" t="s">
        <v>274</v>
      </c>
      <c r="J360" s="23" t="s">
        <v>7077</v>
      </c>
      <c r="K360" s="22" t="s">
        <v>54</v>
      </c>
      <c r="L360" s="22" t="s">
        <v>7078</v>
      </c>
      <c r="M360" s="22" t="s">
        <v>1152</v>
      </c>
      <c r="N360" s="104">
        <v>43792</v>
      </c>
      <c r="O360" s="104">
        <v>43798</v>
      </c>
      <c r="P360" s="22">
        <v>7</v>
      </c>
      <c r="Q360" s="22" t="s">
        <v>7079</v>
      </c>
      <c r="R360" s="22" t="s">
        <v>1248</v>
      </c>
      <c r="S360" s="22" t="s">
        <v>7080</v>
      </c>
      <c r="T360" s="22" t="s">
        <v>7081</v>
      </c>
      <c r="U360" s="22" t="s">
        <v>7082</v>
      </c>
      <c r="V360" s="214" t="s">
        <v>17</v>
      </c>
      <c r="W360" s="22"/>
      <c r="X360" s="22" t="s">
        <v>2462</v>
      </c>
      <c r="Y360" s="23" t="s">
        <v>5631</v>
      </c>
      <c r="Z360" s="23" t="s">
        <v>5631</v>
      </c>
      <c r="AA360" s="22"/>
      <c r="AB360" s="22"/>
    </row>
    <row r="361" spans="1:28" s="67" customFormat="1" ht="39.9" customHeight="1" x14ac:dyDescent="0.3">
      <c r="A361" s="22" t="s">
        <v>305</v>
      </c>
      <c r="B361" s="23" t="s">
        <v>6460</v>
      </c>
      <c r="C361" s="23" t="s">
        <v>6461</v>
      </c>
      <c r="D361" s="66" t="s">
        <v>7083</v>
      </c>
      <c r="E361" s="22" t="s">
        <v>4201</v>
      </c>
      <c r="F361" s="23" t="s">
        <v>3181</v>
      </c>
      <c r="G361" s="23" t="s">
        <v>2922</v>
      </c>
      <c r="H361" s="22" t="s">
        <v>5643</v>
      </c>
      <c r="I361" s="22" t="s">
        <v>274</v>
      </c>
      <c r="J361" s="23" t="s">
        <v>7077</v>
      </c>
      <c r="K361" s="22" t="s">
        <v>54</v>
      </c>
      <c r="L361" s="22" t="s">
        <v>7084</v>
      </c>
      <c r="M361" s="22" t="s">
        <v>1152</v>
      </c>
      <c r="N361" s="104">
        <v>43792</v>
      </c>
      <c r="O361" s="104">
        <v>43798</v>
      </c>
      <c r="P361" s="22">
        <v>7</v>
      </c>
      <c r="Q361" s="22" t="s">
        <v>7079</v>
      </c>
      <c r="R361" s="22" t="s">
        <v>1248</v>
      </c>
      <c r="S361" s="22" t="s">
        <v>7085</v>
      </c>
      <c r="T361" s="22" t="s">
        <v>6899</v>
      </c>
      <c r="U361" s="22" t="s">
        <v>7082</v>
      </c>
      <c r="V361" s="214" t="s">
        <v>17</v>
      </c>
      <c r="W361" s="22"/>
      <c r="X361" s="22" t="s">
        <v>2462</v>
      </c>
      <c r="Y361" s="23" t="s">
        <v>5631</v>
      </c>
      <c r="Z361" s="23" t="s">
        <v>5631</v>
      </c>
      <c r="AA361" s="22"/>
      <c r="AB361" s="22"/>
    </row>
    <row r="362" spans="1:28" ht="39.9" customHeight="1" x14ac:dyDescent="0.3">
      <c r="A362" s="23" t="s">
        <v>1546</v>
      </c>
      <c r="B362" s="23" t="s">
        <v>7086</v>
      </c>
      <c r="C362" s="23">
        <v>43209139</v>
      </c>
      <c r="D362" s="46" t="s">
        <v>5651</v>
      </c>
      <c r="E362" s="23" t="s">
        <v>4201</v>
      </c>
      <c r="F362" s="23" t="s">
        <v>7087</v>
      </c>
      <c r="G362" s="23" t="s">
        <v>26</v>
      </c>
      <c r="H362" s="23" t="s">
        <v>5643</v>
      </c>
      <c r="I362" s="23" t="s">
        <v>274</v>
      </c>
      <c r="J362" s="23" t="s">
        <v>7088</v>
      </c>
      <c r="K362" s="23" t="s">
        <v>371</v>
      </c>
      <c r="L362" s="23" t="s">
        <v>1302</v>
      </c>
      <c r="M362" s="23" t="s">
        <v>1152</v>
      </c>
      <c r="N362" s="102">
        <v>43773</v>
      </c>
      <c r="O362" s="102">
        <v>43777</v>
      </c>
      <c r="P362" s="23">
        <v>5</v>
      </c>
      <c r="Q362" s="23" t="s">
        <v>7089</v>
      </c>
      <c r="R362" s="23" t="s">
        <v>3214</v>
      </c>
      <c r="S362" s="23" t="s">
        <v>257</v>
      </c>
      <c r="T362" s="23" t="s">
        <v>28</v>
      </c>
      <c r="U362" s="23" t="s">
        <v>7090</v>
      </c>
      <c r="V362" s="214" t="s">
        <v>17</v>
      </c>
      <c r="W362" s="23"/>
      <c r="X362" s="23" t="s">
        <v>1248</v>
      </c>
      <c r="Y362" s="23"/>
      <c r="Z362" s="23"/>
      <c r="AA362" s="23"/>
      <c r="AB362" s="23"/>
    </row>
    <row r="363" spans="1:28" ht="39.9" hidden="1" customHeight="1" x14ac:dyDescent="0.3">
      <c r="A363" s="23" t="s">
        <v>437</v>
      </c>
      <c r="B363" s="22" t="s">
        <v>4312</v>
      </c>
      <c r="C363" s="33">
        <v>39350072</v>
      </c>
      <c r="D363" s="66" t="s">
        <v>1387</v>
      </c>
      <c r="E363" s="22" t="s">
        <v>6159</v>
      </c>
      <c r="F363" s="22" t="s">
        <v>1302</v>
      </c>
      <c r="G363" s="22" t="s">
        <v>5781</v>
      </c>
      <c r="H363" s="22" t="s">
        <v>1311</v>
      </c>
      <c r="I363" s="22" t="s">
        <v>416</v>
      </c>
      <c r="J363" s="22" t="s">
        <v>7091</v>
      </c>
      <c r="K363" s="22" t="s">
        <v>407</v>
      </c>
      <c r="L363" s="22" t="s">
        <v>1302</v>
      </c>
      <c r="M363" s="22" t="s">
        <v>1152</v>
      </c>
      <c r="N363" s="104">
        <v>43775</v>
      </c>
      <c r="O363" s="104">
        <v>43776</v>
      </c>
      <c r="P363" s="22">
        <v>2</v>
      </c>
      <c r="Q363" s="22" t="s">
        <v>7092</v>
      </c>
      <c r="R363" s="22" t="s">
        <v>2462</v>
      </c>
      <c r="S363" s="23" t="s">
        <v>1302</v>
      </c>
      <c r="T363" s="22" t="s">
        <v>355</v>
      </c>
      <c r="U363" s="22" t="s">
        <v>5795</v>
      </c>
      <c r="V363" s="23" t="s">
        <v>2178</v>
      </c>
      <c r="W363" s="23" t="s">
        <v>1302</v>
      </c>
      <c r="X363" s="23"/>
      <c r="Y363" s="22"/>
      <c r="Z363" s="23"/>
      <c r="AA363" s="23" t="s">
        <v>257</v>
      </c>
      <c r="AB363" s="22"/>
    </row>
    <row r="364" spans="1:28" ht="39.9" customHeight="1" x14ac:dyDescent="0.3">
      <c r="A364" s="22" t="s">
        <v>437</v>
      </c>
      <c r="B364" s="22" t="s">
        <v>7093</v>
      </c>
      <c r="C364" s="33">
        <v>63298337</v>
      </c>
      <c r="D364" s="66" t="s">
        <v>2447</v>
      </c>
      <c r="E364" s="22" t="s">
        <v>4201</v>
      </c>
      <c r="F364" s="22" t="s">
        <v>2942</v>
      </c>
      <c r="G364" s="23" t="s">
        <v>2922</v>
      </c>
      <c r="H364" s="22" t="s">
        <v>2857</v>
      </c>
      <c r="I364" s="22" t="s">
        <v>6177</v>
      </c>
      <c r="J364" s="22" t="s">
        <v>7094</v>
      </c>
      <c r="K364" s="22" t="s">
        <v>371</v>
      </c>
      <c r="L364" s="23" t="s">
        <v>257</v>
      </c>
      <c r="M364" s="22" t="s">
        <v>1152</v>
      </c>
      <c r="N364" s="104">
        <v>43785</v>
      </c>
      <c r="O364" s="104">
        <v>43792</v>
      </c>
      <c r="P364" s="22">
        <v>8</v>
      </c>
      <c r="Q364" s="22" t="s">
        <v>7095</v>
      </c>
      <c r="R364" s="22" t="s">
        <v>2462</v>
      </c>
      <c r="S364" s="23" t="s">
        <v>1302</v>
      </c>
      <c r="T364" s="22" t="s">
        <v>3026</v>
      </c>
      <c r="U364" s="22" t="s">
        <v>3026</v>
      </c>
      <c r="V364" s="214" t="s">
        <v>17</v>
      </c>
      <c r="W364" s="23" t="s">
        <v>1302</v>
      </c>
      <c r="X364" s="23" t="s">
        <v>5784</v>
      </c>
      <c r="Y364" s="22"/>
      <c r="Z364" s="23" t="s">
        <v>5784</v>
      </c>
      <c r="AA364" s="23" t="s">
        <v>1248</v>
      </c>
      <c r="AB364" s="22"/>
    </row>
    <row r="365" spans="1:28" s="67" customFormat="1" ht="39.9" customHeight="1" x14ac:dyDescent="0.3">
      <c r="A365" s="23" t="s">
        <v>250</v>
      </c>
      <c r="B365" s="22" t="s">
        <v>7096</v>
      </c>
      <c r="C365" s="33">
        <v>1128422316</v>
      </c>
      <c r="D365" s="66" t="s">
        <v>7097</v>
      </c>
      <c r="E365" s="22" t="s">
        <v>711</v>
      </c>
      <c r="F365" s="22" t="s">
        <v>1302</v>
      </c>
      <c r="G365" s="22" t="s">
        <v>838</v>
      </c>
      <c r="H365" s="22" t="s">
        <v>5643</v>
      </c>
      <c r="I365" s="22" t="s">
        <v>3546</v>
      </c>
      <c r="J365" s="22" t="s">
        <v>6847</v>
      </c>
      <c r="K365" s="22" t="s">
        <v>840</v>
      </c>
      <c r="L365" s="22" t="s">
        <v>1302</v>
      </c>
      <c r="M365" s="22" t="s">
        <v>973</v>
      </c>
      <c r="N365" s="104">
        <v>43785</v>
      </c>
      <c r="O365" s="104">
        <v>43796</v>
      </c>
      <c r="P365" s="22">
        <v>12</v>
      </c>
      <c r="Q365" s="22" t="s">
        <v>7098</v>
      </c>
      <c r="R365" s="22" t="s">
        <v>3868</v>
      </c>
      <c r="S365" s="22"/>
      <c r="T365" s="22" t="s">
        <v>321</v>
      </c>
      <c r="U365" s="22" t="s">
        <v>321</v>
      </c>
      <c r="V365" s="214" t="s">
        <v>17</v>
      </c>
      <c r="W365" s="22" t="s">
        <v>1302</v>
      </c>
      <c r="X365" s="22" t="s">
        <v>1248</v>
      </c>
      <c r="Y365" s="22" t="s">
        <v>1342</v>
      </c>
      <c r="Z365" s="23" t="s">
        <v>1248</v>
      </c>
      <c r="AA365" s="23" t="s">
        <v>257</v>
      </c>
      <c r="AB365" s="22"/>
    </row>
    <row r="366" spans="1:28" ht="39.9" hidden="1" customHeight="1" x14ac:dyDescent="0.3">
      <c r="A366" s="22" t="s">
        <v>437</v>
      </c>
      <c r="B366" s="22" t="s">
        <v>7099</v>
      </c>
      <c r="C366" s="33">
        <v>3400232</v>
      </c>
      <c r="D366" s="66" t="s">
        <v>2419</v>
      </c>
      <c r="E366" s="22" t="s">
        <v>4201</v>
      </c>
      <c r="F366" s="22" t="s">
        <v>2931</v>
      </c>
      <c r="G366" s="23" t="s">
        <v>26</v>
      </c>
      <c r="H366" s="22" t="s">
        <v>2857</v>
      </c>
      <c r="I366" s="22" t="s">
        <v>6177</v>
      </c>
      <c r="J366" s="22" t="s">
        <v>7100</v>
      </c>
      <c r="K366" s="22" t="s">
        <v>371</v>
      </c>
      <c r="L366" s="23" t="s">
        <v>257</v>
      </c>
      <c r="M366" s="22" t="s">
        <v>1152</v>
      </c>
      <c r="N366" s="104">
        <v>43777</v>
      </c>
      <c r="O366" s="104">
        <v>43777</v>
      </c>
      <c r="P366" s="22">
        <v>1</v>
      </c>
      <c r="Q366" s="22" t="s">
        <v>7101</v>
      </c>
      <c r="R366" s="22" t="s">
        <v>2462</v>
      </c>
      <c r="S366" s="23" t="s">
        <v>1302</v>
      </c>
      <c r="T366" s="22" t="s">
        <v>355</v>
      </c>
      <c r="U366" s="22" t="s">
        <v>7102</v>
      </c>
      <c r="V366" s="22" t="s">
        <v>57</v>
      </c>
      <c r="W366" s="22"/>
      <c r="X366" s="23" t="s">
        <v>5784</v>
      </c>
      <c r="Y366" s="22"/>
      <c r="Z366" s="23" t="s">
        <v>5784</v>
      </c>
      <c r="AA366" s="22"/>
      <c r="AB366" s="22"/>
    </row>
    <row r="367" spans="1:28" ht="39.9" customHeight="1" x14ac:dyDescent="0.3">
      <c r="A367" s="22" t="s">
        <v>305</v>
      </c>
      <c r="B367" s="23" t="s">
        <v>7103</v>
      </c>
      <c r="C367" s="23" t="s">
        <v>6549</v>
      </c>
      <c r="D367" s="66" t="s">
        <v>7104</v>
      </c>
      <c r="E367" s="22" t="s">
        <v>4201</v>
      </c>
      <c r="F367" s="23" t="s">
        <v>3181</v>
      </c>
      <c r="G367" s="23" t="s">
        <v>2922</v>
      </c>
      <c r="H367" s="22" t="s">
        <v>5643</v>
      </c>
      <c r="I367" s="22" t="s">
        <v>14</v>
      </c>
      <c r="J367" s="23" t="s">
        <v>7077</v>
      </c>
      <c r="K367" s="22" t="s">
        <v>54</v>
      </c>
      <c r="L367" s="22"/>
      <c r="M367" s="22" t="s">
        <v>1152</v>
      </c>
      <c r="N367" s="104">
        <v>43792</v>
      </c>
      <c r="O367" s="104">
        <v>43798</v>
      </c>
      <c r="P367" s="22">
        <v>7</v>
      </c>
      <c r="Q367" s="22"/>
      <c r="R367" s="22" t="s">
        <v>1248</v>
      </c>
      <c r="S367" s="22" t="s">
        <v>7105</v>
      </c>
      <c r="T367" s="22" t="s">
        <v>6899</v>
      </c>
      <c r="U367" s="22" t="s">
        <v>7082</v>
      </c>
      <c r="V367" s="214" t="s">
        <v>17</v>
      </c>
      <c r="W367" s="22" t="s">
        <v>1302</v>
      </c>
      <c r="X367" s="22" t="s">
        <v>2462</v>
      </c>
      <c r="Y367" s="23" t="s">
        <v>5631</v>
      </c>
      <c r="Z367" s="23" t="s">
        <v>5631</v>
      </c>
      <c r="AA367" s="22"/>
      <c r="AB367" s="22"/>
    </row>
    <row r="368" spans="1:28" ht="39.9" hidden="1" customHeight="1" x14ac:dyDescent="0.3">
      <c r="A368" s="23" t="s">
        <v>250</v>
      </c>
      <c r="B368" s="23" t="s">
        <v>7106</v>
      </c>
      <c r="C368" s="23" t="s">
        <v>7107</v>
      </c>
      <c r="D368" s="33" t="s">
        <v>7108</v>
      </c>
      <c r="E368" s="22" t="s">
        <v>14</v>
      </c>
      <c r="F368" s="22" t="s">
        <v>2931</v>
      </c>
      <c r="G368" s="23" t="s">
        <v>26</v>
      </c>
      <c r="H368" s="22" t="s">
        <v>5643</v>
      </c>
      <c r="I368" s="22" t="s">
        <v>14</v>
      </c>
      <c r="J368" s="22" t="s">
        <v>7109</v>
      </c>
      <c r="K368" s="22" t="s">
        <v>407</v>
      </c>
      <c r="L368" s="22" t="s">
        <v>257</v>
      </c>
      <c r="M368" s="22" t="s">
        <v>5161</v>
      </c>
      <c r="N368" s="104">
        <v>43782</v>
      </c>
      <c r="O368" s="104">
        <v>43783</v>
      </c>
      <c r="P368" s="22">
        <v>2</v>
      </c>
      <c r="Q368" s="22" t="s">
        <v>7110</v>
      </c>
      <c r="R368" s="22" t="s">
        <v>2462</v>
      </c>
      <c r="S368" s="22" t="s">
        <v>1302</v>
      </c>
      <c r="T368" s="22" t="s">
        <v>347</v>
      </c>
      <c r="U368" s="22" t="s">
        <v>3769</v>
      </c>
      <c r="V368" s="22" t="s">
        <v>2178</v>
      </c>
      <c r="W368" s="22" t="s">
        <v>1302</v>
      </c>
      <c r="X368" s="22" t="s">
        <v>1248</v>
      </c>
      <c r="Y368" s="22" t="s">
        <v>1342</v>
      </c>
      <c r="Z368" s="22" t="s">
        <v>1248</v>
      </c>
      <c r="AA368" s="23" t="s">
        <v>257</v>
      </c>
      <c r="AB368" s="22"/>
    </row>
    <row r="369" spans="1:28" ht="39.9" hidden="1" customHeight="1" x14ac:dyDescent="0.3">
      <c r="A369" s="23" t="s">
        <v>250</v>
      </c>
      <c r="B369" s="23" t="s">
        <v>7111</v>
      </c>
      <c r="C369" s="23" t="s">
        <v>7112</v>
      </c>
      <c r="D369" s="66" t="s">
        <v>7113</v>
      </c>
      <c r="E369" s="22" t="s">
        <v>14</v>
      </c>
      <c r="F369" s="22" t="s">
        <v>2931</v>
      </c>
      <c r="G369" s="23" t="s">
        <v>26</v>
      </c>
      <c r="H369" s="22" t="s">
        <v>5643</v>
      </c>
      <c r="I369" s="22" t="s">
        <v>14</v>
      </c>
      <c r="J369" s="22" t="s">
        <v>7114</v>
      </c>
      <c r="K369" s="22" t="s">
        <v>407</v>
      </c>
      <c r="L369" s="22" t="s">
        <v>257</v>
      </c>
      <c r="M369" s="22" t="s">
        <v>5161</v>
      </c>
      <c r="N369" s="104">
        <v>43782</v>
      </c>
      <c r="O369" s="104">
        <v>43783</v>
      </c>
      <c r="P369" s="22">
        <v>2</v>
      </c>
      <c r="Q369" s="22" t="s">
        <v>7110</v>
      </c>
      <c r="R369" s="22" t="s">
        <v>2462</v>
      </c>
      <c r="S369" s="22" t="s">
        <v>1302</v>
      </c>
      <c r="T369" s="22" t="s">
        <v>347</v>
      </c>
      <c r="U369" s="22" t="s">
        <v>3769</v>
      </c>
      <c r="V369" s="22" t="s">
        <v>2178</v>
      </c>
      <c r="W369" s="22" t="s">
        <v>1302</v>
      </c>
      <c r="X369" s="22" t="s">
        <v>1248</v>
      </c>
      <c r="Y369" s="22" t="s">
        <v>1342</v>
      </c>
      <c r="Z369" s="22" t="s">
        <v>1248</v>
      </c>
      <c r="AA369" s="23" t="s">
        <v>257</v>
      </c>
      <c r="AB369" s="22"/>
    </row>
    <row r="370" spans="1:28" ht="39.9" hidden="1" customHeight="1" x14ac:dyDescent="0.3">
      <c r="A370" s="23" t="s">
        <v>250</v>
      </c>
      <c r="B370" s="23" t="s">
        <v>7115</v>
      </c>
      <c r="C370" s="23" t="s">
        <v>7116</v>
      </c>
      <c r="D370" s="33" t="s">
        <v>7117</v>
      </c>
      <c r="E370" s="22" t="s">
        <v>14</v>
      </c>
      <c r="F370" s="22" t="s">
        <v>808</v>
      </c>
      <c r="G370" s="23" t="s">
        <v>2922</v>
      </c>
      <c r="H370" s="22" t="s">
        <v>5643</v>
      </c>
      <c r="I370" s="22" t="s">
        <v>14</v>
      </c>
      <c r="J370" s="22" t="s">
        <v>7118</v>
      </c>
      <c r="K370" s="22" t="s">
        <v>407</v>
      </c>
      <c r="L370" s="22" t="s">
        <v>257</v>
      </c>
      <c r="M370" s="22" t="s">
        <v>5161</v>
      </c>
      <c r="N370" s="104">
        <v>43782</v>
      </c>
      <c r="O370" s="104">
        <v>43783</v>
      </c>
      <c r="P370" s="22">
        <v>2</v>
      </c>
      <c r="Q370" s="22" t="s">
        <v>7110</v>
      </c>
      <c r="R370" s="22" t="s">
        <v>2462</v>
      </c>
      <c r="S370" s="22" t="s">
        <v>1302</v>
      </c>
      <c r="T370" s="22" t="s">
        <v>347</v>
      </c>
      <c r="U370" s="22" t="s">
        <v>3769</v>
      </c>
      <c r="V370" s="22" t="s">
        <v>2178</v>
      </c>
      <c r="W370" s="22" t="s">
        <v>1302</v>
      </c>
      <c r="X370" s="22" t="s">
        <v>1248</v>
      </c>
      <c r="Y370" s="22" t="s">
        <v>1342</v>
      </c>
      <c r="Z370" s="22" t="s">
        <v>1248</v>
      </c>
      <c r="AA370" s="23" t="s">
        <v>257</v>
      </c>
      <c r="AB370" s="22"/>
    </row>
    <row r="371" spans="1:28" ht="39.9" hidden="1" customHeight="1" x14ac:dyDescent="0.3">
      <c r="A371" s="23" t="s">
        <v>250</v>
      </c>
      <c r="B371" s="23" t="s">
        <v>7119</v>
      </c>
      <c r="C371" s="23" t="s">
        <v>7120</v>
      </c>
      <c r="D371" s="66" t="s">
        <v>7121</v>
      </c>
      <c r="E371" s="22" t="s">
        <v>14</v>
      </c>
      <c r="F371" s="22" t="s">
        <v>3328</v>
      </c>
      <c r="G371" s="23" t="s">
        <v>402</v>
      </c>
      <c r="H371" s="22" t="s">
        <v>5643</v>
      </c>
      <c r="I371" s="22" t="s">
        <v>14</v>
      </c>
      <c r="J371" s="22" t="s">
        <v>7122</v>
      </c>
      <c r="K371" s="22" t="s">
        <v>407</v>
      </c>
      <c r="L371" s="22" t="s">
        <v>257</v>
      </c>
      <c r="M371" s="22" t="s">
        <v>5161</v>
      </c>
      <c r="N371" s="104">
        <v>43782</v>
      </c>
      <c r="O371" s="104">
        <v>43783</v>
      </c>
      <c r="P371" s="22">
        <v>2</v>
      </c>
      <c r="Q371" s="22" t="s">
        <v>7110</v>
      </c>
      <c r="R371" s="22" t="s">
        <v>2462</v>
      </c>
      <c r="S371" s="22" t="s">
        <v>1302</v>
      </c>
      <c r="T371" s="22" t="s">
        <v>347</v>
      </c>
      <c r="U371" s="22" t="s">
        <v>3769</v>
      </c>
      <c r="V371" s="22" t="s">
        <v>2178</v>
      </c>
      <c r="W371" s="22" t="s">
        <v>1302</v>
      </c>
      <c r="X371" s="22" t="s">
        <v>1248</v>
      </c>
      <c r="Y371" s="22" t="s">
        <v>1342</v>
      </c>
      <c r="Z371" s="22" t="s">
        <v>1248</v>
      </c>
      <c r="AA371" s="23" t="s">
        <v>257</v>
      </c>
      <c r="AB371" s="22"/>
    </row>
    <row r="372" spans="1:28" ht="39.9" hidden="1" customHeight="1" x14ac:dyDescent="0.3">
      <c r="A372" s="23" t="s">
        <v>250</v>
      </c>
      <c r="B372" s="23" t="s">
        <v>7123</v>
      </c>
      <c r="C372" s="23" t="s">
        <v>7124</v>
      </c>
      <c r="D372" s="66" t="s">
        <v>7125</v>
      </c>
      <c r="E372" s="22" t="s">
        <v>14</v>
      </c>
      <c r="F372" s="22" t="s">
        <v>7126</v>
      </c>
      <c r="G372" s="23" t="s">
        <v>2922</v>
      </c>
      <c r="H372" s="22" t="s">
        <v>5643</v>
      </c>
      <c r="I372" s="22" t="s">
        <v>14</v>
      </c>
      <c r="J372" s="22" t="s">
        <v>7127</v>
      </c>
      <c r="K372" s="22" t="s">
        <v>407</v>
      </c>
      <c r="L372" s="22" t="s">
        <v>257</v>
      </c>
      <c r="M372" s="22" t="s">
        <v>5161</v>
      </c>
      <c r="N372" s="104">
        <v>43782</v>
      </c>
      <c r="O372" s="104">
        <v>43783</v>
      </c>
      <c r="P372" s="22">
        <v>2</v>
      </c>
      <c r="Q372" s="22" t="s">
        <v>7110</v>
      </c>
      <c r="R372" s="22" t="s">
        <v>2462</v>
      </c>
      <c r="S372" s="22" t="s">
        <v>1302</v>
      </c>
      <c r="T372" s="22" t="s">
        <v>347</v>
      </c>
      <c r="U372" s="22" t="s">
        <v>3769</v>
      </c>
      <c r="V372" s="22" t="s">
        <v>2178</v>
      </c>
      <c r="W372" s="22" t="s">
        <v>1302</v>
      </c>
      <c r="X372" s="22" t="s">
        <v>1248</v>
      </c>
      <c r="Y372" s="22" t="s">
        <v>1342</v>
      </c>
      <c r="Z372" s="22" t="s">
        <v>1248</v>
      </c>
      <c r="AA372" s="23" t="s">
        <v>257</v>
      </c>
      <c r="AB372" s="22"/>
    </row>
    <row r="373" spans="1:28" ht="39.9" hidden="1" customHeight="1" x14ac:dyDescent="0.3">
      <c r="A373" s="23" t="s">
        <v>250</v>
      </c>
      <c r="B373" s="23" t="s">
        <v>7128</v>
      </c>
      <c r="C373" s="23" t="s">
        <v>7129</v>
      </c>
      <c r="D373" s="66" t="s">
        <v>7130</v>
      </c>
      <c r="E373" s="22" t="s">
        <v>14</v>
      </c>
      <c r="F373" s="22" t="s">
        <v>48</v>
      </c>
      <c r="G373" s="23" t="s">
        <v>2922</v>
      </c>
      <c r="H373" s="22" t="s">
        <v>5643</v>
      </c>
      <c r="I373" s="22" t="s">
        <v>14</v>
      </c>
      <c r="J373" s="22" t="s">
        <v>7131</v>
      </c>
      <c r="K373" s="22" t="s">
        <v>407</v>
      </c>
      <c r="L373" s="22" t="s">
        <v>257</v>
      </c>
      <c r="M373" s="22" t="s">
        <v>5161</v>
      </c>
      <c r="N373" s="104">
        <v>43782</v>
      </c>
      <c r="O373" s="104">
        <v>43783</v>
      </c>
      <c r="P373" s="22">
        <v>2</v>
      </c>
      <c r="Q373" s="22" t="s">
        <v>7110</v>
      </c>
      <c r="R373" s="22" t="s">
        <v>2462</v>
      </c>
      <c r="S373" s="22" t="s">
        <v>1302</v>
      </c>
      <c r="T373" s="22" t="s">
        <v>347</v>
      </c>
      <c r="U373" s="22" t="s">
        <v>3769</v>
      </c>
      <c r="V373" s="22" t="s">
        <v>2178</v>
      </c>
      <c r="W373" s="22" t="s">
        <v>1302</v>
      </c>
      <c r="X373" s="22" t="s">
        <v>1248</v>
      </c>
      <c r="Y373" s="22" t="s">
        <v>1342</v>
      </c>
      <c r="Z373" s="22" t="s">
        <v>1248</v>
      </c>
      <c r="AA373" s="23" t="s">
        <v>257</v>
      </c>
      <c r="AB373" s="22"/>
    </row>
    <row r="374" spans="1:28" ht="39.9" hidden="1" customHeight="1" x14ac:dyDescent="0.3">
      <c r="A374" s="23" t="s">
        <v>250</v>
      </c>
      <c r="B374" s="23" t="s">
        <v>7132</v>
      </c>
      <c r="C374" s="23" t="s">
        <v>7133</v>
      </c>
      <c r="D374" s="66" t="s">
        <v>7134</v>
      </c>
      <c r="E374" s="22" t="s">
        <v>14</v>
      </c>
      <c r="F374" s="22" t="s">
        <v>7135</v>
      </c>
      <c r="G374" s="23" t="s">
        <v>402</v>
      </c>
      <c r="H374" s="22" t="s">
        <v>5643</v>
      </c>
      <c r="I374" s="22" t="s">
        <v>14</v>
      </c>
      <c r="J374" s="22" t="s">
        <v>7136</v>
      </c>
      <c r="K374" s="22" t="s">
        <v>407</v>
      </c>
      <c r="L374" s="22" t="s">
        <v>257</v>
      </c>
      <c r="M374" s="22" t="s">
        <v>5161</v>
      </c>
      <c r="N374" s="104">
        <v>43782</v>
      </c>
      <c r="O374" s="104">
        <v>43783</v>
      </c>
      <c r="P374" s="22">
        <v>2</v>
      </c>
      <c r="Q374" s="22" t="s">
        <v>7110</v>
      </c>
      <c r="R374" s="22" t="s">
        <v>2462</v>
      </c>
      <c r="S374" s="22" t="s">
        <v>1302</v>
      </c>
      <c r="T374" s="22" t="s">
        <v>347</v>
      </c>
      <c r="U374" s="22" t="s">
        <v>3769</v>
      </c>
      <c r="V374" s="22" t="s">
        <v>2178</v>
      </c>
      <c r="W374" s="22" t="s">
        <v>1302</v>
      </c>
      <c r="X374" s="22" t="s">
        <v>1248</v>
      </c>
      <c r="Y374" s="22" t="s">
        <v>1342</v>
      </c>
      <c r="Z374" s="22" t="s">
        <v>1248</v>
      </c>
      <c r="AA374" s="23" t="s">
        <v>257</v>
      </c>
      <c r="AB374" s="22"/>
    </row>
    <row r="375" spans="1:28" ht="39.9" hidden="1" customHeight="1" x14ac:dyDescent="0.3">
      <c r="A375" s="23" t="s">
        <v>250</v>
      </c>
      <c r="B375" s="23" t="s">
        <v>7137</v>
      </c>
      <c r="C375" s="23" t="s">
        <v>7138</v>
      </c>
      <c r="D375" s="66" t="s">
        <v>7139</v>
      </c>
      <c r="E375" s="22" t="s">
        <v>14</v>
      </c>
      <c r="F375" s="22" t="s">
        <v>1764</v>
      </c>
      <c r="G375" s="22" t="s">
        <v>31</v>
      </c>
      <c r="H375" s="22" t="s">
        <v>5643</v>
      </c>
      <c r="I375" s="22" t="s">
        <v>14</v>
      </c>
      <c r="J375" s="22" t="s">
        <v>7140</v>
      </c>
      <c r="K375" s="22" t="s">
        <v>407</v>
      </c>
      <c r="L375" s="22" t="s">
        <v>257</v>
      </c>
      <c r="M375" s="22" t="s">
        <v>5161</v>
      </c>
      <c r="N375" s="104">
        <v>43782</v>
      </c>
      <c r="O375" s="104">
        <v>43783</v>
      </c>
      <c r="P375" s="22">
        <v>2</v>
      </c>
      <c r="Q375" s="22" t="s">
        <v>7110</v>
      </c>
      <c r="R375" s="22" t="s">
        <v>2462</v>
      </c>
      <c r="S375" s="22" t="s">
        <v>1302</v>
      </c>
      <c r="T375" s="22" t="s">
        <v>347</v>
      </c>
      <c r="U375" s="22" t="s">
        <v>3769</v>
      </c>
      <c r="V375" s="22" t="s">
        <v>2178</v>
      </c>
      <c r="W375" s="22" t="s">
        <v>1302</v>
      </c>
      <c r="X375" s="22" t="s">
        <v>1248</v>
      </c>
      <c r="Y375" s="22" t="s">
        <v>1342</v>
      </c>
      <c r="Z375" s="22" t="s">
        <v>1248</v>
      </c>
      <c r="AA375" s="23" t="s">
        <v>257</v>
      </c>
      <c r="AB375" s="22"/>
    </row>
    <row r="376" spans="1:28" ht="39.9" hidden="1" customHeight="1" x14ac:dyDescent="0.3">
      <c r="A376" s="23" t="s">
        <v>250</v>
      </c>
      <c r="B376" s="23" t="s">
        <v>7141</v>
      </c>
      <c r="C376" s="23" t="s">
        <v>7142</v>
      </c>
      <c r="D376" s="66" t="s">
        <v>7143</v>
      </c>
      <c r="E376" s="22" t="s">
        <v>14</v>
      </c>
      <c r="F376" s="22" t="s">
        <v>2931</v>
      </c>
      <c r="G376" s="23" t="s">
        <v>26</v>
      </c>
      <c r="H376" s="22" t="s">
        <v>5643</v>
      </c>
      <c r="I376" s="22" t="s">
        <v>14</v>
      </c>
      <c r="J376" s="22" t="s">
        <v>7144</v>
      </c>
      <c r="K376" s="22" t="s">
        <v>407</v>
      </c>
      <c r="L376" s="22" t="s">
        <v>257</v>
      </c>
      <c r="M376" s="22" t="s">
        <v>5161</v>
      </c>
      <c r="N376" s="104">
        <v>43782</v>
      </c>
      <c r="O376" s="104">
        <v>43783</v>
      </c>
      <c r="P376" s="22">
        <v>2</v>
      </c>
      <c r="Q376" s="22" t="s">
        <v>7110</v>
      </c>
      <c r="R376" s="22" t="s">
        <v>2462</v>
      </c>
      <c r="S376" s="22" t="s">
        <v>1302</v>
      </c>
      <c r="T376" s="22" t="s">
        <v>347</v>
      </c>
      <c r="U376" s="22" t="s">
        <v>3769</v>
      </c>
      <c r="V376" s="22" t="s">
        <v>2178</v>
      </c>
      <c r="W376" s="22" t="s">
        <v>1302</v>
      </c>
      <c r="X376" s="22" t="s">
        <v>1248</v>
      </c>
      <c r="Y376" s="22" t="s">
        <v>1342</v>
      </c>
      <c r="Z376" s="22" t="s">
        <v>1248</v>
      </c>
      <c r="AA376" s="23" t="s">
        <v>257</v>
      </c>
      <c r="AB376" s="22"/>
    </row>
    <row r="377" spans="1:28" ht="39.9" hidden="1" customHeight="1" x14ac:dyDescent="0.3">
      <c r="A377" s="23" t="s">
        <v>250</v>
      </c>
      <c r="B377" s="23" t="s">
        <v>3850</v>
      </c>
      <c r="C377" s="23" t="s">
        <v>7145</v>
      </c>
      <c r="D377" s="66" t="s">
        <v>7146</v>
      </c>
      <c r="E377" s="22" t="s">
        <v>14</v>
      </c>
      <c r="F377" s="23" t="s">
        <v>94</v>
      </c>
      <c r="G377" s="23" t="s">
        <v>34</v>
      </c>
      <c r="H377" s="22" t="s">
        <v>5643</v>
      </c>
      <c r="I377" s="22" t="s">
        <v>14</v>
      </c>
      <c r="J377" s="22" t="s">
        <v>7147</v>
      </c>
      <c r="K377" s="22" t="s">
        <v>407</v>
      </c>
      <c r="L377" s="22" t="s">
        <v>257</v>
      </c>
      <c r="M377" s="22" t="s">
        <v>5161</v>
      </c>
      <c r="N377" s="104">
        <v>43782</v>
      </c>
      <c r="O377" s="104">
        <v>43783</v>
      </c>
      <c r="P377" s="22">
        <v>2</v>
      </c>
      <c r="Q377" s="22" t="s">
        <v>7110</v>
      </c>
      <c r="R377" s="22" t="s">
        <v>2462</v>
      </c>
      <c r="S377" s="22" t="s">
        <v>1302</v>
      </c>
      <c r="T377" s="22" t="s">
        <v>347</v>
      </c>
      <c r="U377" s="22" t="s">
        <v>3769</v>
      </c>
      <c r="V377" s="22" t="s">
        <v>2178</v>
      </c>
      <c r="W377" s="22" t="s">
        <v>1302</v>
      </c>
      <c r="X377" s="22" t="s">
        <v>1248</v>
      </c>
      <c r="Y377" s="22" t="s">
        <v>1342</v>
      </c>
      <c r="Z377" s="22" t="s">
        <v>1248</v>
      </c>
      <c r="AA377" s="23" t="s">
        <v>257</v>
      </c>
      <c r="AB377" s="22"/>
    </row>
    <row r="378" spans="1:28" ht="39.9" hidden="1" customHeight="1" x14ac:dyDescent="0.3">
      <c r="A378" s="23" t="s">
        <v>250</v>
      </c>
      <c r="B378" s="23" t="s">
        <v>7148</v>
      </c>
      <c r="C378" s="23" t="s">
        <v>7149</v>
      </c>
      <c r="D378" s="66" t="s">
        <v>7150</v>
      </c>
      <c r="E378" s="22" t="s">
        <v>711</v>
      </c>
      <c r="F378" s="22" t="s">
        <v>257</v>
      </c>
      <c r="G378" s="22" t="s">
        <v>6515</v>
      </c>
      <c r="H378" s="22" t="s">
        <v>5643</v>
      </c>
      <c r="I378" s="22" t="s">
        <v>416</v>
      </c>
      <c r="J378" s="22" t="s">
        <v>7151</v>
      </c>
      <c r="K378" s="22" t="s">
        <v>407</v>
      </c>
      <c r="L378" s="22" t="s">
        <v>257</v>
      </c>
      <c r="M378" s="22" t="s">
        <v>5161</v>
      </c>
      <c r="N378" s="104">
        <v>43782</v>
      </c>
      <c r="O378" s="104">
        <v>43783</v>
      </c>
      <c r="P378" s="22">
        <v>2</v>
      </c>
      <c r="Q378" s="22" t="s">
        <v>7110</v>
      </c>
      <c r="R378" s="22" t="s">
        <v>2462</v>
      </c>
      <c r="S378" s="22" t="s">
        <v>1302</v>
      </c>
      <c r="T378" s="22" t="s">
        <v>347</v>
      </c>
      <c r="U378" s="22" t="s">
        <v>3769</v>
      </c>
      <c r="V378" s="22" t="s">
        <v>2178</v>
      </c>
      <c r="W378" s="22" t="s">
        <v>1302</v>
      </c>
      <c r="X378" s="22" t="s">
        <v>1248</v>
      </c>
      <c r="Y378" s="22" t="s">
        <v>1342</v>
      </c>
      <c r="Z378" s="23" t="s">
        <v>1248</v>
      </c>
      <c r="AA378" s="23" t="s">
        <v>257</v>
      </c>
      <c r="AB378" s="22"/>
    </row>
    <row r="379" spans="1:28" ht="39.9" hidden="1" customHeight="1" x14ac:dyDescent="0.3">
      <c r="A379" s="22" t="s">
        <v>437</v>
      </c>
      <c r="B379" s="22" t="s">
        <v>7152</v>
      </c>
      <c r="C379" s="33">
        <v>71113056</v>
      </c>
      <c r="D379" s="66" t="s">
        <v>5915</v>
      </c>
      <c r="E379" s="22" t="s">
        <v>416</v>
      </c>
      <c r="F379" s="22" t="s">
        <v>1302</v>
      </c>
      <c r="G379" s="22" t="s">
        <v>3738</v>
      </c>
      <c r="H379" s="22" t="s">
        <v>1311</v>
      </c>
      <c r="I379" s="22" t="s">
        <v>416</v>
      </c>
      <c r="J379" s="22" t="s">
        <v>7153</v>
      </c>
      <c r="K379" s="22" t="s">
        <v>431</v>
      </c>
      <c r="L379" s="22" t="s">
        <v>1302</v>
      </c>
      <c r="M379" s="22" t="s">
        <v>1152</v>
      </c>
      <c r="N379" s="104">
        <v>43787</v>
      </c>
      <c r="O379" s="104">
        <v>43789</v>
      </c>
      <c r="P379" s="22">
        <v>3</v>
      </c>
      <c r="Q379" s="22" t="s">
        <v>7154</v>
      </c>
      <c r="R379" s="22" t="s">
        <v>2462</v>
      </c>
      <c r="S379" s="22"/>
      <c r="T379" s="22" t="s">
        <v>355</v>
      </c>
      <c r="U379" s="22" t="s">
        <v>164</v>
      </c>
      <c r="V379" s="22" t="s">
        <v>57</v>
      </c>
      <c r="W379" s="22"/>
      <c r="X379" s="22"/>
      <c r="Y379" s="23" t="s">
        <v>7155</v>
      </c>
      <c r="Z379" s="22"/>
      <c r="AA379" s="22"/>
      <c r="AB379" s="22"/>
    </row>
    <row r="380" spans="1:28" ht="39.9" hidden="1" customHeight="1" x14ac:dyDescent="0.3">
      <c r="A380" s="23" t="s">
        <v>1011</v>
      </c>
      <c r="B380" s="23" t="s">
        <v>5885</v>
      </c>
      <c r="C380" s="30">
        <v>43576318</v>
      </c>
      <c r="D380" s="17" t="s">
        <v>1966</v>
      </c>
      <c r="E380" s="22" t="s">
        <v>1378</v>
      </c>
      <c r="F380" s="22" t="s">
        <v>1302</v>
      </c>
      <c r="G380" s="23" t="s">
        <v>34</v>
      </c>
      <c r="H380" s="23" t="s">
        <v>1247</v>
      </c>
      <c r="I380" s="23" t="s">
        <v>416</v>
      </c>
      <c r="J380" s="23" t="s">
        <v>7156</v>
      </c>
      <c r="K380" s="23" t="s">
        <v>407</v>
      </c>
      <c r="L380" s="23" t="s">
        <v>257</v>
      </c>
      <c r="M380" s="23" t="s">
        <v>1152</v>
      </c>
      <c r="N380" s="102">
        <v>43787</v>
      </c>
      <c r="O380" s="102">
        <v>43788</v>
      </c>
      <c r="P380" s="23">
        <v>2</v>
      </c>
      <c r="Q380" s="23" t="s">
        <v>1302</v>
      </c>
      <c r="R380" s="23" t="s">
        <v>1248</v>
      </c>
      <c r="S380" s="23" t="s">
        <v>257</v>
      </c>
      <c r="T380" s="23" t="s">
        <v>355</v>
      </c>
      <c r="U380" s="23" t="s">
        <v>7072</v>
      </c>
      <c r="V380" s="23" t="s">
        <v>57</v>
      </c>
      <c r="W380" s="23" t="s">
        <v>257</v>
      </c>
      <c r="X380" s="23" t="s">
        <v>5800</v>
      </c>
      <c r="Y380" s="23" t="s">
        <v>5800</v>
      </c>
      <c r="Z380" s="23" t="s">
        <v>5800</v>
      </c>
      <c r="AA380" s="22" t="s">
        <v>257</v>
      </c>
      <c r="AB380" s="23"/>
    </row>
    <row r="381" spans="1:28" ht="39.9" customHeight="1" x14ac:dyDescent="0.3">
      <c r="A381" s="56" t="s">
        <v>6510</v>
      </c>
      <c r="B381" s="23" t="s">
        <v>6491</v>
      </c>
      <c r="C381" s="33">
        <v>52433428</v>
      </c>
      <c r="D381" s="66" t="s">
        <v>6492</v>
      </c>
      <c r="E381" s="22" t="s">
        <v>3781</v>
      </c>
      <c r="F381" s="22" t="s">
        <v>6493</v>
      </c>
      <c r="G381" s="23" t="s">
        <v>402</v>
      </c>
      <c r="H381" s="22" t="s">
        <v>1247</v>
      </c>
      <c r="I381" s="22" t="s">
        <v>6279</v>
      </c>
      <c r="J381" s="22" t="s">
        <v>754</v>
      </c>
      <c r="K381" s="22" t="s">
        <v>754</v>
      </c>
      <c r="L381" s="22" t="s">
        <v>1302</v>
      </c>
      <c r="M381" s="22" t="s">
        <v>2832</v>
      </c>
      <c r="N381" s="104">
        <v>43811</v>
      </c>
      <c r="O381" s="104">
        <v>43819</v>
      </c>
      <c r="P381" s="22">
        <v>7</v>
      </c>
      <c r="Q381" s="22" t="s">
        <v>7157</v>
      </c>
      <c r="R381" s="22" t="s">
        <v>2462</v>
      </c>
      <c r="S381" s="23" t="s">
        <v>257</v>
      </c>
      <c r="T381" s="22" t="s">
        <v>330</v>
      </c>
      <c r="U381" s="22" t="s">
        <v>7158</v>
      </c>
      <c r="V381" s="214" t="s">
        <v>17</v>
      </c>
      <c r="W381" s="22" t="s">
        <v>1302</v>
      </c>
      <c r="X381" s="22"/>
      <c r="Y381" s="23" t="s">
        <v>7159</v>
      </c>
      <c r="Z381" s="23" t="s">
        <v>7159</v>
      </c>
      <c r="AA381" s="22"/>
      <c r="AB381" s="22"/>
    </row>
    <row r="382" spans="1:28" ht="39.9" hidden="1" customHeight="1" x14ac:dyDescent="0.3">
      <c r="A382" s="23" t="s">
        <v>250</v>
      </c>
      <c r="B382" s="22" t="s">
        <v>7160</v>
      </c>
      <c r="C382" s="33">
        <v>1042771414</v>
      </c>
      <c r="D382" s="66" t="s">
        <v>7161</v>
      </c>
      <c r="E382" s="22" t="s">
        <v>11</v>
      </c>
      <c r="F382" s="22" t="s">
        <v>421</v>
      </c>
      <c r="G382" s="23" t="s">
        <v>402</v>
      </c>
      <c r="H382" s="22" t="s">
        <v>1247</v>
      </c>
      <c r="I382" s="22" t="s">
        <v>274</v>
      </c>
      <c r="J382" s="22" t="s">
        <v>7162</v>
      </c>
      <c r="K382" s="23" t="s">
        <v>54</v>
      </c>
      <c r="L382" s="22" t="s">
        <v>7163</v>
      </c>
      <c r="M382" s="22" t="s">
        <v>1152</v>
      </c>
      <c r="N382" s="104">
        <v>43795</v>
      </c>
      <c r="O382" s="104">
        <v>43799</v>
      </c>
      <c r="P382" s="22">
        <v>5</v>
      </c>
      <c r="Q382" s="22" t="s">
        <v>257</v>
      </c>
      <c r="R382" s="22" t="s">
        <v>2462</v>
      </c>
      <c r="S382" s="23" t="s">
        <v>257</v>
      </c>
      <c r="T382" s="22" t="s">
        <v>347</v>
      </c>
      <c r="U382" s="22" t="s">
        <v>7072</v>
      </c>
      <c r="V382" s="22" t="s">
        <v>2178</v>
      </c>
      <c r="W382" s="22" t="s">
        <v>257</v>
      </c>
      <c r="X382" s="22" t="s">
        <v>1248</v>
      </c>
      <c r="Y382" s="22" t="s">
        <v>7164</v>
      </c>
      <c r="Z382" s="22" t="s">
        <v>2158</v>
      </c>
      <c r="AA382" s="23" t="s">
        <v>257</v>
      </c>
      <c r="AB382" s="22"/>
    </row>
    <row r="383" spans="1:28" ht="39.9" hidden="1" customHeight="1" x14ac:dyDescent="0.3">
      <c r="A383" s="23" t="s">
        <v>250</v>
      </c>
      <c r="B383" s="22" t="s">
        <v>7165</v>
      </c>
      <c r="C383" s="33" t="s">
        <v>7166</v>
      </c>
      <c r="D383" s="25" t="s">
        <v>7167</v>
      </c>
      <c r="E383" s="22" t="s">
        <v>11</v>
      </c>
      <c r="F383" s="22" t="s">
        <v>1335</v>
      </c>
      <c r="G383" s="23" t="s">
        <v>402</v>
      </c>
      <c r="H383" s="22" t="s">
        <v>1247</v>
      </c>
      <c r="I383" s="22" t="s">
        <v>274</v>
      </c>
      <c r="J383" s="22" t="s">
        <v>7162</v>
      </c>
      <c r="K383" s="23" t="s">
        <v>54</v>
      </c>
      <c r="L383" s="22" t="s">
        <v>7168</v>
      </c>
      <c r="M383" s="22" t="s">
        <v>973</v>
      </c>
      <c r="N383" s="104">
        <v>43795</v>
      </c>
      <c r="O383" s="104">
        <v>43799</v>
      </c>
      <c r="P383" s="22">
        <v>5</v>
      </c>
      <c r="Q383" s="22" t="s">
        <v>257</v>
      </c>
      <c r="R383" s="22" t="s">
        <v>2462</v>
      </c>
      <c r="S383" s="23" t="s">
        <v>257</v>
      </c>
      <c r="T383" s="22" t="s">
        <v>347</v>
      </c>
      <c r="U383" s="22" t="s">
        <v>7072</v>
      </c>
      <c r="V383" s="22" t="s">
        <v>2178</v>
      </c>
      <c r="W383" s="22" t="s">
        <v>1302</v>
      </c>
      <c r="X383" s="22" t="s">
        <v>1248</v>
      </c>
      <c r="Y383" s="22" t="s">
        <v>7169</v>
      </c>
      <c r="Z383" s="22" t="s">
        <v>1248</v>
      </c>
      <c r="AA383" s="23" t="s">
        <v>257</v>
      </c>
      <c r="AB383" s="22"/>
    </row>
    <row r="384" spans="1:28" ht="39.9" hidden="1" customHeight="1" x14ac:dyDescent="0.3">
      <c r="A384" s="23" t="s">
        <v>250</v>
      </c>
      <c r="B384" s="23" t="s">
        <v>7170</v>
      </c>
      <c r="C384" s="23" t="s">
        <v>7171</v>
      </c>
      <c r="D384" s="66" t="s">
        <v>7172</v>
      </c>
      <c r="E384" s="22" t="s">
        <v>11</v>
      </c>
      <c r="F384" s="22" t="s">
        <v>7173</v>
      </c>
      <c r="G384" s="23" t="s">
        <v>402</v>
      </c>
      <c r="H384" s="22" t="s">
        <v>1247</v>
      </c>
      <c r="I384" s="22" t="s">
        <v>274</v>
      </c>
      <c r="J384" s="22" t="s">
        <v>7162</v>
      </c>
      <c r="K384" s="23" t="s">
        <v>54</v>
      </c>
      <c r="L384" s="22" t="s">
        <v>7174</v>
      </c>
      <c r="M384" s="22" t="s">
        <v>973</v>
      </c>
      <c r="N384" s="104">
        <v>43795</v>
      </c>
      <c r="O384" s="104">
        <v>43799</v>
      </c>
      <c r="P384" s="22">
        <v>5</v>
      </c>
      <c r="Q384" s="22" t="s">
        <v>257</v>
      </c>
      <c r="R384" s="22" t="s">
        <v>2462</v>
      </c>
      <c r="S384" s="23" t="s">
        <v>257</v>
      </c>
      <c r="T384" s="22" t="s">
        <v>347</v>
      </c>
      <c r="U384" s="22" t="s">
        <v>7072</v>
      </c>
      <c r="V384" s="22" t="s">
        <v>2178</v>
      </c>
      <c r="W384" s="22" t="s">
        <v>1302</v>
      </c>
      <c r="X384" s="22" t="s">
        <v>1248</v>
      </c>
      <c r="Y384" s="22" t="s">
        <v>7175</v>
      </c>
      <c r="Z384" s="22" t="s">
        <v>1248</v>
      </c>
      <c r="AA384" s="23" t="s">
        <v>257</v>
      </c>
      <c r="AB384" s="22"/>
    </row>
    <row r="385" spans="1:28" ht="39.9" hidden="1" customHeight="1" x14ac:dyDescent="0.3">
      <c r="A385" s="23" t="s">
        <v>250</v>
      </c>
      <c r="B385" s="23" t="s">
        <v>7176</v>
      </c>
      <c r="C385" s="23" t="s">
        <v>7177</v>
      </c>
      <c r="D385" s="66" t="s">
        <v>7178</v>
      </c>
      <c r="E385" s="22" t="s">
        <v>11</v>
      </c>
      <c r="F385" s="22" t="s">
        <v>7179</v>
      </c>
      <c r="G385" s="23" t="s">
        <v>402</v>
      </c>
      <c r="H385" s="22" t="s">
        <v>1247</v>
      </c>
      <c r="I385" s="22" t="s">
        <v>274</v>
      </c>
      <c r="J385" s="22" t="s">
        <v>7162</v>
      </c>
      <c r="K385" s="23" t="s">
        <v>54</v>
      </c>
      <c r="L385" s="22" t="s">
        <v>7180</v>
      </c>
      <c r="M385" s="22" t="s">
        <v>973</v>
      </c>
      <c r="N385" s="104">
        <v>43795</v>
      </c>
      <c r="O385" s="104">
        <v>43799</v>
      </c>
      <c r="P385" s="22">
        <v>5</v>
      </c>
      <c r="Q385" s="22" t="s">
        <v>257</v>
      </c>
      <c r="R385" s="22" t="s">
        <v>2462</v>
      </c>
      <c r="S385" s="23" t="s">
        <v>257</v>
      </c>
      <c r="T385" s="22" t="s">
        <v>347</v>
      </c>
      <c r="U385" s="22" t="s">
        <v>7072</v>
      </c>
      <c r="V385" s="22" t="s">
        <v>2178</v>
      </c>
      <c r="W385" s="22" t="s">
        <v>1302</v>
      </c>
      <c r="X385" s="22" t="s">
        <v>1248</v>
      </c>
      <c r="Y385" s="22" t="s">
        <v>7175</v>
      </c>
      <c r="Z385" s="22" t="s">
        <v>1248</v>
      </c>
      <c r="AA385" s="23" t="s">
        <v>257</v>
      </c>
      <c r="AB385" s="22"/>
    </row>
    <row r="386" spans="1:28" ht="39.9" hidden="1" customHeight="1" x14ac:dyDescent="0.3">
      <c r="A386" s="23" t="s">
        <v>1011</v>
      </c>
      <c r="B386" s="22" t="s">
        <v>5812</v>
      </c>
      <c r="C386" s="33">
        <v>75084372</v>
      </c>
      <c r="D386" s="66" t="s">
        <v>5813</v>
      </c>
      <c r="E386" s="22" t="s">
        <v>5814</v>
      </c>
      <c r="F386" s="22" t="s">
        <v>1302</v>
      </c>
      <c r="G386" s="22" t="s">
        <v>5815</v>
      </c>
      <c r="H386" s="22" t="s">
        <v>1247</v>
      </c>
      <c r="I386" s="22" t="s">
        <v>2964</v>
      </c>
      <c r="J386" s="22" t="s">
        <v>7181</v>
      </c>
      <c r="K386" s="22" t="s">
        <v>407</v>
      </c>
      <c r="L386" s="22" t="s">
        <v>1302</v>
      </c>
      <c r="M386" s="22" t="s">
        <v>5161</v>
      </c>
      <c r="N386" s="104">
        <v>43797</v>
      </c>
      <c r="O386" s="104">
        <v>43798</v>
      </c>
      <c r="P386" s="22">
        <v>2</v>
      </c>
      <c r="Q386" s="22" t="s">
        <v>2462</v>
      </c>
      <c r="R386" s="22" t="s">
        <v>1302</v>
      </c>
      <c r="S386" s="22" t="s">
        <v>1302</v>
      </c>
      <c r="T386" s="22" t="s">
        <v>347</v>
      </c>
      <c r="U386" s="22" t="s">
        <v>164</v>
      </c>
      <c r="V386" s="22" t="s">
        <v>2178</v>
      </c>
      <c r="W386" s="22" t="s">
        <v>1302</v>
      </c>
      <c r="X386" s="23" t="s">
        <v>5800</v>
      </c>
      <c r="Y386" s="23" t="s">
        <v>5800</v>
      </c>
      <c r="Z386" s="23" t="s">
        <v>5800</v>
      </c>
      <c r="AA386" s="22" t="s">
        <v>257</v>
      </c>
      <c r="AB386" s="22"/>
    </row>
    <row r="387" spans="1:28" ht="39.9" hidden="1" customHeight="1" x14ac:dyDescent="0.3">
      <c r="A387" s="23" t="s">
        <v>1011</v>
      </c>
      <c r="B387" s="22" t="s">
        <v>6442</v>
      </c>
      <c r="C387" s="33">
        <v>70567406</v>
      </c>
      <c r="D387" s="66" t="s">
        <v>2258</v>
      </c>
      <c r="E387" s="22" t="s">
        <v>7182</v>
      </c>
      <c r="F387" s="22" t="s">
        <v>1302</v>
      </c>
      <c r="G387" s="22" t="s">
        <v>5815</v>
      </c>
      <c r="H387" s="22" t="s">
        <v>1247</v>
      </c>
      <c r="I387" s="22" t="s">
        <v>2964</v>
      </c>
      <c r="J387" s="22" t="s">
        <v>7181</v>
      </c>
      <c r="K387" s="22" t="s">
        <v>865</v>
      </c>
      <c r="L387" s="22" t="s">
        <v>1302</v>
      </c>
      <c r="M387" s="22" t="s">
        <v>5274</v>
      </c>
      <c r="N387" s="104">
        <v>43797</v>
      </c>
      <c r="O387" s="104">
        <v>43798</v>
      </c>
      <c r="P387" s="22">
        <v>2</v>
      </c>
      <c r="Q387" s="22" t="s">
        <v>2462</v>
      </c>
      <c r="R387" s="22" t="s">
        <v>1302</v>
      </c>
      <c r="S387" s="22" t="s">
        <v>1302</v>
      </c>
      <c r="T387" s="22" t="s">
        <v>347</v>
      </c>
      <c r="U387" s="22" t="s">
        <v>722</v>
      </c>
      <c r="V387" s="22" t="s">
        <v>2178</v>
      </c>
      <c r="W387" s="22" t="s">
        <v>1302</v>
      </c>
      <c r="X387" s="23" t="s">
        <v>5800</v>
      </c>
      <c r="Y387" s="23" t="s">
        <v>5800</v>
      </c>
      <c r="Z387" s="23" t="s">
        <v>5800</v>
      </c>
      <c r="AA387" s="22" t="s">
        <v>257</v>
      </c>
      <c r="AB387" s="22"/>
    </row>
    <row r="388" spans="1:28" ht="39.9" hidden="1" customHeight="1" x14ac:dyDescent="0.3">
      <c r="A388" s="23" t="s">
        <v>1011</v>
      </c>
      <c r="B388" s="22" t="s">
        <v>1493</v>
      </c>
      <c r="C388" s="33">
        <v>39357180</v>
      </c>
      <c r="D388" s="66" t="s">
        <v>7183</v>
      </c>
      <c r="E388" s="22" t="s">
        <v>7184</v>
      </c>
      <c r="F388" s="22" t="s">
        <v>2931</v>
      </c>
      <c r="G388" s="23" t="s">
        <v>26</v>
      </c>
      <c r="H388" s="22" t="s">
        <v>1247</v>
      </c>
      <c r="I388" s="22" t="s">
        <v>2964</v>
      </c>
      <c r="J388" s="22" t="s">
        <v>7185</v>
      </c>
      <c r="K388" s="22" t="s">
        <v>840</v>
      </c>
      <c r="L388" s="22" t="s">
        <v>1302</v>
      </c>
      <c r="M388" s="22" t="s">
        <v>973</v>
      </c>
      <c r="N388" s="104">
        <v>43798</v>
      </c>
      <c r="O388" s="104">
        <v>43798</v>
      </c>
      <c r="P388" s="22">
        <v>1</v>
      </c>
      <c r="Q388" s="22"/>
      <c r="R388" s="22" t="s">
        <v>3214</v>
      </c>
      <c r="S388" s="22" t="s">
        <v>1907</v>
      </c>
      <c r="T388" s="22" t="s">
        <v>347</v>
      </c>
      <c r="U388" s="22" t="s">
        <v>722</v>
      </c>
      <c r="V388" s="22" t="s">
        <v>2178</v>
      </c>
      <c r="W388" s="22" t="s">
        <v>257</v>
      </c>
      <c r="X388" s="23" t="s">
        <v>5800</v>
      </c>
      <c r="Y388" s="23" t="s">
        <v>5800</v>
      </c>
      <c r="Z388" s="23" t="s">
        <v>5800</v>
      </c>
      <c r="AA388" s="22" t="s">
        <v>257</v>
      </c>
      <c r="AB388" s="22"/>
    </row>
    <row r="389" spans="1:28" ht="39.9" customHeight="1" x14ac:dyDescent="0.3">
      <c r="A389" s="22" t="s">
        <v>1546</v>
      </c>
      <c r="B389" s="22" t="s">
        <v>7186</v>
      </c>
      <c r="C389" s="33">
        <v>36751286</v>
      </c>
      <c r="D389" s="66" t="s">
        <v>7187</v>
      </c>
      <c r="E389" s="22" t="s">
        <v>3781</v>
      </c>
      <c r="F389" s="22" t="s">
        <v>7188</v>
      </c>
      <c r="G389" s="23" t="s">
        <v>26</v>
      </c>
      <c r="H389" s="22" t="s">
        <v>1247</v>
      </c>
      <c r="I389" s="22" t="s">
        <v>274</v>
      </c>
      <c r="J389" s="22" t="s">
        <v>3119</v>
      </c>
      <c r="K389" s="22" t="s">
        <v>754</v>
      </c>
      <c r="L389" s="22" t="s">
        <v>1302</v>
      </c>
      <c r="M389" s="22" t="s">
        <v>5274</v>
      </c>
      <c r="N389" s="104">
        <v>43800</v>
      </c>
      <c r="O389" s="104">
        <v>43807</v>
      </c>
      <c r="P389" s="22">
        <v>8</v>
      </c>
      <c r="Q389" s="22" t="s">
        <v>7189</v>
      </c>
      <c r="R389" s="22" t="s">
        <v>2462</v>
      </c>
      <c r="S389" s="22" t="s">
        <v>2285</v>
      </c>
      <c r="T389" s="22" t="s">
        <v>50</v>
      </c>
      <c r="U389" s="22" t="s">
        <v>7190</v>
      </c>
      <c r="V389" s="214" t="s">
        <v>17</v>
      </c>
      <c r="W389" s="22" t="s">
        <v>1302</v>
      </c>
      <c r="X389" s="22"/>
      <c r="Y389" s="22"/>
      <c r="Z389" s="22"/>
      <c r="AA389" s="22"/>
      <c r="AB389" s="22"/>
    </row>
    <row r="390" spans="1:28" s="67" customFormat="1" ht="39.9" hidden="1" customHeight="1" x14ac:dyDescent="0.3">
      <c r="A390" s="22" t="s">
        <v>437</v>
      </c>
      <c r="B390" s="23" t="s">
        <v>5874</v>
      </c>
      <c r="C390" s="33">
        <v>1128272648</v>
      </c>
      <c r="D390" s="66" t="s">
        <v>1954</v>
      </c>
      <c r="E390" s="23" t="s">
        <v>5780</v>
      </c>
      <c r="F390" s="22" t="s">
        <v>1302</v>
      </c>
      <c r="G390" s="22" t="s">
        <v>3738</v>
      </c>
      <c r="H390" s="22" t="s">
        <v>1311</v>
      </c>
      <c r="I390" s="22" t="s">
        <v>416</v>
      </c>
      <c r="J390" s="22" t="s">
        <v>7191</v>
      </c>
      <c r="K390" s="22" t="s">
        <v>431</v>
      </c>
      <c r="L390" s="22" t="s">
        <v>257</v>
      </c>
      <c r="M390" s="22" t="s">
        <v>1242</v>
      </c>
      <c r="N390" s="104">
        <v>43801</v>
      </c>
      <c r="O390" s="104">
        <v>43802</v>
      </c>
      <c r="P390" s="22">
        <v>2</v>
      </c>
      <c r="Q390" s="22" t="s">
        <v>7154</v>
      </c>
      <c r="R390" s="22" t="s">
        <v>2462</v>
      </c>
      <c r="S390" s="22"/>
      <c r="T390" s="22" t="s">
        <v>355</v>
      </c>
      <c r="U390" s="22" t="s">
        <v>164</v>
      </c>
      <c r="V390" s="22" t="s">
        <v>57</v>
      </c>
      <c r="W390" s="22"/>
      <c r="X390" s="22"/>
      <c r="Y390" s="22" t="s">
        <v>7192</v>
      </c>
      <c r="Z390" s="22"/>
      <c r="AA390" s="22"/>
      <c r="AB390" s="22"/>
    </row>
    <row r="391" spans="1:28" ht="39.9" hidden="1" customHeight="1" x14ac:dyDescent="0.3">
      <c r="A391" s="23" t="s">
        <v>250</v>
      </c>
      <c r="B391" s="22" t="s">
        <v>7193</v>
      </c>
      <c r="C391" s="33">
        <v>12751939</v>
      </c>
      <c r="D391" s="33" t="s">
        <v>7194</v>
      </c>
      <c r="E391" s="22" t="s">
        <v>3781</v>
      </c>
      <c r="F391" s="23" t="s">
        <v>5615</v>
      </c>
      <c r="G391" s="23" t="s">
        <v>26</v>
      </c>
      <c r="H391" s="22" t="s">
        <v>1247</v>
      </c>
      <c r="I391" s="22" t="s">
        <v>274</v>
      </c>
      <c r="J391" s="22" t="s">
        <v>7195</v>
      </c>
      <c r="K391" s="23" t="s">
        <v>54</v>
      </c>
      <c r="L391" s="22" t="s">
        <v>7196</v>
      </c>
      <c r="M391" s="22" t="s">
        <v>1242</v>
      </c>
      <c r="N391" s="104">
        <v>43800</v>
      </c>
      <c r="O391" s="104">
        <v>43805</v>
      </c>
      <c r="P391" s="22">
        <v>6</v>
      </c>
      <c r="Q391" s="22" t="s">
        <v>1302</v>
      </c>
      <c r="R391" s="22" t="s">
        <v>3214</v>
      </c>
      <c r="S391" s="22" t="s">
        <v>1302</v>
      </c>
      <c r="T391" s="22" t="s">
        <v>347</v>
      </c>
      <c r="U391" s="22" t="s">
        <v>100</v>
      </c>
      <c r="V391" s="22" t="s">
        <v>2178</v>
      </c>
      <c r="W391" s="22" t="s">
        <v>1302</v>
      </c>
      <c r="X391" s="22" t="s">
        <v>1248</v>
      </c>
      <c r="Y391" s="22" t="s">
        <v>7197</v>
      </c>
      <c r="Z391" s="22" t="s">
        <v>1248</v>
      </c>
      <c r="AA391" s="23" t="s">
        <v>257</v>
      </c>
      <c r="AB391" s="22"/>
    </row>
    <row r="392" spans="1:28" ht="39.9" customHeight="1" x14ac:dyDescent="0.3">
      <c r="A392" s="22" t="s">
        <v>1546</v>
      </c>
      <c r="B392" s="22" t="s">
        <v>7198</v>
      </c>
      <c r="C392" s="33">
        <v>1152686437</v>
      </c>
      <c r="D392" s="66" t="s">
        <v>5116</v>
      </c>
      <c r="E392" s="22" t="s">
        <v>3781</v>
      </c>
      <c r="F392" s="22" t="s">
        <v>2931</v>
      </c>
      <c r="G392" s="23" t="s">
        <v>26</v>
      </c>
      <c r="H392" s="22" t="s">
        <v>1247</v>
      </c>
      <c r="I392" s="22" t="s">
        <v>274</v>
      </c>
      <c r="J392" s="22" t="s">
        <v>754</v>
      </c>
      <c r="K392" s="22" t="s">
        <v>754</v>
      </c>
      <c r="L392" s="22" t="s">
        <v>1302</v>
      </c>
      <c r="M392" s="22" t="s">
        <v>1242</v>
      </c>
      <c r="N392" s="104">
        <v>43807</v>
      </c>
      <c r="O392" s="104">
        <v>43812</v>
      </c>
      <c r="P392" s="22">
        <v>6</v>
      </c>
      <c r="Q392" s="22" t="s">
        <v>7199</v>
      </c>
      <c r="R392" s="22" t="s">
        <v>3214</v>
      </c>
      <c r="S392" s="22" t="s">
        <v>1302</v>
      </c>
      <c r="T392" s="22" t="s">
        <v>756</v>
      </c>
      <c r="U392" s="22" t="s">
        <v>5460</v>
      </c>
      <c r="V392" s="214" t="s">
        <v>17</v>
      </c>
      <c r="W392" s="22" t="s">
        <v>1302</v>
      </c>
      <c r="X392" s="22"/>
      <c r="Y392" s="22"/>
      <c r="Z392" s="22"/>
      <c r="AA392" s="22"/>
      <c r="AB392" s="22"/>
    </row>
    <row r="393" spans="1:28" ht="39.9" hidden="1" customHeight="1" x14ac:dyDescent="0.3">
      <c r="A393" s="22" t="s">
        <v>1657</v>
      </c>
      <c r="B393" s="22" t="s">
        <v>6355</v>
      </c>
      <c r="C393" s="33">
        <v>1017266199</v>
      </c>
      <c r="D393" s="76" t="s">
        <v>6356</v>
      </c>
      <c r="E393" s="22" t="s">
        <v>14</v>
      </c>
      <c r="F393" s="22" t="s">
        <v>490</v>
      </c>
      <c r="G393" s="23" t="s">
        <v>402</v>
      </c>
      <c r="H393" s="22" t="s">
        <v>7200</v>
      </c>
      <c r="I393" s="22" t="s">
        <v>14</v>
      </c>
      <c r="J393" s="22" t="s">
        <v>7201</v>
      </c>
      <c r="K393" s="22" t="s">
        <v>54</v>
      </c>
      <c r="L393" s="22" t="s">
        <v>6357</v>
      </c>
      <c r="M393" s="22" t="s">
        <v>1017</v>
      </c>
      <c r="N393" s="104">
        <v>43746</v>
      </c>
      <c r="O393" s="104">
        <v>43750</v>
      </c>
      <c r="P393" s="22">
        <v>4</v>
      </c>
      <c r="Q393" s="22" t="s">
        <v>7202</v>
      </c>
      <c r="R393" s="22" t="s">
        <v>2462</v>
      </c>
      <c r="S393" s="22" t="s">
        <v>1302</v>
      </c>
      <c r="T393" s="22" t="s">
        <v>355</v>
      </c>
      <c r="U393" s="22" t="s">
        <v>6234</v>
      </c>
      <c r="V393" s="22" t="s">
        <v>57</v>
      </c>
      <c r="W393" s="22" t="s">
        <v>3274</v>
      </c>
      <c r="X393" s="22" t="s">
        <v>2462</v>
      </c>
      <c r="Y393" s="22" t="s">
        <v>6291</v>
      </c>
      <c r="Z393" s="23" t="s">
        <v>6291</v>
      </c>
      <c r="AA393" s="23" t="s">
        <v>257</v>
      </c>
      <c r="AB393" s="22" t="s">
        <v>7203</v>
      </c>
    </row>
    <row r="394" spans="1:28" ht="39.9" hidden="1" customHeight="1" x14ac:dyDescent="0.3">
      <c r="A394" s="22" t="s">
        <v>1657</v>
      </c>
      <c r="B394" s="22" t="s">
        <v>7204</v>
      </c>
      <c r="C394" s="33">
        <v>1152456293</v>
      </c>
      <c r="D394" s="76" t="s">
        <v>7205</v>
      </c>
      <c r="E394" s="22" t="s">
        <v>14</v>
      </c>
      <c r="F394" s="22" t="s">
        <v>660</v>
      </c>
      <c r="G394" s="22" t="s">
        <v>31</v>
      </c>
      <c r="H394" s="22" t="s">
        <v>7200</v>
      </c>
      <c r="I394" s="22" t="s">
        <v>14</v>
      </c>
      <c r="J394" s="22" t="s">
        <v>7201</v>
      </c>
      <c r="K394" s="22" t="s">
        <v>54</v>
      </c>
      <c r="L394" s="22" t="s">
        <v>6367</v>
      </c>
      <c r="M394" s="22" t="s">
        <v>1017</v>
      </c>
      <c r="N394" s="104">
        <v>43746</v>
      </c>
      <c r="O394" s="104">
        <v>43750</v>
      </c>
      <c r="P394" s="22">
        <v>4</v>
      </c>
      <c r="Q394" s="22" t="s">
        <v>7202</v>
      </c>
      <c r="R394" s="22" t="s">
        <v>2462</v>
      </c>
      <c r="S394" s="22" t="s">
        <v>1302</v>
      </c>
      <c r="T394" s="22" t="s">
        <v>355</v>
      </c>
      <c r="U394" s="22" t="s">
        <v>6234</v>
      </c>
      <c r="V394" s="22" t="s">
        <v>57</v>
      </c>
      <c r="W394" s="22" t="s">
        <v>3222</v>
      </c>
      <c r="X394" s="22" t="s">
        <v>2462</v>
      </c>
      <c r="Y394" s="22" t="s">
        <v>6291</v>
      </c>
      <c r="Z394" s="23" t="s">
        <v>6291</v>
      </c>
      <c r="AA394" s="23" t="s">
        <v>257</v>
      </c>
      <c r="AB394" s="22" t="s">
        <v>7203</v>
      </c>
    </row>
    <row r="395" spans="1:28" ht="39.9" hidden="1" customHeight="1" x14ac:dyDescent="0.3">
      <c r="A395" s="22" t="s">
        <v>1657</v>
      </c>
      <c r="B395" s="22" t="s">
        <v>7206</v>
      </c>
      <c r="C395" s="33">
        <v>1017214950</v>
      </c>
      <c r="D395" s="76" t="s">
        <v>7207</v>
      </c>
      <c r="E395" s="22" t="s">
        <v>14</v>
      </c>
      <c r="F395" s="22" t="s">
        <v>7208</v>
      </c>
      <c r="G395" s="22" t="s">
        <v>31</v>
      </c>
      <c r="H395" s="22" t="s">
        <v>7200</v>
      </c>
      <c r="I395" s="22" t="s">
        <v>14</v>
      </c>
      <c r="J395" s="22" t="s">
        <v>7201</v>
      </c>
      <c r="K395" s="22" t="s">
        <v>54</v>
      </c>
      <c r="L395" s="22" t="s">
        <v>6294</v>
      </c>
      <c r="M395" s="22" t="s">
        <v>1017</v>
      </c>
      <c r="N395" s="104">
        <v>43746</v>
      </c>
      <c r="O395" s="104">
        <v>43750</v>
      </c>
      <c r="P395" s="22">
        <v>4</v>
      </c>
      <c r="Q395" s="22" t="s">
        <v>7202</v>
      </c>
      <c r="R395" s="22" t="s">
        <v>2462</v>
      </c>
      <c r="S395" s="22" t="s">
        <v>1302</v>
      </c>
      <c r="T395" s="22" t="s">
        <v>355</v>
      </c>
      <c r="U395" s="22" t="s">
        <v>6234</v>
      </c>
      <c r="V395" s="22" t="s">
        <v>57</v>
      </c>
      <c r="W395" s="22" t="s">
        <v>4678</v>
      </c>
      <c r="X395" s="22" t="s">
        <v>2462</v>
      </c>
      <c r="Y395" s="22" t="s">
        <v>6291</v>
      </c>
      <c r="Z395" s="23" t="s">
        <v>6291</v>
      </c>
      <c r="AA395" s="23" t="s">
        <v>257</v>
      </c>
      <c r="AB395" s="22" t="s">
        <v>7203</v>
      </c>
    </row>
    <row r="396" spans="1:28" ht="39.9" hidden="1" customHeight="1" x14ac:dyDescent="0.3">
      <c r="A396" s="22" t="s">
        <v>1657</v>
      </c>
      <c r="B396" s="22" t="s">
        <v>6385</v>
      </c>
      <c r="C396" s="33">
        <v>71224017</v>
      </c>
      <c r="D396" s="76" t="s">
        <v>7209</v>
      </c>
      <c r="E396" s="22" t="s">
        <v>14</v>
      </c>
      <c r="F396" s="22" t="s">
        <v>660</v>
      </c>
      <c r="G396" s="22" t="s">
        <v>31</v>
      </c>
      <c r="H396" s="22" t="s">
        <v>7200</v>
      </c>
      <c r="I396" s="22" t="s">
        <v>14</v>
      </c>
      <c r="J396" s="22" t="s">
        <v>7201</v>
      </c>
      <c r="K396" s="22" t="s">
        <v>54</v>
      </c>
      <c r="L396" s="22" t="s">
        <v>6386</v>
      </c>
      <c r="M396" s="22" t="s">
        <v>1017</v>
      </c>
      <c r="N396" s="104">
        <v>43746</v>
      </c>
      <c r="O396" s="104">
        <v>43750</v>
      </c>
      <c r="P396" s="22">
        <v>4</v>
      </c>
      <c r="Q396" s="22" t="s">
        <v>7202</v>
      </c>
      <c r="R396" s="22" t="s">
        <v>2462</v>
      </c>
      <c r="S396" s="22" t="s">
        <v>1302</v>
      </c>
      <c r="T396" s="22" t="s">
        <v>355</v>
      </c>
      <c r="U396" s="22" t="s">
        <v>6234</v>
      </c>
      <c r="V396" s="22" t="s">
        <v>57</v>
      </c>
      <c r="W396" s="22" t="s">
        <v>3222</v>
      </c>
      <c r="X396" s="22" t="s">
        <v>2462</v>
      </c>
      <c r="Y396" s="22" t="s">
        <v>6291</v>
      </c>
      <c r="Z396" s="23" t="s">
        <v>6291</v>
      </c>
      <c r="AA396" s="23" t="s">
        <v>257</v>
      </c>
      <c r="AB396" s="22" t="s">
        <v>7203</v>
      </c>
    </row>
    <row r="397" spans="1:28" ht="39.9" hidden="1" customHeight="1" x14ac:dyDescent="0.3">
      <c r="A397" s="22" t="s">
        <v>1657</v>
      </c>
      <c r="B397" s="22" t="s">
        <v>7210</v>
      </c>
      <c r="C397" s="33">
        <v>1128419507</v>
      </c>
      <c r="D397" s="76" t="s">
        <v>7211</v>
      </c>
      <c r="E397" s="22" t="s">
        <v>14</v>
      </c>
      <c r="F397" s="22" t="s">
        <v>5463</v>
      </c>
      <c r="G397" s="22" t="s">
        <v>31</v>
      </c>
      <c r="H397" s="22" t="s">
        <v>7200</v>
      </c>
      <c r="I397" s="22" t="s">
        <v>14</v>
      </c>
      <c r="J397" s="22" t="s">
        <v>7201</v>
      </c>
      <c r="K397" s="22" t="s">
        <v>54</v>
      </c>
      <c r="L397" s="22" t="s">
        <v>6300</v>
      </c>
      <c r="M397" s="22" t="s">
        <v>1017</v>
      </c>
      <c r="N397" s="104">
        <v>43746</v>
      </c>
      <c r="O397" s="104">
        <v>43750</v>
      </c>
      <c r="P397" s="22">
        <v>4</v>
      </c>
      <c r="Q397" s="22" t="s">
        <v>7202</v>
      </c>
      <c r="R397" s="22" t="s">
        <v>2462</v>
      </c>
      <c r="S397" s="22" t="s">
        <v>1302</v>
      </c>
      <c r="T397" s="22" t="s">
        <v>355</v>
      </c>
      <c r="U397" s="22" t="s">
        <v>6234</v>
      </c>
      <c r="V397" s="22" t="s">
        <v>57</v>
      </c>
      <c r="W397" s="22" t="s">
        <v>6301</v>
      </c>
      <c r="X397" s="22" t="s">
        <v>2462</v>
      </c>
      <c r="Y397" s="22" t="s">
        <v>6291</v>
      </c>
      <c r="Z397" s="23" t="s">
        <v>6291</v>
      </c>
      <c r="AA397" s="23" t="s">
        <v>257</v>
      </c>
      <c r="AB397" s="22" t="s">
        <v>7203</v>
      </c>
    </row>
    <row r="398" spans="1:28" ht="39.9" hidden="1" customHeight="1" x14ac:dyDescent="0.3">
      <c r="A398" s="22" t="s">
        <v>1657</v>
      </c>
      <c r="B398" s="22" t="s">
        <v>6394</v>
      </c>
      <c r="C398" s="33">
        <v>1036668689</v>
      </c>
      <c r="D398" s="76" t="s">
        <v>7212</v>
      </c>
      <c r="E398" s="22" t="s">
        <v>14</v>
      </c>
      <c r="F398" s="22" t="s">
        <v>490</v>
      </c>
      <c r="G398" s="23" t="s">
        <v>402</v>
      </c>
      <c r="H398" s="22" t="s">
        <v>7200</v>
      </c>
      <c r="I398" s="22" t="s">
        <v>14</v>
      </c>
      <c r="J398" s="22" t="s">
        <v>7201</v>
      </c>
      <c r="K398" s="22" t="s">
        <v>54</v>
      </c>
      <c r="L398" s="22" t="s">
        <v>6397</v>
      </c>
      <c r="M398" s="22" t="s">
        <v>1017</v>
      </c>
      <c r="N398" s="104">
        <v>43746</v>
      </c>
      <c r="O398" s="104">
        <v>43750</v>
      </c>
      <c r="P398" s="22">
        <v>4</v>
      </c>
      <c r="Q398" s="22" t="s">
        <v>7202</v>
      </c>
      <c r="R398" s="22" t="s">
        <v>2462</v>
      </c>
      <c r="S398" s="22" t="s">
        <v>1302</v>
      </c>
      <c r="T398" s="22" t="s">
        <v>355</v>
      </c>
      <c r="U398" s="22" t="s">
        <v>6234</v>
      </c>
      <c r="V398" s="22" t="s">
        <v>57</v>
      </c>
      <c r="W398" s="22" t="s">
        <v>3238</v>
      </c>
      <c r="X398" s="22" t="s">
        <v>2462</v>
      </c>
      <c r="Y398" s="22" t="s">
        <v>6291</v>
      </c>
      <c r="Z398" s="23" t="s">
        <v>6291</v>
      </c>
      <c r="AA398" s="23" t="s">
        <v>257</v>
      </c>
      <c r="AB398" s="22" t="s">
        <v>7203</v>
      </c>
    </row>
    <row r="399" spans="1:28" ht="39.9" hidden="1" customHeight="1" x14ac:dyDescent="0.3">
      <c r="A399" s="22" t="s">
        <v>1657</v>
      </c>
      <c r="B399" s="22" t="s">
        <v>4164</v>
      </c>
      <c r="C399" s="33">
        <v>1036678922</v>
      </c>
      <c r="D399" s="76" t="s">
        <v>7213</v>
      </c>
      <c r="E399" s="22" t="s">
        <v>14</v>
      </c>
      <c r="F399" s="22" t="s">
        <v>490</v>
      </c>
      <c r="G399" s="23" t="s">
        <v>402</v>
      </c>
      <c r="H399" s="22" t="s">
        <v>7200</v>
      </c>
      <c r="I399" s="22" t="s">
        <v>14</v>
      </c>
      <c r="J399" s="22" t="s">
        <v>7201</v>
      </c>
      <c r="K399" s="22" t="s">
        <v>54</v>
      </c>
      <c r="L399" s="22" t="s">
        <v>6398</v>
      </c>
      <c r="M399" s="22" t="s">
        <v>1017</v>
      </c>
      <c r="N399" s="104">
        <v>43746</v>
      </c>
      <c r="O399" s="104">
        <v>43750</v>
      </c>
      <c r="P399" s="22">
        <v>4</v>
      </c>
      <c r="Q399" s="22" t="s">
        <v>7202</v>
      </c>
      <c r="R399" s="22" t="s">
        <v>2462</v>
      </c>
      <c r="S399" s="22" t="s">
        <v>1302</v>
      </c>
      <c r="T399" s="22" t="s">
        <v>355</v>
      </c>
      <c r="U399" s="22" t="s">
        <v>6234</v>
      </c>
      <c r="V399" s="22" t="s">
        <v>57</v>
      </c>
      <c r="W399" s="22" t="s">
        <v>3238</v>
      </c>
      <c r="X399" s="22" t="s">
        <v>2462</v>
      </c>
      <c r="Y399" s="22" t="s">
        <v>6291</v>
      </c>
      <c r="Z399" s="23" t="s">
        <v>6291</v>
      </c>
      <c r="AA399" s="23" t="s">
        <v>257</v>
      </c>
      <c r="AB399" s="22" t="s">
        <v>7203</v>
      </c>
    </row>
    <row r="400" spans="1:28" ht="39.9" hidden="1" customHeight="1" x14ac:dyDescent="0.3">
      <c r="A400" s="22" t="s">
        <v>1657</v>
      </c>
      <c r="B400" s="22" t="s">
        <v>7214</v>
      </c>
      <c r="C400" s="33">
        <v>1017264459</v>
      </c>
      <c r="D400" s="76" t="s">
        <v>5097</v>
      </c>
      <c r="E400" s="22" t="s">
        <v>14</v>
      </c>
      <c r="F400" s="22" t="s">
        <v>2931</v>
      </c>
      <c r="G400" s="22" t="s">
        <v>26</v>
      </c>
      <c r="H400" s="22" t="s">
        <v>7200</v>
      </c>
      <c r="I400" s="22" t="s">
        <v>14</v>
      </c>
      <c r="J400" s="22" t="s">
        <v>7201</v>
      </c>
      <c r="K400" s="22" t="s">
        <v>54</v>
      </c>
      <c r="L400" s="22" t="s">
        <v>6403</v>
      </c>
      <c r="M400" s="22" t="s">
        <v>1017</v>
      </c>
      <c r="N400" s="104">
        <v>43746</v>
      </c>
      <c r="O400" s="104">
        <v>43750</v>
      </c>
      <c r="P400" s="22">
        <v>4</v>
      </c>
      <c r="Q400" s="22" t="s">
        <v>7202</v>
      </c>
      <c r="R400" s="22" t="s">
        <v>2462</v>
      </c>
      <c r="S400" s="22" t="s">
        <v>1302</v>
      </c>
      <c r="T400" s="22" t="s">
        <v>355</v>
      </c>
      <c r="U400" s="22" t="s">
        <v>6234</v>
      </c>
      <c r="V400" s="22" t="s">
        <v>57</v>
      </c>
      <c r="W400" s="22" t="s">
        <v>6384</v>
      </c>
      <c r="X400" s="22" t="s">
        <v>2462</v>
      </c>
      <c r="Y400" s="22" t="s">
        <v>6291</v>
      </c>
      <c r="Z400" s="23" t="s">
        <v>6291</v>
      </c>
      <c r="AA400" s="23" t="s">
        <v>257</v>
      </c>
      <c r="AB400" s="22" t="s">
        <v>7203</v>
      </c>
    </row>
    <row r="401" spans="1:30" ht="39.9" hidden="1" customHeight="1" x14ac:dyDescent="0.3">
      <c r="A401" s="22" t="s">
        <v>1657</v>
      </c>
      <c r="B401" s="22" t="s">
        <v>7215</v>
      </c>
      <c r="C401" s="33">
        <v>1033657958</v>
      </c>
      <c r="D401" s="76" t="s">
        <v>7216</v>
      </c>
      <c r="E401" s="22" t="s">
        <v>14</v>
      </c>
      <c r="F401" s="22" t="s">
        <v>7217</v>
      </c>
      <c r="G401" s="22" t="s">
        <v>31</v>
      </c>
      <c r="H401" s="22" t="s">
        <v>7200</v>
      </c>
      <c r="I401" s="22" t="s">
        <v>14</v>
      </c>
      <c r="J401" s="22" t="s">
        <v>7201</v>
      </c>
      <c r="K401" s="22" t="s">
        <v>54</v>
      </c>
      <c r="L401" s="22" t="s">
        <v>6305</v>
      </c>
      <c r="M401" s="22" t="s">
        <v>1017</v>
      </c>
      <c r="N401" s="104">
        <v>43746</v>
      </c>
      <c r="O401" s="104">
        <v>43750</v>
      </c>
      <c r="P401" s="22">
        <v>4</v>
      </c>
      <c r="Q401" s="22" t="s">
        <v>7202</v>
      </c>
      <c r="R401" s="22" t="s">
        <v>2462</v>
      </c>
      <c r="S401" s="22" t="s">
        <v>1302</v>
      </c>
      <c r="T401" s="22" t="s">
        <v>355</v>
      </c>
      <c r="U401" s="22" t="s">
        <v>6234</v>
      </c>
      <c r="V401" s="22" t="s">
        <v>57</v>
      </c>
      <c r="W401" s="22" t="s">
        <v>6297</v>
      </c>
      <c r="X401" s="22" t="s">
        <v>2462</v>
      </c>
      <c r="Y401" s="22" t="s">
        <v>6291</v>
      </c>
      <c r="Z401" s="23" t="s">
        <v>6291</v>
      </c>
      <c r="AA401" s="23" t="s">
        <v>257</v>
      </c>
      <c r="AB401" s="22" t="s">
        <v>7203</v>
      </c>
    </row>
    <row r="402" spans="1:30" ht="39.9" hidden="1" customHeight="1" x14ac:dyDescent="0.3">
      <c r="A402" s="22" t="s">
        <v>1657</v>
      </c>
      <c r="B402" s="22" t="s">
        <v>6404</v>
      </c>
      <c r="C402" s="33">
        <v>1128281391</v>
      </c>
      <c r="D402" s="76" t="s">
        <v>7218</v>
      </c>
      <c r="E402" s="22" t="s">
        <v>14</v>
      </c>
      <c r="F402" s="22" t="s">
        <v>7208</v>
      </c>
      <c r="G402" s="22" t="s">
        <v>31</v>
      </c>
      <c r="H402" s="22" t="s">
        <v>7200</v>
      </c>
      <c r="I402" s="22" t="s">
        <v>14</v>
      </c>
      <c r="J402" s="22" t="s">
        <v>7201</v>
      </c>
      <c r="K402" s="22" t="s">
        <v>54</v>
      </c>
      <c r="L402" s="22" t="s">
        <v>6410</v>
      </c>
      <c r="M402" s="22" t="s">
        <v>1017</v>
      </c>
      <c r="N402" s="104">
        <v>43746</v>
      </c>
      <c r="O402" s="104">
        <v>43750</v>
      </c>
      <c r="P402" s="22">
        <v>4</v>
      </c>
      <c r="Q402" s="22" t="s">
        <v>7202</v>
      </c>
      <c r="R402" s="22" t="s">
        <v>2462</v>
      </c>
      <c r="S402" s="22" t="s">
        <v>1302</v>
      </c>
      <c r="T402" s="22" t="s">
        <v>355</v>
      </c>
      <c r="U402" s="22" t="s">
        <v>6234</v>
      </c>
      <c r="V402" s="22" t="s">
        <v>57</v>
      </c>
      <c r="W402" s="22" t="s">
        <v>6408</v>
      </c>
      <c r="X402" s="22" t="s">
        <v>2462</v>
      </c>
      <c r="Y402" s="22" t="s">
        <v>6291</v>
      </c>
      <c r="Z402" s="23" t="s">
        <v>6291</v>
      </c>
      <c r="AA402" s="23" t="s">
        <v>257</v>
      </c>
      <c r="AB402" s="22" t="s">
        <v>7203</v>
      </c>
    </row>
    <row r="403" spans="1:30" ht="39.9" hidden="1" customHeight="1" x14ac:dyDescent="0.3">
      <c r="A403" s="22" t="s">
        <v>1657</v>
      </c>
      <c r="B403" s="22" t="s">
        <v>6409</v>
      </c>
      <c r="C403" s="33">
        <v>1152446770</v>
      </c>
      <c r="D403" s="76" t="s">
        <v>7219</v>
      </c>
      <c r="E403" s="22" t="s">
        <v>14</v>
      </c>
      <c r="F403" s="22" t="s">
        <v>7208</v>
      </c>
      <c r="G403" s="22" t="s">
        <v>31</v>
      </c>
      <c r="H403" s="22" t="s">
        <v>7200</v>
      </c>
      <c r="I403" s="22" t="s">
        <v>14</v>
      </c>
      <c r="J403" s="22" t="s">
        <v>7201</v>
      </c>
      <c r="K403" s="22" t="s">
        <v>54</v>
      </c>
      <c r="L403" s="22" t="s">
        <v>7220</v>
      </c>
      <c r="M403" s="22" t="s">
        <v>1017</v>
      </c>
      <c r="N403" s="104">
        <v>43746</v>
      </c>
      <c r="O403" s="104">
        <v>43750</v>
      </c>
      <c r="P403" s="22">
        <v>4</v>
      </c>
      <c r="Q403" s="22" t="s">
        <v>7202</v>
      </c>
      <c r="R403" s="22" t="s">
        <v>2462</v>
      </c>
      <c r="S403" s="22" t="s">
        <v>1302</v>
      </c>
      <c r="T403" s="22" t="s">
        <v>355</v>
      </c>
      <c r="U403" s="22" t="s">
        <v>6234</v>
      </c>
      <c r="V403" s="22" t="s">
        <v>57</v>
      </c>
      <c r="W403" s="22" t="s">
        <v>3288</v>
      </c>
      <c r="X403" s="22" t="s">
        <v>2462</v>
      </c>
      <c r="Y403" s="22" t="s">
        <v>6291</v>
      </c>
      <c r="Z403" s="23" t="s">
        <v>6291</v>
      </c>
      <c r="AA403" s="23" t="s">
        <v>257</v>
      </c>
      <c r="AB403" s="22" t="s">
        <v>7203</v>
      </c>
    </row>
    <row r="404" spans="1:30" ht="39.9" hidden="1" customHeight="1" x14ac:dyDescent="0.3">
      <c r="A404" s="22" t="s">
        <v>1657</v>
      </c>
      <c r="B404" s="22" t="s">
        <v>7221</v>
      </c>
      <c r="C404" s="33">
        <v>1037073761</v>
      </c>
      <c r="D404" s="76" t="s">
        <v>7222</v>
      </c>
      <c r="E404" s="22" t="s">
        <v>14</v>
      </c>
      <c r="F404" s="22" t="s">
        <v>7208</v>
      </c>
      <c r="G404" s="22" t="s">
        <v>31</v>
      </c>
      <c r="H404" s="22" t="s">
        <v>7200</v>
      </c>
      <c r="I404" s="22" t="s">
        <v>14</v>
      </c>
      <c r="J404" s="22" t="s">
        <v>7201</v>
      </c>
      <c r="K404" s="22" t="s">
        <v>54</v>
      </c>
      <c r="L404" s="22" t="s">
        <v>6412</v>
      </c>
      <c r="M404" s="22" t="s">
        <v>1017</v>
      </c>
      <c r="N404" s="104">
        <v>43746</v>
      </c>
      <c r="O404" s="104">
        <v>43750</v>
      </c>
      <c r="P404" s="22">
        <v>4</v>
      </c>
      <c r="Q404" s="22" t="s">
        <v>7202</v>
      </c>
      <c r="R404" s="22" t="s">
        <v>2462</v>
      </c>
      <c r="S404" s="22" t="s">
        <v>1302</v>
      </c>
      <c r="T404" s="22" t="s">
        <v>355</v>
      </c>
      <c r="U404" s="22" t="s">
        <v>6234</v>
      </c>
      <c r="V404" s="22" t="s">
        <v>57</v>
      </c>
      <c r="W404" s="22" t="s">
        <v>3288</v>
      </c>
      <c r="X404" s="22" t="s">
        <v>2462</v>
      </c>
      <c r="Y404" s="22" t="s">
        <v>6291</v>
      </c>
      <c r="Z404" s="23" t="s">
        <v>6291</v>
      </c>
      <c r="AA404" s="23" t="s">
        <v>257</v>
      </c>
      <c r="AB404" s="22" t="s">
        <v>7203</v>
      </c>
    </row>
    <row r="405" spans="1:30" ht="39.9" hidden="1" customHeight="1" x14ac:dyDescent="0.3">
      <c r="A405" s="22" t="s">
        <v>1657</v>
      </c>
      <c r="B405" s="22" t="s">
        <v>7223</v>
      </c>
      <c r="C405" s="33">
        <v>1152462720</v>
      </c>
      <c r="D405" s="76" t="s">
        <v>7224</v>
      </c>
      <c r="E405" s="22" t="s">
        <v>14</v>
      </c>
      <c r="F405" s="22" t="s">
        <v>7208</v>
      </c>
      <c r="G405" s="22" t="s">
        <v>31</v>
      </c>
      <c r="H405" s="22" t="s">
        <v>7200</v>
      </c>
      <c r="I405" s="22" t="s">
        <v>14</v>
      </c>
      <c r="J405" s="22" t="s">
        <v>7201</v>
      </c>
      <c r="K405" s="22" t="s">
        <v>54</v>
      </c>
      <c r="L405" s="22" t="s">
        <v>6414</v>
      </c>
      <c r="M405" s="22" t="s">
        <v>1017</v>
      </c>
      <c r="N405" s="104">
        <v>43746</v>
      </c>
      <c r="O405" s="104">
        <v>43750</v>
      </c>
      <c r="P405" s="22">
        <v>4</v>
      </c>
      <c r="Q405" s="22" t="s">
        <v>7202</v>
      </c>
      <c r="R405" s="22" t="s">
        <v>2462</v>
      </c>
      <c r="S405" s="22" t="s">
        <v>1302</v>
      </c>
      <c r="T405" s="22" t="s">
        <v>355</v>
      </c>
      <c r="U405" s="22" t="s">
        <v>6234</v>
      </c>
      <c r="V405" s="22" t="s">
        <v>57</v>
      </c>
      <c r="W405" s="22" t="s">
        <v>3288</v>
      </c>
      <c r="X405" s="22" t="s">
        <v>2462</v>
      </c>
      <c r="Y405" s="22" t="s">
        <v>6291</v>
      </c>
      <c r="Z405" s="23" t="s">
        <v>6291</v>
      </c>
      <c r="AA405" s="23" t="s">
        <v>257</v>
      </c>
      <c r="AB405" s="22" t="s">
        <v>7203</v>
      </c>
    </row>
    <row r="406" spans="1:30" ht="39.9" hidden="1" customHeight="1" x14ac:dyDescent="0.3">
      <c r="A406" s="22" t="s">
        <v>1657</v>
      </c>
      <c r="B406" s="22" t="s">
        <v>7225</v>
      </c>
      <c r="C406" s="33">
        <v>1110585420</v>
      </c>
      <c r="D406" s="76" t="s">
        <v>7226</v>
      </c>
      <c r="E406" s="22" t="s">
        <v>14</v>
      </c>
      <c r="F406" s="22" t="s">
        <v>7208</v>
      </c>
      <c r="G406" s="22" t="s">
        <v>31</v>
      </c>
      <c r="H406" s="22" t="s">
        <v>7200</v>
      </c>
      <c r="I406" s="22" t="s">
        <v>14</v>
      </c>
      <c r="J406" s="22" t="s">
        <v>7201</v>
      </c>
      <c r="K406" s="22" t="s">
        <v>54</v>
      </c>
      <c r="L406" s="22" t="s">
        <v>6417</v>
      </c>
      <c r="M406" s="22" t="s">
        <v>1017</v>
      </c>
      <c r="N406" s="104">
        <v>43746</v>
      </c>
      <c r="O406" s="104">
        <v>43750</v>
      </c>
      <c r="P406" s="22">
        <v>4</v>
      </c>
      <c r="Q406" s="22" t="s">
        <v>7202</v>
      </c>
      <c r="R406" s="22" t="s">
        <v>2462</v>
      </c>
      <c r="S406" s="22" t="s">
        <v>1302</v>
      </c>
      <c r="T406" s="22" t="s">
        <v>355</v>
      </c>
      <c r="U406" s="22" t="s">
        <v>6234</v>
      </c>
      <c r="V406" s="22" t="s">
        <v>57</v>
      </c>
      <c r="W406" s="22" t="s">
        <v>3288</v>
      </c>
      <c r="X406" s="22" t="s">
        <v>2462</v>
      </c>
      <c r="Y406" s="22" t="s">
        <v>6291</v>
      </c>
      <c r="Z406" s="23" t="s">
        <v>6291</v>
      </c>
      <c r="AA406" s="23" t="s">
        <v>257</v>
      </c>
      <c r="AB406" s="22" t="s">
        <v>7203</v>
      </c>
    </row>
    <row r="407" spans="1:30" ht="39.9" hidden="1" customHeight="1" x14ac:dyDescent="0.3">
      <c r="A407" s="22" t="s">
        <v>1657</v>
      </c>
      <c r="B407" s="22" t="s">
        <v>7227</v>
      </c>
      <c r="C407" s="33">
        <v>1035438581</v>
      </c>
      <c r="D407" s="76" t="s">
        <v>7228</v>
      </c>
      <c r="E407" s="22" t="s">
        <v>14</v>
      </c>
      <c r="F407" s="22" t="s">
        <v>7208</v>
      </c>
      <c r="G407" s="22" t="s">
        <v>31</v>
      </c>
      <c r="H407" s="22" t="s">
        <v>7200</v>
      </c>
      <c r="I407" s="22" t="s">
        <v>14</v>
      </c>
      <c r="J407" s="22" t="s">
        <v>7201</v>
      </c>
      <c r="K407" s="22" t="s">
        <v>54</v>
      </c>
      <c r="L407" s="22" t="s">
        <v>7229</v>
      </c>
      <c r="M407" s="22" t="s">
        <v>1017</v>
      </c>
      <c r="N407" s="104">
        <v>43746</v>
      </c>
      <c r="O407" s="104">
        <v>43750</v>
      </c>
      <c r="P407" s="22">
        <v>4</v>
      </c>
      <c r="Q407" s="22" t="s">
        <v>7202</v>
      </c>
      <c r="R407" s="22" t="s">
        <v>2462</v>
      </c>
      <c r="S407" s="22" t="s">
        <v>1302</v>
      </c>
      <c r="T407" s="22" t="s">
        <v>355</v>
      </c>
      <c r="U407" s="22" t="s">
        <v>6234</v>
      </c>
      <c r="V407" s="22" t="s">
        <v>57</v>
      </c>
      <c r="W407" s="22" t="s">
        <v>3288</v>
      </c>
      <c r="X407" s="22" t="s">
        <v>2462</v>
      </c>
      <c r="Y407" s="22" t="s">
        <v>6291</v>
      </c>
      <c r="Z407" s="23" t="s">
        <v>6291</v>
      </c>
      <c r="AA407" s="23" t="s">
        <v>257</v>
      </c>
      <c r="AB407" s="22" t="s">
        <v>7203</v>
      </c>
    </row>
    <row r="408" spans="1:30" ht="39.9" hidden="1" customHeight="1" x14ac:dyDescent="0.3">
      <c r="A408" s="22" t="s">
        <v>1657</v>
      </c>
      <c r="B408" s="22" t="s">
        <v>5981</v>
      </c>
      <c r="C408" s="33">
        <v>1214744316</v>
      </c>
      <c r="D408" s="76" t="s">
        <v>5227</v>
      </c>
      <c r="E408" s="22" t="s">
        <v>14</v>
      </c>
      <c r="F408" s="22" t="s">
        <v>490</v>
      </c>
      <c r="G408" s="23" t="s">
        <v>402</v>
      </c>
      <c r="H408" s="22" t="s">
        <v>7200</v>
      </c>
      <c r="I408" s="22" t="s">
        <v>14</v>
      </c>
      <c r="J408" s="22" t="s">
        <v>7201</v>
      </c>
      <c r="K408" s="22" t="s">
        <v>54</v>
      </c>
      <c r="L408" s="22" t="s">
        <v>6393</v>
      </c>
      <c r="M408" s="22" t="s">
        <v>1017</v>
      </c>
      <c r="N408" s="104">
        <v>43746</v>
      </c>
      <c r="O408" s="104">
        <v>43750</v>
      </c>
      <c r="P408" s="22">
        <v>4</v>
      </c>
      <c r="Q408" s="22" t="s">
        <v>7202</v>
      </c>
      <c r="R408" s="22" t="s">
        <v>2462</v>
      </c>
      <c r="S408" s="22" t="s">
        <v>1302</v>
      </c>
      <c r="T408" s="22" t="s">
        <v>355</v>
      </c>
      <c r="U408" s="22" t="s">
        <v>6234</v>
      </c>
      <c r="V408" s="22" t="s">
        <v>57</v>
      </c>
      <c r="W408" s="22" t="s">
        <v>3274</v>
      </c>
      <c r="X408" s="22" t="s">
        <v>2462</v>
      </c>
      <c r="Y408" s="22" t="s">
        <v>6291</v>
      </c>
      <c r="Z408" s="23" t="s">
        <v>6291</v>
      </c>
      <c r="AA408" s="23" t="s">
        <v>257</v>
      </c>
      <c r="AB408" s="22" t="s">
        <v>7203</v>
      </c>
    </row>
    <row r="409" spans="1:30" ht="39.9" hidden="1" customHeight="1" x14ac:dyDescent="0.3">
      <c r="A409" s="22" t="s">
        <v>1657</v>
      </c>
      <c r="B409" s="23" t="s">
        <v>6370</v>
      </c>
      <c r="C409" s="33">
        <v>1036662186</v>
      </c>
      <c r="D409" s="76" t="s">
        <v>6371</v>
      </c>
      <c r="E409" s="22" t="s">
        <v>14</v>
      </c>
      <c r="F409" s="22" t="s">
        <v>94</v>
      </c>
      <c r="G409" s="22" t="s">
        <v>34</v>
      </c>
      <c r="H409" s="22" t="s">
        <v>7200</v>
      </c>
      <c r="I409" s="22" t="s">
        <v>14</v>
      </c>
      <c r="J409" s="22" t="s">
        <v>7201</v>
      </c>
      <c r="K409" s="22" t="s">
        <v>54</v>
      </c>
      <c r="L409" s="22" t="s">
        <v>7230</v>
      </c>
      <c r="M409" s="22" t="s">
        <v>1017</v>
      </c>
      <c r="N409" s="104">
        <v>43746</v>
      </c>
      <c r="O409" s="104">
        <v>43750</v>
      </c>
      <c r="P409" s="22">
        <v>4</v>
      </c>
      <c r="Q409" s="22" t="s">
        <v>7202</v>
      </c>
      <c r="R409" s="22" t="s">
        <v>2462</v>
      </c>
      <c r="S409" s="22" t="s">
        <v>1302</v>
      </c>
      <c r="T409" s="22" t="s">
        <v>355</v>
      </c>
      <c r="U409" s="22" t="s">
        <v>6234</v>
      </c>
      <c r="V409" s="22" t="s">
        <v>57</v>
      </c>
      <c r="W409" s="22" t="s">
        <v>6309</v>
      </c>
      <c r="X409" s="22" t="s">
        <v>2462</v>
      </c>
      <c r="Y409" s="22" t="s">
        <v>6291</v>
      </c>
      <c r="Z409" s="23" t="s">
        <v>6291</v>
      </c>
      <c r="AA409" s="23" t="s">
        <v>257</v>
      </c>
      <c r="AB409" s="22" t="s">
        <v>7203</v>
      </c>
    </row>
    <row r="410" spans="1:30" ht="39.9" customHeight="1" x14ac:dyDescent="0.3">
      <c r="A410" s="23" t="s">
        <v>250</v>
      </c>
      <c r="B410" s="23" t="s">
        <v>7231</v>
      </c>
      <c r="C410" s="30">
        <v>43278902</v>
      </c>
      <c r="D410" s="17" t="s">
        <v>7232</v>
      </c>
      <c r="E410" s="23" t="s">
        <v>14</v>
      </c>
      <c r="F410" s="23" t="s">
        <v>7233</v>
      </c>
      <c r="G410" s="23" t="s">
        <v>2922</v>
      </c>
      <c r="H410" s="22" t="s">
        <v>2857</v>
      </c>
      <c r="I410" s="23" t="s">
        <v>14</v>
      </c>
      <c r="J410" s="23" t="s">
        <v>3869</v>
      </c>
      <c r="K410" s="23" t="s">
        <v>3869</v>
      </c>
      <c r="L410" s="23" t="s">
        <v>257</v>
      </c>
      <c r="M410" s="23" t="s">
        <v>1152</v>
      </c>
      <c r="N410" s="102">
        <v>43768</v>
      </c>
      <c r="O410" s="102">
        <v>43788</v>
      </c>
      <c r="P410" s="23">
        <v>21</v>
      </c>
      <c r="Q410" s="23" t="s">
        <v>7234</v>
      </c>
      <c r="R410" s="22" t="s">
        <v>2462</v>
      </c>
      <c r="S410" s="22" t="s">
        <v>1302</v>
      </c>
      <c r="T410" s="23" t="s">
        <v>321</v>
      </c>
      <c r="U410" s="23" t="s">
        <v>1066</v>
      </c>
      <c r="V410" s="214" t="s">
        <v>17</v>
      </c>
      <c r="W410" s="23" t="s">
        <v>257</v>
      </c>
      <c r="X410" s="23" t="s">
        <v>1248</v>
      </c>
      <c r="Y410" s="181" t="s">
        <v>7235</v>
      </c>
      <c r="Z410" s="23"/>
      <c r="AA410" s="23" t="s">
        <v>1248</v>
      </c>
      <c r="AB410" s="23" t="s">
        <v>7236</v>
      </c>
    </row>
    <row r="411" spans="1:30" ht="39.9" customHeight="1" x14ac:dyDescent="0.3">
      <c r="A411" s="23" t="s">
        <v>250</v>
      </c>
      <c r="B411" s="23" t="s">
        <v>7237</v>
      </c>
      <c r="C411" s="30">
        <v>1020435649</v>
      </c>
      <c r="D411" s="17" t="s">
        <v>7238</v>
      </c>
      <c r="E411" s="23" t="s">
        <v>11</v>
      </c>
      <c r="F411" s="23" t="s">
        <v>2198</v>
      </c>
      <c r="G411" s="23" t="s">
        <v>26</v>
      </c>
      <c r="H411" s="23" t="s">
        <v>1247</v>
      </c>
      <c r="I411" s="23" t="s">
        <v>14</v>
      </c>
      <c r="J411" s="23" t="s">
        <v>3869</v>
      </c>
      <c r="K411" s="23" t="s">
        <v>3869</v>
      </c>
      <c r="L411" s="23" t="s">
        <v>257</v>
      </c>
      <c r="M411" s="23" t="s">
        <v>973</v>
      </c>
      <c r="N411" s="102">
        <v>43770</v>
      </c>
      <c r="O411" s="102">
        <v>43811</v>
      </c>
      <c r="P411" s="23">
        <v>42</v>
      </c>
      <c r="Q411" s="23" t="s">
        <v>7239</v>
      </c>
      <c r="R411" s="22" t="s">
        <v>2462</v>
      </c>
      <c r="S411" s="22" t="s">
        <v>1302</v>
      </c>
      <c r="T411" s="23" t="s">
        <v>7240</v>
      </c>
      <c r="U411" s="23" t="s">
        <v>7241</v>
      </c>
      <c r="V411" s="214" t="s">
        <v>17</v>
      </c>
      <c r="W411" s="23" t="s">
        <v>257</v>
      </c>
      <c r="X411" s="23" t="s">
        <v>1248</v>
      </c>
      <c r="Y411" s="23" t="s">
        <v>7242</v>
      </c>
      <c r="Z411" s="23"/>
      <c r="AA411" s="23" t="s">
        <v>1248</v>
      </c>
      <c r="AB411" s="23" t="s">
        <v>7236</v>
      </c>
    </row>
    <row r="412" spans="1:30" ht="39.9" customHeight="1" x14ac:dyDescent="0.3">
      <c r="A412" s="23" t="s">
        <v>250</v>
      </c>
      <c r="B412" s="23" t="s">
        <v>5981</v>
      </c>
      <c r="C412" s="30">
        <v>1214744316</v>
      </c>
      <c r="D412" s="17" t="s">
        <v>5983</v>
      </c>
      <c r="E412" s="23" t="s">
        <v>11</v>
      </c>
      <c r="F412" s="23" t="s">
        <v>490</v>
      </c>
      <c r="G412" s="23" t="s">
        <v>402</v>
      </c>
      <c r="H412" s="23" t="s">
        <v>1247</v>
      </c>
      <c r="I412" s="23" t="s">
        <v>14</v>
      </c>
      <c r="J412" s="23" t="s">
        <v>3869</v>
      </c>
      <c r="K412" s="23" t="s">
        <v>3869</v>
      </c>
      <c r="L412" s="23" t="s">
        <v>257</v>
      </c>
      <c r="M412" s="23" t="s">
        <v>973</v>
      </c>
      <c r="N412" s="102">
        <v>43770</v>
      </c>
      <c r="O412" s="102">
        <v>43811</v>
      </c>
      <c r="P412" s="23">
        <v>42</v>
      </c>
      <c r="Q412" s="23" t="s">
        <v>7239</v>
      </c>
      <c r="R412" s="22" t="s">
        <v>2462</v>
      </c>
      <c r="S412" s="22" t="s">
        <v>1302</v>
      </c>
      <c r="T412" s="23" t="s">
        <v>184</v>
      </c>
      <c r="U412" s="23" t="s">
        <v>6215</v>
      </c>
      <c r="V412" s="214" t="s">
        <v>17</v>
      </c>
      <c r="W412" s="23" t="s">
        <v>257</v>
      </c>
      <c r="X412" s="23" t="s">
        <v>1248</v>
      </c>
      <c r="Y412" s="23" t="s">
        <v>7243</v>
      </c>
      <c r="Z412" s="22"/>
      <c r="AA412" s="23" t="s">
        <v>1248</v>
      </c>
      <c r="AB412" s="23" t="s">
        <v>7236</v>
      </c>
    </row>
    <row r="413" spans="1:30" ht="39.9" hidden="1" customHeight="1" x14ac:dyDescent="0.3">
      <c r="A413" s="79" t="s">
        <v>305</v>
      </c>
      <c r="B413" s="79" t="s">
        <v>7244</v>
      </c>
      <c r="C413" s="79" t="s">
        <v>7245</v>
      </c>
      <c r="D413" s="249" t="s">
        <v>3804</v>
      </c>
      <c r="E413" s="79" t="s">
        <v>4201</v>
      </c>
      <c r="F413" s="79"/>
      <c r="G413" s="79" t="s">
        <v>7246</v>
      </c>
      <c r="H413" s="79"/>
      <c r="I413" s="79" t="s">
        <v>274</v>
      </c>
      <c r="J413" s="250" t="s">
        <v>6925</v>
      </c>
      <c r="K413" s="79" t="s">
        <v>1305</v>
      </c>
      <c r="L413" s="79"/>
      <c r="M413" s="79" t="s">
        <v>1017</v>
      </c>
      <c r="N413" s="251">
        <v>43768</v>
      </c>
      <c r="O413" s="251">
        <v>43770</v>
      </c>
      <c r="P413" s="79" t="s">
        <v>7247</v>
      </c>
      <c r="Q413" s="79"/>
      <c r="R413" s="79" t="s">
        <v>1248</v>
      </c>
      <c r="S413" s="79"/>
      <c r="T413" s="79" t="s">
        <v>909</v>
      </c>
      <c r="U413" s="79" t="s">
        <v>6927</v>
      </c>
      <c r="V413" s="79" t="s">
        <v>57</v>
      </c>
      <c r="W413" s="79"/>
      <c r="X413" s="79" t="s">
        <v>2462</v>
      </c>
      <c r="Y413" s="23" t="s">
        <v>5631</v>
      </c>
      <c r="Z413" s="23" t="s">
        <v>5631</v>
      </c>
      <c r="AA413" s="79"/>
      <c r="AB413" s="79"/>
    </row>
    <row r="414" spans="1:30" ht="39.9" customHeight="1" x14ac:dyDescent="0.3">
      <c r="A414" s="79" t="s">
        <v>305</v>
      </c>
      <c r="B414" s="79" t="s">
        <v>7248</v>
      </c>
      <c r="C414" s="79" t="s">
        <v>7249</v>
      </c>
      <c r="D414" s="249" t="s">
        <v>7250</v>
      </c>
      <c r="E414" s="79" t="s">
        <v>4201</v>
      </c>
      <c r="F414" s="79"/>
      <c r="G414" s="79" t="s">
        <v>7251</v>
      </c>
      <c r="H414" s="79"/>
      <c r="I414" s="79" t="s">
        <v>274</v>
      </c>
      <c r="J414" s="250" t="s">
        <v>7252</v>
      </c>
      <c r="K414" s="79" t="s">
        <v>54</v>
      </c>
      <c r="L414" s="250" t="s">
        <v>7253</v>
      </c>
      <c r="M414" s="79" t="s">
        <v>1017</v>
      </c>
      <c r="N414" s="251">
        <v>43740</v>
      </c>
      <c r="O414" s="251">
        <v>43743</v>
      </c>
      <c r="P414" s="79" t="s">
        <v>7254</v>
      </c>
      <c r="Q414" s="79"/>
      <c r="R414" s="79" t="s">
        <v>1248</v>
      </c>
      <c r="S414" s="79"/>
      <c r="T414" s="79" t="s">
        <v>7255</v>
      </c>
      <c r="U414" s="79" t="s">
        <v>7256</v>
      </c>
      <c r="V414" s="214" t="s">
        <v>17</v>
      </c>
      <c r="W414" s="79"/>
      <c r="X414" s="23" t="s">
        <v>5631</v>
      </c>
      <c r="Y414" s="23" t="s">
        <v>5631</v>
      </c>
      <c r="Z414" s="23" t="s">
        <v>5631</v>
      </c>
      <c r="AA414" s="23" t="s">
        <v>1248</v>
      </c>
      <c r="AB414" s="79"/>
    </row>
    <row r="415" spans="1:30" ht="39.9" hidden="1" customHeight="1" x14ac:dyDescent="0.3">
      <c r="A415" s="22" t="s">
        <v>305</v>
      </c>
      <c r="B415" s="252" t="s">
        <v>7257</v>
      </c>
      <c r="C415" s="252" t="s">
        <v>7258</v>
      </c>
      <c r="D415" s="33"/>
      <c r="E415" s="79" t="s">
        <v>4201</v>
      </c>
      <c r="F415" s="22" t="s">
        <v>1302</v>
      </c>
      <c r="G415" s="22" t="s">
        <v>7259</v>
      </c>
      <c r="H415" s="22" t="s">
        <v>1302</v>
      </c>
      <c r="I415" s="79" t="s">
        <v>274</v>
      </c>
      <c r="J415" s="22" t="s">
        <v>6777</v>
      </c>
      <c r="K415" s="22" t="s">
        <v>1305</v>
      </c>
      <c r="L415" s="22"/>
      <c r="M415" s="22" t="s">
        <v>720</v>
      </c>
      <c r="N415" s="104">
        <v>43728</v>
      </c>
      <c r="O415" s="104">
        <v>43728</v>
      </c>
      <c r="P415" s="22" t="s">
        <v>7260</v>
      </c>
      <c r="Q415" s="22"/>
      <c r="R415" s="22" t="s">
        <v>1248</v>
      </c>
      <c r="S415" s="22" t="s">
        <v>6778</v>
      </c>
      <c r="T415" s="22" t="s">
        <v>909</v>
      </c>
      <c r="U415" s="22" t="s">
        <v>6444</v>
      </c>
      <c r="V415" s="22" t="s">
        <v>57</v>
      </c>
      <c r="W415" s="22"/>
      <c r="X415" s="23" t="s">
        <v>5631</v>
      </c>
      <c r="Y415" s="23" t="s">
        <v>5631</v>
      </c>
      <c r="Z415" s="23" t="s">
        <v>5631</v>
      </c>
      <c r="AA415" s="22"/>
      <c r="AB415" s="22"/>
    </row>
    <row r="416" spans="1:30" ht="39.9" hidden="1" customHeight="1" x14ac:dyDescent="0.3">
      <c r="A416" s="23" t="s">
        <v>437</v>
      </c>
      <c r="B416" s="23" t="s">
        <v>7261</v>
      </c>
      <c r="C416" s="23">
        <v>43918287</v>
      </c>
      <c r="D416" s="23" t="s">
        <v>3976</v>
      </c>
      <c r="E416" s="23" t="s">
        <v>416</v>
      </c>
      <c r="F416" s="22" t="s">
        <v>1302</v>
      </c>
      <c r="G416" s="23" t="s">
        <v>6170</v>
      </c>
      <c r="H416" s="22" t="s">
        <v>1311</v>
      </c>
      <c r="I416" s="23" t="s">
        <v>416</v>
      </c>
      <c r="J416" s="23" t="s">
        <v>7262</v>
      </c>
      <c r="K416" s="23" t="s">
        <v>431</v>
      </c>
      <c r="L416" s="23" t="s">
        <v>257</v>
      </c>
      <c r="M416" s="23" t="s">
        <v>1017</v>
      </c>
      <c r="N416" s="104">
        <v>43742</v>
      </c>
      <c r="O416" s="104">
        <v>43742</v>
      </c>
      <c r="P416" s="23">
        <v>1</v>
      </c>
      <c r="Q416" s="23" t="s">
        <v>7263</v>
      </c>
      <c r="R416" s="23"/>
      <c r="S416" s="23" t="s">
        <v>1302</v>
      </c>
      <c r="T416" s="23" t="s">
        <v>355</v>
      </c>
      <c r="U416" s="23" t="s">
        <v>61</v>
      </c>
      <c r="V416" s="23" t="s">
        <v>57</v>
      </c>
      <c r="W416" s="23" t="s">
        <v>1302</v>
      </c>
      <c r="X416" s="23" t="s">
        <v>5784</v>
      </c>
      <c r="Y416" s="23" t="s">
        <v>7264</v>
      </c>
      <c r="Z416" s="23" t="s">
        <v>5784</v>
      </c>
      <c r="AA416" s="23"/>
      <c r="AB416" s="23"/>
      <c r="AC416" s="144"/>
      <c r="AD416" s="144"/>
    </row>
    <row r="417" spans="1:30" ht="39.9" customHeight="1" x14ac:dyDescent="0.3">
      <c r="A417" s="23" t="s">
        <v>437</v>
      </c>
      <c r="B417" s="23" t="s">
        <v>7265</v>
      </c>
      <c r="C417" s="23">
        <v>71781837</v>
      </c>
      <c r="D417" s="23" t="s">
        <v>7266</v>
      </c>
      <c r="E417" s="23" t="s">
        <v>4201</v>
      </c>
      <c r="F417" s="22" t="s">
        <v>1302</v>
      </c>
      <c r="G417" s="23" t="s">
        <v>26</v>
      </c>
      <c r="H417" s="22" t="s">
        <v>1311</v>
      </c>
      <c r="I417" s="23" t="s">
        <v>6177</v>
      </c>
      <c r="J417" s="23" t="s">
        <v>7267</v>
      </c>
      <c r="K417" s="23" t="s">
        <v>431</v>
      </c>
      <c r="L417" s="23" t="s">
        <v>257</v>
      </c>
      <c r="M417" s="23" t="s">
        <v>1017</v>
      </c>
      <c r="N417" s="104">
        <v>43759</v>
      </c>
      <c r="O417" s="104">
        <v>43764</v>
      </c>
      <c r="P417" s="23">
        <v>6</v>
      </c>
      <c r="Q417" s="23" t="s">
        <v>3607</v>
      </c>
      <c r="R417" s="23" t="s">
        <v>2462</v>
      </c>
      <c r="S417" s="23" t="s">
        <v>1302</v>
      </c>
      <c r="T417" s="23" t="s">
        <v>50</v>
      </c>
      <c r="U417" s="23" t="s">
        <v>7268</v>
      </c>
      <c r="V417" s="214" t="s">
        <v>17</v>
      </c>
      <c r="W417" s="23" t="s">
        <v>1302</v>
      </c>
      <c r="X417" s="23" t="s">
        <v>5784</v>
      </c>
      <c r="Y417" s="23" t="s">
        <v>7269</v>
      </c>
      <c r="Z417" s="23" t="s">
        <v>5784</v>
      </c>
      <c r="AA417" s="23" t="s">
        <v>1248</v>
      </c>
      <c r="AB417" s="23"/>
      <c r="AC417" s="144"/>
      <c r="AD417" s="144"/>
    </row>
    <row r="418" spans="1:30" ht="39.9" hidden="1" customHeight="1" x14ac:dyDescent="0.3">
      <c r="A418" s="23" t="s">
        <v>437</v>
      </c>
      <c r="B418" s="23" t="s">
        <v>7270</v>
      </c>
      <c r="C418" s="23">
        <v>70095449</v>
      </c>
      <c r="D418" s="23" t="s">
        <v>351</v>
      </c>
      <c r="E418" s="23" t="s">
        <v>4201</v>
      </c>
      <c r="F418" s="22" t="s">
        <v>1302</v>
      </c>
      <c r="G418" s="23" t="s">
        <v>26</v>
      </c>
      <c r="H418" s="22" t="s">
        <v>1311</v>
      </c>
      <c r="I418" s="23" t="s">
        <v>6177</v>
      </c>
      <c r="J418" s="23" t="s">
        <v>7271</v>
      </c>
      <c r="K418" s="23" t="s">
        <v>431</v>
      </c>
      <c r="L418" s="23" t="s">
        <v>257</v>
      </c>
      <c r="M418" s="23" t="s">
        <v>1017</v>
      </c>
      <c r="N418" s="104">
        <v>43768</v>
      </c>
      <c r="O418" s="104">
        <v>43770</v>
      </c>
      <c r="P418" s="23">
        <v>3</v>
      </c>
      <c r="Q418" s="23" t="s">
        <v>7272</v>
      </c>
      <c r="R418" s="23" t="s">
        <v>2462</v>
      </c>
      <c r="S418" s="23" t="s">
        <v>1302</v>
      </c>
      <c r="T418" s="23" t="s">
        <v>355</v>
      </c>
      <c r="U418" s="23" t="s">
        <v>61</v>
      </c>
      <c r="V418" s="23" t="s">
        <v>57</v>
      </c>
      <c r="W418" s="23" t="s">
        <v>1302</v>
      </c>
      <c r="X418" s="23" t="s">
        <v>5784</v>
      </c>
      <c r="Y418" s="23"/>
      <c r="Z418" s="23" t="s">
        <v>5784</v>
      </c>
      <c r="AA418" s="23"/>
      <c r="AB418" s="23"/>
      <c r="AC418" s="144"/>
      <c r="AD418" s="144"/>
    </row>
    <row r="419" spans="1:30" ht="39.9" hidden="1" customHeight="1" x14ac:dyDescent="0.3">
      <c r="A419" s="23" t="s">
        <v>437</v>
      </c>
      <c r="B419" s="22" t="s">
        <v>7273</v>
      </c>
      <c r="C419" s="33">
        <v>71750802</v>
      </c>
      <c r="D419" s="66" t="s">
        <v>7274</v>
      </c>
      <c r="E419" s="22" t="s">
        <v>4201</v>
      </c>
      <c r="F419" s="22" t="s">
        <v>7275</v>
      </c>
      <c r="G419" s="22" t="s">
        <v>26</v>
      </c>
      <c r="H419" s="22" t="s">
        <v>1247</v>
      </c>
      <c r="I419" s="22" t="s">
        <v>274</v>
      </c>
      <c r="J419" s="22" t="s">
        <v>7276</v>
      </c>
      <c r="K419" s="22" t="s">
        <v>54</v>
      </c>
      <c r="L419" s="22" t="s">
        <v>7277</v>
      </c>
      <c r="M419" s="22" t="s">
        <v>720</v>
      </c>
      <c r="N419" s="104">
        <v>43733</v>
      </c>
      <c r="O419" s="104">
        <v>43735</v>
      </c>
      <c r="P419" s="22">
        <v>3</v>
      </c>
      <c r="Q419" s="22" t="s">
        <v>6660</v>
      </c>
      <c r="R419" s="22" t="s">
        <v>2462</v>
      </c>
      <c r="S419" s="22"/>
      <c r="T419" s="22" t="s">
        <v>347</v>
      </c>
      <c r="U419" s="22" t="s">
        <v>3769</v>
      </c>
      <c r="V419" s="22" t="s">
        <v>57</v>
      </c>
      <c r="W419" s="23" t="s">
        <v>1302</v>
      </c>
      <c r="X419" s="22"/>
      <c r="Y419" s="22"/>
      <c r="Z419" s="22"/>
      <c r="AA419" s="22"/>
      <c r="AB419" s="22" t="s">
        <v>7278</v>
      </c>
    </row>
    <row r="420" spans="1:30" ht="39.9" customHeight="1" x14ac:dyDescent="0.3">
      <c r="A420" s="22" t="s">
        <v>250</v>
      </c>
      <c r="B420" s="22" t="s">
        <v>7279</v>
      </c>
      <c r="C420" s="33">
        <v>1152194469</v>
      </c>
      <c r="D420" s="66" t="s">
        <v>7280</v>
      </c>
      <c r="E420" s="22" t="s">
        <v>14</v>
      </c>
      <c r="F420" s="22" t="s">
        <v>1594</v>
      </c>
      <c r="G420" s="22" t="s">
        <v>26</v>
      </c>
      <c r="H420" s="22" t="s">
        <v>1247</v>
      </c>
      <c r="I420" s="22" t="s">
        <v>14</v>
      </c>
      <c r="J420" s="22" t="s">
        <v>7281</v>
      </c>
      <c r="K420" s="22" t="s">
        <v>256</v>
      </c>
      <c r="L420" s="22" t="s">
        <v>257</v>
      </c>
      <c r="M420" s="22" t="s">
        <v>1017</v>
      </c>
      <c r="N420" s="104">
        <v>43739</v>
      </c>
      <c r="O420" s="104">
        <v>43889</v>
      </c>
      <c r="P420" s="22">
        <v>5</v>
      </c>
      <c r="Q420" s="22" t="s">
        <v>687</v>
      </c>
      <c r="R420" s="22" t="s">
        <v>1248</v>
      </c>
      <c r="S420" s="22"/>
      <c r="T420" s="22" t="s">
        <v>184</v>
      </c>
      <c r="U420" s="22" t="s">
        <v>6082</v>
      </c>
      <c r="V420" s="214" t="s">
        <v>17</v>
      </c>
      <c r="W420" s="22" t="s">
        <v>257</v>
      </c>
      <c r="X420" s="22"/>
      <c r="Y420" s="22" t="s">
        <v>7282</v>
      </c>
      <c r="Z420" s="22" t="s">
        <v>7283</v>
      </c>
      <c r="AA420" s="22" t="s">
        <v>1248</v>
      </c>
      <c r="AB420" s="22" t="s">
        <v>7283</v>
      </c>
    </row>
    <row r="421" spans="1:30" ht="39.9" hidden="1" customHeight="1" x14ac:dyDescent="0.3">
      <c r="A421" s="22" t="s">
        <v>250</v>
      </c>
      <c r="B421" s="23" t="s">
        <v>7284</v>
      </c>
      <c r="C421" s="33">
        <v>1128436308</v>
      </c>
      <c r="D421" s="25" t="s">
        <v>7285</v>
      </c>
      <c r="E421" s="22" t="s">
        <v>14</v>
      </c>
      <c r="F421" s="22" t="s">
        <v>7286</v>
      </c>
      <c r="G421" s="23" t="s">
        <v>402</v>
      </c>
      <c r="H421" s="22" t="s">
        <v>1247</v>
      </c>
      <c r="I421" s="22" t="s">
        <v>14</v>
      </c>
      <c r="J421" s="23" t="s">
        <v>2932</v>
      </c>
      <c r="K421" s="22" t="s">
        <v>256</v>
      </c>
      <c r="L421" s="22" t="s">
        <v>257</v>
      </c>
      <c r="M421" s="23" t="s">
        <v>1616</v>
      </c>
      <c r="N421" s="104">
        <v>43678</v>
      </c>
      <c r="O421" s="104">
        <v>43799</v>
      </c>
      <c r="P421" s="22">
        <v>120</v>
      </c>
      <c r="Q421" s="23" t="s">
        <v>2014</v>
      </c>
      <c r="R421" s="23" t="s">
        <v>1248</v>
      </c>
      <c r="S421" s="22"/>
      <c r="T421" s="23" t="s">
        <v>347</v>
      </c>
      <c r="U421" s="22" t="s">
        <v>61</v>
      </c>
      <c r="V421" s="23" t="s">
        <v>2178</v>
      </c>
      <c r="W421" s="22" t="s">
        <v>257</v>
      </c>
      <c r="X421" s="23" t="s">
        <v>1248</v>
      </c>
      <c r="Y421" s="22" t="s">
        <v>7282</v>
      </c>
      <c r="Z421" s="23"/>
      <c r="AA421" s="22" t="s">
        <v>1302</v>
      </c>
      <c r="AB421" s="22" t="s">
        <v>7287</v>
      </c>
    </row>
    <row r="422" spans="1:30" ht="39.9" hidden="1" customHeight="1" x14ac:dyDescent="0.3">
      <c r="A422" s="22" t="s">
        <v>250</v>
      </c>
      <c r="B422" s="23" t="s">
        <v>7288</v>
      </c>
      <c r="C422" s="33">
        <v>71310937</v>
      </c>
      <c r="D422" s="25" t="s">
        <v>7289</v>
      </c>
      <c r="E422" s="22" t="s">
        <v>14</v>
      </c>
      <c r="F422" s="22" t="s">
        <v>3021</v>
      </c>
      <c r="G422" s="23" t="s">
        <v>402</v>
      </c>
      <c r="H422" s="22" t="s">
        <v>1247</v>
      </c>
      <c r="I422" s="22" t="s">
        <v>14</v>
      </c>
      <c r="J422" s="23" t="s">
        <v>2932</v>
      </c>
      <c r="K422" s="22" t="s">
        <v>256</v>
      </c>
      <c r="L422" s="22" t="s">
        <v>257</v>
      </c>
      <c r="M422" s="23" t="s">
        <v>1616</v>
      </c>
      <c r="N422" s="104">
        <v>43678</v>
      </c>
      <c r="O422" s="104">
        <v>43799</v>
      </c>
      <c r="P422" s="22">
        <v>120</v>
      </c>
      <c r="Q422" s="23" t="s">
        <v>2014</v>
      </c>
      <c r="R422" s="23" t="s">
        <v>1248</v>
      </c>
      <c r="S422" s="22"/>
      <c r="T422" s="23" t="s">
        <v>347</v>
      </c>
      <c r="U422" s="22" t="s">
        <v>7290</v>
      </c>
      <c r="V422" s="23" t="s">
        <v>2178</v>
      </c>
      <c r="W422" s="22" t="s">
        <v>257</v>
      </c>
      <c r="X422" s="22" t="s">
        <v>1248</v>
      </c>
      <c r="Y422" s="22" t="s">
        <v>7282</v>
      </c>
      <c r="Z422" s="22"/>
      <c r="AA422" s="22" t="s">
        <v>257</v>
      </c>
      <c r="AB422" s="22" t="s">
        <v>7287</v>
      </c>
    </row>
    <row r="423" spans="1:30" ht="43.2" hidden="1" x14ac:dyDescent="0.3">
      <c r="A423" s="23" t="s">
        <v>250</v>
      </c>
      <c r="B423" s="23" t="s">
        <v>6006</v>
      </c>
      <c r="C423" s="30" t="s">
        <v>6007</v>
      </c>
      <c r="D423" s="21" t="s">
        <v>4813</v>
      </c>
      <c r="E423" s="23" t="s">
        <v>14</v>
      </c>
      <c r="F423" s="22" t="s">
        <v>2931</v>
      </c>
      <c r="G423" s="23" t="s">
        <v>26</v>
      </c>
      <c r="H423" s="23" t="s">
        <v>1247</v>
      </c>
      <c r="I423" s="23" t="s">
        <v>14</v>
      </c>
      <c r="J423" s="23" t="s">
        <v>7291</v>
      </c>
      <c r="K423" s="22" t="s">
        <v>407</v>
      </c>
      <c r="L423" s="23" t="s">
        <v>1302</v>
      </c>
      <c r="M423" s="23" t="s">
        <v>2832</v>
      </c>
      <c r="N423" s="102">
        <v>43805</v>
      </c>
      <c r="O423" s="102">
        <v>43807</v>
      </c>
      <c r="P423" s="23">
        <v>3</v>
      </c>
      <c r="Q423" s="23" t="s">
        <v>1302</v>
      </c>
      <c r="R423" s="23" t="s">
        <v>3214</v>
      </c>
      <c r="S423" s="23" t="s">
        <v>1302</v>
      </c>
      <c r="T423" s="23" t="s">
        <v>347</v>
      </c>
      <c r="U423" s="23" t="s">
        <v>722</v>
      </c>
      <c r="V423" s="23" t="s">
        <v>2178</v>
      </c>
      <c r="W423" s="23" t="s">
        <v>1302</v>
      </c>
      <c r="X423" s="23" t="s">
        <v>3214</v>
      </c>
      <c r="Y423" s="23" t="s">
        <v>547</v>
      </c>
      <c r="Z423" s="23" t="s">
        <v>3868</v>
      </c>
      <c r="AA423" s="23" t="s">
        <v>257</v>
      </c>
      <c r="AB423" s="23" t="s">
        <v>7292</v>
      </c>
    </row>
    <row r="428" spans="1:30" x14ac:dyDescent="0.3">
      <c r="E428" s="253"/>
      <c r="F428" s="253"/>
      <c r="G428" s="253"/>
    </row>
    <row r="429" spans="1:30" x14ac:dyDescent="0.3">
      <c r="E429" s="253"/>
      <c r="F429" s="253"/>
      <c r="G429" s="253"/>
    </row>
    <row r="430" spans="1:30" x14ac:dyDescent="0.3">
      <c r="E430" s="253"/>
      <c r="F430" s="253"/>
      <c r="G430" s="253"/>
    </row>
    <row r="431" spans="1:30" x14ac:dyDescent="0.3">
      <c r="E431" s="253"/>
      <c r="F431" s="253"/>
      <c r="G431" s="253"/>
    </row>
    <row r="432" spans="1:30" x14ac:dyDescent="0.3">
      <c r="E432" s="253"/>
      <c r="F432" s="253"/>
      <c r="G432" s="253"/>
    </row>
    <row r="433" spans="5:7" x14ac:dyDescent="0.3">
      <c r="E433" s="253"/>
      <c r="F433" s="253"/>
      <c r="G433" s="253"/>
    </row>
    <row r="434" spans="5:7" x14ac:dyDescent="0.3">
      <c r="E434" s="253"/>
      <c r="F434" s="253"/>
      <c r="G434" s="253"/>
    </row>
    <row r="435" spans="5:7" x14ac:dyDescent="0.3">
      <c r="E435" s="253"/>
      <c r="F435" s="253"/>
      <c r="G435" s="253"/>
    </row>
  </sheetData>
  <autoFilter ref="A1:AB423" xr:uid="{00000000-0001-0000-0A00-000000000000}">
    <filterColumn colId="21">
      <filters>
        <filter val="Internacional"/>
      </filters>
    </filterColumn>
  </autoFilter>
  <dataValidations count="9">
    <dataValidation type="list" allowBlank="1" showInputMessage="1" showErrorMessage="1" sqref="E111 E109 E125 E42:E45 E78:E79 E106 E48 E118 E93:E102 E89 E39 E81:E84 E86 E212 E226:E228 E149:E195 E197 E205:E209 E230:E233 E277:E278 E221 E258 E285:E286 E248 E288 E314 E235:E236 E324 E331:E333 E335 E338:E349 E352 E357:E359 E361 E363 E365 E377:E379 E393:E409 E390 E413 E416:E422" xr:uid="{00000000-0002-0000-0A00-000000000000}">
      <formula1>"Estudiante,Administrativo, Docente"</formula1>
    </dataValidation>
    <dataValidation type="list" allowBlank="1" showInputMessage="1" showErrorMessage="1" sqref="I41" xr:uid="{00000000-0002-0000-0A00-000001000000}">
      <formula1>"Estduante, Administrativo, Academico "</formula1>
    </dataValidation>
    <dataValidation type="list" allowBlank="1" showInputMessage="1" showErrorMessage="1" sqref="AA8 AA10 AA15 AA18 AA13 AA4:AA6 AA34 AA46 AA40 AA205 AA258 AG131 AA125:AA128 AA43 AA419:AA420 AA38 AA234:AA236 AA31 AA79:AA82 AA207:AA209 AA196 AA413 AA226:AA228 AA415 AA2 AA277:AA278 AA221 AA139 AA314 AA333 AA335:AA336 AA391 AA326:AA327 AA352:AA353 AA356:AA359 AA364:AA365 AA26:AA29 AA84:AA88 AA92 AA202 AA261 AA317:AA321 AA324 AA349 AA377:AA378 AA339" xr:uid="{00000000-0002-0000-0A00-000002000000}">
      <formula1>"S,N,N/A"</formula1>
    </dataValidation>
    <dataValidation type="list" allowBlank="1" showInputMessage="1" showErrorMessage="1" sqref="X10 Z352 X419:X420 X13:X19 R139:R141 X393:X413 X34:X35 X46 R48 X40 Z34:Z35 R50:R51 R38:R46 X85:X88 Z79:Z91 X120 AD131 R111 AF131 R137 Z125:Z128 X127 Z54 R125:R133 R143 Z32 X29 Z43:Z44 R146 X24 Z29 X66:X74 R78:R108 Z24 X38 Z17:Z18 X31 Z139:Z140 R212:R213 Z224 Z196 R199 R205:R209 Z206:Z208 X200:X203 X149:X196 Z38 R2:R36 X145 Z40 Z215 R224 X225:X229 R226:R228 Z144 Z46:Z47 R393:R420 Z146 Z20:Z21 X211 Z204 X258 Z228 R258:R259 Z26 Z234:Z235 R274:R278 X280 X220:X221 X277:X278 R221 Z221 R148:R197 X285:X286 R285:R287 Z248 R248 X314 R314:R316 Z274:Z276 X321 R321 Z376 R324 R328 Z258 R331:R333 Z331:Z333 X333 R335 X243:X244 Z120 X338:X340 R338:R340 Z338:Z340 X349:X350 R349 Z349 R352:R354 X251 X352:X353 X357:X359 R357:R359 R361 R363 Z112:Z117 X365 R365 Z359:Z363 R377:R380 Z379 R390 Z390 X325 R382:R385 X234:X236 R233:R236 Z416:Z420 Z99:Z100 X21 X43 X57:X61 Z9:Z15 X90:X92 X99:X101 X108 X110 X124 X79:X82 X205:X209 X214 X267 Z51:Z52 X26 X147 Z2:Z6" xr:uid="{00000000-0002-0000-0A00-000003000000}">
      <formula1>"S,N"</formula1>
    </dataValidation>
    <dataValidation type="list" allowBlank="1" showInputMessage="1" showErrorMessage="1" sqref="V2:V8 V10 V221:V222 V13:V15 V380:V381 V389 V69 V54:V55 V72:V82 V127:V136 V141:V142 V138:V139 V57 V18:V19 V86:V89 V93:V125 V84 V26:V48 V62:V65 V207:V209 V199:V202 V204:V205 V148:V197 V212 V144:V146 V225:V228 V417 V238:V239 V242:V246 V272 V217:V219 V250:V251 V284:V321 V275:V282 V324 V333:V335 V328:V329 V352:V355 V337:V350 V357:V362 V377:V378 V50:V52 V230:V236 V248 V258:V259 V262 V265 V268 V270 V364:V365 V367 V392:V415 V419:V420" xr:uid="{00000000-0002-0000-0A00-000004000000}">
      <formula1>"Nacional, Internacional, Regional"</formula1>
    </dataValidation>
    <dataValidation type="list" allowBlank="1" showInputMessage="1" showErrorMessage="1" sqref="M413:M415 M10 M15 M18:M20 M13 M420:M422 M31:M34 M38:M46 M48 M50 M125 M127:M128 M131 M135:M136 M139 M145:M146 M26:M29 M78:M83 M85:M87 M204:M205 M148:M197 M93:M123 M216:M221 M223:M228 M2:M8 M277:M278 M285:M286 M288:M293 M314:M316 M321 M324 M333 M335 M338 M340:M350 M352:M354 M357:M360 M365 M377:M378 M380 M393:M409 M208:M212 M214 M230:M236 M266" xr:uid="{00000000-0002-0000-0A00-000005000000}">
      <formula1>"Enero, Febrero,Marzo, Abril, Mayo, Junio, Julio, Agosto, septiembre, Octubre, Noviembre, Diciembre"</formula1>
    </dataValidation>
    <dataValidation type="list" allowBlank="1" showInputMessage="1" showErrorMessage="1" sqref="K20 K36 K48 K50:K51 K112:K124 K136:K137 K129:K133 K143 K413:K422 K212:K213 K145:K209 K224:K233 K140:K141 K273:K278 K382:K385 K326:K329 K74 K127 K220:K221 K258:K262 K236 K248 K288 K314:K318 K321 K83:K108 K271 K331:K333 K352:K354 K356:K361 K363 K365 K390:K391 K393:K409 K280:K283 K78 K15 K23 K25:K33 K2:K8 K66:K72 K241 K254 K264:K265 K39:K46 K59:K61 K110 K239 K324 K335:K350 K377:K380" xr:uid="{00000000-0002-0000-0A00-000006000000}">
      <formula1>"Intercambio Académico, Ponencia, Pasantía,Práctica,Capacitación,Misión,Representación Institucional,Asistente"</formula1>
    </dataValidation>
    <dataValidation type="list" allowBlank="1" showInputMessage="1" showErrorMessage="1" sqref="I8 I277:I278 I221 I209 I258 I4:I6 I127 I42:I46 I48 I50 I66:I72 I78 I131 I135 I2 I146 I26:I29 I76 I85:I87 I226:I228 I31:I33 I39:I40 I212 I204:I205 I197 I138 I92 I99:I108 I110 I112:I124 I148:I195 I280 I285:I286 I288 I314:I316 I321 I324 I333 I335 I338:I350 I352:I354 I357:I360 I365:I378 I380 I393:I409 I230:I236 I413:I415 I419:I423" xr:uid="{00000000-0002-0000-0A00-000007000000}">
      <formula1>"Estudiante, Administrativo, Académico "</formula1>
    </dataValidation>
    <dataValidation type="list" allowBlank="1" showInputMessage="1" showErrorMessage="1" sqref="A196:A220 F93:F95 F99 F101:F102 F106:F108 F104 A2:A148 A382:A388 A423 A236:A242 F173 A222:A227 F329 A245:A257 A334 A259:A332 F270 A360 A364:A378 F200:F201 A362 F180 A336:A351 A353:A358 A391 A410:A417 A380 A229:A233" xr:uid="{00000000-0002-0000-0A00-000008000000}">
      <formula1>"Bienestar,Rectoría,Facultadad de Artes Y Humanidades, Facultadad de Ciencias Exactas y Aplicadas, Facultda de Ciencias Económicas y Administrativas, Facultadad de Ingenierias, Departamento de Personal, Dirección de Investigación, DCRI"</formula1>
    </dataValidation>
  </dataValidations>
  <hyperlinks>
    <hyperlink ref="D48" r:id="rId1" xr:uid="{00000000-0004-0000-0A00-000000000000}"/>
    <hyperlink ref="D49" r:id="rId2" xr:uid="{00000000-0004-0000-0A00-000001000000}"/>
    <hyperlink ref="D50" r:id="rId3" xr:uid="{00000000-0004-0000-0A00-000002000000}"/>
    <hyperlink ref="D53" r:id="rId4" xr:uid="{00000000-0004-0000-0A00-000003000000}"/>
    <hyperlink ref="D54" r:id="rId5" xr:uid="{00000000-0004-0000-0A00-000004000000}"/>
    <hyperlink ref="D56" r:id="rId6" xr:uid="{00000000-0004-0000-0A00-000005000000}"/>
    <hyperlink ref="D58" r:id="rId7" xr:uid="{00000000-0004-0000-0A00-000006000000}"/>
    <hyperlink ref="D59" r:id="rId8" xr:uid="{00000000-0004-0000-0A00-000007000000}"/>
    <hyperlink ref="D62" r:id="rId9" xr:uid="{00000000-0004-0000-0A00-000008000000}"/>
    <hyperlink ref="D65" r:id="rId10" xr:uid="{00000000-0004-0000-0A00-000009000000}"/>
    <hyperlink ref="D57" r:id="rId11" xr:uid="{00000000-0004-0000-0A00-00000A000000}"/>
    <hyperlink ref="D18" r:id="rId12" xr:uid="{00000000-0004-0000-0A00-00000B000000}"/>
    <hyperlink ref="D66" r:id="rId13" xr:uid="{00000000-0004-0000-0A00-00000C000000}"/>
    <hyperlink ref="D67" r:id="rId14" xr:uid="{00000000-0004-0000-0A00-00000D000000}"/>
    <hyperlink ref="D68" r:id="rId15" xr:uid="{00000000-0004-0000-0A00-00000E000000}"/>
    <hyperlink ref="D69" r:id="rId16" xr:uid="{00000000-0004-0000-0A00-00000F000000}"/>
    <hyperlink ref="D63" r:id="rId17" xr:uid="{00000000-0004-0000-0A00-000010000000}"/>
    <hyperlink ref="D70" r:id="rId18" xr:uid="{00000000-0004-0000-0A00-000011000000}"/>
    <hyperlink ref="D75" r:id="rId19" xr:uid="{00000000-0004-0000-0A00-000012000000}"/>
    <hyperlink ref="D60" r:id="rId20" xr:uid="{00000000-0004-0000-0A00-000013000000}"/>
    <hyperlink ref="D42" r:id="rId21" xr:uid="{00000000-0004-0000-0A00-000014000000}"/>
    <hyperlink ref="D2" r:id="rId22" xr:uid="{00000000-0004-0000-0A00-000015000000}"/>
    <hyperlink ref="D64" r:id="rId23" xr:uid="{00000000-0004-0000-0A00-000016000000}"/>
    <hyperlink ref="D76" r:id="rId24" xr:uid="{00000000-0004-0000-0A00-000017000000}"/>
    <hyperlink ref="D77" r:id="rId25" xr:uid="{00000000-0004-0000-0A00-000018000000}"/>
    <hyperlink ref="D43" r:id="rId26" xr:uid="{00000000-0004-0000-0A00-000019000000}"/>
    <hyperlink ref="D46" r:id="rId27" xr:uid="{00000000-0004-0000-0A00-00001A000000}"/>
    <hyperlink ref="D78" r:id="rId28" xr:uid="{00000000-0004-0000-0A00-00001B000000}"/>
    <hyperlink ref="D80" r:id="rId29" xr:uid="{00000000-0004-0000-0A00-00001C000000}"/>
    <hyperlink ref="D79" r:id="rId30" xr:uid="{00000000-0004-0000-0A00-00001D000000}"/>
    <hyperlink ref="D86" r:id="rId31" xr:uid="{00000000-0004-0000-0A00-00001E000000}"/>
    <hyperlink ref="D35" r:id="rId32" xr:uid="{00000000-0004-0000-0A00-00001F000000}"/>
    <hyperlink ref="D89" r:id="rId33" xr:uid="{00000000-0004-0000-0A00-000020000000}"/>
    <hyperlink ref="D90" r:id="rId34" xr:uid="{00000000-0004-0000-0A00-000021000000}"/>
    <hyperlink ref="D92" r:id="rId35" xr:uid="{00000000-0004-0000-0A00-000022000000}"/>
    <hyperlink ref="D93" r:id="rId36" xr:uid="{00000000-0004-0000-0A00-000023000000}"/>
    <hyperlink ref="D101" r:id="rId37" xr:uid="{00000000-0004-0000-0A00-000024000000}"/>
    <hyperlink ref="D3" r:id="rId38" xr:uid="{00000000-0004-0000-0A00-000025000000}"/>
    <hyperlink ref="D103" r:id="rId39" xr:uid="{00000000-0004-0000-0A00-000026000000}"/>
    <hyperlink ref="D104" r:id="rId40" xr:uid="{00000000-0004-0000-0A00-000027000000}"/>
    <hyperlink ref="D105" r:id="rId41" xr:uid="{00000000-0004-0000-0A00-000028000000}"/>
    <hyperlink ref="D112" r:id="rId42" xr:uid="{00000000-0004-0000-0A00-000029000000}"/>
    <hyperlink ref="D113" r:id="rId43" xr:uid="{00000000-0004-0000-0A00-00002A000000}"/>
    <hyperlink ref="D114" r:id="rId44" xr:uid="{00000000-0004-0000-0A00-00002B000000}"/>
    <hyperlink ref="D115" r:id="rId45" xr:uid="{00000000-0004-0000-0A00-00002C000000}"/>
    <hyperlink ref="D123" r:id="rId46" xr:uid="{00000000-0004-0000-0A00-00002D000000}"/>
    <hyperlink ref="D125" r:id="rId47" xr:uid="{00000000-0004-0000-0A00-00002E000000}"/>
    <hyperlink ref="D126" r:id="rId48" xr:uid="{00000000-0004-0000-0A00-00002F000000}"/>
    <hyperlink ref="D127" r:id="rId49" xr:uid="{00000000-0004-0000-0A00-000030000000}"/>
    <hyperlink ref="D128" r:id="rId50" xr:uid="{00000000-0004-0000-0A00-000031000000}"/>
    <hyperlink ref="D129" r:id="rId51" xr:uid="{00000000-0004-0000-0A00-000032000000}"/>
    <hyperlink ref="D130" r:id="rId52" xr:uid="{00000000-0004-0000-0A00-000033000000}"/>
    <hyperlink ref="D132" r:id="rId53" xr:uid="{00000000-0004-0000-0A00-000034000000}"/>
    <hyperlink ref="D133" r:id="rId54" xr:uid="{00000000-0004-0000-0A00-000035000000}"/>
    <hyperlink ref="D134" r:id="rId55" xr:uid="{00000000-0004-0000-0A00-000036000000}"/>
    <hyperlink ref="D135" r:id="rId56" xr:uid="{00000000-0004-0000-0A00-000037000000}"/>
    <hyperlink ref="D136" r:id="rId57" xr:uid="{00000000-0004-0000-0A00-000038000000}"/>
    <hyperlink ref="D137" r:id="rId58" xr:uid="{00000000-0004-0000-0A00-000039000000}"/>
    <hyperlink ref="D23" r:id="rId59" xr:uid="{00000000-0004-0000-0A00-00003A000000}"/>
    <hyperlink ref="D19" r:id="rId60" xr:uid="{00000000-0004-0000-0A00-00003B000000}"/>
    <hyperlink ref="D24" r:id="rId61" xr:uid="{00000000-0004-0000-0A00-00003C000000}"/>
    <hyperlink ref="D20" r:id="rId62" xr:uid="{00000000-0004-0000-0A00-00003D000000}"/>
    <hyperlink ref="D22" r:id="rId63" xr:uid="{00000000-0004-0000-0A00-00003E000000}"/>
    <hyperlink ref="D21" r:id="rId64" xr:uid="{00000000-0004-0000-0A00-00003F000000}"/>
    <hyperlink ref="D25" r:id="rId65" xr:uid="{00000000-0004-0000-0A00-000040000000}"/>
    <hyperlink ref="D131" r:id="rId66" xr:uid="{00000000-0004-0000-0A00-000041000000}"/>
    <hyperlink ref="D111" r:id="rId67" xr:uid="{00000000-0004-0000-0A00-000042000000}"/>
    <hyperlink ref="D37" r:id="rId68" xr:uid="{00000000-0004-0000-0A00-000043000000}"/>
    <hyperlink ref="D142" r:id="rId69" xr:uid="{00000000-0004-0000-0A00-000044000000}"/>
    <hyperlink ref="D143" r:id="rId70" xr:uid="{00000000-0004-0000-0A00-000045000000}"/>
    <hyperlink ref="D144" r:id="rId71" xr:uid="{00000000-0004-0000-0A00-000046000000}"/>
    <hyperlink ref="D145" r:id="rId72" xr:uid="{00000000-0004-0000-0A00-000047000000}"/>
    <hyperlink ref="D146" r:id="rId73" xr:uid="{00000000-0004-0000-0A00-000048000000}"/>
    <hyperlink ref="D147" r:id="rId74" xr:uid="{00000000-0004-0000-0A00-000049000000}"/>
    <hyperlink ref="D148" r:id="rId75" xr:uid="{00000000-0004-0000-0A00-00004A000000}"/>
    <hyperlink ref="D149" r:id="rId76" xr:uid="{00000000-0004-0000-0A00-00004B000000}"/>
    <hyperlink ref="D150" r:id="rId77" xr:uid="{00000000-0004-0000-0A00-00004C000000}"/>
    <hyperlink ref="D151" r:id="rId78" xr:uid="{00000000-0004-0000-0A00-00004D000000}"/>
    <hyperlink ref="D219" r:id="rId79" xr:uid="{00000000-0004-0000-0A00-00004E000000}"/>
    <hyperlink ref="D153" r:id="rId80" xr:uid="{00000000-0004-0000-0A00-00004F000000}"/>
    <hyperlink ref="D154" r:id="rId81" xr:uid="{00000000-0004-0000-0A00-000050000000}"/>
    <hyperlink ref="D155" r:id="rId82" xr:uid="{00000000-0004-0000-0A00-000051000000}"/>
    <hyperlink ref="D156" r:id="rId83" xr:uid="{00000000-0004-0000-0A00-000052000000}"/>
    <hyperlink ref="D157" r:id="rId84" xr:uid="{00000000-0004-0000-0A00-000053000000}"/>
    <hyperlink ref="D158" r:id="rId85" xr:uid="{00000000-0004-0000-0A00-000054000000}"/>
    <hyperlink ref="D159" r:id="rId86" xr:uid="{00000000-0004-0000-0A00-000055000000}"/>
    <hyperlink ref="D160" r:id="rId87" xr:uid="{00000000-0004-0000-0A00-000056000000}"/>
    <hyperlink ref="D40" r:id="rId88" xr:uid="{00000000-0004-0000-0A00-000057000000}"/>
    <hyperlink ref="D116" r:id="rId89" xr:uid="{00000000-0004-0000-0A00-000058000000}"/>
    <hyperlink ref="D47" r:id="rId90" xr:uid="{00000000-0004-0000-0A00-000059000000}"/>
    <hyperlink ref="D45" r:id="rId91" xr:uid="{00000000-0004-0000-0A00-00005A000000}"/>
    <hyperlink ref="D161" r:id="rId92" xr:uid="{00000000-0004-0000-0A00-00005B000000}"/>
    <hyperlink ref="D163" r:id="rId93" xr:uid="{00000000-0004-0000-0A00-00005C000000}"/>
    <hyperlink ref="D164" r:id="rId94" xr:uid="{00000000-0004-0000-0A00-00005D000000}"/>
    <hyperlink ref="D166" r:id="rId95" xr:uid="{00000000-0004-0000-0A00-00005E000000}"/>
    <hyperlink ref="D167" r:id="rId96" display="mailto:Andrewusma214374@correo.itm.edu.co" xr:uid="{00000000-0004-0000-0A00-00005F000000}"/>
    <hyperlink ref="D168" r:id="rId97" xr:uid="{00000000-0004-0000-0A00-000060000000}"/>
    <hyperlink ref="D169" r:id="rId98" display="mailto:Camiloruiz188751@correo.itm.edu.co" xr:uid="{00000000-0004-0000-0A00-000061000000}"/>
    <hyperlink ref="D172" r:id="rId99" xr:uid="{00000000-0004-0000-0A00-000062000000}"/>
    <hyperlink ref="D174" r:id="rId100" xr:uid="{00000000-0004-0000-0A00-000063000000}"/>
    <hyperlink ref="D175" r:id="rId101" xr:uid="{00000000-0004-0000-0A00-000064000000}"/>
    <hyperlink ref="D179" r:id="rId102" xr:uid="{00000000-0004-0000-0A00-000065000000}"/>
    <hyperlink ref="D181" r:id="rId103" xr:uid="{00000000-0004-0000-0A00-000066000000}"/>
    <hyperlink ref="D183" r:id="rId104" xr:uid="{00000000-0004-0000-0A00-000067000000}"/>
    <hyperlink ref="D186" r:id="rId105" xr:uid="{00000000-0004-0000-0A00-000068000000}"/>
    <hyperlink ref="D187" r:id="rId106" xr:uid="{00000000-0004-0000-0A00-000069000000}"/>
    <hyperlink ref="D188" r:id="rId107" xr:uid="{00000000-0004-0000-0A00-00006A000000}"/>
    <hyperlink ref="D189" r:id="rId108" xr:uid="{00000000-0004-0000-0A00-00006B000000}"/>
    <hyperlink ref="D190" r:id="rId109" xr:uid="{00000000-0004-0000-0A00-00006C000000}"/>
    <hyperlink ref="D191" r:id="rId110" xr:uid="{00000000-0004-0000-0A00-00006D000000}"/>
    <hyperlink ref="D193" r:id="rId111" display="mailto:edwinjimenez@itm.edu.co" xr:uid="{00000000-0004-0000-0A00-00006E000000}"/>
    <hyperlink ref="D194" r:id="rId112" xr:uid="{00000000-0004-0000-0A00-00006F000000}"/>
    <hyperlink ref="D195" r:id="rId113" xr:uid="{00000000-0004-0000-0A00-000070000000}"/>
    <hyperlink ref="D198" r:id="rId114" xr:uid="{00000000-0004-0000-0A00-000071000000}"/>
    <hyperlink ref="D201" r:id="rId115" display="mailto:marianagarcia208826@correo.itm.edu.co" xr:uid="{00000000-0004-0000-0A00-000072000000}"/>
    <hyperlink ref="D208" r:id="rId116" xr:uid="{00000000-0004-0000-0A00-000073000000}"/>
    <hyperlink ref="D51" r:id="rId117" xr:uid="{00000000-0004-0000-0A00-000074000000}"/>
    <hyperlink ref="D4" r:id="rId118" xr:uid="{00000000-0004-0000-0A00-000075000000}"/>
    <hyperlink ref="D100" r:id="rId119" xr:uid="{00000000-0004-0000-0A00-000076000000}"/>
    <hyperlink ref="D36" r:id="rId120" xr:uid="{00000000-0004-0000-0A00-000077000000}"/>
    <hyperlink ref="D241" r:id="rId121" xr:uid="{00000000-0004-0000-0A00-000078000000}"/>
    <hyperlink ref="D242" r:id="rId122" xr:uid="{00000000-0004-0000-0A00-000079000000}"/>
    <hyperlink ref="D243" r:id="rId123" xr:uid="{00000000-0004-0000-0A00-00007A000000}"/>
    <hyperlink ref="D210" r:id="rId124" xr:uid="{00000000-0004-0000-0A00-00007B000000}"/>
    <hyperlink ref="D211" r:id="rId125" xr:uid="{00000000-0004-0000-0A00-00007C000000}"/>
    <hyperlink ref="D212" r:id="rId126" xr:uid="{00000000-0004-0000-0A00-00007D000000}"/>
    <hyperlink ref="D13" r:id="rId127" xr:uid="{00000000-0004-0000-0A00-00007E000000}"/>
    <hyperlink ref="D14" r:id="rId128" xr:uid="{00000000-0004-0000-0A00-00007F000000}"/>
    <hyperlink ref="D215" r:id="rId129" xr:uid="{00000000-0004-0000-0A00-000080000000}"/>
    <hyperlink ref="D225" r:id="rId130" xr:uid="{00000000-0004-0000-0A00-000081000000}"/>
    <hyperlink ref="D222" r:id="rId131" xr:uid="{00000000-0004-0000-0A00-000082000000}"/>
    <hyperlink ref="D234" r:id="rId132" xr:uid="{00000000-0004-0000-0A00-000083000000}"/>
    <hyperlink ref="D223" r:id="rId133" xr:uid="{00000000-0004-0000-0A00-000084000000}"/>
    <hyperlink ref="D224" r:id="rId134" xr:uid="{00000000-0004-0000-0A00-000085000000}"/>
    <hyperlink ref="D227" r:id="rId135" xr:uid="{00000000-0004-0000-0A00-000086000000}"/>
    <hyperlink ref="D228" r:id="rId136" xr:uid="{00000000-0004-0000-0A00-000087000000}"/>
    <hyperlink ref="D229" r:id="rId137" xr:uid="{00000000-0004-0000-0A00-000088000000}"/>
    <hyperlink ref="D230" r:id="rId138" xr:uid="{00000000-0004-0000-0A00-000089000000}"/>
    <hyperlink ref="D233" r:id="rId139" xr:uid="{00000000-0004-0000-0A00-00008A000000}"/>
    <hyperlink ref="D226" r:id="rId140" xr:uid="{00000000-0004-0000-0A00-00008B000000}"/>
    <hyperlink ref="D235" r:id="rId141" xr:uid="{00000000-0004-0000-0A00-00008C000000}"/>
    <hyperlink ref="D236" r:id="rId142" xr:uid="{00000000-0004-0000-0A00-00008D000000}"/>
    <hyperlink ref="D238" r:id="rId143" xr:uid="{00000000-0004-0000-0A00-00008E000000}"/>
    <hyperlink ref="D39" r:id="rId144" xr:uid="{00000000-0004-0000-0A00-00008F000000}"/>
    <hyperlink ref="D220" r:id="rId145" xr:uid="{00000000-0004-0000-0A00-000090000000}"/>
    <hyperlink ref="D216" r:id="rId146" xr:uid="{00000000-0004-0000-0A00-000091000000}"/>
    <hyperlink ref="D237" r:id="rId147" xr:uid="{00000000-0004-0000-0A00-000092000000}"/>
    <hyperlink ref="D265" r:id="rId148" xr:uid="{00000000-0004-0000-0A00-000093000000}"/>
    <hyperlink ref="D214" r:id="rId149" xr:uid="{00000000-0004-0000-0A00-000094000000}"/>
    <hyperlink ref="D213" r:id="rId150" xr:uid="{00000000-0004-0000-0A00-000095000000}"/>
    <hyperlink ref="D231" r:id="rId151" xr:uid="{00000000-0004-0000-0A00-000096000000}"/>
    <hyperlink ref="D139" r:id="rId152" xr:uid="{00000000-0004-0000-0A00-000097000000}"/>
    <hyperlink ref="D32" r:id="rId153" xr:uid="{00000000-0004-0000-0A00-000098000000}"/>
    <hyperlink ref="D91" r:id="rId154" xr:uid="{00000000-0004-0000-0A00-000099000000}"/>
    <hyperlink ref="D38" r:id="rId155" xr:uid="{00000000-0004-0000-0A00-00009A000000}"/>
    <hyperlink ref="D41" r:id="rId156" xr:uid="{00000000-0004-0000-0A00-00009B000000}"/>
    <hyperlink ref="D52" r:id="rId157" xr:uid="{00000000-0004-0000-0A00-00009C000000}"/>
    <hyperlink ref="D55" r:id="rId158" xr:uid="{00000000-0004-0000-0A00-00009D000000}"/>
    <hyperlink ref="D74" r:id="rId159" xr:uid="{00000000-0004-0000-0A00-00009E000000}"/>
    <hyperlink ref="D88" r:id="rId160" xr:uid="{00000000-0004-0000-0A00-00009F000000}"/>
    <hyperlink ref="D94" r:id="rId161" xr:uid="{00000000-0004-0000-0A00-0000A0000000}"/>
    <hyperlink ref="D95" r:id="rId162" xr:uid="{00000000-0004-0000-0A00-0000A1000000}"/>
    <hyperlink ref="D97" r:id="rId163" xr:uid="{00000000-0004-0000-0A00-0000A2000000}"/>
    <hyperlink ref="D221" r:id="rId164" xr:uid="{00000000-0004-0000-0A00-0000A3000000}"/>
    <hyperlink ref="D248" r:id="rId165" xr:uid="{00000000-0004-0000-0A00-0000A4000000}"/>
    <hyperlink ref="D251" r:id="rId166" xr:uid="{00000000-0004-0000-0A00-0000A5000000}"/>
    <hyperlink ref="D240" r:id="rId167" xr:uid="{00000000-0004-0000-0A00-0000A6000000}"/>
    <hyperlink ref="D244" r:id="rId168" xr:uid="{00000000-0004-0000-0A00-0000A7000000}"/>
    <hyperlink ref="D245" r:id="rId169" xr:uid="{00000000-0004-0000-0A00-0000A8000000}"/>
    <hyperlink ref="D246" r:id="rId170" xr:uid="{00000000-0004-0000-0A00-0000A9000000}"/>
    <hyperlink ref="D247" r:id="rId171" display="franciscogiaraldo@itm.edu.co" xr:uid="{00000000-0004-0000-0A00-0000AA000000}"/>
    <hyperlink ref="D249" r:id="rId172" xr:uid="{00000000-0004-0000-0A00-0000AB000000}"/>
    <hyperlink ref="D250" r:id="rId173" xr:uid="{00000000-0004-0000-0A00-0000AC000000}"/>
    <hyperlink ref="D253" r:id="rId174" xr:uid="{00000000-0004-0000-0A00-0000AD000000}"/>
    <hyperlink ref="D261" r:id="rId175" xr:uid="{00000000-0004-0000-0A00-0000AE000000}"/>
    <hyperlink ref="D262" r:id="rId176" xr:uid="{00000000-0004-0000-0A00-0000AF000000}"/>
    <hyperlink ref="D266" r:id="rId177" xr:uid="{00000000-0004-0000-0A00-0000B0000000}"/>
    <hyperlink ref="D268" r:id="rId178" display="franciscogiaraldo@itm.edu.co" xr:uid="{00000000-0004-0000-0A00-0000B1000000}"/>
    <hyperlink ref="D269" r:id="rId179" xr:uid="{00000000-0004-0000-0A00-0000B2000000}"/>
    <hyperlink ref="D282" r:id="rId180" xr:uid="{00000000-0004-0000-0A00-0000B3000000}"/>
    <hyperlink ref="D283" r:id="rId181" xr:uid="{00000000-0004-0000-0A00-0000B4000000}"/>
    <hyperlink ref="D284" r:id="rId182" xr:uid="{00000000-0004-0000-0A00-0000B5000000}"/>
    <hyperlink ref="D270" r:id="rId183" xr:uid="{00000000-0004-0000-0A00-0000B6000000}"/>
    <hyperlink ref="D272" r:id="rId184" xr:uid="{00000000-0004-0000-0A00-0000B7000000}"/>
    <hyperlink ref="D15" r:id="rId185" xr:uid="{00000000-0004-0000-0A00-0000B8000000}"/>
    <hyperlink ref="D275" r:id="rId186" xr:uid="{00000000-0004-0000-0A00-0000B9000000}"/>
    <hyperlink ref="D276" r:id="rId187" xr:uid="{00000000-0004-0000-0A00-0000BA000000}"/>
    <hyperlink ref="D277" r:id="rId188" xr:uid="{00000000-0004-0000-0A00-0000BB000000}"/>
    <hyperlink ref="D278" r:id="rId189" xr:uid="{00000000-0004-0000-0A00-0000BC000000}"/>
    <hyperlink ref="D279" r:id="rId190" xr:uid="{00000000-0004-0000-0A00-0000BD000000}"/>
    <hyperlink ref="D281" r:id="rId191" xr:uid="{00000000-0004-0000-0A00-0000BE000000}"/>
    <hyperlink ref="D290" r:id="rId192" xr:uid="{00000000-0004-0000-0A00-0000BF000000}"/>
    <hyperlink ref="D291" r:id="rId193" xr:uid="{00000000-0004-0000-0A00-0000C0000000}"/>
    <hyperlink ref="D274" r:id="rId194" xr:uid="{00000000-0004-0000-0A00-0000C1000000}"/>
    <hyperlink ref="D280" r:id="rId195" xr:uid="{00000000-0004-0000-0A00-0000C2000000}"/>
    <hyperlink ref="D292" r:id="rId196" xr:uid="{00000000-0004-0000-0A00-0000C3000000}"/>
    <hyperlink ref="D257" r:id="rId197" xr:uid="{00000000-0004-0000-0A00-0000C4000000}"/>
    <hyperlink ref="D5" r:id="rId198" xr:uid="{00000000-0004-0000-0A00-0000C5000000}"/>
    <hyperlink ref="D271" r:id="rId199" xr:uid="{00000000-0004-0000-0A00-0000C6000000}"/>
    <hyperlink ref="D6" r:id="rId200" xr:uid="{00000000-0004-0000-0A00-0000C7000000}"/>
    <hyperlink ref="D7" r:id="rId201" xr:uid="{00000000-0004-0000-0A00-0000C8000000}"/>
    <hyperlink ref="D289" r:id="rId202" xr:uid="{00000000-0004-0000-0A00-0000C9000000}"/>
    <hyperlink ref="D293" r:id="rId203" xr:uid="{00000000-0004-0000-0A00-0000CA000000}"/>
    <hyperlink ref="D294" r:id="rId204" xr:uid="{00000000-0004-0000-0A00-0000CB000000}"/>
    <hyperlink ref="D258" r:id="rId205" xr:uid="{00000000-0004-0000-0A00-0000CC000000}"/>
    <hyperlink ref="D259" r:id="rId206" xr:uid="{00000000-0004-0000-0A00-0000CD000000}"/>
    <hyperlink ref="D295" r:id="rId207" xr:uid="{00000000-0004-0000-0A00-0000CE000000}"/>
    <hyperlink ref="D296" r:id="rId208" xr:uid="{00000000-0004-0000-0A00-0000CF000000}"/>
    <hyperlink ref="D297" r:id="rId209" xr:uid="{00000000-0004-0000-0A00-0000D0000000}"/>
    <hyperlink ref="D298" r:id="rId210" xr:uid="{00000000-0004-0000-0A00-0000D1000000}"/>
    <hyperlink ref="D299" r:id="rId211" xr:uid="{00000000-0004-0000-0A00-0000D2000000}"/>
    <hyperlink ref="D314" r:id="rId212" xr:uid="{00000000-0004-0000-0A00-0000D3000000}"/>
    <hyperlink ref="D312" r:id="rId213" xr:uid="{00000000-0004-0000-0A00-0000D4000000}"/>
    <hyperlink ref="D301" r:id="rId214" xr:uid="{00000000-0004-0000-0A00-0000D5000000}"/>
    <hyperlink ref="D318" r:id="rId215" xr:uid="{00000000-0004-0000-0A00-0000D6000000}"/>
    <hyperlink ref="D320" r:id="rId216" xr:uid="{00000000-0004-0000-0A00-0000D7000000}"/>
    <hyperlink ref="D321" r:id="rId217" xr:uid="{00000000-0004-0000-0A00-0000D8000000}"/>
    <hyperlink ref="D322" r:id="rId218" xr:uid="{00000000-0004-0000-0A00-0000D9000000}"/>
    <hyperlink ref="D323" r:id="rId219" xr:uid="{00000000-0004-0000-0A00-0000DA000000}"/>
    <hyperlink ref="D324" r:id="rId220" xr:uid="{00000000-0004-0000-0A00-0000DB000000}"/>
    <hyperlink ref="D325" r:id="rId221" xr:uid="{00000000-0004-0000-0A00-0000DC000000}"/>
    <hyperlink ref="D326" r:id="rId222" xr:uid="{00000000-0004-0000-0A00-0000DD000000}"/>
    <hyperlink ref="D9" r:id="rId223" xr:uid="{00000000-0004-0000-0A00-0000DE000000}"/>
    <hyperlink ref="D330" r:id="rId224" xr:uid="{00000000-0004-0000-0A00-0000DF000000}"/>
    <hyperlink ref="D331" r:id="rId225" xr:uid="{00000000-0004-0000-0A00-0000E0000000}"/>
    <hyperlink ref="D332" r:id="rId226" xr:uid="{00000000-0004-0000-0A00-0000E1000000}"/>
    <hyperlink ref="D333" r:id="rId227" xr:uid="{00000000-0004-0000-0A00-0000E2000000}"/>
    <hyperlink ref="D334" r:id="rId228" xr:uid="{00000000-0004-0000-0A00-0000E3000000}"/>
    <hyperlink ref="D335" r:id="rId229" xr:uid="{00000000-0004-0000-0A00-0000E4000000}"/>
    <hyperlink ref="D340" r:id="rId230" xr:uid="{00000000-0004-0000-0A00-0000E5000000}"/>
    <hyperlink ref="D341" r:id="rId231" xr:uid="{00000000-0004-0000-0A00-0000E6000000}"/>
    <hyperlink ref="D353" r:id="rId232" xr:uid="{00000000-0004-0000-0A00-0000E7000000}"/>
    <hyperlink ref="D10" r:id="rId233" xr:uid="{00000000-0004-0000-0A00-0000E8000000}"/>
    <hyperlink ref="D354" r:id="rId234" xr:uid="{00000000-0004-0000-0A00-0000E9000000}"/>
    <hyperlink ref="D355" r:id="rId235" display="andresgiraldo@itm.edu.co" xr:uid="{00000000-0004-0000-0A00-0000EA000000}"/>
    <hyperlink ref="D356" r:id="rId236" xr:uid="{00000000-0004-0000-0A00-0000EB000000}"/>
    <hyperlink ref="D357" r:id="rId237" xr:uid="{00000000-0004-0000-0A00-0000EC000000}"/>
    <hyperlink ref="D358" r:id="rId238" xr:uid="{00000000-0004-0000-0A00-0000ED000000}"/>
    <hyperlink ref="D359" r:id="rId239" xr:uid="{00000000-0004-0000-0A00-0000EE000000}"/>
    <hyperlink ref="D360" r:id="rId240" xr:uid="{00000000-0004-0000-0A00-0000EF000000}"/>
    <hyperlink ref="D361" r:id="rId241" xr:uid="{00000000-0004-0000-0A00-0000F0000000}"/>
    <hyperlink ref="D363" r:id="rId242" xr:uid="{00000000-0004-0000-0A00-0000F1000000}"/>
    <hyperlink ref="D364" r:id="rId243" xr:uid="{00000000-0004-0000-0A00-0000F2000000}"/>
    <hyperlink ref="D365" r:id="rId244" xr:uid="{00000000-0004-0000-0A00-0000F3000000}"/>
    <hyperlink ref="D366" r:id="rId245" xr:uid="{00000000-0004-0000-0A00-0000F4000000}"/>
    <hyperlink ref="D12" r:id="rId246" xr:uid="{00000000-0004-0000-0A00-0000F5000000}"/>
    <hyperlink ref="D367" r:id="rId247" xr:uid="{00000000-0004-0000-0A00-0000F6000000}"/>
    <hyperlink ref="D16" r:id="rId248" xr:uid="{00000000-0004-0000-0A00-0000F7000000}"/>
    <hyperlink ref="D17" r:id="rId249" xr:uid="{00000000-0004-0000-0A00-0000F8000000}"/>
    <hyperlink ref="D379" r:id="rId250" xr:uid="{00000000-0004-0000-0A00-0000F9000000}"/>
    <hyperlink ref="D380" r:id="rId251" xr:uid="{00000000-0004-0000-0A00-0000FA000000}"/>
    <hyperlink ref="D381" r:id="rId252" xr:uid="{00000000-0004-0000-0A00-0000FB000000}"/>
    <hyperlink ref="D386" r:id="rId253" xr:uid="{00000000-0004-0000-0A00-0000FC000000}"/>
    <hyperlink ref="D387" r:id="rId254" xr:uid="{00000000-0004-0000-0A00-0000FD000000}"/>
    <hyperlink ref="D388" r:id="rId255" xr:uid="{00000000-0004-0000-0A00-0000FE000000}"/>
    <hyperlink ref="D389" r:id="rId256" xr:uid="{00000000-0004-0000-0A00-0000FF000000}"/>
    <hyperlink ref="D390" r:id="rId257" xr:uid="{00000000-0004-0000-0A00-000000010000}"/>
    <hyperlink ref="D392" r:id="rId258" xr:uid="{00000000-0004-0000-0A00-000001010000}"/>
    <hyperlink ref="D263" r:id="rId259" xr:uid="{00000000-0004-0000-0A00-000002010000}"/>
    <hyperlink ref="D288" r:id="rId260" xr:uid="{00000000-0004-0000-0A00-000003010000}"/>
    <hyperlink ref="D378" r:id="rId261" xr:uid="{00000000-0004-0000-0A00-000004010000}"/>
    <hyperlink ref="D346" r:id="rId262" xr:uid="{00000000-0004-0000-0A00-000005010000}"/>
    <hyperlink ref="D347" r:id="rId263" xr:uid="{00000000-0004-0000-0A00-000006010000}"/>
    <hyperlink ref="D348" r:id="rId264" xr:uid="{00000000-0004-0000-0A00-000007010000}"/>
    <hyperlink ref="D349" r:id="rId265" xr:uid="{00000000-0004-0000-0A00-000008010000}"/>
    <hyperlink ref="D350" r:id="rId266" xr:uid="{00000000-0004-0000-0A00-000009010000}"/>
    <hyperlink ref="D351" r:id="rId267" xr:uid="{00000000-0004-0000-0A00-00000A010000}"/>
    <hyperlink ref="D352" r:id="rId268" xr:uid="{00000000-0004-0000-0A00-00000B010000}"/>
    <hyperlink ref="D369" r:id="rId269" xr:uid="{00000000-0004-0000-0A00-00000C010000}"/>
    <hyperlink ref="D371" r:id="rId270" xr:uid="{00000000-0004-0000-0A00-00000D010000}"/>
    <hyperlink ref="D372" r:id="rId271" display="246637@correo.itm.edu.co" xr:uid="{00000000-0004-0000-0A00-00000E010000}"/>
    <hyperlink ref="D373" r:id="rId272" xr:uid="{00000000-0004-0000-0A00-00000F010000}"/>
    <hyperlink ref="D374" r:id="rId273" xr:uid="{00000000-0004-0000-0A00-000010010000}"/>
    <hyperlink ref="D375" r:id="rId274" xr:uid="{00000000-0004-0000-0A00-000011010000}"/>
    <hyperlink ref="D376" r:id="rId275" xr:uid="{00000000-0004-0000-0A00-000012010000}"/>
    <hyperlink ref="D377" r:id="rId276" xr:uid="{00000000-0004-0000-0A00-000013010000}"/>
    <hyperlink ref="D256" r:id="rId277" xr:uid="{00000000-0004-0000-0A00-000014010000}"/>
    <hyperlink ref="D260" r:id="rId278" xr:uid="{00000000-0004-0000-0A00-000015010000}"/>
    <hyperlink ref="D264" r:id="rId279" xr:uid="{00000000-0004-0000-0A00-000016010000}"/>
    <hyperlink ref="D267" r:id="rId280" xr:uid="{00000000-0004-0000-0A00-000017010000}"/>
    <hyperlink ref="D8" r:id="rId281" xr:uid="{00000000-0004-0000-0A00-000018010000}"/>
    <hyperlink ref="D319" r:id="rId282" xr:uid="{00000000-0004-0000-0A00-000019010000}"/>
    <hyperlink ref="D328" r:id="rId283" xr:uid="{00000000-0004-0000-0A00-00001A010000}"/>
    <hyperlink ref="D329" r:id="rId284" xr:uid="{00000000-0004-0000-0A00-00001B010000}"/>
    <hyperlink ref="D338" r:id="rId285" xr:uid="{00000000-0004-0000-0A00-00001C010000}"/>
    <hyperlink ref="D345" r:id="rId286" xr:uid="{00000000-0004-0000-0A00-00001D010000}"/>
    <hyperlink ref="D382" r:id="rId287" xr:uid="{00000000-0004-0000-0A00-00001E010000}"/>
    <hyperlink ref="D383" r:id="rId288" xr:uid="{00000000-0004-0000-0A00-00001F010000}"/>
    <hyperlink ref="D384" r:id="rId289" xr:uid="{00000000-0004-0000-0A00-000020010000}"/>
    <hyperlink ref="D385" r:id="rId290" xr:uid="{00000000-0004-0000-0A00-000021010000}"/>
    <hyperlink ref="D394" r:id="rId291" xr:uid="{00000000-0004-0000-0A00-000022010000}"/>
    <hyperlink ref="D395" r:id="rId292" display="mailto:mariacastro133667@correo.itm.edu.co" xr:uid="{00000000-0004-0000-0A00-000023010000}"/>
    <hyperlink ref="D396" r:id="rId293" xr:uid="{00000000-0004-0000-0A00-000024010000}"/>
    <hyperlink ref="D401" r:id="rId294" xr:uid="{00000000-0004-0000-0A00-000025010000}"/>
    <hyperlink ref="D400" r:id="rId295" xr:uid="{00000000-0004-0000-0A00-000026010000}"/>
    <hyperlink ref="D399" r:id="rId296" xr:uid="{00000000-0004-0000-0A00-000027010000}"/>
    <hyperlink ref="D408" r:id="rId297" xr:uid="{00000000-0004-0000-0A00-000028010000}"/>
    <hyperlink ref="D398" r:id="rId298" xr:uid="{00000000-0004-0000-0A00-000029010000}"/>
    <hyperlink ref="D397" r:id="rId299" xr:uid="{00000000-0004-0000-0A00-00002A010000}"/>
    <hyperlink ref="D409" r:id="rId300" xr:uid="{00000000-0004-0000-0A00-00002B010000}"/>
    <hyperlink ref="D254" r:id="rId301" xr:uid="{00000000-0004-0000-0A00-00002C010000}"/>
    <hyperlink ref="D255" r:id="rId302" xr:uid="{00000000-0004-0000-0A00-00002D010000}"/>
    <hyperlink ref="D27" r:id="rId303" xr:uid="{00000000-0004-0000-0A00-00002E010000}"/>
    <hyperlink ref="D26" r:id="rId304" xr:uid="{00000000-0004-0000-0A00-00002F010000}"/>
    <hyperlink ref="D410" r:id="rId305" xr:uid="{00000000-0004-0000-0A00-000030010000}"/>
    <hyperlink ref="D411" r:id="rId306" xr:uid="{00000000-0004-0000-0A00-000031010000}"/>
    <hyperlink ref="D416" r:id="rId307" xr:uid="{00000000-0004-0000-0A00-000032010000}"/>
    <hyperlink ref="D417" r:id="rId308" xr:uid="{00000000-0004-0000-0A00-000033010000}"/>
    <hyperlink ref="D418" r:id="rId309" xr:uid="{00000000-0004-0000-0A00-000034010000}"/>
    <hyperlink ref="D419" r:id="rId310" xr:uid="{00000000-0004-0000-0A00-000035010000}"/>
    <hyperlink ref="D29" r:id="rId311" xr:uid="{00000000-0004-0000-0A00-000036010000}"/>
    <hyperlink ref="D252" r:id="rId312" xr:uid="{00000000-0004-0000-0A00-000037010000}"/>
    <hyperlink ref="D273" r:id="rId313" xr:uid="{00000000-0004-0000-0A00-000038010000}"/>
    <hyperlink ref="D287" r:id="rId314" xr:uid="{00000000-0004-0000-0A00-000039010000}"/>
    <hyperlink ref="D423" r:id="rId315" xr:uid="{00000000-0004-0000-0A00-00003A010000}"/>
    <hyperlink ref="D121" r:id="rId316" xr:uid="{00000000-0004-0000-0A00-00003B010000}"/>
    <hyperlink ref="D28" r:id="rId317" xr:uid="{00000000-0004-0000-0A00-00003C010000}"/>
    <hyperlink ref="D422" r:id="rId318" xr:uid="{00000000-0004-0000-0A00-00003D010000}"/>
    <hyperlink ref="D421" r:id="rId319" xr:uid="{00000000-0004-0000-0A00-00003E010000}"/>
    <hyperlink ref="D11" r:id="rId320" xr:uid="{00000000-0004-0000-0A00-00003F010000}"/>
    <hyperlink ref="D342" r:id="rId321" xr:uid="{00000000-0004-0000-0A00-00004001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2:I240"/>
  <sheetViews>
    <sheetView workbookViewId="0">
      <pane xSplit="1" ySplit="5" topLeftCell="B6" activePane="bottomRight" state="frozen"/>
      <selection pane="topRight" activeCell="B1" sqref="B1"/>
      <selection pane="bottomLeft" activeCell="A6" sqref="A6"/>
      <selection pane="bottomRight" activeCell="A3" sqref="A3"/>
    </sheetView>
  </sheetViews>
  <sheetFormatPr baseColWidth="10" defaultColWidth="11.44140625" defaultRowHeight="14.4" x14ac:dyDescent="0.3"/>
  <cols>
    <col min="1" max="1" width="41.5546875" style="110" bestFit="1" customWidth="1"/>
    <col min="2" max="2" width="50.88671875" style="110" bestFit="1" customWidth="1"/>
    <col min="3" max="3" width="12.88671875" style="110" bestFit="1" customWidth="1"/>
    <col min="4" max="8" width="12.109375" style="110" bestFit="1" customWidth="1"/>
    <col min="9" max="9" width="12.5546875" style="110" bestFit="1" customWidth="1"/>
    <col min="10" max="10" width="14.109375" style="110" bestFit="1" customWidth="1"/>
    <col min="11" max="11" width="14.5546875" style="110" bestFit="1" customWidth="1"/>
    <col min="12" max="12" width="10.44140625" style="110" bestFit="1" customWidth="1"/>
    <col min="13" max="13" width="10.88671875" style="110" bestFit="1" customWidth="1"/>
    <col min="14" max="14" width="15.33203125" style="110" bestFit="1" customWidth="1"/>
    <col min="15" max="15" width="12.5546875" style="110" bestFit="1" customWidth="1"/>
    <col min="16" max="16384" width="11.44140625" style="110"/>
  </cols>
  <sheetData>
    <row r="2" spans="1:9" x14ac:dyDescent="0.3">
      <c r="A2"/>
      <c r="B2"/>
    </row>
    <row r="3" spans="1:9" x14ac:dyDescent="0.3">
      <c r="A3" s="286" t="s">
        <v>4</v>
      </c>
      <c r="B3" s="110" t="s">
        <v>7293</v>
      </c>
    </row>
    <row r="4" spans="1:9" x14ac:dyDescent="0.3">
      <c r="A4" s="286" t="s">
        <v>5</v>
      </c>
      <c r="B4" s="110" t="s">
        <v>7294</v>
      </c>
    </row>
    <row r="6" spans="1:9" ht="28.8" x14ac:dyDescent="0.3">
      <c r="A6" s="286" t="s">
        <v>228</v>
      </c>
      <c r="D6" s="286" t="s">
        <v>244</v>
      </c>
    </row>
    <row r="7" spans="1:9" ht="28.8" x14ac:dyDescent="0.3">
      <c r="A7" s="286" t="s">
        <v>236</v>
      </c>
      <c r="B7" s="286" t="s">
        <v>235</v>
      </c>
      <c r="C7" s="286" t="s">
        <v>0</v>
      </c>
      <c r="D7" s="110" t="s">
        <v>17</v>
      </c>
      <c r="E7" s="110" t="s">
        <v>2617</v>
      </c>
      <c r="F7" s="110" t="s">
        <v>57</v>
      </c>
      <c r="G7" s="110" t="s">
        <v>2178</v>
      </c>
      <c r="H7" s="110" t="s">
        <v>364</v>
      </c>
      <c r="I7" s="110" t="s">
        <v>231</v>
      </c>
    </row>
    <row r="8" spans="1:9" ht="57.6" x14ac:dyDescent="0.3">
      <c r="A8" s="110" t="s">
        <v>6924</v>
      </c>
      <c r="B8" s="110" t="s">
        <v>6924</v>
      </c>
      <c r="C8" s="110" t="s">
        <v>6921</v>
      </c>
      <c r="F8" s="110">
        <v>1</v>
      </c>
      <c r="I8" s="110">
        <v>1</v>
      </c>
    </row>
    <row r="9" spans="1:9" x14ac:dyDescent="0.3">
      <c r="B9" s="110" t="s">
        <v>7295</v>
      </c>
      <c r="F9" s="110">
        <v>1</v>
      </c>
      <c r="I9" s="110">
        <v>1</v>
      </c>
    </row>
    <row r="10" spans="1:9" x14ac:dyDescent="0.3">
      <c r="A10" s="110" t="s">
        <v>7295</v>
      </c>
      <c r="F10" s="110">
        <v>1</v>
      </c>
      <c r="I10" s="110">
        <v>1</v>
      </c>
    </row>
    <row r="11" spans="1:9" ht="43.2" x14ac:dyDescent="0.3">
      <c r="A11" s="110" t="s">
        <v>34</v>
      </c>
      <c r="B11" s="110" t="s">
        <v>5596</v>
      </c>
      <c r="C11" s="110" t="s">
        <v>6176</v>
      </c>
      <c r="D11" s="110">
        <v>1</v>
      </c>
      <c r="I11" s="110">
        <v>1</v>
      </c>
    </row>
    <row r="12" spans="1:9" ht="28.8" x14ac:dyDescent="0.3">
      <c r="C12" s="110" t="s">
        <v>6985</v>
      </c>
      <c r="E12" s="110">
        <v>1</v>
      </c>
      <c r="I12" s="110">
        <v>1</v>
      </c>
    </row>
    <row r="13" spans="1:9" x14ac:dyDescent="0.3">
      <c r="B13" s="110" t="s">
        <v>7296</v>
      </c>
      <c r="D13" s="110">
        <v>1</v>
      </c>
      <c r="E13" s="110">
        <v>1</v>
      </c>
      <c r="I13" s="110">
        <v>2</v>
      </c>
    </row>
    <row r="14" spans="1:9" ht="28.8" x14ac:dyDescent="0.3">
      <c r="B14" s="110" t="s">
        <v>203</v>
      </c>
      <c r="C14" s="110" t="s">
        <v>5702</v>
      </c>
      <c r="F14" s="110">
        <v>1</v>
      </c>
      <c r="I14" s="110">
        <v>1</v>
      </c>
    </row>
    <row r="15" spans="1:9" x14ac:dyDescent="0.3">
      <c r="B15" s="110" t="s">
        <v>7297</v>
      </c>
      <c r="F15" s="110">
        <v>1</v>
      </c>
      <c r="I15" s="110">
        <v>1</v>
      </c>
    </row>
    <row r="16" spans="1:9" ht="28.8" x14ac:dyDescent="0.3">
      <c r="B16" s="110" t="s">
        <v>451</v>
      </c>
      <c r="C16" s="110" t="s">
        <v>3610</v>
      </c>
      <c r="E16" s="110">
        <v>1</v>
      </c>
      <c r="I16" s="110">
        <v>1</v>
      </c>
    </row>
    <row r="17" spans="2:9" x14ac:dyDescent="0.3">
      <c r="B17" s="110" t="s">
        <v>7298</v>
      </c>
      <c r="E17" s="110">
        <v>1</v>
      </c>
      <c r="I17" s="110">
        <v>1</v>
      </c>
    </row>
    <row r="18" spans="2:9" ht="28.8" x14ac:dyDescent="0.3">
      <c r="B18" s="110" t="s">
        <v>5907</v>
      </c>
      <c r="C18" s="110" t="s">
        <v>474</v>
      </c>
      <c r="D18" s="110">
        <v>1</v>
      </c>
      <c r="I18" s="110">
        <v>1</v>
      </c>
    </row>
    <row r="19" spans="2:9" x14ac:dyDescent="0.3">
      <c r="B19" s="110" t="s">
        <v>7299</v>
      </c>
      <c r="D19" s="110">
        <v>1</v>
      </c>
      <c r="I19" s="110">
        <v>1</v>
      </c>
    </row>
    <row r="20" spans="2:9" ht="57.6" x14ac:dyDescent="0.3">
      <c r="B20" s="110" t="s">
        <v>5574</v>
      </c>
      <c r="C20" s="110" t="s">
        <v>5072</v>
      </c>
      <c r="D20" s="110">
        <v>1</v>
      </c>
      <c r="I20" s="110">
        <v>1</v>
      </c>
    </row>
    <row r="21" spans="2:9" x14ac:dyDescent="0.3">
      <c r="B21" s="110" t="s">
        <v>7300</v>
      </c>
      <c r="D21" s="110">
        <v>1</v>
      </c>
      <c r="I21" s="110">
        <v>1</v>
      </c>
    </row>
    <row r="22" spans="2:9" ht="43.2" x14ac:dyDescent="0.3">
      <c r="B22" s="110" t="s">
        <v>102</v>
      </c>
      <c r="C22" s="110" t="s">
        <v>6306</v>
      </c>
      <c r="F22" s="110">
        <v>1</v>
      </c>
      <c r="I22" s="110">
        <v>1</v>
      </c>
    </row>
    <row r="23" spans="2:9" ht="43.2" x14ac:dyDescent="0.3">
      <c r="C23" s="110" t="s">
        <v>6310</v>
      </c>
      <c r="F23" s="110">
        <v>1</v>
      </c>
      <c r="I23" s="110">
        <v>1</v>
      </c>
    </row>
    <row r="24" spans="2:9" ht="43.2" x14ac:dyDescent="0.3">
      <c r="C24" s="110" t="s">
        <v>6325</v>
      </c>
      <c r="F24" s="110">
        <v>1</v>
      </c>
      <c r="I24" s="110">
        <v>1</v>
      </c>
    </row>
    <row r="25" spans="2:9" ht="28.8" x14ac:dyDescent="0.3">
      <c r="C25" s="110" t="s">
        <v>6318</v>
      </c>
      <c r="F25" s="110">
        <v>1</v>
      </c>
      <c r="I25" s="110">
        <v>1</v>
      </c>
    </row>
    <row r="26" spans="2:9" x14ac:dyDescent="0.3">
      <c r="B26" s="110" t="s">
        <v>7301</v>
      </c>
      <c r="F26" s="110">
        <v>4</v>
      </c>
      <c r="I26" s="110">
        <v>4</v>
      </c>
    </row>
    <row r="27" spans="2:9" ht="43.2" x14ac:dyDescent="0.3">
      <c r="B27" s="110" t="s">
        <v>1461</v>
      </c>
      <c r="C27" s="110" t="s">
        <v>5714</v>
      </c>
      <c r="E27" s="110">
        <v>1</v>
      </c>
      <c r="I27" s="110">
        <v>1</v>
      </c>
    </row>
    <row r="28" spans="2:9" ht="28.8" x14ac:dyDescent="0.3">
      <c r="C28" s="110" t="s">
        <v>5720</v>
      </c>
      <c r="E28" s="110">
        <v>1</v>
      </c>
      <c r="I28" s="110">
        <v>1</v>
      </c>
    </row>
    <row r="29" spans="2:9" ht="28.8" x14ac:dyDescent="0.3">
      <c r="C29" s="110" t="s">
        <v>6048</v>
      </c>
      <c r="D29" s="110">
        <v>1</v>
      </c>
      <c r="I29" s="110">
        <v>1</v>
      </c>
    </row>
    <row r="30" spans="2:9" x14ac:dyDescent="0.3">
      <c r="B30" s="110" t="s">
        <v>7302</v>
      </c>
      <c r="D30" s="110">
        <v>1</v>
      </c>
      <c r="E30" s="110">
        <v>2</v>
      </c>
      <c r="I30" s="110">
        <v>3</v>
      </c>
    </row>
    <row r="31" spans="2:9" ht="43.2" x14ac:dyDescent="0.3">
      <c r="B31" s="110" t="s">
        <v>94</v>
      </c>
      <c r="C31" s="110" t="s">
        <v>5621</v>
      </c>
      <c r="F31" s="110">
        <v>1</v>
      </c>
      <c r="I31" s="110">
        <v>1</v>
      </c>
    </row>
    <row r="32" spans="2:9" ht="28.8" x14ac:dyDescent="0.3">
      <c r="C32" s="110" t="s">
        <v>6370</v>
      </c>
      <c r="F32" s="110">
        <v>1</v>
      </c>
      <c r="I32" s="110">
        <v>1</v>
      </c>
    </row>
    <row r="33" spans="2:9" ht="28.8" x14ac:dyDescent="0.3">
      <c r="C33" s="110" t="s">
        <v>6205</v>
      </c>
      <c r="D33" s="110">
        <v>1</v>
      </c>
      <c r="I33" s="110">
        <v>1</v>
      </c>
    </row>
    <row r="34" spans="2:9" ht="28.8" x14ac:dyDescent="0.3">
      <c r="C34" s="110" t="s">
        <v>5679</v>
      </c>
      <c r="F34" s="110">
        <v>1</v>
      </c>
      <c r="I34" s="110">
        <v>1</v>
      </c>
    </row>
    <row r="35" spans="2:9" ht="57.6" x14ac:dyDescent="0.3">
      <c r="C35" s="110" t="s">
        <v>6335</v>
      </c>
      <c r="F35" s="110">
        <v>1</v>
      </c>
      <c r="I35" s="110">
        <v>1</v>
      </c>
    </row>
    <row r="36" spans="2:9" ht="57.6" x14ac:dyDescent="0.3">
      <c r="C36" s="110" t="s">
        <v>6373</v>
      </c>
      <c r="F36" s="110">
        <v>1</v>
      </c>
      <c r="I36" s="110">
        <v>1</v>
      </c>
    </row>
    <row r="37" spans="2:9" ht="28.8" x14ac:dyDescent="0.3">
      <c r="C37" s="110" t="s">
        <v>6331</v>
      </c>
      <c r="F37" s="110">
        <v>1</v>
      </c>
      <c r="I37" s="110">
        <v>1</v>
      </c>
    </row>
    <row r="38" spans="2:9" ht="28.8" x14ac:dyDescent="0.3">
      <c r="C38" s="110" t="s">
        <v>5673</v>
      </c>
      <c r="F38" s="110">
        <v>1</v>
      </c>
      <c r="I38" s="110">
        <v>1</v>
      </c>
    </row>
    <row r="39" spans="2:9" ht="43.2" x14ac:dyDescent="0.3">
      <c r="C39" s="110" t="s">
        <v>379</v>
      </c>
      <c r="D39" s="110">
        <v>3</v>
      </c>
      <c r="I39" s="110">
        <v>3</v>
      </c>
    </row>
    <row r="40" spans="2:9" ht="43.2" x14ac:dyDescent="0.3">
      <c r="C40" s="110" t="s">
        <v>5658</v>
      </c>
      <c r="D40" s="110">
        <v>2</v>
      </c>
      <c r="I40" s="110">
        <v>2</v>
      </c>
    </row>
    <row r="41" spans="2:9" ht="28.8" x14ac:dyDescent="0.3">
      <c r="C41" s="110" t="s">
        <v>6327</v>
      </c>
      <c r="F41" s="110">
        <v>1</v>
      </c>
      <c r="I41" s="110">
        <v>1</v>
      </c>
    </row>
    <row r="42" spans="2:9" ht="43.2" x14ac:dyDescent="0.3">
      <c r="C42" s="110" t="s">
        <v>6378</v>
      </c>
      <c r="F42" s="110">
        <v>1</v>
      </c>
      <c r="I42" s="110">
        <v>1</v>
      </c>
    </row>
    <row r="43" spans="2:9" ht="28.8" x14ac:dyDescent="0.3">
      <c r="C43" s="110" t="s">
        <v>6375</v>
      </c>
      <c r="F43" s="110">
        <v>1</v>
      </c>
      <c r="I43" s="110">
        <v>1</v>
      </c>
    </row>
    <row r="44" spans="2:9" ht="28.8" x14ac:dyDescent="0.3">
      <c r="C44" s="110" t="s">
        <v>6368</v>
      </c>
      <c r="F44" s="110">
        <v>1</v>
      </c>
      <c r="I44" s="110">
        <v>1</v>
      </c>
    </row>
    <row r="45" spans="2:9" x14ac:dyDescent="0.3">
      <c r="B45" s="110" t="s">
        <v>7303</v>
      </c>
      <c r="D45" s="110">
        <v>6</v>
      </c>
      <c r="F45" s="110">
        <v>11</v>
      </c>
      <c r="I45" s="110">
        <v>17</v>
      </c>
    </row>
    <row r="46" spans="2:9" ht="28.8" x14ac:dyDescent="0.3">
      <c r="B46" s="110" t="s">
        <v>6627</v>
      </c>
      <c r="C46" s="110" t="s">
        <v>6905</v>
      </c>
      <c r="F46" s="110">
        <v>1</v>
      </c>
      <c r="I46" s="110">
        <v>1</v>
      </c>
    </row>
    <row r="47" spans="2:9" ht="43.2" x14ac:dyDescent="0.3">
      <c r="C47" s="110" t="s">
        <v>6911</v>
      </c>
      <c r="F47" s="110">
        <v>1</v>
      </c>
      <c r="G47" s="110">
        <v>1</v>
      </c>
      <c r="I47" s="110">
        <v>2</v>
      </c>
    </row>
    <row r="48" spans="2:9" ht="28.8" x14ac:dyDescent="0.3">
      <c r="C48" s="110" t="s">
        <v>6625</v>
      </c>
      <c r="G48" s="110">
        <v>1</v>
      </c>
      <c r="I48" s="110">
        <v>1</v>
      </c>
    </row>
    <row r="49" spans="1:9" ht="28.8" x14ac:dyDescent="0.3">
      <c r="C49" s="110" t="s">
        <v>6918</v>
      </c>
      <c r="F49" s="110">
        <v>1</v>
      </c>
      <c r="I49" s="110">
        <v>1</v>
      </c>
    </row>
    <row r="50" spans="1:9" ht="28.8" x14ac:dyDescent="0.3">
      <c r="C50" s="110" t="s">
        <v>6915</v>
      </c>
      <c r="F50" s="110">
        <v>1</v>
      </c>
      <c r="I50" s="110">
        <v>1</v>
      </c>
    </row>
    <row r="51" spans="1:9" x14ac:dyDescent="0.3">
      <c r="B51" s="110" t="s">
        <v>7304</v>
      </c>
      <c r="F51" s="110">
        <v>4</v>
      </c>
      <c r="G51" s="110">
        <v>2</v>
      </c>
      <c r="I51" s="110">
        <v>6</v>
      </c>
    </row>
    <row r="52" spans="1:9" ht="43.2" x14ac:dyDescent="0.3">
      <c r="B52" s="110" t="s">
        <v>5826</v>
      </c>
      <c r="C52" s="110" t="s">
        <v>419</v>
      </c>
      <c r="D52" s="110">
        <v>1</v>
      </c>
      <c r="F52" s="110">
        <v>1</v>
      </c>
      <c r="I52" s="110">
        <v>2</v>
      </c>
    </row>
    <row r="53" spans="1:9" ht="43.2" x14ac:dyDescent="0.3">
      <c r="C53" s="110" t="s">
        <v>6196</v>
      </c>
      <c r="D53" s="110">
        <v>1</v>
      </c>
      <c r="I53" s="110">
        <v>1</v>
      </c>
    </row>
    <row r="54" spans="1:9" x14ac:dyDescent="0.3">
      <c r="B54" s="110" t="s">
        <v>7305</v>
      </c>
      <c r="D54" s="110">
        <v>2</v>
      </c>
      <c r="F54" s="110">
        <v>1</v>
      </c>
      <c r="I54" s="110">
        <v>3</v>
      </c>
    </row>
    <row r="55" spans="1:9" ht="28.8" x14ac:dyDescent="0.3">
      <c r="B55" s="110" t="s">
        <v>6190</v>
      </c>
      <c r="C55" s="110" t="s">
        <v>6188</v>
      </c>
      <c r="G55" s="110">
        <v>1</v>
      </c>
      <c r="I55" s="110">
        <v>1</v>
      </c>
    </row>
    <row r="56" spans="1:9" x14ac:dyDescent="0.3">
      <c r="B56" s="110" t="s">
        <v>7306</v>
      </c>
      <c r="G56" s="110">
        <v>1</v>
      </c>
      <c r="I56" s="110">
        <v>1</v>
      </c>
    </row>
    <row r="57" spans="1:9" x14ac:dyDescent="0.3">
      <c r="B57" s="110" t="s">
        <v>1302</v>
      </c>
      <c r="C57" s="110" t="s">
        <v>6645</v>
      </c>
      <c r="F57" s="110">
        <v>1</v>
      </c>
      <c r="I57" s="110">
        <v>1</v>
      </c>
    </row>
    <row r="58" spans="1:9" x14ac:dyDescent="0.3">
      <c r="B58" s="110" t="s">
        <v>7307</v>
      </c>
      <c r="F58" s="110">
        <v>1</v>
      </c>
      <c r="I58" s="110">
        <v>1</v>
      </c>
    </row>
    <row r="59" spans="1:9" ht="28.8" x14ac:dyDescent="0.3">
      <c r="B59" s="110" t="s">
        <v>2520</v>
      </c>
      <c r="C59" s="110" t="s">
        <v>1467</v>
      </c>
      <c r="D59" s="110">
        <v>1</v>
      </c>
      <c r="I59" s="110">
        <v>1</v>
      </c>
    </row>
    <row r="60" spans="1:9" x14ac:dyDescent="0.3">
      <c r="B60" s="110" t="s">
        <v>7308</v>
      </c>
      <c r="D60" s="110">
        <v>1</v>
      </c>
      <c r="I60" s="110">
        <v>1</v>
      </c>
    </row>
    <row r="61" spans="1:9" x14ac:dyDescent="0.3">
      <c r="A61" s="110" t="s">
        <v>7309</v>
      </c>
      <c r="D61" s="110">
        <v>13</v>
      </c>
      <c r="E61" s="110">
        <v>4</v>
      </c>
      <c r="F61" s="110">
        <v>22</v>
      </c>
      <c r="G61" s="110">
        <v>3</v>
      </c>
      <c r="I61" s="110">
        <v>42</v>
      </c>
    </row>
    <row r="62" spans="1:9" ht="28.8" x14ac:dyDescent="0.3">
      <c r="A62" s="110" t="s">
        <v>31</v>
      </c>
      <c r="B62" s="110" t="s">
        <v>1243</v>
      </c>
      <c r="C62" s="110" t="s">
        <v>7244</v>
      </c>
      <c r="F62" s="110">
        <v>1</v>
      </c>
      <c r="I62" s="110">
        <v>1</v>
      </c>
    </row>
    <row r="63" spans="1:9" x14ac:dyDescent="0.3">
      <c r="B63" s="110" t="s">
        <v>7310</v>
      </c>
      <c r="F63" s="110">
        <v>1</v>
      </c>
      <c r="I63" s="110">
        <v>1</v>
      </c>
    </row>
    <row r="64" spans="1:9" ht="28.8" x14ac:dyDescent="0.3">
      <c r="A64" s="110" t="s">
        <v>7311</v>
      </c>
      <c r="F64" s="110">
        <v>1</v>
      </c>
      <c r="I64" s="110">
        <v>1</v>
      </c>
    </row>
    <row r="65" spans="1:9" ht="43.2" x14ac:dyDescent="0.3">
      <c r="A65" s="110" t="s">
        <v>2922</v>
      </c>
      <c r="B65" s="110" t="s">
        <v>48</v>
      </c>
      <c r="C65" s="110" t="s">
        <v>6344</v>
      </c>
      <c r="F65" s="110">
        <v>1</v>
      </c>
      <c r="I65" s="110">
        <v>1</v>
      </c>
    </row>
    <row r="66" spans="1:9" ht="43.2" x14ac:dyDescent="0.3">
      <c r="C66" s="110" t="s">
        <v>6350</v>
      </c>
      <c r="F66" s="110">
        <v>1</v>
      </c>
      <c r="I66" s="110">
        <v>1</v>
      </c>
    </row>
    <row r="67" spans="1:9" ht="43.2" x14ac:dyDescent="0.3">
      <c r="C67" s="110" t="s">
        <v>6341</v>
      </c>
      <c r="F67" s="110">
        <v>1</v>
      </c>
      <c r="I67" s="110">
        <v>1</v>
      </c>
    </row>
    <row r="68" spans="1:9" ht="43.2" x14ac:dyDescent="0.3">
      <c r="C68" s="110" t="s">
        <v>6347</v>
      </c>
      <c r="F68" s="110">
        <v>1</v>
      </c>
      <c r="I68" s="110">
        <v>1</v>
      </c>
    </row>
    <row r="69" spans="1:9" ht="43.2" x14ac:dyDescent="0.3">
      <c r="C69" s="110" t="s">
        <v>919</v>
      </c>
      <c r="D69" s="110">
        <v>1</v>
      </c>
      <c r="G69" s="110">
        <v>1</v>
      </c>
      <c r="I69" s="110">
        <v>2</v>
      </c>
    </row>
    <row r="70" spans="1:9" ht="43.2" x14ac:dyDescent="0.3">
      <c r="C70" s="110" t="s">
        <v>6338</v>
      </c>
      <c r="F70" s="110">
        <v>1</v>
      </c>
      <c r="I70" s="110">
        <v>1</v>
      </c>
    </row>
    <row r="71" spans="1:9" x14ac:dyDescent="0.3">
      <c r="B71" s="110" t="s">
        <v>7312</v>
      </c>
      <c r="D71" s="110">
        <v>1</v>
      </c>
      <c r="F71" s="110">
        <v>5</v>
      </c>
      <c r="G71" s="110">
        <v>1</v>
      </c>
      <c r="I71" s="110">
        <v>7</v>
      </c>
    </row>
    <row r="72" spans="1:9" ht="28.8" x14ac:dyDescent="0.3">
      <c r="B72" s="110" t="s">
        <v>6406</v>
      </c>
      <c r="C72" s="110" t="s">
        <v>6404</v>
      </c>
      <c r="F72" s="110">
        <v>1</v>
      </c>
      <c r="I72" s="110">
        <v>1</v>
      </c>
    </row>
    <row r="73" spans="1:9" x14ac:dyDescent="0.3">
      <c r="B73" s="110" t="s">
        <v>7313</v>
      </c>
      <c r="F73" s="110">
        <v>1</v>
      </c>
      <c r="I73" s="110">
        <v>1</v>
      </c>
    </row>
    <row r="74" spans="1:9" ht="28.8" x14ac:dyDescent="0.3">
      <c r="B74" s="110" t="s">
        <v>6316</v>
      </c>
      <c r="C74" s="110" t="s">
        <v>6314</v>
      </c>
      <c r="F74" s="110">
        <v>1</v>
      </c>
      <c r="I74" s="110">
        <v>1</v>
      </c>
    </row>
    <row r="75" spans="1:9" x14ac:dyDescent="0.3">
      <c r="B75" s="110" t="s">
        <v>7314</v>
      </c>
      <c r="F75" s="110">
        <v>1</v>
      </c>
      <c r="I75" s="110">
        <v>1</v>
      </c>
    </row>
    <row r="76" spans="1:9" ht="28.8" x14ac:dyDescent="0.3">
      <c r="B76" s="110" t="s">
        <v>2245</v>
      </c>
      <c r="C76" s="110" t="s">
        <v>5581</v>
      </c>
      <c r="D76" s="110">
        <v>1</v>
      </c>
      <c r="I76" s="110">
        <v>1</v>
      </c>
    </row>
    <row r="77" spans="1:9" x14ac:dyDescent="0.3">
      <c r="B77" s="110" t="s">
        <v>7315</v>
      </c>
      <c r="D77" s="110">
        <v>1</v>
      </c>
      <c r="I77" s="110">
        <v>1</v>
      </c>
    </row>
    <row r="78" spans="1:9" ht="28.8" x14ac:dyDescent="0.3">
      <c r="B78" s="110" t="s">
        <v>6140</v>
      </c>
      <c r="C78" s="110" t="s">
        <v>6138</v>
      </c>
      <c r="D78" s="110">
        <v>1</v>
      </c>
      <c r="I78" s="110">
        <v>1</v>
      </c>
    </row>
    <row r="79" spans="1:9" x14ac:dyDescent="0.3">
      <c r="B79" s="110" t="s">
        <v>7316</v>
      </c>
      <c r="D79" s="110">
        <v>1</v>
      </c>
      <c r="I79" s="110">
        <v>1</v>
      </c>
    </row>
    <row r="80" spans="1:9" ht="43.2" x14ac:dyDescent="0.3">
      <c r="B80" s="110" t="s">
        <v>808</v>
      </c>
      <c r="C80" s="110" t="s">
        <v>6779</v>
      </c>
      <c r="F80" s="110">
        <v>1</v>
      </c>
      <c r="I80" s="110">
        <v>1</v>
      </c>
    </row>
    <row r="81" spans="2:9" ht="43.2" x14ac:dyDescent="0.3">
      <c r="C81" s="110" t="s">
        <v>6894</v>
      </c>
      <c r="D81" s="110">
        <v>1</v>
      </c>
      <c r="I81" s="110">
        <v>1</v>
      </c>
    </row>
    <row r="82" spans="2:9" x14ac:dyDescent="0.3">
      <c r="B82" s="110" t="s">
        <v>7317</v>
      </c>
      <c r="D82" s="110">
        <v>1</v>
      </c>
      <c r="F82" s="110">
        <v>1</v>
      </c>
      <c r="I82" s="110">
        <v>2</v>
      </c>
    </row>
    <row r="83" spans="2:9" ht="28.8" x14ac:dyDescent="0.3">
      <c r="B83" s="110" t="s">
        <v>6296</v>
      </c>
      <c r="C83" s="110" t="s">
        <v>6295</v>
      </c>
      <c r="F83" s="110">
        <v>1</v>
      </c>
      <c r="I83" s="110">
        <v>1</v>
      </c>
    </row>
    <row r="84" spans="2:9" x14ac:dyDescent="0.3">
      <c r="B84" s="110" t="s">
        <v>7318</v>
      </c>
      <c r="F84" s="110">
        <v>1</v>
      </c>
      <c r="I84" s="110">
        <v>1</v>
      </c>
    </row>
    <row r="85" spans="2:9" ht="43.2" x14ac:dyDescent="0.3">
      <c r="B85" s="110" t="s">
        <v>3181</v>
      </c>
      <c r="C85" s="110" t="s">
        <v>6409</v>
      </c>
      <c r="F85" s="110">
        <v>1</v>
      </c>
      <c r="I85" s="110">
        <v>1</v>
      </c>
    </row>
    <row r="86" spans="2:9" ht="28.8" x14ac:dyDescent="0.3">
      <c r="C86" s="110" t="s">
        <v>6277</v>
      </c>
      <c r="D86" s="110">
        <v>1</v>
      </c>
      <c r="I86" s="110">
        <v>1</v>
      </c>
    </row>
    <row r="87" spans="2:9" ht="43.2" x14ac:dyDescent="0.3">
      <c r="C87" s="110" t="s">
        <v>7043</v>
      </c>
      <c r="F87" s="110">
        <v>1</v>
      </c>
      <c r="I87" s="110">
        <v>1</v>
      </c>
    </row>
    <row r="88" spans="2:9" ht="43.2" x14ac:dyDescent="0.3">
      <c r="C88" s="110" t="s">
        <v>6411</v>
      </c>
      <c r="F88" s="110">
        <v>1</v>
      </c>
      <c r="I88" s="110">
        <v>1</v>
      </c>
    </row>
    <row r="89" spans="2:9" ht="28.8" x14ac:dyDescent="0.3">
      <c r="C89" s="110" t="s">
        <v>6298</v>
      </c>
      <c r="F89" s="110">
        <v>1</v>
      </c>
      <c r="I89" s="110">
        <v>1</v>
      </c>
    </row>
    <row r="90" spans="2:9" ht="43.2" x14ac:dyDescent="0.3">
      <c r="C90" s="110" t="s">
        <v>6460</v>
      </c>
      <c r="D90" s="110">
        <v>1</v>
      </c>
      <c r="F90" s="110">
        <v>1</v>
      </c>
      <c r="I90" s="110">
        <v>2</v>
      </c>
    </row>
    <row r="91" spans="2:9" ht="43.2" x14ac:dyDescent="0.3">
      <c r="C91" s="110" t="s">
        <v>5790</v>
      </c>
      <c r="G91" s="110">
        <v>1</v>
      </c>
      <c r="I91" s="110">
        <v>1</v>
      </c>
    </row>
    <row r="92" spans="2:9" ht="28.8" x14ac:dyDescent="0.3">
      <c r="C92" s="110" t="s">
        <v>7074</v>
      </c>
      <c r="D92" s="110">
        <v>1</v>
      </c>
      <c r="I92" s="110">
        <v>1</v>
      </c>
    </row>
    <row r="93" spans="2:9" ht="28.8" x14ac:dyDescent="0.3">
      <c r="C93" s="110" t="s">
        <v>6292</v>
      </c>
      <c r="F93" s="110">
        <v>1</v>
      </c>
      <c r="I93" s="110">
        <v>1</v>
      </c>
    </row>
    <row r="94" spans="2:9" ht="28.8" x14ac:dyDescent="0.3">
      <c r="C94" s="110" t="s">
        <v>6413</v>
      </c>
      <c r="F94" s="110">
        <v>1</v>
      </c>
      <c r="I94" s="110">
        <v>1</v>
      </c>
    </row>
    <row r="95" spans="2:9" ht="28.8" x14ac:dyDescent="0.3">
      <c r="C95" s="110" t="s">
        <v>6415</v>
      </c>
      <c r="F95" s="110">
        <v>1</v>
      </c>
      <c r="I95" s="110">
        <v>1</v>
      </c>
    </row>
    <row r="96" spans="2:9" ht="28.8" x14ac:dyDescent="0.3">
      <c r="C96" s="110" t="s">
        <v>6418</v>
      </c>
      <c r="F96" s="110">
        <v>1</v>
      </c>
      <c r="I96" s="110">
        <v>1</v>
      </c>
    </row>
    <row r="97" spans="2:9" x14ac:dyDescent="0.3">
      <c r="B97" s="110" t="s">
        <v>7319</v>
      </c>
      <c r="D97" s="110">
        <v>3</v>
      </c>
      <c r="F97" s="110">
        <v>9</v>
      </c>
      <c r="G97" s="110">
        <v>1</v>
      </c>
      <c r="I97" s="110">
        <v>13</v>
      </c>
    </row>
    <row r="98" spans="2:9" ht="28.8" x14ac:dyDescent="0.3">
      <c r="B98" s="110" t="s">
        <v>68</v>
      </c>
      <c r="C98" s="110" t="s">
        <v>6366</v>
      </c>
      <c r="F98" s="110">
        <v>1</v>
      </c>
      <c r="I98" s="110">
        <v>1</v>
      </c>
    </row>
    <row r="99" spans="2:9" ht="43.2" x14ac:dyDescent="0.3">
      <c r="C99" s="110" t="s">
        <v>6385</v>
      </c>
      <c r="F99" s="110">
        <v>1</v>
      </c>
      <c r="I99" s="110">
        <v>1</v>
      </c>
    </row>
    <row r="100" spans="2:9" ht="43.2" x14ac:dyDescent="0.3">
      <c r="C100" s="110" t="s">
        <v>6131</v>
      </c>
      <c r="D100" s="110">
        <v>1</v>
      </c>
      <c r="I100" s="110">
        <v>1</v>
      </c>
    </row>
    <row r="101" spans="2:9" ht="28.8" x14ac:dyDescent="0.3">
      <c r="C101" s="110" t="s">
        <v>6954</v>
      </c>
      <c r="D101" s="110">
        <v>1</v>
      </c>
      <c r="I101" s="110">
        <v>1</v>
      </c>
    </row>
    <row r="102" spans="2:9" x14ac:dyDescent="0.3">
      <c r="B102" s="110" t="s">
        <v>7320</v>
      </c>
      <c r="D102" s="110">
        <v>2</v>
      </c>
      <c r="F102" s="110">
        <v>2</v>
      </c>
      <c r="I102" s="110">
        <v>4</v>
      </c>
    </row>
    <row r="103" spans="2:9" ht="28.8" x14ac:dyDescent="0.3">
      <c r="B103" s="110" t="s">
        <v>5927</v>
      </c>
      <c r="C103" s="110" t="s">
        <v>2184</v>
      </c>
      <c r="E103" s="110">
        <v>1</v>
      </c>
      <c r="I103" s="110">
        <v>1</v>
      </c>
    </row>
    <row r="104" spans="2:9" ht="28.8" x14ac:dyDescent="0.3">
      <c r="B104" s="110" t="s">
        <v>7321</v>
      </c>
      <c r="E104" s="110">
        <v>1</v>
      </c>
      <c r="I104" s="110">
        <v>1</v>
      </c>
    </row>
    <row r="105" spans="2:9" ht="57.6" x14ac:dyDescent="0.3">
      <c r="B105" s="110" t="s">
        <v>6546</v>
      </c>
      <c r="C105" s="110" t="s">
        <v>6543</v>
      </c>
      <c r="F105" s="110">
        <v>1</v>
      </c>
      <c r="I105" s="110">
        <v>1</v>
      </c>
    </row>
    <row r="106" spans="2:9" x14ac:dyDescent="0.3">
      <c r="B106" s="110" t="s">
        <v>7322</v>
      </c>
      <c r="F106" s="110">
        <v>1</v>
      </c>
      <c r="I106" s="110">
        <v>1</v>
      </c>
    </row>
    <row r="107" spans="2:9" ht="28.8" x14ac:dyDescent="0.3">
      <c r="B107" s="110" t="s">
        <v>5604</v>
      </c>
      <c r="C107" s="110" t="s">
        <v>5602</v>
      </c>
      <c r="E107" s="110">
        <v>1</v>
      </c>
      <c r="I107" s="110">
        <v>1</v>
      </c>
    </row>
    <row r="108" spans="2:9" x14ac:dyDescent="0.3">
      <c r="B108" s="110" t="s">
        <v>7323</v>
      </c>
      <c r="E108" s="110">
        <v>1</v>
      </c>
      <c r="I108" s="110">
        <v>1</v>
      </c>
    </row>
    <row r="109" spans="2:9" x14ac:dyDescent="0.3">
      <c r="B109" s="110" t="s">
        <v>2942</v>
      </c>
      <c r="C109" s="110" t="s">
        <v>2446</v>
      </c>
      <c r="D109" s="110">
        <v>1</v>
      </c>
      <c r="I109" s="110">
        <v>1</v>
      </c>
    </row>
    <row r="110" spans="2:9" ht="43.2" x14ac:dyDescent="0.3">
      <c r="C110" s="110" t="s">
        <v>7093</v>
      </c>
      <c r="D110" s="110">
        <v>1</v>
      </c>
      <c r="I110" s="110">
        <v>1</v>
      </c>
    </row>
    <row r="111" spans="2:9" x14ac:dyDescent="0.3">
      <c r="B111" s="110" t="s">
        <v>7324</v>
      </c>
      <c r="D111" s="110">
        <v>2</v>
      </c>
      <c r="I111" s="110">
        <v>2</v>
      </c>
    </row>
    <row r="112" spans="2:9" ht="43.2" x14ac:dyDescent="0.3">
      <c r="B112" s="110" t="s">
        <v>6551</v>
      </c>
      <c r="C112" s="110" t="s">
        <v>6548</v>
      </c>
      <c r="F112" s="110">
        <v>1</v>
      </c>
      <c r="I112" s="110">
        <v>1</v>
      </c>
    </row>
    <row r="113" spans="1:9" x14ac:dyDescent="0.3">
      <c r="B113" s="110" t="s">
        <v>7325</v>
      </c>
      <c r="F113" s="110">
        <v>1</v>
      </c>
      <c r="I113" s="110">
        <v>1</v>
      </c>
    </row>
    <row r="114" spans="1:9" ht="43.2" x14ac:dyDescent="0.3">
      <c r="B114" s="110" t="s">
        <v>1722</v>
      </c>
      <c r="C114" s="110" t="s">
        <v>2499</v>
      </c>
      <c r="G114" s="110">
        <v>1</v>
      </c>
      <c r="I114" s="110">
        <v>1</v>
      </c>
    </row>
    <row r="115" spans="1:9" ht="43.2" x14ac:dyDescent="0.3">
      <c r="C115" s="110" t="s">
        <v>619</v>
      </c>
      <c r="E115" s="110">
        <v>1</v>
      </c>
      <c r="I115" s="110">
        <v>1</v>
      </c>
    </row>
    <row r="116" spans="1:9" ht="43.2" x14ac:dyDescent="0.3">
      <c r="C116" s="110" t="s">
        <v>919</v>
      </c>
      <c r="F116" s="110">
        <v>1</v>
      </c>
      <c r="I116" s="110">
        <v>1</v>
      </c>
    </row>
    <row r="117" spans="1:9" x14ac:dyDescent="0.3">
      <c r="B117" s="110" t="s">
        <v>7326</v>
      </c>
      <c r="E117" s="110">
        <v>1</v>
      </c>
      <c r="F117" s="110">
        <v>1</v>
      </c>
      <c r="G117" s="110">
        <v>1</v>
      </c>
      <c r="I117" s="110">
        <v>3</v>
      </c>
    </row>
    <row r="118" spans="1:9" ht="43.2" x14ac:dyDescent="0.3">
      <c r="B118" s="110" t="s">
        <v>1243</v>
      </c>
      <c r="C118" s="110" t="s">
        <v>2104</v>
      </c>
      <c r="G118" s="110">
        <v>1</v>
      </c>
      <c r="I118" s="110">
        <v>1</v>
      </c>
    </row>
    <row r="119" spans="1:9" x14ac:dyDescent="0.3">
      <c r="B119" s="110" t="s">
        <v>7310</v>
      </c>
      <c r="G119" s="110">
        <v>1</v>
      </c>
      <c r="I119" s="110">
        <v>1</v>
      </c>
    </row>
    <row r="120" spans="1:9" ht="28.8" x14ac:dyDescent="0.3">
      <c r="A120" s="110" t="s">
        <v>7327</v>
      </c>
      <c r="D120" s="110">
        <v>11</v>
      </c>
      <c r="E120" s="110">
        <v>3</v>
      </c>
      <c r="F120" s="110">
        <v>23</v>
      </c>
      <c r="G120" s="110">
        <v>4</v>
      </c>
      <c r="I120" s="110">
        <v>41</v>
      </c>
    </row>
    <row r="121" spans="1:9" ht="28.8" x14ac:dyDescent="0.3">
      <c r="A121" s="110" t="s">
        <v>26</v>
      </c>
      <c r="B121" s="110" t="s">
        <v>7087</v>
      </c>
      <c r="C121" s="110" t="s">
        <v>7086</v>
      </c>
      <c r="D121" s="110">
        <v>1</v>
      </c>
      <c r="I121" s="110">
        <v>1</v>
      </c>
    </row>
    <row r="122" spans="1:9" x14ac:dyDescent="0.3">
      <c r="B122" s="110" t="s">
        <v>7328</v>
      </c>
      <c r="D122" s="110">
        <v>1</v>
      </c>
      <c r="I122" s="110">
        <v>1</v>
      </c>
    </row>
    <row r="123" spans="1:9" ht="43.2" x14ac:dyDescent="0.3">
      <c r="B123" s="110" t="s">
        <v>1980</v>
      </c>
      <c r="C123" s="110" t="s">
        <v>5731</v>
      </c>
      <c r="E123" s="110">
        <v>1</v>
      </c>
      <c r="I123" s="110">
        <v>1</v>
      </c>
    </row>
    <row r="124" spans="1:9" ht="28.8" x14ac:dyDescent="0.3">
      <c r="C124" s="110" t="s">
        <v>6442</v>
      </c>
      <c r="F124" s="110">
        <v>1</v>
      </c>
      <c r="I124" s="110">
        <v>1</v>
      </c>
    </row>
    <row r="125" spans="1:9" ht="28.8" x14ac:dyDescent="0.3">
      <c r="C125" s="110" t="s">
        <v>6656</v>
      </c>
      <c r="G125" s="110">
        <v>1</v>
      </c>
      <c r="I125" s="110">
        <v>1</v>
      </c>
    </row>
    <row r="126" spans="1:9" ht="43.2" x14ac:dyDescent="0.3">
      <c r="C126" s="110" t="s">
        <v>2048</v>
      </c>
      <c r="G126" s="110">
        <v>3</v>
      </c>
      <c r="I126" s="110">
        <v>3</v>
      </c>
    </row>
    <row r="127" spans="1:9" x14ac:dyDescent="0.3">
      <c r="B127" s="110" t="s">
        <v>7329</v>
      </c>
      <c r="E127" s="110">
        <v>1</v>
      </c>
      <c r="F127" s="110">
        <v>1</v>
      </c>
      <c r="G127" s="110">
        <v>4</v>
      </c>
      <c r="I127" s="110">
        <v>6</v>
      </c>
    </row>
    <row r="128" spans="1:9" ht="43.2" x14ac:dyDescent="0.3">
      <c r="B128" s="110" t="s">
        <v>5615</v>
      </c>
      <c r="C128" s="110" t="s">
        <v>681</v>
      </c>
      <c r="D128" s="110">
        <v>1</v>
      </c>
      <c r="E128" s="110">
        <v>1</v>
      </c>
      <c r="G128" s="110">
        <v>1</v>
      </c>
      <c r="I128" s="110">
        <v>3</v>
      </c>
    </row>
    <row r="129" spans="2:9" ht="43.2" x14ac:dyDescent="0.3">
      <c r="C129" s="110" t="s">
        <v>6635</v>
      </c>
      <c r="E129" s="110">
        <v>1</v>
      </c>
      <c r="I129" s="110">
        <v>1</v>
      </c>
    </row>
    <row r="130" spans="2:9" ht="57.6" x14ac:dyDescent="0.3">
      <c r="C130" s="110" t="s">
        <v>7193</v>
      </c>
      <c r="G130" s="110">
        <v>1</v>
      </c>
      <c r="I130" s="110">
        <v>1</v>
      </c>
    </row>
    <row r="131" spans="2:9" ht="28.8" x14ac:dyDescent="0.3">
      <c r="C131" s="110" t="s">
        <v>6815</v>
      </c>
      <c r="E131" s="110">
        <v>1</v>
      </c>
      <c r="I131" s="110">
        <v>1</v>
      </c>
    </row>
    <row r="132" spans="2:9" x14ac:dyDescent="0.3">
      <c r="B132" s="110" t="s">
        <v>7330</v>
      </c>
      <c r="D132" s="110">
        <v>1</v>
      </c>
      <c r="E132" s="110">
        <v>3</v>
      </c>
      <c r="G132" s="110">
        <v>2</v>
      </c>
      <c r="I132" s="110">
        <v>6</v>
      </c>
    </row>
    <row r="133" spans="2:9" ht="43.2" x14ac:dyDescent="0.3">
      <c r="B133" s="110" t="s">
        <v>2931</v>
      </c>
      <c r="C133" s="110" t="s">
        <v>7099</v>
      </c>
      <c r="F133" s="110">
        <v>1</v>
      </c>
      <c r="I133" s="110">
        <v>1</v>
      </c>
    </row>
    <row r="134" spans="2:9" ht="43.2" x14ac:dyDescent="0.3">
      <c r="C134" s="110" t="s">
        <v>4693</v>
      </c>
      <c r="F134" s="110">
        <v>1</v>
      </c>
      <c r="I134" s="110">
        <v>1</v>
      </c>
    </row>
    <row r="135" spans="2:9" ht="28.8" x14ac:dyDescent="0.3">
      <c r="C135" s="110" t="s">
        <v>6145</v>
      </c>
      <c r="D135" s="110">
        <v>1</v>
      </c>
      <c r="G135" s="110">
        <v>1</v>
      </c>
      <c r="I135" s="110">
        <v>2</v>
      </c>
    </row>
    <row r="136" spans="2:9" ht="43.2" x14ac:dyDescent="0.3">
      <c r="C136" s="110" t="s">
        <v>5110</v>
      </c>
      <c r="F136" s="110">
        <v>1</v>
      </c>
      <c r="I136" s="110">
        <v>1</v>
      </c>
    </row>
    <row r="137" spans="2:9" ht="43.2" x14ac:dyDescent="0.3">
      <c r="C137" s="110" t="s">
        <v>3917</v>
      </c>
      <c r="G137" s="110">
        <v>1</v>
      </c>
      <c r="I137" s="110">
        <v>1</v>
      </c>
    </row>
    <row r="138" spans="2:9" ht="43.2" x14ac:dyDescent="0.3">
      <c r="C138" s="110" t="s">
        <v>124</v>
      </c>
      <c r="E138" s="110">
        <v>1</v>
      </c>
      <c r="I138" s="110">
        <v>1</v>
      </c>
    </row>
    <row r="139" spans="2:9" ht="28.8" x14ac:dyDescent="0.3">
      <c r="C139" s="110" t="s">
        <v>7198</v>
      </c>
      <c r="E139" s="110">
        <v>1</v>
      </c>
      <c r="I139" s="110">
        <v>1</v>
      </c>
    </row>
    <row r="140" spans="2:9" ht="28.8" x14ac:dyDescent="0.3">
      <c r="C140" s="110" t="s">
        <v>1886</v>
      </c>
      <c r="G140" s="110">
        <v>1</v>
      </c>
      <c r="I140" s="110">
        <v>1</v>
      </c>
    </row>
    <row r="141" spans="2:9" ht="28.8" x14ac:dyDescent="0.3">
      <c r="C141" s="110" t="s">
        <v>6065</v>
      </c>
      <c r="D141" s="110">
        <v>1</v>
      </c>
      <c r="I141" s="110">
        <v>1</v>
      </c>
    </row>
    <row r="142" spans="2:9" ht="43.2" x14ac:dyDescent="0.3">
      <c r="C142" s="110" t="s">
        <v>6071</v>
      </c>
      <c r="F142" s="110">
        <v>1</v>
      </c>
      <c r="I142" s="110">
        <v>1</v>
      </c>
    </row>
    <row r="143" spans="2:9" ht="43.2" x14ac:dyDescent="0.3">
      <c r="C143" s="110" t="s">
        <v>6703</v>
      </c>
      <c r="F143" s="110">
        <v>1</v>
      </c>
      <c r="I143" s="110">
        <v>1</v>
      </c>
    </row>
    <row r="144" spans="2:9" ht="28.8" x14ac:dyDescent="0.3">
      <c r="C144" s="110" t="s">
        <v>6401</v>
      </c>
      <c r="F144" s="110">
        <v>1</v>
      </c>
      <c r="I144" s="110">
        <v>1</v>
      </c>
    </row>
    <row r="145" spans="2:9" ht="43.2" x14ac:dyDescent="0.3">
      <c r="C145" s="110" t="s">
        <v>6381</v>
      </c>
      <c r="F145" s="110">
        <v>1</v>
      </c>
      <c r="I145" s="110">
        <v>1</v>
      </c>
    </row>
    <row r="146" spans="2:9" ht="43.2" x14ac:dyDescent="0.3">
      <c r="C146" s="110" t="s">
        <v>5725</v>
      </c>
      <c r="E146" s="110">
        <v>1</v>
      </c>
      <c r="F146" s="110">
        <v>1</v>
      </c>
      <c r="I146" s="110">
        <v>2</v>
      </c>
    </row>
    <row r="147" spans="2:9" x14ac:dyDescent="0.3">
      <c r="B147" s="110" t="s">
        <v>7331</v>
      </c>
      <c r="D147" s="110">
        <v>2</v>
      </c>
      <c r="E147" s="110">
        <v>3</v>
      </c>
      <c r="F147" s="110">
        <v>8</v>
      </c>
      <c r="G147" s="110">
        <v>3</v>
      </c>
      <c r="I147" s="110">
        <v>16</v>
      </c>
    </row>
    <row r="148" spans="2:9" ht="57.6" x14ac:dyDescent="0.3">
      <c r="B148" s="110" t="s">
        <v>5890</v>
      </c>
      <c r="C148" s="110" t="s">
        <v>2892</v>
      </c>
      <c r="E148" s="110">
        <v>1</v>
      </c>
      <c r="F148" s="110">
        <v>1</v>
      </c>
      <c r="I148" s="110">
        <v>2</v>
      </c>
    </row>
    <row r="149" spans="2:9" ht="57.6" x14ac:dyDescent="0.3">
      <c r="B149" s="110" t="s">
        <v>7332</v>
      </c>
      <c r="E149" s="110">
        <v>1</v>
      </c>
      <c r="F149" s="110">
        <v>1</v>
      </c>
      <c r="I149" s="110">
        <v>2</v>
      </c>
    </row>
    <row r="150" spans="2:9" ht="43.2" x14ac:dyDescent="0.3">
      <c r="B150" s="110" t="s">
        <v>5652</v>
      </c>
      <c r="C150" s="110" t="s">
        <v>6556</v>
      </c>
      <c r="G150" s="110">
        <v>1</v>
      </c>
      <c r="I150" s="110">
        <v>1</v>
      </c>
    </row>
    <row r="151" spans="2:9" ht="28.8" x14ac:dyDescent="0.3">
      <c r="C151" s="110" t="s">
        <v>5649</v>
      </c>
      <c r="G151" s="110">
        <v>1</v>
      </c>
      <c r="I151" s="110">
        <v>1</v>
      </c>
    </row>
    <row r="152" spans="2:9" x14ac:dyDescent="0.3">
      <c r="B152" s="110" t="s">
        <v>7333</v>
      </c>
      <c r="G152" s="110">
        <v>2</v>
      </c>
      <c r="I152" s="110">
        <v>2</v>
      </c>
    </row>
    <row r="153" spans="2:9" ht="57.6" x14ac:dyDescent="0.3">
      <c r="B153" s="110" t="s">
        <v>5735</v>
      </c>
      <c r="C153" s="110" t="s">
        <v>6679</v>
      </c>
      <c r="E153" s="110">
        <v>1</v>
      </c>
      <c r="I153" s="110">
        <v>1</v>
      </c>
    </row>
    <row r="154" spans="2:9" ht="57.6" x14ac:dyDescent="0.3">
      <c r="C154" s="110" t="s">
        <v>5940</v>
      </c>
      <c r="D154" s="110">
        <v>1</v>
      </c>
      <c r="I154" s="110">
        <v>1</v>
      </c>
    </row>
    <row r="155" spans="2:9" x14ac:dyDescent="0.3">
      <c r="B155" s="110" t="s">
        <v>7334</v>
      </c>
      <c r="D155" s="110">
        <v>1</v>
      </c>
      <c r="E155" s="110">
        <v>1</v>
      </c>
      <c r="I155" s="110">
        <v>2</v>
      </c>
    </row>
    <row r="156" spans="2:9" ht="43.2" x14ac:dyDescent="0.3">
      <c r="B156" s="110" t="s">
        <v>1302</v>
      </c>
      <c r="C156" s="110" t="s">
        <v>7270</v>
      </c>
      <c r="F156" s="110">
        <v>1</v>
      </c>
      <c r="I156" s="110">
        <v>1</v>
      </c>
    </row>
    <row r="157" spans="2:9" ht="43.2" x14ac:dyDescent="0.3">
      <c r="C157" s="110" t="s">
        <v>7335</v>
      </c>
      <c r="D157" s="110">
        <v>1</v>
      </c>
      <c r="I157" s="110">
        <v>1</v>
      </c>
    </row>
    <row r="158" spans="2:9" x14ac:dyDescent="0.3">
      <c r="B158" s="110" t="s">
        <v>7307</v>
      </c>
      <c r="D158" s="110">
        <v>1</v>
      </c>
      <c r="F158" s="110">
        <v>1</v>
      </c>
      <c r="I158" s="110">
        <v>2</v>
      </c>
    </row>
    <row r="159" spans="2:9" ht="28.8" x14ac:dyDescent="0.3">
      <c r="B159" s="110" t="s">
        <v>5302</v>
      </c>
      <c r="C159" s="110" t="s">
        <v>6698</v>
      </c>
      <c r="G159" s="110">
        <v>1</v>
      </c>
      <c r="I159" s="110">
        <v>1</v>
      </c>
    </row>
    <row r="160" spans="2:9" ht="43.2" x14ac:dyDescent="0.3">
      <c r="C160" s="110" t="s">
        <v>6321</v>
      </c>
      <c r="F160" s="110">
        <v>1</v>
      </c>
      <c r="I160" s="110">
        <v>1</v>
      </c>
    </row>
    <row r="161" spans="1:9" x14ac:dyDescent="0.3">
      <c r="B161" s="110" t="s">
        <v>7336</v>
      </c>
      <c r="F161" s="110">
        <v>1</v>
      </c>
      <c r="G161" s="110">
        <v>1</v>
      </c>
      <c r="I161" s="110">
        <v>2</v>
      </c>
    </row>
    <row r="162" spans="1:9" ht="57.6" x14ac:dyDescent="0.3">
      <c r="B162" s="110" t="s">
        <v>7275</v>
      </c>
      <c r="C162" s="110" t="s">
        <v>7273</v>
      </c>
      <c r="F162" s="110">
        <v>1</v>
      </c>
      <c r="I162" s="110">
        <v>1</v>
      </c>
    </row>
    <row r="163" spans="1:9" x14ac:dyDescent="0.3">
      <c r="B163" s="110" t="s">
        <v>7337</v>
      </c>
      <c r="F163" s="110">
        <v>1</v>
      </c>
      <c r="I163" s="110">
        <v>1</v>
      </c>
    </row>
    <row r="164" spans="1:9" ht="43.2" x14ac:dyDescent="0.3">
      <c r="B164" s="110" t="s">
        <v>7188</v>
      </c>
      <c r="C164" s="110" t="s">
        <v>7186</v>
      </c>
      <c r="E164" s="110">
        <v>1</v>
      </c>
      <c r="I164" s="110">
        <v>1</v>
      </c>
    </row>
    <row r="165" spans="1:9" x14ac:dyDescent="0.3">
      <c r="B165" s="110" t="s">
        <v>7338</v>
      </c>
      <c r="E165" s="110">
        <v>1</v>
      </c>
      <c r="I165" s="110">
        <v>1</v>
      </c>
    </row>
    <row r="166" spans="1:9" ht="28.8" x14ac:dyDescent="0.3">
      <c r="B166" s="110" t="s">
        <v>1243</v>
      </c>
      <c r="C166" s="110" t="s">
        <v>7248</v>
      </c>
      <c r="D166" s="110">
        <v>1</v>
      </c>
      <c r="I166" s="110">
        <v>1</v>
      </c>
    </row>
    <row r="167" spans="1:9" x14ac:dyDescent="0.3">
      <c r="B167" s="110" t="s">
        <v>7310</v>
      </c>
      <c r="D167" s="110">
        <v>1</v>
      </c>
      <c r="I167" s="110">
        <v>1</v>
      </c>
    </row>
    <row r="168" spans="1:9" x14ac:dyDescent="0.3">
      <c r="A168" s="110" t="s">
        <v>7339</v>
      </c>
      <c r="D168" s="110">
        <v>7</v>
      </c>
      <c r="E168" s="110">
        <v>10</v>
      </c>
      <c r="F168" s="110">
        <v>13</v>
      </c>
      <c r="G168" s="110">
        <v>12</v>
      </c>
      <c r="I168" s="110">
        <v>42</v>
      </c>
    </row>
    <row r="169" spans="1:9" ht="43.2" x14ac:dyDescent="0.3">
      <c r="A169" s="110" t="s">
        <v>6675</v>
      </c>
      <c r="B169" s="110" t="s">
        <v>5826</v>
      </c>
      <c r="C169" s="110" t="s">
        <v>419</v>
      </c>
      <c r="D169" s="110">
        <v>1</v>
      </c>
      <c r="I169" s="110">
        <v>1</v>
      </c>
    </row>
    <row r="170" spans="1:9" x14ac:dyDescent="0.3">
      <c r="B170" s="110" t="s">
        <v>7305</v>
      </c>
      <c r="D170" s="110">
        <v>1</v>
      </c>
      <c r="I170" s="110">
        <v>1</v>
      </c>
    </row>
    <row r="171" spans="1:9" x14ac:dyDescent="0.3">
      <c r="A171" s="110" t="s">
        <v>7340</v>
      </c>
      <c r="D171" s="110">
        <v>1</v>
      </c>
      <c r="I171" s="110">
        <v>1</v>
      </c>
    </row>
    <row r="172" spans="1:9" ht="28.8" x14ac:dyDescent="0.3">
      <c r="A172" s="110" t="s">
        <v>402</v>
      </c>
      <c r="B172" s="110" t="s">
        <v>6565</v>
      </c>
      <c r="C172" s="110" t="s">
        <v>6562</v>
      </c>
      <c r="E172" s="110">
        <v>1</v>
      </c>
      <c r="H172" s="110">
        <v>3</v>
      </c>
      <c r="I172" s="110">
        <v>4</v>
      </c>
    </row>
    <row r="173" spans="1:9" x14ac:dyDescent="0.3">
      <c r="B173" s="110" t="s">
        <v>7341</v>
      </c>
      <c r="E173" s="110">
        <v>1</v>
      </c>
      <c r="H173" s="110">
        <v>3</v>
      </c>
      <c r="I173" s="110">
        <v>4</v>
      </c>
    </row>
    <row r="174" spans="1:9" ht="43.2" x14ac:dyDescent="0.3">
      <c r="B174" s="110" t="s">
        <v>7179</v>
      </c>
      <c r="C174" s="110" t="s">
        <v>7176</v>
      </c>
      <c r="G174" s="110">
        <v>1</v>
      </c>
      <c r="I174" s="110">
        <v>1</v>
      </c>
    </row>
    <row r="175" spans="1:9" x14ac:dyDescent="0.3">
      <c r="B175" s="110" t="s">
        <v>7342</v>
      </c>
      <c r="G175" s="110">
        <v>1</v>
      </c>
      <c r="I175" s="110">
        <v>1</v>
      </c>
    </row>
    <row r="176" spans="1:9" ht="57.6" x14ac:dyDescent="0.3">
      <c r="B176" s="110" t="s">
        <v>6536</v>
      </c>
      <c r="C176" s="110" t="s">
        <v>6534</v>
      </c>
      <c r="E176" s="110">
        <v>1</v>
      </c>
      <c r="I176" s="110">
        <v>1</v>
      </c>
    </row>
    <row r="177" spans="2:9" x14ac:dyDescent="0.3">
      <c r="B177" s="110" t="s">
        <v>7343</v>
      </c>
      <c r="E177" s="110">
        <v>1</v>
      </c>
      <c r="I177" s="110">
        <v>1</v>
      </c>
    </row>
    <row r="178" spans="2:9" ht="43.2" x14ac:dyDescent="0.3">
      <c r="B178" s="110" t="s">
        <v>500</v>
      </c>
      <c r="C178" s="110" t="s">
        <v>6947</v>
      </c>
      <c r="G178" s="110">
        <v>1</v>
      </c>
      <c r="I178" s="110">
        <v>1</v>
      </c>
    </row>
    <row r="179" spans="2:9" x14ac:dyDescent="0.3">
      <c r="B179" s="110" t="s">
        <v>7344</v>
      </c>
      <c r="G179" s="110">
        <v>1</v>
      </c>
      <c r="I179" s="110">
        <v>1</v>
      </c>
    </row>
    <row r="180" spans="2:9" ht="28.8" x14ac:dyDescent="0.3">
      <c r="B180" s="110" t="s">
        <v>4202</v>
      </c>
      <c r="C180" s="110" t="s">
        <v>6940</v>
      </c>
      <c r="G180" s="110">
        <v>1</v>
      </c>
      <c r="I180" s="110">
        <v>1</v>
      </c>
    </row>
    <row r="181" spans="2:9" x14ac:dyDescent="0.3">
      <c r="B181" s="110" t="s">
        <v>7345</v>
      </c>
      <c r="G181" s="110">
        <v>1</v>
      </c>
      <c r="I181" s="110">
        <v>1</v>
      </c>
    </row>
    <row r="182" spans="2:9" ht="43.2" x14ac:dyDescent="0.3">
      <c r="B182" s="110" t="s">
        <v>5642</v>
      </c>
      <c r="C182" s="110" t="s">
        <v>5640</v>
      </c>
      <c r="G182" s="110">
        <v>1</v>
      </c>
      <c r="I182" s="110">
        <v>1</v>
      </c>
    </row>
    <row r="183" spans="2:9" x14ac:dyDescent="0.3">
      <c r="B183" s="110" t="s">
        <v>7346</v>
      </c>
      <c r="G183" s="110">
        <v>1</v>
      </c>
      <c r="I183" s="110">
        <v>1</v>
      </c>
    </row>
    <row r="184" spans="2:9" ht="28.8" x14ac:dyDescent="0.3">
      <c r="B184" s="110" t="s">
        <v>6493</v>
      </c>
      <c r="C184" s="110" t="s">
        <v>6491</v>
      </c>
      <c r="E184" s="110">
        <v>2</v>
      </c>
      <c r="G184" s="110">
        <v>1</v>
      </c>
      <c r="I184" s="110">
        <v>3</v>
      </c>
    </row>
    <row r="185" spans="2:9" x14ac:dyDescent="0.3">
      <c r="B185" s="110" t="s">
        <v>7347</v>
      </c>
      <c r="E185" s="110">
        <v>2</v>
      </c>
      <c r="G185" s="110">
        <v>1</v>
      </c>
      <c r="I185" s="110">
        <v>3</v>
      </c>
    </row>
    <row r="186" spans="2:9" ht="28.8" x14ac:dyDescent="0.3">
      <c r="B186" s="110" t="s">
        <v>6044</v>
      </c>
      <c r="C186" s="110" t="s">
        <v>6361</v>
      </c>
      <c r="F186" s="110">
        <v>1</v>
      </c>
      <c r="I186" s="110">
        <v>1</v>
      </c>
    </row>
    <row r="187" spans="2:9" ht="28.8" x14ac:dyDescent="0.3">
      <c r="C187" s="110" t="s">
        <v>6041</v>
      </c>
      <c r="G187" s="110">
        <v>1</v>
      </c>
      <c r="I187" s="110">
        <v>1</v>
      </c>
    </row>
    <row r="188" spans="2:9" x14ac:dyDescent="0.3">
      <c r="B188" s="110" t="s">
        <v>7348</v>
      </c>
      <c r="F188" s="110">
        <v>1</v>
      </c>
      <c r="G188" s="110">
        <v>1</v>
      </c>
      <c r="I188" s="110">
        <v>2</v>
      </c>
    </row>
    <row r="189" spans="2:9" ht="43.2" x14ac:dyDescent="0.3">
      <c r="B189" s="110" t="s">
        <v>421</v>
      </c>
      <c r="C189" s="110" t="s">
        <v>7160</v>
      </c>
      <c r="G189" s="110">
        <v>1</v>
      </c>
      <c r="I189" s="110">
        <v>1</v>
      </c>
    </row>
    <row r="190" spans="2:9" x14ac:dyDescent="0.3">
      <c r="B190" s="110" t="s">
        <v>7349</v>
      </c>
      <c r="G190" s="110">
        <v>1</v>
      </c>
      <c r="I190" s="110">
        <v>1</v>
      </c>
    </row>
    <row r="191" spans="2:9" ht="28.8" x14ac:dyDescent="0.3">
      <c r="B191" s="110" t="s">
        <v>6304</v>
      </c>
      <c r="C191" s="110" t="s">
        <v>6302</v>
      </c>
      <c r="F191" s="110">
        <v>1</v>
      </c>
      <c r="I191" s="110">
        <v>1</v>
      </c>
    </row>
    <row r="192" spans="2:9" ht="43.2" x14ac:dyDescent="0.3">
      <c r="C192" s="110" t="s">
        <v>4699</v>
      </c>
      <c r="F192" s="110">
        <v>1</v>
      </c>
      <c r="I192" s="110">
        <v>1</v>
      </c>
    </row>
    <row r="193" spans="2:9" ht="28.8" x14ac:dyDescent="0.3">
      <c r="C193" s="110" t="s">
        <v>6090</v>
      </c>
      <c r="F193" s="110">
        <v>1</v>
      </c>
      <c r="I193" s="110">
        <v>1</v>
      </c>
    </row>
    <row r="194" spans="2:9" ht="43.2" x14ac:dyDescent="0.3">
      <c r="C194" s="110" t="s">
        <v>5232</v>
      </c>
      <c r="F194" s="110">
        <v>1</v>
      </c>
      <c r="I194" s="110">
        <v>1</v>
      </c>
    </row>
    <row r="195" spans="2:9" ht="28.8" x14ac:dyDescent="0.3">
      <c r="C195" s="110" t="s">
        <v>6396</v>
      </c>
      <c r="F195" s="110">
        <v>1</v>
      </c>
      <c r="I195" s="110">
        <v>1</v>
      </c>
    </row>
    <row r="196" spans="2:9" ht="57.6" x14ac:dyDescent="0.3">
      <c r="C196" s="110" t="s">
        <v>6391</v>
      </c>
      <c r="F196" s="110">
        <v>1</v>
      </c>
      <c r="I196" s="110">
        <v>1</v>
      </c>
    </row>
    <row r="197" spans="2:9" ht="43.2" x14ac:dyDescent="0.3">
      <c r="C197" s="110" t="s">
        <v>6394</v>
      </c>
      <c r="F197" s="110">
        <v>1</v>
      </c>
      <c r="I197" s="110">
        <v>1</v>
      </c>
    </row>
    <row r="198" spans="2:9" ht="28.8" x14ac:dyDescent="0.3">
      <c r="C198" s="110" t="s">
        <v>6387</v>
      </c>
      <c r="F198" s="110">
        <v>1</v>
      </c>
      <c r="I198" s="110">
        <v>1</v>
      </c>
    </row>
    <row r="199" spans="2:9" ht="43.2" x14ac:dyDescent="0.3">
      <c r="C199" s="110" t="s">
        <v>6358</v>
      </c>
      <c r="F199" s="110">
        <v>1</v>
      </c>
      <c r="I199" s="110">
        <v>1</v>
      </c>
    </row>
    <row r="200" spans="2:9" ht="28.8" x14ac:dyDescent="0.3">
      <c r="C200" s="110" t="s">
        <v>6355</v>
      </c>
      <c r="F200" s="110">
        <v>1</v>
      </c>
      <c r="I200" s="110">
        <v>1</v>
      </c>
    </row>
    <row r="201" spans="2:9" x14ac:dyDescent="0.3">
      <c r="B201" s="110" t="s">
        <v>7350</v>
      </c>
      <c r="F201" s="110">
        <v>10</v>
      </c>
      <c r="I201" s="110">
        <v>10</v>
      </c>
    </row>
    <row r="202" spans="2:9" ht="28.8" x14ac:dyDescent="0.3">
      <c r="B202" s="110" t="s">
        <v>490</v>
      </c>
      <c r="C202" s="110" t="s">
        <v>4404</v>
      </c>
      <c r="D202" s="110">
        <v>1</v>
      </c>
      <c r="I202" s="110">
        <v>1</v>
      </c>
    </row>
    <row r="203" spans="2:9" ht="43.2" x14ac:dyDescent="0.3">
      <c r="C203" s="110" t="s">
        <v>4537</v>
      </c>
      <c r="D203" s="110">
        <v>1</v>
      </c>
      <c r="I203" s="110">
        <v>1</v>
      </c>
    </row>
    <row r="204" spans="2:9" x14ac:dyDescent="0.3">
      <c r="B204" s="110" t="s">
        <v>7351</v>
      </c>
      <c r="D204" s="110">
        <v>2</v>
      </c>
      <c r="I204" s="110">
        <v>2</v>
      </c>
    </row>
    <row r="205" spans="2:9" ht="43.2" x14ac:dyDescent="0.3">
      <c r="B205" s="110" t="s">
        <v>1335</v>
      </c>
      <c r="C205" s="110" t="s">
        <v>7165</v>
      </c>
      <c r="G205" s="110">
        <v>1</v>
      </c>
      <c r="I205" s="110">
        <v>1</v>
      </c>
    </row>
    <row r="206" spans="2:9" x14ac:dyDescent="0.3">
      <c r="B206" s="110" t="s">
        <v>7352</v>
      </c>
      <c r="G206" s="110">
        <v>1</v>
      </c>
      <c r="I206" s="110">
        <v>1</v>
      </c>
    </row>
    <row r="207" spans="2:9" ht="28.8" x14ac:dyDescent="0.3">
      <c r="B207" s="110" t="s">
        <v>7173</v>
      </c>
      <c r="C207" s="110" t="s">
        <v>7170</v>
      </c>
      <c r="G207" s="110">
        <v>1</v>
      </c>
      <c r="I207" s="110">
        <v>1</v>
      </c>
    </row>
    <row r="208" spans="2:9" x14ac:dyDescent="0.3">
      <c r="B208" s="110" t="s">
        <v>7353</v>
      </c>
      <c r="G208" s="110">
        <v>1</v>
      </c>
      <c r="I208" s="110">
        <v>1</v>
      </c>
    </row>
    <row r="209" spans="2:9" ht="43.2" x14ac:dyDescent="0.3">
      <c r="B209" s="110" t="s">
        <v>6074</v>
      </c>
      <c r="C209" s="110" t="s">
        <v>6071</v>
      </c>
      <c r="G209" s="110">
        <v>1</v>
      </c>
      <c r="I209" s="110">
        <v>1</v>
      </c>
    </row>
    <row r="210" spans="2:9" x14ac:dyDescent="0.3">
      <c r="B210" s="110" t="s">
        <v>7354</v>
      </c>
      <c r="G210" s="110">
        <v>1</v>
      </c>
      <c r="I210" s="110">
        <v>1</v>
      </c>
    </row>
    <row r="211" spans="2:9" ht="43.2" x14ac:dyDescent="0.3">
      <c r="B211" s="110" t="s">
        <v>3695</v>
      </c>
      <c r="C211" s="110" t="s">
        <v>6641</v>
      </c>
      <c r="G211" s="110">
        <v>1</v>
      </c>
      <c r="I211" s="110">
        <v>1</v>
      </c>
    </row>
    <row r="212" spans="2:9" x14ac:dyDescent="0.3">
      <c r="B212" s="110" t="s">
        <v>7355</v>
      </c>
      <c r="G212" s="110">
        <v>1</v>
      </c>
      <c r="I212" s="110">
        <v>1</v>
      </c>
    </row>
    <row r="213" spans="2:9" ht="43.2" x14ac:dyDescent="0.3">
      <c r="B213" s="110" t="s">
        <v>3328</v>
      </c>
      <c r="C213" s="110" t="s">
        <v>6630</v>
      </c>
      <c r="E213" s="110">
        <v>1</v>
      </c>
      <c r="I213" s="110">
        <v>1</v>
      </c>
    </row>
    <row r="214" spans="2:9" x14ac:dyDescent="0.3">
      <c r="B214" s="110" t="s">
        <v>7356</v>
      </c>
      <c r="E214" s="110">
        <v>1</v>
      </c>
      <c r="I214" s="110">
        <v>1</v>
      </c>
    </row>
    <row r="215" spans="2:9" ht="28.8" x14ac:dyDescent="0.3">
      <c r="B215" s="110" t="s">
        <v>174</v>
      </c>
      <c r="C215" s="110" t="s">
        <v>6969</v>
      </c>
      <c r="D215" s="110">
        <v>1</v>
      </c>
      <c r="I215" s="110">
        <v>1</v>
      </c>
    </row>
    <row r="216" spans="2:9" ht="28.8" x14ac:dyDescent="0.3">
      <c r="C216" s="110" t="s">
        <v>4874</v>
      </c>
      <c r="D216" s="110">
        <v>1</v>
      </c>
      <c r="G216" s="110">
        <v>1</v>
      </c>
      <c r="I216" s="110">
        <v>2</v>
      </c>
    </row>
    <row r="217" spans="2:9" x14ac:dyDescent="0.3">
      <c r="B217" s="110" t="s">
        <v>7357</v>
      </c>
      <c r="D217" s="110">
        <v>2</v>
      </c>
      <c r="G217" s="110">
        <v>1</v>
      </c>
      <c r="I217" s="110">
        <v>3</v>
      </c>
    </row>
    <row r="218" spans="2:9" ht="28.8" x14ac:dyDescent="0.3">
      <c r="B218" s="110" t="s">
        <v>129</v>
      </c>
      <c r="C218" s="110" t="s">
        <v>4483</v>
      </c>
      <c r="D218" s="110">
        <v>1</v>
      </c>
      <c r="I218" s="110">
        <v>1</v>
      </c>
    </row>
    <row r="219" spans="2:9" x14ac:dyDescent="0.3">
      <c r="B219" s="110" t="s">
        <v>7358</v>
      </c>
      <c r="D219" s="110">
        <v>1</v>
      </c>
      <c r="I219" s="110">
        <v>1</v>
      </c>
    </row>
    <row r="220" spans="2:9" ht="28.8" x14ac:dyDescent="0.3">
      <c r="B220" s="110" t="s">
        <v>5667</v>
      </c>
      <c r="C220" s="110" t="s">
        <v>4483</v>
      </c>
      <c r="E220" s="110">
        <v>1</v>
      </c>
      <c r="I220" s="110">
        <v>1</v>
      </c>
    </row>
    <row r="221" spans="2:9" ht="43.2" x14ac:dyDescent="0.3">
      <c r="C221" s="110" t="s">
        <v>5254</v>
      </c>
      <c r="E221" s="110">
        <v>1</v>
      </c>
      <c r="I221" s="110">
        <v>1</v>
      </c>
    </row>
    <row r="222" spans="2:9" ht="28.8" x14ac:dyDescent="0.3">
      <c r="C222" s="110" t="s">
        <v>5860</v>
      </c>
      <c r="E222" s="110">
        <v>1</v>
      </c>
      <c r="I222" s="110">
        <v>1</v>
      </c>
    </row>
    <row r="223" spans="2:9" x14ac:dyDescent="0.3">
      <c r="B223" s="110" t="s">
        <v>7359</v>
      </c>
      <c r="E223" s="110">
        <v>3</v>
      </c>
      <c r="I223" s="110">
        <v>3</v>
      </c>
    </row>
    <row r="224" spans="2:9" ht="28.8" x14ac:dyDescent="0.3">
      <c r="B224" s="110" t="s">
        <v>1243</v>
      </c>
      <c r="C224" s="110" t="s">
        <v>4886</v>
      </c>
      <c r="G224" s="110">
        <v>1</v>
      </c>
      <c r="I224" s="110">
        <v>1</v>
      </c>
    </row>
    <row r="225" spans="1:9" ht="28.8" x14ac:dyDescent="0.3">
      <c r="C225" s="110" t="s">
        <v>6759</v>
      </c>
      <c r="D225" s="110">
        <v>1</v>
      </c>
      <c r="I225" s="110">
        <v>1</v>
      </c>
    </row>
    <row r="226" spans="1:9" x14ac:dyDescent="0.3">
      <c r="B226" s="110" t="s">
        <v>7310</v>
      </c>
      <c r="D226" s="110">
        <v>1</v>
      </c>
      <c r="G226" s="110">
        <v>1</v>
      </c>
      <c r="I226" s="110">
        <v>2</v>
      </c>
    </row>
    <row r="227" spans="1:9" x14ac:dyDescent="0.3">
      <c r="A227" s="110" t="s">
        <v>7360</v>
      </c>
      <c r="D227" s="110">
        <v>6</v>
      </c>
      <c r="E227" s="110">
        <v>8</v>
      </c>
      <c r="F227" s="110">
        <v>11</v>
      </c>
      <c r="G227" s="110">
        <v>13</v>
      </c>
      <c r="H227" s="110">
        <v>3</v>
      </c>
      <c r="I227" s="110">
        <v>41</v>
      </c>
    </row>
    <row r="228" spans="1:9" ht="43.2" x14ac:dyDescent="0.3">
      <c r="A228" s="110" t="s">
        <v>609</v>
      </c>
      <c r="B228" s="110" t="s">
        <v>257</v>
      </c>
      <c r="C228" s="110" t="s">
        <v>7055</v>
      </c>
      <c r="F228" s="110">
        <v>1</v>
      </c>
      <c r="I228" s="110">
        <v>1</v>
      </c>
    </row>
    <row r="229" spans="1:9" x14ac:dyDescent="0.3">
      <c r="B229" s="110" t="s">
        <v>7361</v>
      </c>
      <c r="F229" s="110">
        <v>1</v>
      </c>
      <c r="I229" s="110">
        <v>1</v>
      </c>
    </row>
    <row r="230" spans="1:9" x14ac:dyDescent="0.3">
      <c r="A230" s="110" t="s">
        <v>7362</v>
      </c>
      <c r="F230" s="110">
        <v>1</v>
      </c>
      <c r="I230" s="110">
        <v>1</v>
      </c>
    </row>
    <row r="231" spans="1:9" ht="28.8" x14ac:dyDescent="0.3">
      <c r="A231" s="110" t="s">
        <v>838</v>
      </c>
      <c r="B231" s="110" t="s">
        <v>1302</v>
      </c>
      <c r="C231" s="110" t="s">
        <v>7096</v>
      </c>
      <c r="E231" s="110">
        <v>1</v>
      </c>
      <c r="I231" s="110">
        <v>1</v>
      </c>
    </row>
    <row r="232" spans="1:9" x14ac:dyDescent="0.3">
      <c r="B232" s="110" t="s">
        <v>7307</v>
      </c>
      <c r="E232" s="110">
        <v>1</v>
      </c>
      <c r="I232" s="110">
        <v>1</v>
      </c>
    </row>
    <row r="233" spans="1:9" x14ac:dyDescent="0.3">
      <c r="A233" s="110" t="s">
        <v>7363</v>
      </c>
      <c r="E233" s="110">
        <v>1</v>
      </c>
      <c r="I233" s="110">
        <v>1</v>
      </c>
    </row>
    <row r="234" spans="1:9" ht="43.2" x14ac:dyDescent="0.3">
      <c r="A234" s="110" t="s">
        <v>6286</v>
      </c>
      <c r="B234" s="110" t="s">
        <v>6285</v>
      </c>
      <c r="C234" s="110" t="s">
        <v>6284</v>
      </c>
      <c r="F234" s="110">
        <v>1</v>
      </c>
      <c r="I234" s="110">
        <v>1</v>
      </c>
    </row>
    <row r="235" spans="1:9" x14ac:dyDescent="0.3">
      <c r="B235" s="110" t="s">
        <v>7364</v>
      </c>
      <c r="F235" s="110">
        <v>1</v>
      </c>
      <c r="I235" s="110">
        <v>1</v>
      </c>
    </row>
    <row r="236" spans="1:9" x14ac:dyDescent="0.3">
      <c r="A236" s="110" t="s">
        <v>7365</v>
      </c>
      <c r="F236" s="110">
        <v>1</v>
      </c>
      <c r="I236" s="110">
        <v>1</v>
      </c>
    </row>
    <row r="237" spans="1:9" ht="43.2" x14ac:dyDescent="0.3">
      <c r="A237" s="110" t="s">
        <v>7259</v>
      </c>
      <c r="B237" s="110" t="s">
        <v>1302</v>
      </c>
      <c r="C237" s="110" t="s">
        <v>7257</v>
      </c>
      <c r="F237" s="110">
        <v>1</v>
      </c>
      <c r="I237" s="110">
        <v>1</v>
      </c>
    </row>
    <row r="238" spans="1:9" x14ac:dyDescent="0.3">
      <c r="B238" s="110" t="s">
        <v>7307</v>
      </c>
      <c r="F238" s="110">
        <v>1</v>
      </c>
      <c r="I238" s="110">
        <v>1</v>
      </c>
    </row>
    <row r="239" spans="1:9" x14ac:dyDescent="0.3">
      <c r="A239" s="110" t="s">
        <v>7366</v>
      </c>
      <c r="F239" s="110">
        <v>1</v>
      </c>
      <c r="I239" s="110">
        <v>1</v>
      </c>
    </row>
    <row r="240" spans="1:9" x14ac:dyDescent="0.3">
      <c r="A240" s="110" t="s">
        <v>231</v>
      </c>
      <c r="D240" s="110">
        <v>38</v>
      </c>
      <c r="E240" s="110">
        <v>26</v>
      </c>
      <c r="F240" s="110">
        <v>74</v>
      </c>
      <c r="G240" s="110">
        <v>32</v>
      </c>
      <c r="H240" s="110">
        <v>3</v>
      </c>
      <c r="I240" s="110">
        <v>173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filterMode="1"/>
  <dimension ref="A1:AF125"/>
  <sheetViews>
    <sheetView topLeftCell="E1" workbookViewId="0">
      <selection activeCell="G1" sqref="G1"/>
    </sheetView>
  </sheetViews>
  <sheetFormatPr baseColWidth="10" defaultColWidth="11.44140625" defaultRowHeight="39.9" customHeight="1" x14ac:dyDescent="0.3"/>
  <cols>
    <col min="1" max="1" width="27.6640625" style="41" customWidth="1" collapsed="1"/>
    <col min="2" max="2" width="15" style="41" customWidth="1" collapsed="1"/>
    <col min="3" max="3" width="15.33203125" style="40" customWidth="1" collapsed="1"/>
    <col min="4" max="4" width="16.109375" style="268" customWidth="1" collapsed="1"/>
    <col min="5" max="5" width="17.109375" style="206" customWidth="1" collapsed="1"/>
    <col min="6" max="6" width="14.5546875" style="41" customWidth="1" collapsed="1"/>
    <col min="7" max="7" width="16.88671875" style="40" customWidth="1" collapsed="1"/>
    <col min="8" max="8" width="13.5546875" style="41" customWidth="1" collapsed="1"/>
    <col min="9" max="9" width="20.5546875" style="41" customWidth="1" collapsed="1"/>
    <col min="10" max="10" width="11.44140625" style="41" customWidth="1" collapsed="1"/>
    <col min="11" max="11" width="12.6640625" style="41" customWidth="1" collapsed="1"/>
    <col min="12" max="12" width="24.88671875" style="41" customWidth="1" collapsed="1"/>
    <col min="13" max="13" width="15.88671875" style="41" customWidth="1" collapsed="1"/>
    <col min="14" max="14" width="23" style="41" customWidth="1" collapsed="1"/>
    <col min="15" max="15" width="10" style="41" customWidth="1" collapsed="1"/>
    <col min="16" max="16" width="12.88671875" style="289" customWidth="1" collapsed="1"/>
    <col min="17" max="17" width="12.33203125" style="289" customWidth="1" collapsed="1"/>
    <col min="18" max="18" width="9.88671875" style="41" customWidth="1" collapsed="1"/>
    <col min="19" max="19" width="17.109375" style="40" customWidth="1" collapsed="1"/>
    <col min="20" max="20" width="11.44140625" style="41" customWidth="1" collapsed="1"/>
    <col min="21" max="21" width="12.6640625" style="41" customWidth="1" collapsed="1"/>
    <col min="22" max="22" width="11.44140625" style="41" customWidth="1" collapsed="1"/>
    <col min="23" max="23" width="10.33203125" style="42" customWidth="1" collapsed="1"/>
    <col min="24" max="24" width="14.5546875" style="40" customWidth="1" collapsed="1"/>
    <col min="25" max="25" width="12.109375" style="40" customWidth="1"/>
    <col min="26" max="26" width="19" style="41" customWidth="1" collapsed="1"/>
    <col min="27" max="27" width="11.5546875" style="41" customWidth="1" collapsed="1"/>
    <col min="28" max="28" width="24.44140625" style="41" customWidth="1" collapsed="1"/>
    <col min="29" max="29" width="11.6640625" style="41" customWidth="1" collapsed="1"/>
    <col min="30" max="30" width="12" style="41" customWidth="1" collapsed="1"/>
    <col min="31" max="31" width="18.33203125" style="41" customWidth="1" collapsed="1"/>
    <col min="32" max="16384" width="11.44140625" style="41"/>
  </cols>
  <sheetData>
    <row r="1" spans="1:31" s="256" customFormat="1" ht="46.95" customHeight="1" x14ac:dyDescent="0.2">
      <c r="A1" s="255" t="s">
        <v>7367</v>
      </c>
      <c r="B1" s="255" t="s">
        <v>0</v>
      </c>
      <c r="C1" s="255" t="s">
        <v>7368</v>
      </c>
      <c r="D1" s="255" t="s">
        <v>5571</v>
      </c>
      <c r="E1" s="255" t="s">
        <v>234</v>
      </c>
      <c r="F1" s="255" t="s">
        <v>1</v>
      </c>
      <c r="G1" s="255" t="s">
        <v>7369</v>
      </c>
      <c r="H1" s="255" t="s">
        <v>7370</v>
      </c>
      <c r="I1" s="255" t="s">
        <v>236</v>
      </c>
      <c r="J1" s="255" t="s">
        <v>5572</v>
      </c>
      <c r="K1" s="255" t="s">
        <v>4</v>
      </c>
      <c r="L1" s="255" t="s">
        <v>237</v>
      </c>
      <c r="M1" s="255" t="s">
        <v>5</v>
      </c>
      <c r="N1" s="255" t="s">
        <v>238</v>
      </c>
      <c r="O1" s="255" t="s">
        <v>240</v>
      </c>
      <c r="P1" s="287" t="s">
        <v>7371</v>
      </c>
      <c r="Q1" s="287" t="s">
        <v>7372</v>
      </c>
      <c r="R1" s="255" t="s">
        <v>5573</v>
      </c>
      <c r="S1" s="255" t="s">
        <v>7373</v>
      </c>
      <c r="T1" s="255" t="s">
        <v>2851</v>
      </c>
      <c r="U1" s="255" t="s">
        <v>2852</v>
      </c>
      <c r="V1" s="255" t="s">
        <v>7374</v>
      </c>
      <c r="W1" s="255" t="s">
        <v>7375</v>
      </c>
      <c r="X1" s="255" t="s">
        <v>244</v>
      </c>
      <c r="Y1" s="255" t="s">
        <v>7376</v>
      </c>
      <c r="Z1" s="255" t="s">
        <v>245</v>
      </c>
      <c r="AA1" s="255" t="s">
        <v>246</v>
      </c>
      <c r="AB1" s="255" t="s">
        <v>247</v>
      </c>
      <c r="AC1" s="255" t="s">
        <v>2853</v>
      </c>
      <c r="AD1" s="255" t="s">
        <v>2854</v>
      </c>
      <c r="AE1" s="255" t="s">
        <v>249</v>
      </c>
    </row>
    <row r="2" spans="1:31" ht="40.200000000000003" customHeight="1" x14ac:dyDescent="0.3">
      <c r="A2" s="23" t="s">
        <v>7377</v>
      </c>
      <c r="B2" s="23" t="s">
        <v>7378</v>
      </c>
      <c r="C2" s="23" t="s">
        <v>7379</v>
      </c>
      <c r="D2" s="30" t="s">
        <v>7380</v>
      </c>
      <c r="E2" s="257" t="s">
        <v>7381</v>
      </c>
      <c r="F2" s="23" t="s">
        <v>14</v>
      </c>
      <c r="G2" s="23" t="s">
        <v>1594</v>
      </c>
      <c r="H2" s="50" t="s">
        <v>257</v>
      </c>
      <c r="I2" s="23" t="s">
        <v>26</v>
      </c>
      <c r="J2" s="23" t="s">
        <v>2857</v>
      </c>
      <c r="K2" s="23" t="s">
        <v>14</v>
      </c>
      <c r="L2" s="23" t="s">
        <v>7382</v>
      </c>
      <c r="M2" s="23" t="s">
        <v>7383</v>
      </c>
      <c r="N2" s="246" t="s">
        <v>7384</v>
      </c>
      <c r="O2" s="23" t="s">
        <v>258</v>
      </c>
      <c r="P2" s="102">
        <v>43859</v>
      </c>
      <c r="Q2" s="102">
        <v>43861</v>
      </c>
      <c r="R2" s="23">
        <v>3</v>
      </c>
      <c r="S2" s="23" t="s">
        <v>1302</v>
      </c>
      <c r="T2" s="23" t="s">
        <v>2462</v>
      </c>
      <c r="U2" s="23" t="s">
        <v>257</v>
      </c>
      <c r="V2" s="23" t="s">
        <v>50</v>
      </c>
      <c r="W2" s="23" t="s">
        <v>7385</v>
      </c>
      <c r="X2" s="23" t="s">
        <v>17</v>
      </c>
      <c r="Y2" s="23" t="s">
        <v>7386</v>
      </c>
      <c r="Z2" s="23" t="s">
        <v>257</v>
      </c>
      <c r="AA2" s="23" t="s">
        <v>1248</v>
      </c>
      <c r="AB2" s="23" t="s">
        <v>7387</v>
      </c>
      <c r="AC2" s="23" t="s">
        <v>7388</v>
      </c>
      <c r="AD2" s="23" t="s">
        <v>1248</v>
      </c>
      <c r="AE2" s="23"/>
    </row>
    <row r="3" spans="1:31" ht="40.200000000000003" customHeight="1" x14ac:dyDescent="0.3">
      <c r="A3" s="23" t="s">
        <v>7377</v>
      </c>
      <c r="B3" s="23" t="s">
        <v>7389</v>
      </c>
      <c r="C3" s="23" t="s">
        <v>7379</v>
      </c>
      <c r="D3" s="30" t="s">
        <v>5487</v>
      </c>
      <c r="E3" s="205" t="s">
        <v>7390</v>
      </c>
      <c r="F3" s="23" t="s">
        <v>14</v>
      </c>
      <c r="G3" s="23" t="s">
        <v>253</v>
      </c>
      <c r="H3" s="50" t="s">
        <v>257</v>
      </c>
      <c r="I3" s="23" t="s">
        <v>26</v>
      </c>
      <c r="J3" s="23" t="s">
        <v>2857</v>
      </c>
      <c r="K3" s="23" t="s">
        <v>14</v>
      </c>
      <c r="L3" s="23" t="s">
        <v>7391</v>
      </c>
      <c r="M3" s="23" t="s">
        <v>371</v>
      </c>
      <c r="N3" s="246" t="s">
        <v>257</v>
      </c>
      <c r="O3" s="23" t="s">
        <v>277</v>
      </c>
      <c r="P3" s="102">
        <v>43880</v>
      </c>
      <c r="Q3" s="102">
        <v>44032</v>
      </c>
      <c r="R3" s="23">
        <v>153</v>
      </c>
      <c r="S3" s="23" t="s">
        <v>7392</v>
      </c>
      <c r="T3" s="23" t="s">
        <v>2462</v>
      </c>
      <c r="U3" s="23" t="s">
        <v>257</v>
      </c>
      <c r="V3" s="23" t="s">
        <v>4860</v>
      </c>
      <c r="W3" s="23" t="s">
        <v>7393</v>
      </c>
      <c r="X3" s="23" t="s">
        <v>17</v>
      </c>
      <c r="Y3" s="23" t="s">
        <v>7386</v>
      </c>
      <c r="Z3" s="23" t="s">
        <v>7394</v>
      </c>
      <c r="AA3" s="23" t="s">
        <v>1248</v>
      </c>
      <c r="AB3" s="23" t="s">
        <v>7395</v>
      </c>
      <c r="AC3" s="23" t="s">
        <v>1248</v>
      </c>
      <c r="AD3" s="23" t="s">
        <v>1248</v>
      </c>
      <c r="AE3" s="23"/>
    </row>
    <row r="4" spans="1:31" ht="40.200000000000003" hidden="1" customHeight="1" x14ac:dyDescent="0.3">
      <c r="A4" s="23" t="s">
        <v>7377</v>
      </c>
      <c r="B4" s="23" t="s">
        <v>7396</v>
      </c>
      <c r="C4" s="23" t="s">
        <v>7379</v>
      </c>
      <c r="D4" s="30">
        <v>939073</v>
      </c>
      <c r="E4" s="257" t="s">
        <v>7397</v>
      </c>
      <c r="F4" s="23" t="s">
        <v>271</v>
      </c>
      <c r="G4" s="23" t="s">
        <v>7398</v>
      </c>
      <c r="H4" s="50" t="s">
        <v>257</v>
      </c>
      <c r="I4" s="23" t="s">
        <v>34</v>
      </c>
      <c r="J4" s="23" t="s">
        <v>2857</v>
      </c>
      <c r="K4" s="23" t="s">
        <v>274</v>
      </c>
      <c r="L4" s="23" t="s">
        <v>7399</v>
      </c>
      <c r="M4" s="23" t="s">
        <v>7383</v>
      </c>
      <c r="N4" s="246" t="s">
        <v>7400</v>
      </c>
      <c r="O4" s="23" t="s">
        <v>277</v>
      </c>
      <c r="P4" s="102">
        <v>43878</v>
      </c>
      <c r="Q4" s="102">
        <v>43884</v>
      </c>
      <c r="R4" s="23">
        <v>7</v>
      </c>
      <c r="S4" s="23" t="s">
        <v>7401</v>
      </c>
      <c r="T4" s="23" t="s">
        <v>2462</v>
      </c>
      <c r="U4" s="23" t="s">
        <v>257</v>
      </c>
      <c r="V4" s="23" t="s">
        <v>424</v>
      </c>
      <c r="W4" s="23" t="s">
        <v>7402</v>
      </c>
      <c r="X4" s="23" t="s">
        <v>17</v>
      </c>
      <c r="Y4" s="23" t="s">
        <v>7386</v>
      </c>
      <c r="Z4" s="23" t="s">
        <v>257</v>
      </c>
      <c r="AA4" s="23" t="s">
        <v>1248</v>
      </c>
      <c r="AB4" s="23" t="s">
        <v>7403</v>
      </c>
      <c r="AC4" s="23" t="s">
        <v>1248</v>
      </c>
      <c r="AD4" s="23" t="s">
        <v>1248</v>
      </c>
      <c r="AE4" s="23" t="s">
        <v>7404</v>
      </c>
    </row>
    <row r="5" spans="1:31" ht="40.200000000000003" hidden="1" customHeight="1" x14ac:dyDescent="0.3">
      <c r="A5" s="23" t="s">
        <v>7377</v>
      </c>
      <c r="B5" s="23" t="s">
        <v>7405</v>
      </c>
      <c r="C5" s="23" t="s">
        <v>7379</v>
      </c>
      <c r="D5" s="30" t="s">
        <v>3625</v>
      </c>
      <c r="E5" s="257" t="s">
        <v>1338</v>
      </c>
      <c r="F5" s="23" t="s">
        <v>7406</v>
      </c>
      <c r="G5" s="23" t="s">
        <v>257</v>
      </c>
      <c r="H5" s="50" t="s">
        <v>257</v>
      </c>
      <c r="I5" s="23" t="s">
        <v>7377</v>
      </c>
      <c r="J5" s="23" t="s">
        <v>2857</v>
      </c>
      <c r="K5" s="23" t="s">
        <v>416</v>
      </c>
      <c r="L5" s="23" t="s">
        <v>7407</v>
      </c>
      <c r="M5" s="23" t="s">
        <v>407</v>
      </c>
      <c r="N5" s="246" t="s">
        <v>257</v>
      </c>
      <c r="O5" s="23" t="s">
        <v>277</v>
      </c>
      <c r="P5" s="102">
        <v>43885</v>
      </c>
      <c r="Q5" s="102">
        <v>43885</v>
      </c>
      <c r="R5" s="23">
        <v>1</v>
      </c>
      <c r="S5" s="23" t="s">
        <v>7408</v>
      </c>
      <c r="T5" s="23" t="s">
        <v>2462</v>
      </c>
      <c r="U5" s="23" t="s">
        <v>257</v>
      </c>
      <c r="V5" s="23" t="s">
        <v>355</v>
      </c>
      <c r="W5" s="23" t="s">
        <v>164</v>
      </c>
      <c r="X5" s="23" t="s">
        <v>57</v>
      </c>
      <c r="Y5" s="23" t="s">
        <v>7386</v>
      </c>
      <c r="Z5" s="23" t="s">
        <v>257</v>
      </c>
      <c r="AA5" s="23" t="s">
        <v>1248</v>
      </c>
      <c r="AB5" s="23" t="s">
        <v>7409</v>
      </c>
      <c r="AC5" s="23" t="s">
        <v>1248</v>
      </c>
      <c r="AD5" s="23" t="s">
        <v>257</v>
      </c>
      <c r="AE5" s="23"/>
    </row>
    <row r="6" spans="1:31" ht="40.200000000000003" hidden="1" customHeight="1" x14ac:dyDescent="0.3">
      <c r="A6" s="23" t="s">
        <v>7377</v>
      </c>
      <c r="B6" s="23" t="s">
        <v>7410</v>
      </c>
      <c r="C6" s="23" t="s">
        <v>7379</v>
      </c>
      <c r="D6" s="30" t="s">
        <v>7411</v>
      </c>
      <c r="E6" s="205" t="s">
        <v>7412</v>
      </c>
      <c r="F6" s="23" t="s">
        <v>271</v>
      </c>
      <c r="G6" s="23" t="s">
        <v>2064</v>
      </c>
      <c r="H6" s="50" t="s">
        <v>257</v>
      </c>
      <c r="I6" s="23" t="s">
        <v>13</v>
      </c>
      <c r="J6" s="23" t="s">
        <v>2857</v>
      </c>
      <c r="K6" s="23" t="s">
        <v>274</v>
      </c>
      <c r="L6" s="23" t="s">
        <v>7413</v>
      </c>
      <c r="M6" s="23" t="s">
        <v>407</v>
      </c>
      <c r="N6" s="246" t="s">
        <v>257</v>
      </c>
      <c r="O6" s="23" t="s">
        <v>1266</v>
      </c>
      <c r="P6" s="102">
        <v>43892</v>
      </c>
      <c r="Q6" s="102">
        <v>43903</v>
      </c>
      <c r="R6" s="23">
        <v>12</v>
      </c>
      <c r="S6" s="23" t="s">
        <v>7414</v>
      </c>
      <c r="T6" s="23" t="s">
        <v>2462</v>
      </c>
      <c r="U6" s="23" t="s">
        <v>257</v>
      </c>
      <c r="V6" s="23" t="s">
        <v>287</v>
      </c>
      <c r="W6" s="23" t="s">
        <v>4809</v>
      </c>
      <c r="X6" s="23" t="s">
        <v>17</v>
      </c>
      <c r="Y6" s="23" t="s">
        <v>7386</v>
      </c>
      <c r="Z6" s="23" t="s">
        <v>257</v>
      </c>
      <c r="AA6" s="23" t="s">
        <v>1248</v>
      </c>
      <c r="AB6" s="23" t="s">
        <v>7415</v>
      </c>
      <c r="AC6" s="23" t="s">
        <v>1248</v>
      </c>
      <c r="AD6" s="23" t="s">
        <v>1248</v>
      </c>
      <c r="AE6" s="23" t="s">
        <v>7416</v>
      </c>
    </row>
    <row r="7" spans="1:31" ht="40.200000000000003" customHeight="1" x14ac:dyDescent="0.3">
      <c r="A7" s="23" t="s">
        <v>7377</v>
      </c>
      <c r="B7" s="23" t="s">
        <v>6517</v>
      </c>
      <c r="C7" s="23" t="s">
        <v>7379</v>
      </c>
      <c r="D7" s="30">
        <v>1036683754</v>
      </c>
      <c r="E7" s="17" t="s">
        <v>6518</v>
      </c>
      <c r="F7" s="23" t="s">
        <v>14</v>
      </c>
      <c r="G7" s="23" t="s">
        <v>253</v>
      </c>
      <c r="H7" s="50" t="s">
        <v>257</v>
      </c>
      <c r="I7" s="23" t="s">
        <v>26</v>
      </c>
      <c r="J7" s="23" t="s">
        <v>2857</v>
      </c>
      <c r="K7" s="23" t="s">
        <v>14</v>
      </c>
      <c r="L7" s="23" t="s">
        <v>4306</v>
      </c>
      <c r="M7" s="23" t="s">
        <v>7417</v>
      </c>
      <c r="N7" s="246" t="s">
        <v>257</v>
      </c>
      <c r="O7" s="23" t="s">
        <v>258</v>
      </c>
      <c r="P7" s="102">
        <v>43847</v>
      </c>
      <c r="Q7" s="102">
        <v>44042</v>
      </c>
      <c r="R7" s="23">
        <v>180</v>
      </c>
      <c r="S7" s="23" t="s">
        <v>6523</v>
      </c>
      <c r="T7" s="23" t="s">
        <v>2462</v>
      </c>
      <c r="U7" s="23" t="s">
        <v>257</v>
      </c>
      <c r="V7" s="23" t="s">
        <v>1002</v>
      </c>
      <c r="W7" s="23" t="s">
        <v>6524</v>
      </c>
      <c r="X7" s="23" t="s">
        <v>17</v>
      </c>
      <c r="Y7" s="23" t="s">
        <v>7386</v>
      </c>
      <c r="Z7" s="23" t="s">
        <v>257</v>
      </c>
      <c r="AA7" s="23" t="s">
        <v>1248</v>
      </c>
      <c r="AB7" s="23" t="s">
        <v>7418</v>
      </c>
      <c r="AC7" s="23" t="s">
        <v>1248</v>
      </c>
      <c r="AD7" s="23" t="s">
        <v>1248</v>
      </c>
      <c r="AE7" s="23" t="s">
        <v>7419</v>
      </c>
    </row>
    <row r="8" spans="1:31" ht="40.200000000000003" customHeight="1" x14ac:dyDescent="0.3">
      <c r="A8" s="23" t="s">
        <v>7377</v>
      </c>
      <c r="B8" s="23" t="s">
        <v>6824</v>
      </c>
      <c r="C8" s="23" t="s">
        <v>7379</v>
      </c>
      <c r="D8" s="30">
        <v>1128226684</v>
      </c>
      <c r="E8" s="17" t="s">
        <v>6825</v>
      </c>
      <c r="F8" s="23" t="s">
        <v>14</v>
      </c>
      <c r="G8" s="23" t="s">
        <v>1335</v>
      </c>
      <c r="H8" s="50" t="s">
        <v>257</v>
      </c>
      <c r="I8" s="23" t="s">
        <v>31</v>
      </c>
      <c r="J8" s="23" t="s">
        <v>2857</v>
      </c>
      <c r="K8" s="23" t="s">
        <v>14</v>
      </c>
      <c r="L8" s="23" t="s">
        <v>4306</v>
      </c>
      <c r="M8" s="23" t="s">
        <v>7417</v>
      </c>
      <c r="N8" s="246" t="s">
        <v>257</v>
      </c>
      <c r="O8" s="23" t="s">
        <v>258</v>
      </c>
      <c r="P8" s="102">
        <v>43847</v>
      </c>
      <c r="Q8" s="102">
        <v>44042</v>
      </c>
      <c r="R8" s="23">
        <v>180</v>
      </c>
      <c r="S8" s="23" t="s">
        <v>6827</v>
      </c>
      <c r="T8" s="23" t="s">
        <v>2462</v>
      </c>
      <c r="U8" s="23" t="s">
        <v>257</v>
      </c>
      <c r="V8" s="23" t="s">
        <v>1002</v>
      </c>
      <c r="W8" s="23" t="s">
        <v>6828</v>
      </c>
      <c r="X8" s="23" t="s">
        <v>17</v>
      </c>
      <c r="Y8" s="23" t="s">
        <v>7386</v>
      </c>
      <c r="Z8" s="23" t="s">
        <v>257</v>
      </c>
      <c r="AA8" s="23" t="s">
        <v>1248</v>
      </c>
      <c r="AB8" s="23" t="s">
        <v>7418</v>
      </c>
      <c r="AC8" s="23" t="s">
        <v>1248</v>
      </c>
      <c r="AD8" s="23" t="s">
        <v>1248</v>
      </c>
      <c r="AE8" s="23" t="s">
        <v>7419</v>
      </c>
    </row>
    <row r="9" spans="1:31" ht="40.200000000000003" customHeight="1" x14ac:dyDescent="0.3">
      <c r="A9" s="23" t="s">
        <v>7377</v>
      </c>
      <c r="B9" s="23" t="s">
        <v>6829</v>
      </c>
      <c r="C9" s="23" t="s">
        <v>7379</v>
      </c>
      <c r="D9" s="30">
        <v>1036648815</v>
      </c>
      <c r="E9" s="17" t="s">
        <v>6830</v>
      </c>
      <c r="F9" s="23" t="s">
        <v>14</v>
      </c>
      <c r="G9" s="23" t="s">
        <v>253</v>
      </c>
      <c r="H9" s="50" t="s">
        <v>257</v>
      </c>
      <c r="I9" s="23" t="s">
        <v>26</v>
      </c>
      <c r="J9" s="23" t="s">
        <v>2857</v>
      </c>
      <c r="K9" s="23" t="s">
        <v>14</v>
      </c>
      <c r="L9" s="23" t="s">
        <v>4306</v>
      </c>
      <c r="M9" s="23" t="s">
        <v>7417</v>
      </c>
      <c r="N9" s="246" t="s">
        <v>257</v>
      </c>
      <c r="O9" s="23" t="s">
        <v>258</v>
      </c>
      <c r="P9" s="102">
        <v>43847</v>
      </c>
      <c r="Q9" s="102">
        <v>44042</v>
      </c>
      <c r="R9" s="23">
        <v>180</v>
      </c>
      <c r="S9" s="23" t="s">
        <v>6831</v>
      </c>
      <c r="T9" s="23" t="s">
        <v>2462</v>
      </c>
      <c r="U9" s="23" t="s">
        <v>257</v>
      </c>
      <c r="V9" s="23" t="s">
        <v>1002</v>
      </c>
      <c r="W9" s="23" t="s">
        <v>6832</v>
      </c>
      <c r="X9" s="23" t="s">
        <v>17</v>
      </c>
      <c r="Y9" s="23" t="s">
        <v>7386</v>
      </c>
      <c r="Z9" s="23" t="s">
        <v>7420</v>
      </c>
      <c r="AA9" s="23" t="s">
        <v>1248</v>
      </c>
      <c r="AB9" s="23" t="s">
        <v>7418</v>
      </c>
      <c r="AC9" s="23"/>
      <c r="AD9" s="23" t="s">
        <v>1248</v>
      </c>
      <c r="AE9" s="23" t="s">
        <v>7419</v>
      </c>
    </row>
    <row r="10" spans="1:31" ht="40.200000000000003" customHeight="1" x14ac:dyDescent="0.3">
      <c r="A10" s="23" t="s">
        <v>7377</v>
      </c>
      <c r="B10" s="23" t="s">
        <v>6833</v>
      </c>
      <c r="C10" s="23" t="s">
        <v>7379</v>
      </c>
      <c r="D10" s="30" t="s">
        <v>6834</v>
      </c>
      <c r="E10" s="17" t="s">
        <v>6835</v>
      </c>
      <c r="F10" s="23" t="s">
        <v>14</v>
      </c>
      <c r="G10" s="23" t="s">
        <v>1335</v>
      </c>
      <c r="H10" s="50" t="s">
        <v>257</v>
      </c>
      <c r="I10" s="23" t="s">
        <v>31</v>
      </c>
      <c r="J10" s="23" t="s">
        <v>2857</v>
      </c>
      <c r="K10" s="23" t="s">
        <v>14</v>
      </c>
      <c r="L10" s="23" t="s">
        <v>4306</v>
      </c>
      <c r="M10" s="23" t="s">
        <v>7417</v>
      </c>
      <c r="N10" s="246" t="s">
        <v>257</v>
      </c>
      <c r="O10" s="23" t="s">
        <v>258</v>
      </c>
      <c r="P10" s="102">
        <v>43847</v>
      </c>
      <c r="Q10" s="102">
        <v>44042</v>
      </c>
      <c r="R10" s="23">
        <v>180</v>
      </c>
      <c r="S10" s="23" t="s">
        <v>6836</v>
      </c>
      <c r="T10" s="23" t="s">
        <v>2462</v>
      </c>
      <c r="U10" s="23" t="s">
        <v>257</v>
      </c>
      <c r="V10" s="23" t="s">
        <v>1002</v>
      </c>
      <c r="W10" s="23" t="s">
        <v>6837</v>
      </c>
      <c r="X10" s="23" t="s">
        <v>17</v>
      </c>
      <c r="Y10" s="23" t="s">
        <v>7386</v>
      </c>
      <c r="Z10" s="23" t="s">
        <v>257</v>
      </c>
      <c r="AA10" s="23" t="s">
        <v>1248</v>
      </c>
      <c r="AB10" s="23" t="s">
        <v>7418</v>
      </c>
      <c r="AC10" s="23" t="s">
        <v>1248</v>
      </c>
      <c r="AD10" s="23" t="s">
        <v>1248</v>
      </c>
      <c r="AE10" s="23" t="s">
        <v>7419</v>
      </c>
    </row>
    <row r="11" spans="1:31" ht="40.200000000000003" customHeight="1" x14ac:dyDescent="0.3">
      <c r="A11" s="23" t="s">
        <v>7377</v>
      </c>
      <c r="B11" s="23" t="s">
        <v>6838</v>
      </c>
      <c r="C11" s="23" t="s">
        <v>7379</v>
      </c>
      <c r="D11" s="30">
        <v>1037614257</v>
      </c>
      <c r="E11" s="17" t="s">
        <v>6839</v>
      </c>
      <c r="F11" s="23" t="s">
        <v>14</v>
      </c>
      <c r="G11" s="23" t="s">
        <v>1335</v>
      </c>
      <c r="H11" s="50" t="s">
        <v>257</v>
      </c>
      <c r="I11" s="23" t="s">
        <v>13</v>
      </c>
      <c r="J11" s="23" t="s">
        <v>2857</v>
      </c>
      <c r="K11" s="23" t="s">
        <v>14</v>
      </c>
      <c r="L11" s="23" t="s">
        <v>4306</v>
      </c>
      <c r="M11" s="23" t="s">
        <v>7417</v>
      </c>
      <c r="N11" s="246" t="s">
        <v>257</v>
      </c>
      <c r="O11" s="23" t="s">
        <v>258</v>
      </c>
      <c r="P11" s="102">
        <v>43847</v>
      </c>
      <c r="Q11" s="102">
        <v>44042</v>
      </c>
      <c r="R11" s="23">
        <v>180</v>
      </c>
      <c r="S11" s="23" t="s">
        <v>6840</v>
      </c>
      <c r="T11" s="23" t="s">
        <v>2462</v>
      </c>
      <c r="U11" s="23" t="s">
        <v>257</v>
      </c>
      <c r="V11" s="23" t="s">
        <v>1002</v>
      </c>
      <c r="W11" s="23" t="s">
        <v>6841</v>
      </c>
      <c r="X11" s="23" t="s">
        <v>17</v>
      </c>
      <c r="Y11" s="23" t="s">
        <v>7386</v>
      </c>
      <c r="Z11" s="23" t="s">
        <v>257</v>
      </c>
      <c r="AA11" s="23" t="s">
        <v>1248</v>
      </c>
      <c r="AB11" s="23" t="s">
        <v>7418</v>
      </c>
      <c r="AC11" s="23" t="s">
        <v>1248</v>
      </c>
      <c r="AD11" s="23" t="s">
        <v>1248</v>
      </c>
      <c r="AE11" s="23" t="s">
        <v>7419</v>
      </c>
    </row>
    <row r="12" spans="1:31" ht="40.200000000000003" customHeight="1" x14ac:dyDescent="0.3">
      <c r="A12" s="23" t="s">
        <v>7377</v>
      </c>
      <c r="B12" s="23" t="s">
        <v>6842</v>
      </c>
      <c r="C12" s="23" t="s">
        <v>7379</v>
      </c>
      <c r="D12" s="30">
        <v>1152717753</v>
      </c>
      <c r="E12" s="17" t="s">
        <v>6843</v>
      </c>
      <c r="F12" s="23" t="s">
        <v>14</v>
      </c>
      <c r="G12" s="23" t="s">
        <v>1335</v>
      </c>
      <c r="H12" s="50" t="s">
        <v>257</v>
      </c>
      <c r="I12" s="23" t="s">
        <v>13</v>
      </c>
      <c r="J12" s="23" t="s">
        <v>2857</v>
      </c>
      <c r="K12" s="23" t="s">
        <v>14</v>
      </c>
      <c r="L12" s="23" t="s">
        <v>4306</v>
      </c>
      <c r="M12" s="23" t="s">
        <v>7417</v>
      </c>
      <c r="N12" s="246" t="s">
        <v>257</v>
      </c>
      <c r="O12" s="23" t="s">
        <v>258</v>
      </c>
      <c r="P12" s="102">
        <v>43847</v>
      </c>
      <c r="Q12" s="102">
        <v>44042</v>
      </c>
      <c r="R12" s="23">
        <v>180</v>
      </c>
      <c r="S12" s="23" t="s">
        <v>6844</v>
      </c>
      <c r="T12" s="23" t="s">
        <v>2462</v>
      </c>
      <c r="U12" s="23" t="s">
        <v>257</v>
      </c>
      <c r="V12" s="23" t="s">
        <v>1002</v>
      </c>
      <c r="W12" s="23" t="s">
        <v>6844</v>
      </c>
      <c r="X12" s="23" t="s">
        <v>17</v>
      </c>
      <c r="Y12" s="23" t="s">
        <v>7386</v>
      </c>
      <c r="Z12" s="23" t="s">
        <v>7421</v>
      </c>
      <c r="AA12" s="23" t="s">
        <v>1248</v>
      </c>
      <c r="AB12" s="23" t="s">
        <v>7418</v>
      </c>
      <c r="AC12" s="23" t="s">
        <v>1248</v>
      </c>
      <c r="AD12" s="23" t="s">
        <v>1248</v>
      </c>
      <c r="AE12" s="23" t="s">
        <v>7419</v>
      </c>
    </row>
    <row r="13" spans="1:31" ht="40.200000000000003" customHeight="1" x14ac:dyDescent="0.3">
      <c r="A13" s="23" t="s">
        <v>7377</v>
      </c>
      <c r="B13" s="23" t="s">
        <v>7422</v>
      </c>
      <c r="C13" s="23" t="s">
        <v>7379</v>
      </c>
      <c r="D13" s="30" t="s">
        <v>7423</v>
      </c>
      <c r="E13" s="257" t="s">
        <v>7424</v>
      </c>
      <c r="F13" s="23" t="s">
        <v>14</v>
      </c>
      <c r="G13" s="23" t="s">
        <v>1335</v>
      </c>
      <c r="H13" s="50" t="s">
        <v>257</v>
      </c>
      <c r="I13" s="23" t="s">
        <v>13</v>
      </c>
      <c r="J13" s="23" t="s">
        <v>2857</v>
      </c>
      <c r="K13" s="23" t="s">
        <v>14</v>
      </c>
      <c r="L13" s="23" t="s">
        <v>2906</v>
      </c>
      <c r="M13" s="23" t="s">
        <v>7425</v>
      </c>
      <c r="N13" s="246" t="s">
        <v>257</v>
      </c>
      <c r="O13" s="23" t="s">
        <v>258</v>
      </c>
      <c r="P13" s="102">
        <v>43847</v>
      </c>
      <c r="Q13" s="102">
        <v>44042</v>
      </c>
      <c r="R13" s="23">
        <v>180</v>
      </c>
      <c r="S13" s="23" t="s">
        <v>7426</v>
      </c>
      <c r="T13" s="23" t="s">
        <v>2462</v>
      </c>
      <c r="U13" s="23" t="s">
        <v>257</v>
      </c>
      <c r="V13" s="23" t="s">
        <v>321</v>
      </c>
      <c r="W13" s="23" t="s">
        <v>321</v>
      </c>
      <c r="X13" s="23" t="s">
        <v>17</v>
      </c>
      <c r="Y13" s="23" t="s">
        <v>7386</v>
      </c>
      <c r="Z13" s="23" t="s">
        <v>7427</v>
      </c>
      <c r="AA13" s="23" t="s">
        <v>1248</v>
      </c>
      <c r="AB13" s="23" t="s">
        <v>7428</v>
      </c>
      <c r="AC13" s="23" t="s">
        <v>1248</v>
      </c>
      <c r="AD13" s="23" t="s">
        <v>1248</v>
      </c>
      <c r="AE13" s="23"/>
    </row>
    <row r="14" spans="1:31" ht="40.200000000000003" customHeight="1" x14ac:dyDescent="0.3">
      <c r="A14" s="23" t="s">
        <v>7377</v>
      </c>
      <c r="B14" s="23" t="s">
        <v>6870</v>
      </c>
      <c r="C14" s="23" t="s">
        <v>7379</v>
      </c>
      <c r="D14" s="30" t="s">
        <v>7429</v>
      </c>
      <c r="E14" s="257" t="s">
        <v>6871</v>
      </c>
      <c r="F14" s="23" t="s">
        <v>14</v>
      </c>
      <c r="G14" s="23" t="s">
        <v>1335</v>
      </c>
      <c r="H14" s="50" t="s">
        <v>257</v>
      </c>
      <c r="I14" s="23" t="s">
        <v>13</v>
      </c>
      <c r="J14" s="23" t="s">
        <v>2857</v>
      </c>
      <c r="K14" s="23" t="s">
        <v>14</v>
      </c>
      <c r="L14" s="23" t="s">
        <v>2906</v>
      </c>
      <c r="M14" s="23" t="s">
        <v>7425</v>
      </c>
      <c r="N14" s="246" t="s">
        <v>257</v>
      </c>
      <c r="O14" s="23" t="s">
        <v>258</v>
      </c>
      <c r="P14" s="102">
        <v>43847</v>
      </c>
      <c r="Q14" s="102">
        <v>44042</v>
      </c>
      <c r="R14" s="23">
        <v>180</v>
      </c>
      <c r="S14" s="23" t="s">
        <v>7426</v>
      </c>
      <c r="T14" s="23" t="s">
        <v>2462</v>
      </c>
      <c r="U14" s="23" t="s">
        <v>257</v>
      </c>
      <c r="V14" s="23" t="s">
        <v>321</v>
      </c>
      <c r="W14" s="23" t="s">
        <v>321</v>
      </c>
      <c r="X14" s="23" t="s">
        <v>17</v>
      </c>
      <c r="Y14" s="23" t="s">
        <v>7386</v>
      </c>
      <c r="Z14" s="23" t="s">
        <v>257</v>
      </c>
      <c r="AA14" s="23" t="s">
        <v>1248</v>
      </c>
      <c r="AB14" s="23" t="s">
        <v>7430</v>
      </c>
      <c r="AC14" s="23" t="s">
        <v>1248</v>
      </c>
      <c r="AD14" s="23" t="s">
        <v>1248</v>
      </c>
      <c r="AE14" s="23"/>
    </row>
    <row r="15" spans="1:31" ht="40.200000000000003" customHeight="1" x14ac:dyDescent="0.3">
      <c r="A15" s="23" t="s">
        <v>7377</v>
      </c>
      <c r="B15" s="23" t="s">
        <v>6391</v>
      </c>
      <c r="C15" s="23" t="s">
        <v>7379</v>
      </c>
      <c r="D15" s="30" t="s">
        <v>7431</v>
      </c>
      <c r="E15" s="46" t="s">
        <v>6392</v>
      </c>
      <c r="F15" s="23" t="s">
        <v>14</v>
      </c>
      <c r="G15" s="23" t="s">
        <v>1335</v>
      </c>
      <c r="H15" s="50" t="s">
        <v>257</v>
      </c>
      <c r="I15" s="23" t="s">
        <v>13</v>
      </c>
      <c r="J15" s="23" t="s">
        <v>2857</v>
      </c>
      <c r="K15" s="23" t="s">
        <v>14</v>
      </c>
      <c r="L15" s="23" t="s">
        <v>2906</v>
      </c>
      <c r="M15" s="23" t="s">
        <v>7425</v>
      </c>
      <c r="N15" s="246" t="s">
        <v>257</v>
      </c>
      <c r="O15" s="23" t="s">
        <v>258</v>
      </c>
      <c r="P15" s="102">
        <v>43847</v>
      </c>
      <c r="Q15" s="102">
        <v>44042</v>
      </c>
      <c r="R15" s="23">
        <v>180</v>
      </c>
      <c r="S15" s="23" t="s">
        <v>7426</v>
      </c>
      <c r="T15" s="23" t="s">
        <v>2462</v>
      </c>
      <c r="U15" s="23" t="s">
        <v>257</v>
      </c>
      <c r="V15" s="23" t="s">
        <v>321</v>
      </c>
      <c r="W15" s="23" t="s">
        <v>321</v>
      </c>
      <c r="X15" s="23" t="s">
        <v>17</v>
      </c>
      <c r="Y15" s="23" t="s">
        <v>7386</v>
      </c>
      <c r="Z15" s="23" t="s">
        <v>7432</v>
      </c>
      <c r="AA15" s="23" t="s">
        <v>1248</v>
      </c>
      <c r="AB15" s="23" t="s">
        <v>7433</v>
      </c>
      <c r="AC15" s="23" t="s">
        <v>1248</v>
      </c>
      <c r="AD15" s="23" t="s">
        <v>1248</v>
      </c>
      <c r="AE15" s="23" t="s">
        <v>7434</v>
      </c>
    </row>
    <row r="16" spans="1:31" ht="40.200000000000003" customHeight="1" x14ac:dyDescent="0.3">
      <c r="A16" s="23" t="s">
        <v>7377</v>
      </c>
      <c r="B16" s="23" t="s">
        <v>7435</v>
      </c>
      <c r="C16" s="23" t="s">
        <v>7379</v>
      </c>
      <c r="D16" s="30" t="s">
        <v>7436</v>
      </c>
      <c r="E16" s="46" t="s">
        <v>6864</v>
      </c>
      <c r="F16" s="23" t="s">
        <v>14</v>
      </c>
      <c r="G16" s="23" t="s">
        <v>1335</v>
      </c>
      <c r="H16" s="50" t="s">
        <v>257</v>
      </c>
      <c r="I16" s="23" t="s">
        <v>13</v>
      </c>
      <c r="J16" s="23" t="s">
        <v>2857</v>
      </c>
      <c r="K16" s="23" t="s">
        <v>14</v>
      </c>
      <c r="L16" s="23" t="s">
        <v>2906</v>
      </c>
      <c r="M16" s="23" t="s">
        <v>7425</v>
      </c>
      <c r="N16" s="246" t="s">
        <v>257</v>
      </c>
      <c r="O16" s="23" t="s">
        <v>258</v>
      </c>
      <c r="P16" s="102">
        <v>43847</v>
      </c>
      <c r="Q16" s="102">
        <v>44042</v>
      </c>
      <c r="R16" s="23">
        <v>180</v>
      </c>
      <c r="S16" s="23" t="s">
        <v>7426</v>
      </c>
      <c r="T16" s="23" t="s">
        <v>2462</v>
      </c>
      <c r="U16" s="23" t="s">
        <v>257</v>
      </c>
      <c r="V16" s="23" t="s">
        <v>321</v>
      </c>
      <c r="W16" s="23" t="s">
        <v>321</v>
      </c>
      <c r="X16" s="23" t="s">
        <v>17</v>
      </c>
      <c r="Y16" s="23" t="s">
        <v>7386</v>
      </c>
      <c r="Z16" s="23" t="s">
        <v>257</v>
      </c>
      <c r="AA16" s="23" t="s">
        <v>1248</v>
      </c>
      <c r="AB16" s="23" t="s">
        <v>7437</v>
      </c>
      <c r="AC16" s="23" t="s">
        <v>1248</v>
      </c>
      <c r="AD16" s="23" t="s">
        <v>1248</v>
      </c>
      <c r="AE16" s="23"/>
    </row>
    <row r="17" spans="1:32" ht="40.200000000000003" customHeight="1" x14ac:dyDescent="0.3">
      <c r="A17" s="23" t="s">
        <v>7377</v>
      </c>
      <c r="B17" s="23" t="s">
        <v>7438</v>
      </c>
      <c r="C17" s="23" t="s">
        <v>7379</v>
      </c>
      <c r="D17" s="30" t="s">
        <v>7439</v>
      </c>
      <c r="E17" s="23" t="s">
        <v>7440</v>
      </c>
      <c r="F17" s="23" t="s">
        <v>14</v>
      </c>
      <c r="G17" s="23" t="s">
        <v>1335</v>
      </c>
      <c r="H17" s="50" t="s">
        <v>257</v>
      </c>
      <c r="I17" s="23" t="s">
        <v>13</v>
      </c>
      <c r="J17" s="23" t="s">
        <v>2857</v>
      </c>
      <c r="K17" s="23" t="s">
        <v>14</v>
      </c>
      <c r="L17" s="23" t="s">
        <v>2906</v>
      </c>
      <c r="M17" s="23" t="s">
        <v>7425</v>
      </c>
      <c r="N17" s="246" t="s">
        <v>257</v>
      </c>
      <c r="O17" s="23" t="s">
        <v>258</v>
      </c>
      <c r="P17" s="102">
        <v>43847</v>
      </c>
      <c r="Q17" s="102">
        <v>44042</v>
      </c>
      <c r="R17" s="23">
        <v>180</v>
      </c>
      <c r="S17" s="23" t="s">
        <v>7426</v>
      </c>
      <c r="T17" s="23" t="s">
        <v>2462</v>
      </c>
      <c r="U17" s="23" t="s">
        <v>257</v>
      </c>
      <c r="V17" s="23" t="s">
        <v>321</v>
      </c>
      <c r="W17" s="23" t="s">
        <v>321</v>
      </c>
      <c r="X17" s="23" t="s">
        <v>17</v>
      </c>
      <c r="Y17" s="23" t="s">
        <v>7386</v>
      </c>
      <c r="Z17" s="23" t="s">
        <v>7441</v>
      </c>
      <c r="AA17" s="23" t="s">
        <v>1248</v>
      </c>
      <c r="AB17" s="23" t="s">
        <v>7442</v>
      </c>
      <c r="AC17" s="23" t="s">
        <v>1248</v>
      </c>
      <c r="AD17" s="23" t="s">
        <v>1248</v>
      </c>
      <c r="AE17" s="23"/>
    </row>
    <row r="18" spans="1:32" ht="40.200000000000003" customHeight="1" x14ac:dyDescent="0.3">
      <c r="A18" s="23" t="s">
        <v>7377</v>
      </c>
      <c r="B18" s="23" t="s">
        <v>7443</v>
      </c>
      <c r="C18" s="23" t="s">
        <v>7379</v>
      </c>
      <c r="D18" s="30" t="s">
        <v>7444</v>
      </c>
      <c r="E18" s="46" t="s">
        <v>7445</v>
      </c>
      <c r="F18" s="23" t="s">
        <v>14</v>
      </c>
      <c r="G18" s="23" t="s">
        <v>1335</v>
      </c>
      <c r="H18" s="50" t="s">
        <v>257</v>
      </c>
      <c r="I18" s="23" t="s">
        <v>13</v>
      </c>
      <c r="J18" s="23" t="s">
        <v>2857</v>
      </c>
      <c r="K18" s="23" t="s">
        <v>14</v>
      </c>
      <c r="L18" s="23" t="s">
        <v>2906</v>
      </c>
      <c r="M18" s="23" t="s">
        <v>7425</v>
      </c>
      <c r="N18" s="246" t="s">
        <v>257</v>
      </c>
      <c r="O18" s="23" t="s">
        <v>258</v>
      </c>
      <c r="P18" s="102">
        <v>43847</v>
      </c>
      <c r="Q18" s="102">
        <v>44042</v>
      </c>
      <c r="R18" s="23">
        <v>180</v>
      </c>
      <c r="S18" s="23" t="s">
        <v>7426</v>
      </c>
      <c r="T18" s="23" t="s">
        <v>2462</v>
      </c>
      <c r="U18" s="23" t="s">
        <v>257</v>
      </c>
      <c r="V18" s="23" t="s">
        <v>321</v>
      </c>
      <c r="W18" s="23" t="s">
        <v>321</v>
      </c>
      <c r="X18" s="23" t="s">
        <v>17</v>
      </c>
      <c r="Y18" s="23" t="s">
        <v>7386</v>
      </c>
      <c r="Z18" s="23" t="s">
        <v>257</v>
      </c>
      <c r="AA18" s="23" t="s">
        <v>1248</v>
      </c>
      <c r="AB18" s="23" t="s">
        <v>7446</v>
      </c>
      <c r="AC18" s="23" t="s">
        <v>1248</v>
      </c>
      <c r="AD18" s="23" t="s">
        <v>1248</v>
      </c>
      <c r="AE18" s="23"/>
    </row>
    <row r="19" spans="1:32" ht="40.200000000000003" customHeight="1" x14ac:dyDescent="0.3">
      <c r="A19" s="23" t="s">
        <v>7377</v>
      </c>
      <c r="B19" s="23" t="s">
        <v>6355</v>
      </c>
      <c r="C19" s="23" t="s">
        <v>7379</v>
      </c>
      <c r="D19" s="30" t="s">
        <v>7447</v>
      </c>
      <c r="E19" s="46" t="s">
        <v>6356</v>
      </c>
      <c r="F19" s="23" t="s">
        <v>14</v>
      </c>
      <c r="G19" s="23" t="s">
        <v>1335</v>
      </c>
      <c r="H19" s="50" t="s">
        <v>257</v>
      </c>
      <c r="I19" s="23" t="s">
        <v>13</v>
      </c>
      <c r="J19" s="23" t="s">
        <v>2857</v>
      </c>
      <c r="K19" s="23" t="s">
        <v>14</v>
      </c>
      <c r="L19" s="23" t="s">
        <v>2906</v>
      </c>
      <c r="M19" s="23" t="s">
        <v>7425</v>
      </c>
      <c r="N19" s="246" t="s">
        <v>257</v>
      </c>
      <c r="O19" s="23" t="s">
        <v>258</v>
      </c>
      <c r="P19" s="102">
        <v>43847</v>
      </c>
      <c r="Q19" s="102">
        <v>44042</v>
      </c>
      <c r="R19" s="23">
        <v>180</v>
      </c>
      <c r="S19" s="23" t="s">
        <v>7426</v>
      </c>
      <c r="T19" s="23" t="s">
        <v>2462</v>
      </c>
      <c r="U19" s="23" t="s">
        <v>257</v>
      </c>
      <c r="V19" s="23" t="s">
        <v>321</v>
      </c>
      <c r="W19" s="23" t="s">
        <v>321</v>
      </c>
      <c r="X19" s="23" t="s">
        <v>17</v>
      </c>
      <c r="Y19" s="23" t="s">
        <v>7386</v>
      </c>
      <c r="Z19" s="23" t="s">
        <v>7432</v>
      </c>
      <c r="AA19" s="23" t="s">
        <v>1248</v>
      </c>
      <c r="AB19" s="23" t="s">
        <v>7442</v>
      </c>
      <c r="AC19" s="23" t="s">
        <v>1248</v>
      </c>
      <c r="AD19" s="23" t="s">
        <v>1248</v>
      </c>
      <c r="AE19" s="23"/>
    </row>
    <row r="20" spans="1:32" ht="40.200000000000003" customHeight="1" x14ac:dyDescent="0.3">
      <c r="A20" s="23" t="s">
        <v>7377</v>
      </c>
      <c r="B20" s="23" t="s">
        <v>7448</v>
      </c>
      <c r="C20" s="23" t="s">
        <v>7379</v>
      </c>
      <c r="D20" s="30" t="s">
        <v>7449</v>
      </c>
      <c r="E20" s="46" t="s">
        <v>7450</v>
      </c>
      <c r="F20" s="23" t="s">
        <v>14</v>
      </c>
      <c r="G20" s="23" t="s">
        <v>1335</v>
      </c>
      <c r="H20" s="50" t="s">
        <v>257</v>
      </c>
      <c r="I20" s="23" t="s">
        <v>13</v>
      </c>
      <c r="J20" s="23" t="s">
        <v>2857</v>
      </c>
      <c r="K20" s="23" t="s">
        <v>14</v>
      </c>
      <c r="L20" s="23" t="s">
        <v>2906</v>
      </c>
      <c r="M20" s="23" t="s">
        <v>7425</v>
      </c>
      <c r="N20" s="246" t="s">
        <v>257</v>
      </c>
      <c r="O20" s="23" t="s">
        <v>258</v>
      </c>
      <c r="P20" s="102">
        <v>43847</v>
      </c>
      <c r="Q20" s="102">
        <v>44042</v>
      </c>
      <c r="R20" s="23">
        <v>180</v>
      </c>
      <c r="S20" s="23" t="s">
        <v>7426</v>
      </c>
      <c r="T20" s="23" t="s">
        <v>2462</v>
      </c>
      <c r="U20" s="23" t="s">
        <v>257</v>
      </c>
      <c r="V20" s="23" t="s">
        <v>321</v>
      </c>
      <c r="W20" s="23" t="s">
        <v>321</v>
      </c>
      <c r="X20" s="23" t="s">
        <v>17</v>
      </c>
      <c r="Y20" s="23" t="s">
        <v>7386</v>
      </c>
      <c r="Z20" s="23" t="s">
        <v>257</v>
      </c>
      <c r="AA20" s="23" t="s">
        <v>1248</v>
      </c>
      <c r="AB20" s="23" t="s">
        <v>7442</v>
      </c>
      <c r="AC20" s="23" t="s">
        <v>1248</v>
      </c>
      <c r="AD20" s="23" t="s">
        <v>1248</v>
      </c>
      <c r="AE20" s="23"/>
    </row>
    <row r="21" spans="1:32" ht="40.200000000000003" customHeight="1" x14ac:dyDescent="0.3">
      <c r="A21" s="23" t="s">
        <v>7377</v>
      </c>
      <c r="B21" s="23" t="s">
        <v>7451</v>
      </c>
      <c r="C21" s="23" t="s">
        <v>7379</v>
      </c>
      <c r="D21" s="30" t="s">
        <v>7452</v>
      </c>
      <c r="E21" s="46" t="s">
        <v>7453</v>
      </c>
      <c r="F21" s="23" t="s">
        <v>14</v>
      </c>
      <c r="G21" s="23" t="s">
        <v>1335</v>
      </c>
      <c r="H21" s="50" t="s">
        <v>257</v>
      </c>
      <c r="I21" s="23" t="s">
        <v>13</v>
      </c>
      <c r="J21" s="23" t="s">
        <v>2857</v>
      </c>
      <c r="K21" s="23" t="s">
        <v>14</v>
      </c>
      <c r="L21" s="23" t="s">
        <v>2906</v>
      </c>
      <c r="M21" s="23" t="s">
        <v>7425</v>
      </c>
      <c r="N21" s="246" t="s">
        <v>257</v>
      </c>
      <c r="O21" s="23" t="s">
        <v>258</v>
      </c>
      <c r="P21" s="102">
        <v>43847</v>
      </c>
      <c r="Q21" s="102">
        <v>44042</v>
      </c>
      <c r="R21" s="23">
        <v>180</v>
      </c>
      <c r="S21" s="23" t="s">
        <v>7426</v>
      </c>
      <c r="T21" s="23" t="s">
        <v>2462</v>
      </c>
      <c r="U21" s="23" t="s">
        <v>257</v>
      </c>
      <c r="V21" s="23" t="s">
        <v>321</v>
      </c>
      <c r="W21" s="23" t="s">
        <v>321</v>
      </c>
      <c r="X21" s="23" t="s">
        <v>17</v>
      </c>
      <c r="Y21" s="23" t="s">
        <v>7386</v>
      </c>
      <c r="Z21" s="23" t="s">
        <v>257</v>
      </c>
      <c r="AA21" s="23" t="s">
        <v>1248</v>
      </c>
      <c r="AB21" s="23" t="s">
        <v>7442</v>
      </c>
      <c r="AC21" s="23" t="s">
        <v>1248</v>
      </c>
      <c r="AD21" s="23" t="s">
        <v>1248</v>
      </c>
      <c r="AE21" s="23"/>
    </row>
    <row r="22" spans="1:32" ht="40.200000000000003" customHeight="1" x14ac:dyDescent="0.3">
      <c r="A22" s="23" t="s">
        <v>7377</v>
      </c>
      <c r="B22" s="23" t="s">
        <v>7454</v>
      </c>
      <c r="C22" s="23" t="s">
        <v>7379</v>
      </c>
      <c r="D22" s="30" t="s">
        <v>7455</v>
      </c>
      <c r="E22" s="257" t="s">
        <v>7456</v>
      </c>
      <c r="F22" s="23" t="s">
        <v>14</v>
      </c>
      <c r="G22" s="23" t="s">
        <v>1335</v>
      </c>
      <c r="H22" s="50" t="s">
        <v>257</v>
      </c>
      <c r="I22" s="23" t="s">
        <v>13</v>
      </c>
      <c r="J22" s="23" t="s">
        <v>2857</v>
      </c>
      <c r="K22" s="23" t="s">
        <v>14</v>
      </c>
      <c r="L22" s="23" t="s">
        <v>2906</v>
      </c>
      <c r="M22" s="23" t="s">
        <v>7425</v>
      </c>
      <c r="N22" s="246" t="s">
        <v>257</v>
      </c>
      <c r="O22" s="23" t="s">
        <v>258</v>
      </c>
      <c r="P22" s="102">
        <v>43847</v>
      </c>
      <c r="Q22" s="102">
        <v>44042</v>
      </c>
      <c r="R22" s="23">
        <v>180</v>
      </c>
      <c r="S22" s="23" t="s">
        <v>7426</v>
      </c>
      <c r="T22" s="23" t="s">
        <v>2462</v>
      </c>
      <c r="U22" s="23" t="s">
        <v>257</v>
      </c>
      <c r="V22" s="23" t="s">
        <v>321</v>
      </c>
      <c r="W22" s="23" t="s">
        <v>321</v>
      </c>
      <c r="X22" s="23" t="s">
        <v>17</v>
      </c>
      <c r="Y22" s="23" t="s">
        <v>7386</v>
      </c>
      <c r="Z22" s="23" t="s">
        <v>257</v>
      </c>
      <c r="AA22" s="23" t="s">
        <v>1248</v>
      </c>
      <c r="AB22" s="23" t="s">
        <v>7442</v>
      </c>
      <c r="AC22" s="23" t="s">
        <v>1248</v>
      </c>
      <c r="AD22" s="23" t="s">
        <v>1248</v>
      </c>
      <c r="AE22" s="23"/>
    </row>
    <row r="23" spans="1:32" ht="40.200000000000003" customHeight="1" x14ac:dyDescent="0.3">
      <c r="A23" s="23" t="s">
        <v>7377</v>
      </c>
      <c r="B23" s="23" t="s">
        <v>7457</v>
      </c>
      <c r="C23" s="23" t="s">
        <v>7379</v>
      </c>
      <c r="D23" s="30" t="s">
        <v>7458</v>
      </c>
      <c r="E23" s="257" t="s">
        <v>7459</v>
      </c>
      <c r="F23" s="23" t="s">
        <v>14</v>
      </c>
      <c r="G23" s="23" t="s">
        <v>1335</v>
      </c>
      <c r="H23" s="50" t="s">
        <v>257</v>
      </c>
      <c r="I23" s="23" t="s">
        <v>13</v>
      </c>
      <c r="J23" s="23" t="s">
        <v>2857</v>
      </c>
      <c r="K23" s="23" t="s">
        <v>14</v>
      </c>
      <c r="L23" s="23" t="s">
        <v>2906</v>
      </c>
      <c r="M23" s="23" t="s">
        <v>7425</v>
      </c>
      <c r="N23" s="246" t="s">
        <v>257</v>
      </c>
      <c r="O23" s="23" t="s">
        <v>258</v>
      </c>
      <c r="P23" s="102">
        <v>43847</v>
      </c>
      <c r="Q23" s="102">
        <v>44042</v>
      </c>
      <c r="R23" s="23">
        <v>180</v>
      </c>
      <c r="S23" s="23" t="s">
        <v>7426</v>
      </c>
      <c r="T23" s="23" t="s">
        <v>2462</v>
      </c>
      <c r="U23" s="23" t="s">
        <v>257</v>
      </c>
      <c r="V23" s="23" t="s">
        <v>321</v>
      </c>
      <c r="W23" s="23" t="s">
        <v>321</v>
      </c>
      <c r="X23" s="23" t="s">
        <v>17</v>
      </c>
      <c r="Y23" s="23" t="s">
        <v>7386</v>
      </c>
      <c r="Z23" s="23" t="s">
        <v>257</v>
      </c>
      <c r="AA23" s="23" t="s">
        <v>1248</v>
      </c>
      <c r="AB23" s="23" t="s">
        <v>7460</v>
      </c>
      <c r="AC23" s="23" t="s">
        <v>1248</v>
      </c>
      <c r="AD23" s="23" t="s">
        <v>1248</v>
      </c>
      <c r="AE23" s="23"/>
    </row>
    <row r="24" spans="1:32" ht="40.200000000000003" customHeight="1" x14ac:dyDescent="0.3">
      <c r="A24" s="23" t="s">
        <v>7377</v>
      </c>
      <c r="B24" s="23" t="s">
        <v>7461</v>
      </c>
      <c r="C24" s="23" t="s">
        <v>7379</v>
      </c>
      <c r="D24" s="30" t="s">
        <v>7462</v>
      </c>
      <c r="E24" s="257" t="s">
        <v>7463</v>
      </c>
      <c r="F24" s="23" t="s">
        <v>14</v>
      </c>
      <c r="G24" s="23" t="s">
        <v>253</v>
      </c>
      <c r="H24" s="50" t="s">
        <v>257</v>
      </c>
      <c r="I24" s="23" t="s">
        <v>26</v>
      </c>
      <c r="J24" s="23" t="s">
        <v>2857</v>
      </c>
      <c r="K24" s="23" t="s">
        <v>14</v>
      </c>
      <c r="L24" s="23" t="s">
        <v>2906</v>
      </c>
      <c r="M24" s="23" t="s">
        <v>7425</v>
      </c>
      <c r="N24" s="246" t="s">
        <v>257</v>
      </c>
      <c r="O24" s="23" t="s">
        <v>258</v>
      </c>
      <c r="P24" s="102">
        <v>43847</v>
      </c>
      <c r="Q24" s="102">
        <v>44042</v>
      </c>
      <c r="R24" s="23">
        <v>180</v>
      </c>
      <c r="S24" s="23" t="s">
        <v>7426</v>
      </c>
      <c r="T24" s="23" t="s">
        <v>2462</v>
      </c>
      <c r="U24" s="23" t="s">
        <v>257</v>
      </c>
      <c r="V24" s="23" t="s">
        <v>321</v>
      </c>
      <c r="W24" s="23" t="s">
        <v>321</v>
      </c>
      <c r="X24" s="23" t="s">
        <v>17</v>
      </c>
      <c r="Y24" s="23" t="s">
        <v>7386</v>
      </c>
      <c r="Z24" s="23" t="s">
        <v>257</v>
      </c>
      <c r="AA24" s="23" t="s">
        <v>1248</v>
      </c>
      <c r="AB24" s="23" t="s">
        <v>7437</v>
      </c>
      <c r="AC24" s="23" t="s">
        <v>1248</v>
      </c>
      <c r="AD24" s="23" t="s">
        <v>1248</v>
      </c>
      <c r="AE24" s="23"/>
    </row>
    <row r="25" spans="1:32" ht="40.200000000000003" customHeight="1" x14ac:dyDescent="0.3">
      <c r="A25" s="23" t="s">
        <v>7377</v>
      </c>
      <c r="B25" s="23" t="s">
        <v>7464</v>
      </c>
      <c r="C25" s="23" t="s">
        <v>7379</v>
      </c>
      <c r="D25" s="30" t="s">
        <v>7465</v>
      </c>
      <c r="E25" s="257" t="s">
        <v>7466</v>
      </c>
      <c r="F25" s="23" t="s">
        <v>14</v>
      </c>
      <c r="G25" s="23" t="s">
        <v>253</v>
      </c>
      <c r="H25" s="50" t="s">
        <v>257</v>
      </c>
      <c r="I25" s="23" t="s">
        <v>26</v>
      </c>
      <c r="J25" s="23" t="s">
        <v>2857</v>
      </c>
      <c r="K25" s="23" t="s">
        <v>14</v>
      </c>
      <c r="L25" s="23" t="s">
        <v>2906</v>
      </c>
      <c r="M25" s="23" t="s">
        <v>7425</v>
      </c>
      <c r="N25" s="246" t="s">
        <v>257</v>
      </c>
      <c r="O25" s="23" t="s">
        <v>258</v>
      </c>
      <c r="P25" s="102">
        <v>43847</v>
      </c>
      <c r="Q25" s="102">
        <v>44042</v>
      </c>
      <c r="R25" s="23">
        <v>180</v>
      </c>
      <c r="S25" s="23" t="s">
        <v>7426</v>
      </c>
      <c r="T25" s="23" t="s">
        <v>2462</v>
      </c>
      <c r="U25" s="23" t="s">
        <v>257</v>
      </c>
      <c r="V25" s="23" t="s">
        <v>321</v>
      </c>
      <c r="W25" s="23" t="s">
        <v>321</v>
      </c>
      <c r="X25" s="23" t="s">
        <v>17</v>
      </c>
      <c r="Y25" s="23" t="s">
        <v>7386</v>
      </c>
      <c r="Z25" s="23" t="s">
        <v>257</v>
      </c>
      <c r="AA25" s="23" t="s">
        <v>1248</v>
      </c>
      <c r="AB25" s="23" t="s">
        <v>7430</v>
      </c>
      <c r="AC25" s="23" t="s">
        <v>1248</v>
      </c>
      <c r="AD25" s="23" t="s">
        <v>1248</v>
      </c>
      <c r="AE25" s="23"/>
    </row>
    <row r="26" spans="1:32" ht="40.200000000000003" customHeight="1" x14ac:dyDescent="0.3">
      <c r="A26" s="23" t="s">
        <v>7377</v>
      </c>
      <c r="B26" s="23" t="s">
        <v>7467</v>
      </c>
      <c r="C26" s="23" t="s">
        <v>7379</v>
      </c>
      <c r="D26" s="30" t="s">
        <v>7468</v>
      </c>
      <c r="E26" s="257" t="s">
        <v>7469</v>
      </c>
      <c r="F26" s="23" t="s">
        <v>14</v>
      </c>
      <c r="G26" s="23" t="s">
        <v>253</v>
      </c>
      <c r="H26" s="50" t="s">
        <v>257</v>
      </c>
      <c r="I26" s="23" t="s">
        <v>26</v>
      </c>
      <c r="J26" s="23" t="s">
        <v>2857</v>
      </c>
      <c r="K26" s="23" t="s">
        <v>14</v>
      </c>
      <c r="L26" s="23" t="s">
        <v>2906</v>
      </c>
      <c r="M26" s="23" t="s">
        <v>7425</v>
      </c>
      <c r="N26" s="246" t="s">
        <v>257</v>
      </c>
      <c r="O26" s="23" t="s">
        <v>258</v>
      </c>
      <c r="P26" s="102">
        <v>43847</v>
      </c>
      <c r="Q26" s="102">
        <v>44042</v>
      </c>
      <c r="R26" s="23">
        <v>180</v>
      </c>
      <c r="S26" s="23" t="s">
        <v>7426</v>
      </c>
      <c r="T26" s="23" t="s">
        <v>2462</v>
      </c>
      <c r="U26" s="23" t="s">
        <v>257</v>
      </c>
      <c r="V26" s="23" t="s">
        <v>321</v>
      </c>
      <c r="W26" s="23" t="s">
        <v>321</v>
      </c>
      <c r="X26" s="23" t="s">
        <v>17</v>
      </c>
      <c r="Y26" s="23" t="s">
        <v>7386</v>
      </c>
      <c r="Z26" s="23" t="s">
        <v>7470</v>
      </c>
      <c r="AA26" s="23" t="s">
        <v>1248</v>
      </c>
      <c r="AB26" s="23" t="s">
        <v>7471</v>
      </c>
      <c r="AC26" s="23" t="s">
        <v>1248</v>
      </c>
      <c r="AD26" s="23" t="s">
        <v>1248</v>
      </c>
      <c r="AE26" s="23"/>
    </row>
    <row r="27" spans="1:32" ht="40.200000000000003" customHeight="1" x14ac:dyDescent="0.3">
      <c r="A27" s="23" t="s">
        <v>7377</v>
      </c>
      <c r="B27" s="23" t="s">
        <v>7472</v>
      </c>
      <c r="C27" s="23" t="s">
        <v>7379</v>
      </c>
      <c r="D27" s="30" t="s">
        <v>7473</v>
      </c>
      <c r="E27" s="257" t="s">
        <v>6867</v>
      </c>
      <c r="F27" s="23" t="s">
        <v>14</v>
      </c>
      <c r="G27" s="23" t="s">
        <v>253</v>
      </c>
      <c r="H27" s="50" t="s">
        <v>257</v>
      </c>
      <c r="I27" s="23" t="s">
        <v>26</v>
      </c>
      <c r="J27" s="23" t="s">
        <v>2857</v>
      </c>
      <c r="K27" s="23" t="s">
        <v>14</v>
      </c>
      <c r="L27" s="23" t="s">
        <v>2906</v>
      </c>
      <c r="M27" s="23" t="s">
        <v>7425</v>
      </c>
      <c r="N27" s="246" t="s">
        <v>257</v>
      </c>
      <c r="O27" s="23" t="s">
        <v>258</v>
      </c>
      <c r="P27" s="102">
        <v>43847</v>
      </c>
      <c r="Q27" s="102">
        <v>44042</v>
      </c>
      <c r="R27" s="23">
        <v>180</v>
      </c>
      <c r="S27" s="23" t="s">
        <v>7426</v>
      </c>
      <c r="T27" s="23" t="s">
        <v>2462</v>
      </c>
      <c r="U27" s="23" t="s">
        <v>257</v>
      </c>
      <c r="V27" s="23" t="s">
        <v>321</v>
      </c>
      <c r="W27" s="23" t="s">
        <v>321</v>
      </c>
      <c r="X27" s="23" t="s">
        <v>17</v>
      </c>
      <c r="Y27" s="23" t="s">
        <v>7386</v>
      </c>
      <c r="Z27" s="23" t="s">
        <v>257</v>
      </c>
      <c r="AA27" s="23" t="s">
        <v>1248</v>
      </c>
      <c r="AB27" s="23" t="s">
        <v>7474</v>
      </c>
      <c r="AC27" s="23" t="s">
        <v>1248</v>
      </c>
      <c r="AD27" s="23" t="s">
        <v>1248</v>
      </c>
      <c r="AE27" s="23"/>
    </row>
    <row r="28" spans="1:32" ht="40.200000000000003" customHeight="1" x14ac:dyDescent="0.3">
      <c r="A28" s="23" t="s">
        <v>7377</v>
      </c>
      <c r="B28" s="23" t="s">
        <v>7475</v>
      </c>
      <c r="C28" s="23" t="s">
        <v>7379</v>
      </c>
      <c r="D28" s="30" t="s">
        <v>7476</v>
      </c>
      <c r="E28" s="257" t="s">
        <v>7477</v>
      </c>
      <c r="F28" s="23" t="s">
        <v>14</v>
      </c>
      <c r="G28" s="23" t="s">
        <v>253</v>
      </c>
      <c r="H28" s="50" t="s">
        <v>257</v>
      </c>
      <c r="I28" s="23" t="s">
        <v>26</v>
      </c>
      <c r="J28" s="23" t="s">
        <v>2857</v>
      </c>
      <c r="K28" s="23" t="s">
        <v>14</v>
      </c>
      <c r="L28" s="23" t="s">
        <v>2906</v>
      </c>
      <c r="M28" s="23" t="s">
        <v>7425</v>
      </c>
      <c r="N28" s="246" t="s">
        <v>257</v>
      </c>
      <c r="O28" s="23" t="s">
        <v>1266</v>
      </c>
      <c r="P28" s="102">
        <v>43900</v>
      </c>
      <c r="Q28" s="102">
        <v>43900</v>
      </c>
      <c r="R28" s="23">
        <v>120</v>
      </c>
      <c r="S28" s="23" t="s">
        <v>7478</v>
      </c>
      <c r="T28" s="23" t="s">
        <v>2462</v>
      </c>
      <c r="U28" s="23" t="s">
        <v>257</v>
      </c>
      <c r="V28" s="23" t="s">
        <v>828</v>
      </c>
      <c r="W28" s="23" t="s">
        <v>4527</v>
      </c>
      <c r="X28" s="23" t="s">
        <v>17</v>
      </c>
      <c r="Y28" s="23" t="s">
        <v>7386</v>
      </c>
      <c r="Z28" s="23" t="s">
        <v>7479</v>
      </c>
      <c r="AA28" s="23" t="s">
        <v>1248</v>
      </c>
      <c r="AB28" s="23" t="s">
        <v>7480</v>
      </c>
      <c r="AC28" s="23" t="s">
        <v>1248</v>
      </c>
      <c r="AD28" s="23" t="s">
        <v>1248</v>
      </c>
      <c r="AE28" s="23"/>
    </row>
    <row r="29" spans="1:32" ht="40.200000000000003" customHeight="1" x14ac:dyDescent="0.3">
      <c r="A29" s="23" t="s">
        <v>7377</v>
      </c>
      <c r="B29" s="23" t="s">
        <v>7481</v>
      </c>
      <c r="C29" s="23" t="s">
        <v>7379</v>
      </c>
      <c r="D29" s="30" t="s">
        <v>7482</v>
      </c>
      <c r="E29" s="257" t="s">
        <v>7483</v>
      </c>
      <c r="F29" s="23" t="s">
        <v>14</v>
      </c>
      <c r="G29" s="23" t="s">
        <v>253</v>
      </c>
      <c r="H29" s="50" t="s">
        <v>257</v>
      </c>
      <c r="I29" s="23" t="s">
        <v>26</v>
      </c>
      <c r="J29" s="23" t="s">
        <v>2857</v>
      </c>
      <c r="K29" s="23" t="s">
        <v>14</v>
      </c>
      <c r="L29" s="23" t="s">
        <v>2906</v>
      </c>
      <c r="M29" s="23" t="s">
        <v>7425</v>
      </c>
      <c r="N29" s="246" t="s">
        <v>257</v>
      </c>
      <c r="O29" s="23" t="s">
        <v>1266</v>
      </c>
      <c r="P29" s="102">
        <v>43900</v>
      </c>
      <c r="Q29" s="102">
        <v>44053</v>
      </c>
      <c r="R29" s="23">
        <v>120</v>
      </c>
      <c r="S29" s="23" t="s">
        <v>7478</v>
      </c>
      <c r="T29" s="23" t="s">
        <v>2462</v>
      </c>
      <c r="U29" s="23" t="s">
        <v>257</v>
      </c>
      <c r="V29" s="23" t="s">
        <v>828</v>
      </c>
      <c r="W29" s="23" t="s">
        <v>4527</v>
      </c>
      <c r="X29" s="23" t="s">
        <v>17</v>
      </c>
      <c r="Y29" s="23" t="s">
        <v>7386</v>
      </c>
      <c r="Z29" s="23" t="s">
        <v>7484</v>
      </c>
      <c r="AA29" s="23" t="s">
        <v>1248</v>
      </c>
      <c r="AB29" s="23" t="s">
        <v>7433</v>
      </c>
      <c r="AC29" s="23" t="s">
        <v>1248</v>
      </c>
      <c r="AD29" s="23" t="s">
        <v>1248</v>
      </c>
      <c r="AE29" s="23"/>
    </row>
    <row r="30" spans="1:32" ht="40.200000000000003" hidden="1" customHeight="1" x14ac:dyDescent="0.3">
      <c r="A30" s="23" t="s">
        <v>7377</v>
      </c>
      <c r="B30" s="23" t="s">
        <v>7485</v>
      </c>
      <c r="C30" s="23" t="s">
        <v>7379</v>
      </c>
      <c r="D30" s="30">
        <v>79568315</v>
      </c>
      <c r="E30" s="258" t="s">
        <v>3066</v>
      </c>
      <c r="F30" s="23" t="s">
        <v>271</v>
      </c>
      <c r="G30" s="23" t="s">
        <v>4246</v>
      </c>
      <c r="H30" s="50" t="s">
        <v>257</v>
      </c>
      <c r="I30" s="23" t="s">
        <v>26</v>
      </c>
      <c r="J30" s="23" t="s">
        <v>2857</v>
      </c>
      <c r="K30" s="23" t="s">
        <v>274</v>
      </c>
      <c r="L30" s="23" t="s">
        <v>7486</v>
      </c>
      <c r="M30" s="23" t="s">
        <v>7487</v>
      </c>
      <c r="N30" s="246" t="s">
        <v>257</v>
      </c>
      <c r="O30" s="23" t="s">
        <v>1266</v>
      </c>
      <c r="P30" s="102">
        <v>43901</v>
      </c>
      <c r="Q30" s="102">
        <v>43903</v>
      </c>
      <c r="R30" s="23">
        <v>3</v>
      </c>
      <c r="S30" s="23" t="s">
        <v>4846</v>
      </c>
      <c r="T30" s="23" t="s">
        <v>2462</v>
      </c>
      <c r="U30" s="23" t="s">
        <v>257</v>
      </c>
      <c r="V30" s="23" t="s">
        <v>347</v>
      </c>
      <c r="W30" s="23" t="s">
        <v>4848</v>
      </c>
      <c r="X30" s="23" t="s">
        <v>57</v>
      </c>
      <c r="Y30" s="23" t="s">
        <v>7386</v>
      </c>
      <c r="Z30" s="23" t="s">
        <v>257</v>
      </c>
      <c r="AA30" s="23" t="s">
        <v>1248</v>
      </c>
      <c r="AB30" s="23" t="s">
        <v>7488</v>
      </c>
      <c r="AC30" s="23" t="s">
        <v>1248</v>
      </c>
      <c r="AD30" s="23" t="s">
        <v>257</v>
      </c>
      <c r="AE30" s="23" t="s">
        <v>7489</v>
      </c>
    </row>
    <row r="31" spans="1:32" ht="40.200000000000003" customHeight="1" x14ac:dyDescent="0.3">
      <c r="A31" s="259" t="s">
        <v>7377</v>
      </c>
      <c r="B31" s="23" t="s">
        <v>7279</v>
      </c>
      <c r="C31" s="23" t="s">
        <v>7379</v>
      </c>
      <c r="D31" s="30">
        <v>1152194469</v>
      </c>
      <c r="E31" s="205" t="s">
        <v>7280</v>
      </c>
      <c r="F31" s="23" t="s">
        <v>14</v>
      </c>
      <c r="G31" s="23" t="s">
        <v>1594</v>
      </c>
      <c r="H31" s="50" t="s">
        <v>257</v>
      </c>
      <c r="I31" s="23" t="s">
        <v>26</v>
      </c>
      <c r="J31" s="23" t="s">
        <v>2857</v>
      </c>
      <c r="K31" s="23" t="s">
        <v>14</v>
      </c>
      <c r="L31" s="23" t="s">
        <v>7490</v>
      </c>
      <c r="M31" s="23" t="s">
        <v>7281</v>
      </c>
      <c r="N31" s="23" t="s">
        <v>1302</v>
      </c>
      <c r="O31" s="23" t="s">
        <v>1250</v>
      </c>
      <c r="P31" s="102">
        <v>43831</v>
      </c>
      <c r="Q31" s="102" t="s">
        <v>7491</v>
      </c>
      <c r="R31" s="23">
        <v>180</v>
      </c>
      <c r="S31" s="23" t="s">
        <v>7492</v>
      </c>
      <c r="T31" s="23" t="s">
        <v>2462</v>
      </c>
      <c r="U31" s="23" t="s">
        <v>257</v>
      </c>
      <c r="V31" s="23" t="s">
        <v>756</v>
      </c>
      <c r="W31" s="23" t="s">
        <v>6082</v>
      </c>
      <c r="X31" s="23" t="s">
        <v>17</v>
      </c>
      <c r="Y31" s="23" t="s">
        <v>7386</v>
      </c>
      <c r="Z31" s="23" t="s">
        <v>257</v>
      </c>
      <c r="AA31" s="23" t="s">
        <v>2462</v>
      </c>
      <c r="AB31" s="23" t="s">
        <v>7493</v>
      </c>
      <c r="AC31" s="23" t="s">
        <v>2462</v>
      </c>
      <c r="AD31" s="23"/>
      <c r="AE31" s="23" t="s">
        <v>7494</v>
      </c>
    </row>
    <row r="32" spans="1:32" ht="40.200000000000003" customHeight="1" x14ac:dyDescent="0.3">
      <c r="A32" s="23" t="s">
        <v>7377</v>
      </c>
      <c r="B32" s="23" t="s">
        <v>7495</v>
      </c>
      <c r="C32" s="23" t="s">
        <v>7379</v>
      </c>
      <c r="D32" s="30">
        <v>1010094222</v>
      </c>
      <c r="E32" s="207" t="s">
        <v>7496</v>
      </c>
      <c r="F32" s="23" t="s">
        <v>14</v>
      </c>
      <c r="G32" s="23" t="s">
        <v>7497</v>
      </c>
      <c r="H32" s="50" t="s">
        <v>1302</v>
      </c>
      <c r="I32" s="23" t="s">
        <v>31</v>
      </c>
      <c r="J32" s="23" t="s">
        <v>2857</v>
      </c>
      <c r="K32" s="23" t="s">
        <v>14</v>
      </c>
      <c r="L32" s="23" t="s">
        <v>7498</v>
      </c>
      <c r="M32" s="23" t="s">
        <v>7425</v>
      </c>
      <c r="N32" s="23" t="s">
        <v>1302</v>
      </c>
      <c r="O32" s="23" t="s">
        <v>258</v>
      </c>
      <c r="P32" s="102">
        <v>43867</v>
      </c>
      <c r="Q32" s="102" t="s">
        <v>7499</v>
      </c>
      <c r="R32" s="23">
        <v>150</v>
      </c>
      <c r="S32" s="236" t="s">
        <v>7500</v>
      </c>
      <c r="T32" s="23" t="s">
        <v>2462</v>
      </c>
      <c r="U32" s="23" t="s">
        <v>257</v>
      </c>
      <c r="V32" s="23" t="s">
        <v>1896</v>
      </c>
      <c r="W32" s="260" t="s">
        <v>7501</v>
      </c>
      <c r="X32" s="260" t="s">
        <v>57</v>
      </c>
      <c r="Y32" s="23" t="s">
        <v>7386</v>
      </c>
      <c r="Z32" s="23" t="s">
        <v>257</v>
      </c>
      <c r="AA32" s="23" t="s">
        <v>1248</v>
      </c>
      <c r="AB32" s="23" t="s">
        <v>7502</v>
      </c>
      <c r="AC32" s="23" t="s">
        <v>1248</v>
      </c>
      <c r="AD32" s="23" t="s">
        <v>257</v>
      </c>
      <c r="AE32" s="23"/>
      <c r="AF32" s="44"/>
    </row>
    <row r="33" spans="1:31" ht="40.200000000000003" customHeight="1" x14ac:dyDescent="0.3">
      <c r="A33" s="23" t="s">
        <v>7377</v>
      </c>
      <c r="B33" s="23" t="s">
        <v>7503</v>
      </c>
      <c r="C33" s="23" t="s">
        <v>7379</v>
      </c>
      <c r="D33" s="30">
        <v>1036960461</v>
      </c>
      <c r="E33" s="257" t="s">
        <v>7504</v>
      </c>
      <c r="F33" s="23" t="s">
        <v>7505</v>
      </c>
      <c r="G33" s="23" t="s">
        <v>253</v>
      </c>
      <c r="H33" s="50" t="s">
        <v>257</v>
      </c>
      <c r="I33" s="23" t="s">
        <v>26</v>
      </c>
      <c r="J33" s="23" t="s">
        <v>2857</v>
      </c>
      <c r="K33" s="23" t="s">
        <v>14</v>
      </c>
      <c r="L33" s="23" t="s">
        <v>7506</v>
      </c>
      <c r="M33" s="23" t="s">
        <v>7425</v>
      </c>
      <c r="N33" s="246" t="s">
        <v>257</v>
      </c>
      <c r="O33" s="23" t="s">
        <v>1017</v>
      </c>
      <c r="P33" s="102">
        <v>43840</v>
      </c>
      <c r="Q33" s="102" t="s">
        <v>7507</v>
      </c>
      <c r="R33" s="23">
        <v>300</v>
      </c>
      <c r="S33" s="23" t="s">
        <v>7508</v>
      </c>
      <c r="T33" s="23" t="s">
        <v>1248</v>
      </c>
      <c r="U33" s="23" t="s">
        <v>7509</v>
      </c>
      <c r="V33" s="23" t="s">
        <v>4512</v>
      </c>
      <c r="W33" s="23" t="s">
        <v>7510</v>
      </c>
      <c r="X33" s="23" t="s">
        <v>17</v>
      </c>
      <c r="Y33" s="23" t="s">
        <v>7386</v>
      </c>
      <c r="Z33" s="23" t="s">
        <v>257</v>
      </c>
      <c r="AA33" s="23"/>
      <c r="AB33" s="23" t="s">
        <v>1342</v>
      </c>
      <c r="AC33" s="23"/>
      <c r="AD33" s="23" t="s">
        <v>1248</v>
      </c>
      <c r="AE33" s="23" t="s">
        <v>7511</v>
      </c>
    </row>
    <row r="34" spans="1:31" ht="40.200000000000003" customHeight="1" x14ac:dyDescent="0.3">
      <c r="A34" s="23" t="s">
        <v>7377</v>
      </c>
      <c r="B34" s="23" t="s">
        <v>7512</v>
      </c>
      <c r="C34" s="23" t="s">
        <v>7379</v>
      </c>
      <c r="D34" s="30">
        <v>1020475169</v>
      </c>
      <c r="E34" s="257" t="s">
        <v>7513</v>
      </c>
      <c r="F34" s="23" t="s">
        <v>7505</v>
      </c>
      <c r="G34" s="23" t="s">
        <v>1499</v>
      </c>
      <c r="H34" s="50" t="s">
        <v>257</v>
      </c>
      <c r="I34" s="23" t="s">
        <v>13</v>
      </c>
      <c r="J34" s="23" t="s">
        <v>2857</v>
      </c>
      <c r="K34" s="23" t="s">
        <v>14</v>
      </c>
      <c r="L34" s="23" t="s">
        <v>7506</v>
      </c>
      <c r="M34" s="23" t="s">
        <v>7425</v>
      </c>
      <c r="N34" s="246" t="s">
        <v>257</v>
      </c>
      <c r="O34" s="23" t="s">
        <v>1152</v>
      </c>
      <c r="P34" s="102">
        <v>43841</v>
      </c>
      <c r="Q34" s="102" t="s">
        <v>7514</v>
      </c>
      <c r="R34" s="23">
        <v>300</v>
      </c>
      <c r="S34" s="23" t="s">
        <v>7515</v>
      </c>
      <c r="T34" s="23" t="s">
        <v>1248</v>
      </c>
      <c r="U34" s="23" t="s">
        <v>7509</v>
      </c>
      <c r="V34" s="23" t="s">
        <v>4512</v>
      </c>
      <c r="W34" s="23" t="s">
        <v>7516</v>
      </c>
      <c r="X34" s="23" t="s">
        <v>17</v>
      </c>
      <c r="Y34" s="23" t="s">
        <v>7386</v>
      </c>
      <c r="Z34" s="23" t="s">
        <v>257</v>
      </c>
      <c r="AA34" s="23"/>
      <c r="AB34" s="23" t="s">
        <v>1342</v>
      </c>
      <c r="AC34" s="23"/>
      <c r="AD34" s="23" t="s">
        <v>1248</v>
      </c>
      <c r="AE34" s="23" t="s">
        <v>7511</v>
      </c>
    </row>
    <row r="35" spans="1:31" ht="40.200000000000003" customHeight="1" x14ac:dyDescent="0.3">
      <c r="A35" s="23" t="s">
        <v>7377</v>
      </c>
      <c r="B35" s="23" t="s">
        <v>7517</v>
      </c>
      <c r="C35" s="23" t="s">
        <v>7379</v>
      </c>
      <c r="D35" s="30">
        <v>1216726752</v>
      </c>
      <c r="E35" s="257" t="s">
        <v>7518</v>
      </c>
      <c r="F35" s="23" t="s">
        <v>7505</v>
      </c>
      <c r="G35" s="23" t="s">
        <v>1422</v>
      </c>
      <c r="H35" s="50" t="s">
        <v>257</v>
      </c>
      <c r="I35" s="23" t="s">
        <v>13</v>
      </c>
      <c r="J35" s="23" t="s">
        <v>2857</v>
      </c>
      <c r="K35" s="23" t="s">
        <v>14</v>
      </c>
      <c r="L35" s="23" t="s">
        <v>7506</v>
      </c>
      <c r="M35" s="23" t="s">
        <v>7425</v>
      </c>
      <c r="N35" s="246" t="s">
        <v>257</v>
      </c>
      <c r="O35" s="23" t="s">
        <v>1219</v>
      </c>
      <c r="P35" s="102">
        <v>43842</v>
      </c>
      <c r="Q35" s="102" t="s">
        <v>7519</v>
      </c>
      <c r="R35" s="23">
        <v>300</v>
      </c>
      <c r="S35" s="23" t="s">
        <v>7520</v>
      </c>
      <c r="T35" s="23" t="s">
        <v>1248</v>
      </c>
      <c r="U35" s="23" t="s">
        <v>7509</v>
      </c>
      <c r="V35" s="23" t="s">
        <v>4512</v>
      </c>
      <c r="W35" s="23" t="s">
        <v>6832</v>
      </c>
      <c r="X35" s="23" t="s">
        <v>17</v>
      </c>
      <c r="Y35" s="23" t="s">
        <v>7386</v>
      </c>
      <c r="Z35" s="23" t="s">
        <v>257</v>
      </c>
      <c r="AA35" s="23"/>
      <c r="AB35" s="23" t="s">
        <v>1342</v>
      </c>
      <c r="AC35" s="23"/>
      <c r="AD35" s="23" t="s">
        <v>1248</v>
      </c>
      <c r="AE35" s="23" t="s">
        <v>7511</v>
      </c>
    </row>
    <row r="36" spans="1:31" ht="40.200000000000003" customHeight="1" x14ac:dyDescent="0.3">
      <c r="A36" s="23" t="s">
        <v>7377</v>
      </c>
      <c r="B36" s="23" t="s">
        <v>7521</v>
      </c>
      <c r="C36" s="23" t="s">
        <v>7379</v>
      </c>
      <c r="D36" s="30">
        <v>1017258155</v>
      </c>
      <c r="E36" s="257" t="s">
        <v>7522</v>
      </c>
      <c r="F36" s="23" t="s">
        <v>7505</v>
      </c>
      <c r="G36" s="23" t="s">
        <v>1499</v>
      </c>
      <c r="H36" s="50" t="s">
        <v>257</v>
      </c>
      <c r="I36" s="23" t="s">
        <v>13</v>
      </c>
      <c r="J36" s="23" t="s">
        <v>2857</v>
      </c>
      <c r="K36" s="23" t="s">
        <v>14</v>
      </c>
      <c r="L36" s="23" t="s">
        <v>7506</v>
      </c>
      <c r="M36" s="23" t="s">
        <v>7425</v>
      </c>
      <c r="N36" s="246" t="s">
        <v>257</v>
      </c>
      <c r="O36" s="23" t="s">
        <v>258</v>
      </c>
      <c r="P36" s="102">
        <v>43843</v>
      </c>
      <c r="Q36" s="102" t="s">
        <v>7507</v>
      </c>
      <c r="R36" s="23">
        <v>300</v>
      </c>
      <c r="S36" s="23" t="s">
        <v>7515</v>
      </c>
      <c r="T36" s="23" t="s">
        <v>1248</v>
      </c>
      <c r="U36" s="23" t="s">
        <v>7509</v>
      </c>
      <c r="V36" s="23" t="s">
        <v>4512</v>
      </c>
      <c r="W36" s="23" t="s">
        <v>7516</v>
      </c>
      <c r="X36" s="23" t="s">
        <v>17</v>
      </c>
      <c r="Y36" s="23" t="s">
        <v>7386</v>
      </c>
      <c r="Z36" s="23" t="s">
        <v>257</v>
      </c>
      <c r="AA36" s="23"/>
      <c r="AB36" s="23" t="s">
        <v>1342</v>
      </c>
      <c r="AC36" s="23"/>
      <c r="AD36" s="23" t="s">
        <v>1248</v>
      </c>
      <c r="AE36" s="23" t="s">
        <v>7511</v>
      </c>
    </row>
    <row r="37" spans="1:31" ht="40.200000000000003" customHeight="1" x14ac:dyDescent="0.3">
      <c r="A37" s="23" t="s">
        <v>7377</v>
      </c>
      <c r="B37" s="23" t="s">
        <v>7523</v>
      </c>
      <c r="C37" s="23" t="s">
        <v>7379</v>
      </c>
      <c r="D37" s="30">
        <v>1214742166</v>
      </c>
      <c r="E37" s="258" t="s">
        <v>7524</v>
      </c>
      <c r="F37" s="23" t="s">
        <v>7505</v>
      </c>
      <c r="G37" s="23" t="s">
        <v>253</v>
      </c>
      <c r="H37" s="50" t="s">
        <v>257</v>
      </c>
      <c r="I37" s="23" t="s">
        <v>26</v>
      </c>
      <c r="J37" s="23" t="s">
        <v>2857</v>
      </c>
      <c r="K37" s="23" t="s">
        <v>14</v>
      </c>
      <c r="L37" s="23" t="s">
        <v>7506</v>
      </c>
      <c r="M37" s="23" t="s">
        <v>7425</v>
      </c>
      <c r="N37" s="246" t="s">
        <v>257</v>
      </c>
      <c r="O37" s="23" t="s">
        <v>277</v>
      </c>
      <c r="P37" s="102">
        <v>43844</v>
      </c>
      <c r="Q37" s="102" t="s">
        <v>7525</v>
      </c>
      <c r="R37" s="23">
        <v>300</v>
      </c>
      <c r="S37" s="23" t="s">
        <v>7526</v>
      </c>
      <c r="T37" s="23" t="s">
        <v>1248</v>
      </c>
      <c r="U37" s="23" t="s">
        <v>7509</v>
      </c>
      <c r="V37" s="23" t="s">
        <v>4512</v>
      </c>
      <c r="W37" s="23" t="s">
        <v>7527</v>
      </c>
      <c r="X37" s="23" t="s">
        <v>17</v>
      </c>
      <c r="Y37" s="23" t="s">
        <v>7386</v>
      </c>
      <c r="Z37" s="23" t="s">
        <v>257</v>
      </c>
      <c r="AA37" s="23"/>
      <c r="AB37" s="23" t="s">
        <v>1342</v>
      </c>
      <c r="AC37" s="23"/>
      <c r="AD37" s="23" t="s">
        <v>1248</v>
      </c>
      <c r="AE37" s="23" t="s">
        <v>7511</v>
      </c>
    </row>
    <row r="38" spans="1:31" ht="40.200000000000003" customHeight="1" x14ac:dyDescent="0.3">
      <c r="A38" s="23" t="s">
        <v>7377</v>
      </c>
      <c r="B38" s="23" t="s">
        <v>7528</v>
      </c>
      <c r="C38" s="23" t="s">
        <v>7379</v>
      </c>
      <c r="D38" s="30">
        <v>1152711582</v>
      </c>
      <c r="E38" s="257" t="s">
        <v>7529</v>
      </c>
      <c r="F38" s="23" t="s">
        <v>7505</v>
      </c>
      <c r="G38" s="23" t="s">
        <v>22</v>
      </c>
      <c r="H38" s="50" t="s">
        <v>257</v>
      </c>
      <c r="I38" s="23" t="s">
        <v>13</v>
      </c>
      <c r="J38" s="23" t="s">
        <v>2857</v>
      </c>
      <c r="K38" s="23" t="s">
        <v>14</v>
      </c>
      <c r="L38" s="23" t="s">
        <v>7506</v>
      </c>
      <c r="M38" s="23" t="s">
        <v>7425</v>
      </c>
      <c r="N38" s="246" t="s">
        <v>257</v>
      </c>
      <c r="O38" s="23" t="s">
        <v>1266</v>
      </c>
      <c r="P38" s="102">
        <v>43845</v>
      </c>
      <c r="Q38" s="102" t="s">
        <v>7507</v>
      </c>
      <c r="R38" s="23">
        <v>300</v>
      </c>
      <c r="S38" s="23" t="s">
        <v>7530</v>
      </c>
      <c r="T38" s="23" t="s">
        <v>1248</v>
      </c>
      <c r="U38" s="23" t="s">
        <v>7509</v>
      </c>
      <c r="V38" s="23" t="s">
        <v>4512</v>
      </c>
      <c r="W38" s="23" t="s">
        <v>7531</v>
      </c>
      <c r="X38" s="23" t="s">
        <v>17</v>
      </c>
      <c r="Y38" s="23" t="s">
        <v>7386</v>
      </c>
      <c r="Z38" s="23" t="s">
        <v>257</v>
      </c>
      <c r="AA38" s="23"/>
      <c r="AB38" s="23" t="s">
        <v>1342</v>
      </c>
      <c r="AC38" s="23"/>
      <c r="AD38" s="23" t="s">
        <v>1248</v>
      </c>
      <c r="AE38" s="23" t="s">
        <v>7511</v>
      </c>
    </row>
    <row r="39" spans="1:31" ht="40.200000000000003" hidden="1" customHeight="1" x14ac:dyDescent="0.3">
      <c r="A39" s="23" t="s">
        <v>7377</v>
      </c>
      <c r="B39" s="23" t="s">
        <v>7532</v>
      </c>
      <c r="C39" s="23" t="s">
        <v>7379</v>
      </c>
      <c r="D39" s="30">
        <v>71336322</v>
      </c>
      <c r="E39" s="46" t="s">
        <v>4795</v>
      </c>
      <c r="F39" s="23" t="s">
        <v>271</v>
      </c>
      <c r="G39" s="23" t="s">
        <v>7533</v>
      </c>
      <c r="H39" s="50" t="s">
        <v>257</v>
      </c>
      <c r="I39" s="23" t="s">
        <v>31</v>
      </c>
      <c r="J39" s="23" t="s">
        <v>2857</v>
      </c>
      <c r="K39" s="23" t="s">
        <v>274</v>
      </c>
      <c r="L39" s="23" t="s">
        <v>7534</v>
      </c>
      <c r="M39" s="23" t="s">
        <v>7535</v>
      </c>
      <c r="N39" s="246" t="s">
        <v>257</v>
      </c>
      <c r="O39" s="23" t="s">
        <v>5599</v>
      </c>
      <c r="P39" s="102" t="s">
        <v>7536</v>
      </c>
      <c r="Q39" s="102" t="s">
        <v>7537</v>
      </c>
      <c r="R39" s="23">
        <v>62</v>
      </c>
      <c r="S39" s="23" t="s">
        <v>7538</v>
      </c>
      <c r="T39" s="23" t="s">
        <v>1248</v>
      </c>
      <c r="U39" s="23" t="s">
        <v>7539</v>
      </c>
      <c r="V39" s="23" t="s">
        <v>143</v>
      </c>
      <c r="W39" s="23" t="s">
        <v>7540</v>
      </c>
      <c r="X39" s="23" t="s">
        <v>17</v>
      </c>
      <c r="Y39" s="23" t="s">
        <v>7541</v>
      </c>
      <c r="Z39" s="23" t="s">
        <v>257</v>
      </c>
      <c r="AA39" s="23" t="s">
        <v>1248</v>
      </c>
      <c r="AB39" s="23" t="s">
        <v>5821</v>
      </c>
      <c r="AC39" s="23" t="s">
        <v>1248</v>
      </c>
      <c r="AD39" s="23" t="s">
        <v>1248</v>
      </c>
      <c r="AE39" s="23" t="s">
        <v>7542</v>
      </c>
    </row>
    <row r="40" spans="1:31" ht="40.200000000000003" hidden="1" customHeight="1" x14ac:dyDescent="0.3">
      <c r="A40" s="23" t="s">
        <v>7377</v>
      </c>
      <c r="B40" s="23" t="s">
        <v>7543</v>
      </c>
      <c r="C40" s="23" t="s">
        <v>7379</v>
      </c>
      <c r="D40" s="30">
        <v>71782916</v>
      </c>
      <c r="E40" s="46" t="s">
        <v>7544</v>
      </c>
      <c r="F40" s="23" t="s">
        <v>271</v>
      </c>
      <c r="G40" s="23" t="s">
        <v>102</v>
      </c>
      <c r="H40" s="50" t="s">
        <v>257</v>
      </c>
      <c r="I40" s="23" t="s">
        <v>34</v>
      </c>
      <c r="J40" s="23" t="s">
        <v>2857</v>
      </c>
      <c r="K40" s="23" t="s">
        <v>274</v>
      </c>
      <c r="L40" s="23" t="s">
        <v>7534</v>
      </c>
      <c r="M40" s="23" t="s">
        <v>7535</v>
      </c>
      <c r="N40" s="246" t="s">
        <v>257</v>
      </c>
      <c r="O40" s="23" t="s">
        <v>5599</v>
      </c>
      <c r="P40" s="102" t="s">
        <v>7536</v>
      </c>
      <c r="Q40" s="102" t="s">
        <v>7537</v>
      </c>
      <c r="R40" s="23">
        <v>62</v>
      </c>
      <c r="S40" s="23" t="s">
        <v>7538</v>
      </c>
      <c r="T40" s="23" t="s">
        <v>1248</v>
      </c>
      <c r="U40" s="23" t="s">
        <v>7539</v>
      </c>
      <c r="V40" s="23" t="s">
        <v>143</v>
      </c>
      <c r="W40" s="23" t="s">
        <v>7540</v>
      </c>
      <c r="X40" s="23" t="s">
        <v>17</v>
      </c>
      <c r="Y40" s="23" t="s">
        <v>7541</v>
      </c>
      <c r="Z40" s="23" t="s">
        <v>257</v>
      </c>
      <c r="AA40" s="23" t="s">
        <v>1248</v>
      </c>
      <c r="AB40" s="23" t="s">
        <v>5821</v>
      </c>
      <c r="AC40" s="23" t="s">
        <v>1248</v>
      </c>
      <c r="AD40" s="23" t="s">
        <v>1248</v>
      </c>
      <c r="AE40" s="23" t="s">
        <v>7542</v>
      </c>
    </row>
    <row r="41" spans="1:31" ht="40.200000000000003" hidden="1" customHeight="1" x14ac:dyDescent="0.3">
      <c r="A41" s="23" t="s">
        <v>7377</v>
      </c>
      <c r="B41" s="23" t="s">
        <v>7545</v>
      </c>
      <c r="C41" s="23" t="s">
        <v>7379</v>
      </c>
      <c r="D41" s="30">
        <v>98646894</v>
      </c>
      <c r="E41" s="23" t="s">
        <v>7546</v>
      </c>
      <c r="F41" s="23" t="s">
        <v>271</v>
      </c>
      <c r="G41" s="23" t="s">
        <v>4168</v>
      </c>
      <c r="H41" s="50" t="s">
        <v>257</v>
      </c>
      <c r="I41" s="23" t="s">
        <v>13</v>
      </c>
      <c r="J41" s="23" t="s">
        <v>2857</v>
      </c>
      <c r="K41" s="23" t="s">
        <v>274</v>
      </c>
      <c r="L41" s="23" t="s">
        <v>7534</v>
      </c>
      <c r="M41" s="23" t="s">
        <v>7535</v>
      </c>
      <c r="N41" s="246" t="s">
        <v>257</v>
      </c>
      <c r="O41" s="23" t="s">
        <v>5599</v>
      </c>
      <c r="P41" s="102" t="s">
        <v>7536</v>
      </c>
      <c r="Q41" s="102" t="s">
        <v>7537</v>
      </c>
      <c r="R41" s="23">
        <v>62</v>
      </c>
      <c r="S41" s="23" t="s">
        <v>7538</v>
      </c>
      <c r="T41" s="23" t="s">
        <v>1248</v>
      </c>
      <c r="U41" s="23" t="s">
        <v>7539</v>
      </c>
      <c r="V41" s="23" t="s">
        <v>143</v>
      </c>
      <c r="W41" s="23" t="s">
        <v>7540</v>
      </c>
      <c r="X41" s="23" t="s">
        <v>17</v>
      </c>
      <c r="Y41" s="23" t="s">
        <v>7541</v>
      </c>
      <c r="Z41" s="23" t="s">
        <v>257</v>
      </c>
      <c r="AA41" s="23" t="s">
        <v>1248</v>
      </c>
      <c r="AB41" s="23" t="s">
        <v>5821</v>
      </c>
      <c r="AC41" s="23" t="s">
        <v>1248</v>
      </c>
      <c r="AD41" s="23" t="s">
        <v>1248</v>
      </c>
      <c r="AE41" s="23" t="s">
        <v>7542</v>
      </c>
    </row>
    <row r="42" spans="1:31" ht="40.200000000000003" hidden="1" customHeight="1" x14ac:dyDescent="0.3">
      <c r="A42" s="23" t="s">
        <v>7377</v>
      </c>
      <c r="B42" s="23" t="s">
        <v>7547</v>
      </c>
      <c r="C42" s="23" t="s">
        <v>7379</v>
      </c>
      <c r="D42" s="30">
        <v>71769830</v>
      </c>
      <c r="E42" s="46" t="s">
        <v>7548</v>
      </c>
      <c r="F42" s="23" t="s">
        <v>271</v>
      </c>
      <c r="G42" s="23" t="s">
        <v>7549</v>
      </c>
      <c r="H42" s="50" t="s">
        <v>257</v>
      </c>
      <c r="I42" s="23" t="s">
        <v>31</v>
      </c>
      <c r="J42" s="23" t="s">
        <v>2857</v>
      </c>
      <c r="K42" s="23" t="s">
        <v>274</v>
      </c>
      <c r="L42" s="23" t="s">
        <v>7534</v>
      </c>
      <c r="M42" s="23" t="s">
        <v>7535</v>
      </c>
      <c r="N42" s="246" t="s">
        <v>257</v>
      </c>
      <c r="O42" s="23" t="s">
        <v>5599</v>
      </c>
      <c r="P42" s="102" t="s">
        <v>7536</v>
      </c>
      <c r="Q42" s="102" t="s">
        <v>7537</v>
      </c>
      <c r="R42" s="23">
        <v>62</v>
      </c>
      <c r="S42" s="23" t="s">
        <v>7538</v>
      </c>
      <c r="T42" s="23" t="s">
        <v>1248</v>
      </c>
      <c r="U42" s="23" t="s">
        <v>7539</v>
      </c>
      <c r="V42" s="23" t="s">
        <v>143</v>
      </c>
      <c r="W42" s="23" t="s">
        <v>7540</v>
      </c>
      <c r="X42" s="23" t="s">
        <v>17</v>
      </c>
      <c r="Y42" s="23" t="s">
        <v>7541</v>
      </c>
      <c r="Z42" s="23" t="s">
        <v>257</v>
      </c>
      <c r="AA42" s="23" t="s">
        <v>1248</v>
      </c>
      <c r="AB42" s="23" t="s">
        <v>5821</v>
      </c>
      <c r="AC42" s="23" t="s">
        <v>1248</v>
      </c>
      <c r="AD42" s="23" t="s">
        <v>1248</v>
      </c>
      <c r="AE42" s="23" t="s">
        <v>7542</v>
      </c>
    </row>
    <row r="43" spans="1:31" ht="40.200000000000003" hidden="1" customHeight="1" x14ac:dyDescent="0.3">
      <c r="A43" s="23" t="s">
        <v>7377</v>
      </c>
      <c r="B43" s="23" t="s">
        <v>7550</v>
      </c>
      <c r="C43" s="23" t="s">
        <v>7379</v>
      </c>
      <c r="D43" s="30">
        <v>1037586459</v>
      </c>
      <c r="E43" s="46" t="s">
        <v>7551</v>
      </c>
      <c r="F43" s="23" t="s">
        <v>271</v>
      </c>
      <c r="G43" s="23" t="s">
        <v>7552</v>
      </c>
      <c r="H43" s="50" t="s">
        <v>257</v>
      </c>
      <c r="I43" s="23" t="s">
        <v>26</v>
      </c>
      <c r="J43" s="23" t="s">
        <v>2857</v>
      </c>
      <c r="K43" s="23" t="s">
        <v>274</v>
      </c>
      <c r="L43" s="23" t="s">
        <v>7534</v>
      </c>
      <c r="M43" s="23" t="s">
        <v>7535</v>
      </c>
      <c r="N43" s="246" t="s">
        <v>257</v>
      </c>
      <c r="O43" s="23" t="s">
        <v>5599</v>
      </c>
      <c r="P43" s="102" t="s">
        <v>7536</v>
      </c>
      <c r="Q43" s="102" t="s">
        <v>7537</v>
      </c>
      <c r="R43" s="23">
        <v>62</v>
      </c>
      <c r="S43" s="23" t="s">
        <v>7553</v>
      </c>
      <c r="T43" s="23" t="s">
        <v>1248</v>
      </c>
      <c r="U43" s="23" t="s">
        <v>7539</v>
      </c>
      <c r="V43" s="23" t="s">
        <v>143</v>
      </c>
      <c r="W43" s="23" t="s">
        <v>7554</v>
      </c>
      <c r="X43" s="23" t="s">
        <v>17</v>
      </c>
      <c r="Y43" s="23" t="s">
        <v>7541</v>
      </c>
      <c r="Z43" s="23" t="s">
        <v>257</v>
      </c>
      <c r="AA43" s="23" t="s">
        <v>1248</v>
      </c>
      <c r="AB43" s="23" t="s">
        <v>5821</v>
      </c>
      <c r="AC43" s="23" t="s">
        <v>1248</v>
      </c>
      <c r="AD43" s="23" t="s">
        <v>1248</v>
      </c>
      <c r="AE43" s="23" t="s">
        <v>7542</v>
      </c>
    </row>
    <row r="44" spans="1:31" ht="40.200000000000003" hidden="1" customHeight="1" x14ac:dyDescent="0.3">
      <c r="A44" s="23" t="s">
        <v>7377</v>
      </c>
      <c r="B44" s="23" t="s">
        <v>7555</v>
      </c>
      <c r="C44" s="23" t="s">
        <v>7379</v>
      </c>
      <c r="D44" s="30">
        <v>1152686486</v>
      </c>
      <c r="E44" s="46" t="s">
        <v>7556</v>
      </c>
      <c r="F44" s="23" t="s">
        <v>271</v>
      </c>
      <c r="G44" s="23" t="s">
        <v>2931</v>
      </c>
      <c r="H44" s="50" t="s">
        <v>257</v>
      </c>
      <c r="I44" s="23" t="s">
        <v>26</v>
      </c>
      <c r="J44" s="23" t="s">
        <v>2857</v>
      </c>
      <c r="K44" s="23" t="s">
        <v>274</v>
      </c>
      <c r="L44" s="23" t="s">
        <v>7534</v>
      </c>
      <c r="M44" s="23" t="s">
        <v>7535</v>
      </c>
      <c r="N44" s="246" t="s">
        <v>257</v>
      </c>
      <c r="O44" s="23" t="s">
        <v>5599</v>
      </c>
      <c r="P44" s="102" t="s">
        <v>7536</v>
      </c>
      <c r="Q44" s="102" t="s">
        <v>7537</v>
      </c>
      <c r="R44" s="23">
        <v>62</v>
      </c>
      <c r="S44" s="23" t="s">
        <v>7553</v>
      </c>
      <c r="T44" s="23" t="s">
        <v>1248</v>
      </c>
      <c r="U44" s="23" t="s">
        <v>7539</v>
      </c>
      <c r="V44" s="23" t="s">
        <v>143</v>
      </c>
      <c r="W44" s="23" t="s">
        <v>7557</v>
      </c>
      <c r="X44" s="23" t="s">
        <v>17</v>
      </c>
      <c r="Y44" s="23" t="s">
        <v>7541</v>
      </c>
      <c r="Z44" s="23" t="s">
        <v>257</v>
      </c>
      <c r="AA44" s="23" t="s">
        <v>1248</v>
      </c>
      <c r="AB44" s="23" t="s">
        <v>5821</v>
      </c>
      <c r="AC44" s="23" t="s">
        <v>1248</v>
      </c>
      <c r="AD44" s="23" t="s">
        <v>1248</v>
      </c>
      <c r="AE44" s="23" t="s">
        <v>7542</v>
      </c>
    </row>
    <row r="45" spans="1:31" ht="40.200000000000003" hidden="1" customHeight="1" x14ac:dyDescent="0.3">
      <c r="A45" s="23" t="s">
        <v>7377</v>
      </c>
      <c r="B45" s="23" t="s">
        <v>7558</v>
      </c>
      <c r="C45" s="23" t="s">
        <v>7379</v>
      </c>
      <c r="D45" s="30">
        <v>7169913</v>
      </c>
      <c r="E45" s="23" t="s">
        <v>7559</v>
      </c>
      <c r="F45" s="23" t="s">
        <v>711</v>
      </c>
      <c r="G45" s="23" t="s">
        <v>257</v>
      </c>
      <c r="H45" s="50" t="s">
        <v>257</v>
      </c>
      <c r="I45" s="23" t="s">
        <v>7560</v>
      </c>
      <c r="J45" s="23" t="s">
        <v>1311</v>
      </c>
      <c r="K45" s="23" t="s">
        <v>416</v>
      </c>
      <c r="L45" s="23" t="s">
        <v>7561</v>
      </c>
      <c r="M45" s="23" t="s">
        <v>7535</v>
      </c>
      <c r="N45" s="23" t="s">
        <v>257</v>
      </c>
      <c r="O45" s="23" t="s">
        <v>1017</v>
      </c>
      <c r="P45" s="102" t="s">
        <v>7562</v>
      </c>
      <c r="Q45" s="102" t="s">
        <v>7563</v>
      </c>
      <c r="R45" s="23">
        <v>3</v>
      </c>
      <c r="S45" s="23" t="s">
        <v>7564</v>
      </c>
      <c r="T45" s="23" t="s">
        <v>2462</v>
      </c>
      <c r="U45" s="23" t="s">
        <v>257</v>
      </c>
      <c r="V45" s="23" t="s">
        <v>347</v>
      </c>
      <c r="W45" s="23" t="s">
        <v>7565</v>
      </c>
      <c r="X45" s="23" t="s">
        <v>2178</v>
      </c>
      <c r="Y45" s="23" t="s">
        <v>7541</v>
      </c>
      <c r="Z45" s="23" t="s">
        <v>1302</v>
      </c>
      <c r="AA45" s="23" t="s">
        <v>1248</v>
      </c>
      <c r="AB45" s="23" t="s">
        <v>5821</v>
      </c>
      <c r="AC45" s="23" t="s">
        <v>1248</v>
      </c>
      <c r="AD45" s="23" t="s">
        <v>257</v>
      </c>
      <c r="AE45" s="23" t="s">
        <v>7566</v>
      </c>
    </row>
    <row r="46" spans="1:31" ht="40.200000000000003" hidden="1" customHeight="1" x14ac:dyDescent="0.3">
      <c r="A46" s="23" t="s">
        <v>7377</v>
      </c>
      <c r="B46" s="23" t="s">
        <v>7567</v>
      </c>
      <c r="C46" s="23" t="s">
        <v>7379</v>
      </c>
      <c r="D46" s="30">
        <v>8029227</v>
      </c>
      <c r="E46" s="23" t="s">
        <v>2506</v>
      </c>
      <c r="F46" s="23" t="s">
        <v>4201</v>
      </c>
      <c r="G46" s="23"/>
      <c r="H46" s="50" t="s">
        <v>257</v>
      </c>
      <c r="I46" s="23" t="s">
        <v>13</v>
      </c>
      <c r="J46" s="23" t="s">
        <v>1247</v>
      </c>
      <c r="K46" s="23" t="s">
        <v>274</v>
      </c>
      <c r="L46" s="23" t="s">
        <v>7561</v>
      </c>
      <c r="M46" s="23" t="s">
        <v>7535</v>
      </c>
      <c r="N46" s="23" t="s">
        <v>257</v>
      </c>
      <c r="O46" s="23" t="s">
        <v>1017</v>
      </c>
      <c r="P46" s="102" t="s">
        <v>7562</v>
      </c>
      <c r="Q46" s="102" t="s">
        <v>7563</v>
      </c>
      <c r="R46" s="23">
        <v>3</v>
      </c>
      <c r="S46" s="23" t="s">
        <v>7564</v>
      </c>
      <c r="T46" s="23" t="s">
        <v>2462</v>
      </c>
      <c r="U46" s="23" t="s">
        <v>257</v>
      </c>
      <c r="V46" s="23" t="s">
        <v>347</v>
      </c>
      <c r="W46" s="23" t="s">
        <v>7565</v>
      </c>
      <c r="X46" s="23" t="s">
        <v>2178</v>
      </c>
      <c r="Y46" s="23" t="s">
        <v>7541</v>
      </c>
      <c r="Z46" s="23" t="s">
        <v>1302</v>
      </c>
      <c r="AA46" s="23" t="s">
        <v>1248</v>
      </c>
      <c r="AB46" s="23" t="s">
        <v>7568</v>
      </c>
      <c r="AC46" s="23" t="s">
        <v>1248</v>
      </c>
      <c r="AD46" s="23" t="s">
        <v>257</v>
      </c>
      <c r="AE46" s="23" t="s">
        <v>7566</v>
      </c>
    </row>
    <row r="47" spans="1:31" ht="40.200000000000003" hidden="1" customHeight="1" x14ac:dyDescent="0.3">
      <c r="A47" s="23" t="s">
        <v>7377</v>
      </c>
      <c r="B47" s="23" t="s">
        <v>7569</v>
      </c>
      <c r="C47" s="23" t="s">
        <v>7379</v>
      </c>
      <c r="D47" s="30">
        <v>8030621</v>
      </c>
      <c r="E47" s="23" t="s">
        <v>7570</v>
      </c>
      <c r="F47" s="23" t="s">
        <v>5780</v>
      </c>
      <c r="G47" s="23" t="s">
        <v>257</v>
      </c>
      <c r="H47" s="50" t="s">
        <v>257</v>
      </c>
      <c r="I47" s="23" t="s">
        <v>7571</v>
      </c>
      <c r="J47" s="23" t="s">
        <v>1311</v>
      </c>
      <c r="K47" s="23" t="s">
        <v>416</v>
      </c>
      <c r="L47" s="23" t="s">
        <v>7561</v>
      </c>
      <c r="M47" s="23" t="s">
        <v>7535</v>
      </c>
      <c r="N47" s="23" t="s">
        <v>257</v>
      </c>
      <c r="O47" s="23" t="s">
        <v>1017</v>
      </c>
      <c r="P47" s="102" t="s">
        <v>7562</v>
      </c>
      <c r="Q47" s="102" t="s">
        <v>7563</v>
      </c>
      <c r="R47" s="23">
        <v>3</v>
      </c>
      <c r="S47" s="23" t="s">
        <v>7564</v>
      </c>
      <c r="T47" s="23" t="s">
        <v>2462</v>
      </c>
      <c r="U47" s="23" t="s">
        <v>257</v>
      </c>
      <c r="V47" s="23" t="s">
        <v>347</v>
      </c>
      <c r="W47" s="23" t="s">
        <v>7565</v>
      </c>
      <c r="X47" s="23" t="s">
        <v>2178</v>
      </c>
      <c r="Y47" s="23" t="s">
        <v>7541</v>
      </c>
      <c r="Z47" s="23" t="s">
        <v>1302</v>
      </c>
      <c r="AA47" s="23" t="s">
        <v>1248</v>
      </c>
      <c r="AB47" s="23" t="s">
        <v>7568</v>
      </c>
      <c r="AC47" s="23" t="s">
        <v>1248</v>
      </c>
      <c r="AD47" s="23" t="s">
        <v>257</v>
      </c>
      <c r="AE47" s="23" t="s">
        <v>7566</v>
      </c>
    </row>
    <row r="48" spans="1:31" ht="40.200000000000003" hidden="1" customHeight="1" x14ac:dyDescent="0.3">
      <c r="A48" s="23" t="s">
        <v>7377</v>
      </c>
      <c r="B48" s="23" t="s">
        <v>7572</v>
      </c>
      <c r="C48" s="23" t="s">
        <v>7379</v>
      </c>
      <c r="D48" s="30">
        <v>8163716</v>
      </c>
      <c r="E48" s="23" t="s">
        <v>1983</v>
      </c>
      <c r="F48" s="23" t="s">
        <v>5780</v>
      </c>
      <c r="G48" s="23" t="s">
        <v>257</v>
      </c>
      <c r="H48" s="50" t="s">
        <v>257</v>
      </c>
      <c r="I48" s="23" t="s">
        <v>7560</v>
      </c>
      <c r="J48" s="23" t="s">
        <v>1311</v>
      </c>
      <c r="K48" s="23" t="s">
        <v>416</v>
      </c>
      <c r="L48" s="23" t="s">
        <v>7561</v>
      </c>
      <c r="M48" s="23" t="s">
        <v>7535</v>
      </c>
      <c r="N48" s="23" t="s">
        <v>257</v>
      </c>
      <c r="O48" s="23" t="s">
        <v>1017</v>
      </c>
      <c r="P48" s="102" t="s">
        <v>7562</v>
      </c>
      <c r="Q48" s="102" t="s">
        <v>7563</v>
      </c>
      <c r="R48" s="23">
        <v>3</v>
      </c>
      <c r="S48" s="23" t="s">
        <v>7564</v>
      </c>
      <c r="T48" s="23" t="s">
        <v>2462</v>
      </c>
      <c r="U48" s="23" t="s">
        <v>257</v>
      </c>
      <c r="V48" s="23" t="s">
        <v>347</v>
      </c>
      <c r="W48" s="23" t="s">
        <v>7565</v>
      </c>
      <c r="X48" s="23" t="s">
        <v>2178</v>
      </c>
      <c r="Y48" s="23" t="s">
        <v>7541</v>
      </c>
      <c r="Z48" s="23" t="s">
        <v>1302</v>
      </c>
      <c r="AA48" s="23" t="s">
        <v>1248</v>
      </c>
      <c r="AB48" s="23" t="s">
        <v>7568</v>
      </c>
      <c r="AC48" s="23" t="s">
        <v>1248</v>
      </c>
      <c r="AD48" s="23" t="s">
        <v>257</v>
      </c>
      <c r="AE48" s="23" t="s">
        <v>7566</v>
      </c>
    </row>
    <row r="49" spans="1:31" ht="40.200000000000003" hidden="1" customHeight="1" x14ac:dyDescent="0.3">
      <c r="A49" s="23" t="s">
        <v>7377</v>
      </c>
      <c r="B49" s="23" t="s">
        <v>7573</v>
      </c>
      <c r="C49" s="23" t="s">
        <v>7379</v>
      </c>
      <c r="D49" s="30">
        <v>15534678</v>
      </c>
      <c r="E49" s="23" t="s">
        <v>4153</v>
      </c>
      <c r="F49" s="23" t="s">
        <v>2855</v>
      </c>
      <c r="G49" s="23" t="s">
        <v>7574</v>
      </c>
      <c r="H49" s="50" t="s">
        <v>257</v>
      </c>
      <c r="I49" s="23" t="s">
        <v>13</v>
      </c>
      <c r="J49" s="23" t="s">
        <v>1247</v>
      </c>
      <c r="K49" s="23" t="s">
        <v>274</v>
      </c>
      <c r="L49" s="23" t="s">
        <v>7561</v>
      </c>
      <c r="M49" s="23" t="s">
        <v>7535</v>
      </c>
      <c r="N49" s="23" t="s">
        <v>257</v>
      </c>
      <c r="O49" s="23" t="s">
        <v>1017</v>
      </c>
      <c r="P49" s="102" t="s">
        <v>7562</v>
      </c>
      <c r="Q49" s="102" t="s">
        <v>7563</v>
      </c>
      <c r="R49" s="23">
        <v>3</v>
      </c>
      <c r="S49" s="23" t="s">
        <v>7564</v>
      </c>
      <c r="T49" s="23" t="s">
        <v>2462</v>
      </c>
      <c r="U49" s="23" t="s">
        <v>257</v>
      </c>
      <c r="V49" s="23" t="s">
        <v>347</v>
      </c>
      <c r="W49" s="23" t="s">
        <v>7565</v>
      </c>
      <c r="X49" s="23" t="s">
        <v>2178</v>
      </c>
      <c r="Y49" s="23" t="s">
        <v>7541</v>
      </c>
      <c r="Z49" s="23" t="s">
        <v>1302</v>
      </c>
      <c r="AA49" s="23" t="s">
        <v>1248</v>
      </c>
      <c r="AB49" s="23" t="s">
        <v>7568</v>
      </c>
      <c r="AC49" s="23" t="s">
        <v>1248</v>
      </c>
      <c r="AD49" s="23" t="s">
        <v>257</v>
      </c>
      <c r="AE49" s="23" t="s">
        <v>7566</v>
      </c>
    </row>
    <row r="50" spans="1:31" ht="40.200000000000003" hidden="1" customHeight="1" x14ac:dyDescent="0.3">
      <c r="A50" s="23" t="s">
        <v>7377</v>
      </c>
      <c r="B50" s="23" t="s">
        <v>7575</v>
      </c>
      <c r="C50" s="23" t="s">
        <v>7379</v>
      </c>
      <c r="D50" s="30">
        <v>21526730</v>
      </c>
      <c r="E50" s="23" t="s">
        <v>7576</v>
      </c>
      <c r="F50" s="23" t="s">
        <v>4201</v>
      </c>
      <c r="G50" s="23" t="s">
        <v>451</v>
      </c>
      <c r="H50" s="50" t="s">
        <v>257</v>
      </c>
      <c r="I50" s="23" t="s">
        <v>34</v>
      </c>
      <c r="J50" s="23" t="s">
        <v>1247</v>
      </c>
      <c r="K50" s="23" t="s">
        <v>274</v>
      </c>
      <c r="L50" s="23" t="s">
        <v>7561</v>
      </c>
      <c r="M50" s="23" t="s">
        <v>7535</v>
      </c>
      <c r="N50" s="23" t="s">
        <v>257</v>
      </c>
      <c r="O50" s="23" t="s">
        <v>1017</v>
      </c>
      <c r="P50" s="102" t="s">
        <v>7562</v>
      </c>
      <c r="Q50" s="102" t="s">
        <v>7563</v>
      </c>
      <c r="R50" s="23">
        <v>3</v>
      </c>
      <c r="S50" s="23" t="s">
        <v>7564</v>
      </c>
      <c r="T50" s="23" t="s">
        <v>2462</v>
      </c>
      <c r="U50" s="23" t="s">
        <v>257</v>
      </c>
      <c r="V50" s="23" t="s">
        <v>347</v>
      </c>
      <c r="W50" s="23" t="s">
        <v>7565</v>
      </c>
      <c r="X50" s="23" t="s">
        <v>2178</v>
      </c>
      <c r="Y50" s="23" t="s">
        <v>7541</v>
      </c>
      <c r="Z50" s="23" t="s">
        <v>1302</v>
      </c>
      <c r="AA50" s="23" t="s">
        <v>1248</v>
      </c>
      <c r="AB50" s="23" t="s">
        <v>7568</v>
      </c>
      <c r="AC50" s="23" t="s">
        <v>1248</v>
      </c>
      <c r="AD50" s="23" t="s">
        <v>257</v>
      </c>
      <c r="AE50" s="23" t="s">
        <v>7566</v>
      </c>
    </row>
    <row r="51" spans="1:31" ht="40.200000000000003" hidden="1" customHeight="1" x14ac:dyDescent="0.3">
      <c r="A51" s="23" t="s">
        <v>7377</v>
      </c>
      <c r="B51" s="23" t="s">
        <v>7577</v>
      </c>
      <c r="C51" s="23" t="s">
        <v>7379</v>
      </c>
      <c r="D51" s="30">
        <v>32314349</v>
      </c>
      <c r="E51" s="23" t="s">
        <v>7578</v>
      </c>
      <c r="F51" s="23" t="s">
        <v>2855</v>
      </c>
      <c r="G51" s="23" t="s">
        <v>7574</v>
      </c>
      <c r="H51" s="50" t="s">
        <v>257</v>
      </c>
      <c r="I51" s="23" t="s">
        <v>13</v>
      </c>
      <c r="J51" s="23" t="s">
        <v>1247</v>
      </c>
      <c r="K51" s="23" t="s">
        <v>274</v>
      </c>
      <c r="L51" s="23" t="s">
        <v>7561</v>
      </c>
      <c r="M51" s="23" t="s">
        <v>7535</v>
      </c>
      <c r="N51" s="23" t="s">
        <v>257</v>
      </c>
      <c r="O51" s="23" t="s">
        <v>1017</v>
      </c>
      <c r="P51" s="102" t="s">
        <v>7562</v>
      </c>
      <c r="Q51" s="102" t="s">
        <v>7563</v>
      </c>
      <c r="R51" s="23">
        <v>3</v>
      </c>
      <c r="S51" s="23" t="s">
        <v>7564</v>
      </c>
      <c r="T51" s="23" t="s">
        <v>2462</v>
      </c>
      <c r="U51" s="23" t="s">
        <v>257</v>
      </c>
      <c r="V51" s="23" t="s">
        <v>347</v>
      </c>
      <c r="W51" s="23" t="s">
        <v>7565</v>
      </c>
      <c r="X51" s="23" t="s">
        <v>2178</v>
      </c>
      <c r="Y51" s="23" t="s">
        <v>7541</v>
      </c>
      <c r="Z51" s="23" t="s">
        <v>1302</v>
      </c>
      <c r="AA51" s="23" t="s">
        <v>1248</v>
      </c>
      <c r="AB51" s="23" t="s">
        <v>7568</v>
      </c>
      <c r="AC51" s="23" t="s">
        <v>1248</v>
      </c>
      <c r="AD51" s="23" t="s">
        <v>257</v>
      </c>
      <c r="AE51" s="23" t="s">
        <v>7566</v>
      </c>
    </row>
    <row r="52" spans="1:31" ht="40.200000000000003" hidden="1" customHeight="1" x14ac:dyDescent="0.3">
      <c r="A52" s="23" t="s">
        <v>7377</v>
      </c>
      <c r="B52" s="23" t="s">
        <v>7579</v>
      </c>
      <c r="C52" s="23" t="s">
        <v>7379</v>
      </c>
      <c r="D52" s="30">
        <v>43008639</v>
      </c>
      <c r="E52" s="23" t="s">
        <v>7580</v>
      </c>
      <c r="F52" s="23" t="s">
        <v>1316</v>
      </c>
      <c r="G52" s="23" t="s">
        <v>1316</v>
      </c>
      <c r="H52" s="50" t="s">
        <v>257</v>
      </c>
      <c r="I52" s="23" t="s">
        <v>581</v>
      </c>
      <c r="J52" s="23" t="s">
        <v>1247</v>
      </c>
      <c r="K52" s="23" t="s">
        <v>416</v>
      </c>
      <c r="L52" s="23" t="s">
        <v>7561</v>
      </c>
      <c r="M52" s="23" t="s">
        <v>7535</v>
      </c>
      <c r="N52" s="23" t="s">
        <v>257</v>
      </c>
      <c r="O52" s="23" t="s">
        <v>1017</v>
      </c>
      <c r="P52" s="102" t="s">
        <v>7562</v>
      </c>
      <c r="Q52" s="102" t="s">
        <v>7563</v>
      </c>
      <c r="R52" s="23">
        <v>3</v>
      </c>
      <c r="S52" s="23" t="s">
        <v>7564</v>
      </c>
      <c r="T52" s="23" t="s">
        <v>2462</v>
      </c>
      <c r="U52" s="23" t="s">
        <v>257</v>
      </c>
      <c r="V52" s="23" t="s">
        <v>347</v>
      </c>
      <c r="W52" s="23" t="s">
        <v>7565</v>
      </c>
      <c r="X52" s="23" t="s">
        <v>2178</v>
      </c>
      <c r="Y52" s="23" t="s">
        <v>7541</v>
      </c>
      <c r="Z52" s="23" t="s">
        <v>1302</v>
      </c>
      <c r="AA52" s="23" t="s">
        <v>1248</v>
      </c>
      <c r="AB52" s="23" t="s">
        <v>7568</v>
      </c>
      <c r="AC52" s="23" t="s">
        <v>1248</v>
      </c>
      <c r="AD52" s="23" t="s">
        <v>257</v>
      </c>
      <c r="AE52" s="23" t="s">
        <v>7566</v>
      </c>
    </row>
    <row r="53" spans="1:31" ht="40.200000000000003" hidden="1" customHeight="1" x14ac:dyDescent="0.3">
      <c r="A53" s="23" t="s">
        <v>7377</v>
      </c>
      <c r="B53" s="23" t="s">
        <v>7581</v>
      </c>
      <c r="C53" s="23" t="s">
        <v>7379</v>
      </c>
      <c r="D53" s="30">
        <v>43035734</v>
      </c>
      <c r="E53" s="23" t="s">
        <v>7582</v>
      </c>
      <c r="F53" s="23" t="s">
        <v>309</v>
      </c>
      <c r="G53" s="23" t="s">
        <v>2064</v>
      </c>
      <c r="H53" s="50" t="s">
        <v>257</v>
      </c>
      <c r="I53" s="23" t="s">
        <v>13</v>
      </c>
      <c r="J53" s="23" t="s">
        <v>2857</v>
      </c>
      <c r="K53" s="23" t="s">
        <v>274</v>
      </c>
      <c r="L53" s="23" t="s">
        <v>7561</v>
      </c>
      <c r="M53" s="23" t="s">
        <v>7535</v>
      </c>
      <c r="N53" s="23" t="s">
        <v>257</v>
      </c>
      <c r="O53" s="23" t="s">
        <v>1017</v>
      </c>
      <c r="P53" s="102" t="s">
        <v>7562</v>
      </c>
      <c r="Q53" s="102" t="s">
        <v>7563</v>
      </c>
      <c r="R53" s="23">
        <v>3</v>
      </c>
      <c r="S53" s="23" t="s">
        <v>7564</v>
      </c>
      <c r="T53" s="23" t="s">
        <v>2462</v>
      </c>
      <c r="U53" s="23" t="s">
        <v>257</v>
      </c>
      <c r="V53" s="23" t="s">
        <v>347</v>
      </c>
      <c r="W53" s="23" t="s">
        <v>7565</v>
      </c>
      <c r="X53" s="23" t="s">
        <v>2178</v>
      </c>
      <c r="Y53" s="23" t="s">
        <v>7541</v>
      </c>
      <c r="Z53" s="23" t="s">
        <v>1302</v>
      </c>
      <c r="AA53" s="23" t="s">
        <v>1248</v>
      </c>
      <c r="AB53" s="23" t="s">
        <v>7568</v>
      </c>
      <c r="AC53" s="23" t="s">
        <v>1248</v>
      </c>
      <c r="AD53" s="23" t="s">
        <v>257</v>
      </c>
      <c r="AE53" s="23" t="s">
        <v>7566</v>
      </c>
    </row>
    <row r="54" spans="1:31" ht="40.200000000000003" hidden="1" customHeight="1" x14ac:dyDescent="0.3">
      <c r="A54" s="23" t="s">
        <v>7377</v>
      </c>
      <c r="B54" s="23" t="s">
        <v>7583</v>
      </c>
      <c r="C54" s="23" t="s">
        <v>7379</v>
      </c>
      <c r="D54" s="30">
        <v>43052016</v>
      </c>
      <c r="E54" s="23" t="s">
        <v>7584</v>
      </c>
      <c r="F54" s="23" t="s">
        <v>7585</v>
      </c>
      <c r="G54" s="23" t="s">
        <v>257</v>
      </c>
      <c r="H54" s="50" t="s">
        <v>257</v>
      </c>
      <c r="I54" s="23" t="s">
        <v>7560</v>
      </c>
      <c r="J54" s="23" t="s">
        <v>1311</v>
      </c>
      <c r="K54" s="23" t="s">
        <v>416</v>
      </c>
      <c r="L54" s="23" t="s">
        <v>7561</v>
      </c>
      <c r="M54" s="23" t="s">
        <v>7535</v>
      </c>
      <c r="N54" s="23" t="s">
        <v>257</v>
      </c>
      <c r="O54" s="23" t="s">
        <v>1017</v>
      </c>
      <c r="P54" s="102" t="s">
        <v>7562</v>
      </c>
      <c r="Q54" s="102" t="s">
        <v>7563</v>
      </c>
      <c r="R54" s="23">
        <v>3</v>
      </c>
      <c r="S54" s="23" t="s">
        <v>7564</v>
      </c>
      <c r="T54" s="23" t="s">
        <v>2462</v>
      </c>
      <c r="U54" s="23" t="s">
        <v>257</v>
      </c>
      <c r="V54" s="23" t="s">
        <v>347</v>
      </c>
      <c r="W54" s="23" t="s">
        <v>7565</v>
      </c>
      <c r="X54" s="23" t="s">
        <v>2178</v>
      </c>
      <c r="Y54" s="23" t="s">
        <v>7541</v>
      </c>
      <c r="Z54" s="23" t="s">
        <v>1302</v>
      </c>
      <c r="AA54" s="23" t="s">
        <v>1248</v>
      </c>
      <c r="AB54" s="23" t="s">
        <v>7568</v>
      </c>
      <c r="AC54" s="23" t="s">
        <v>1248</v>
      </c>
      <c r="AD54" s="23" t="s">
        <v>257</v>
      </c>
      <c r="AE54" s="23" t="s">
        <v>7566</v>
      </c>
    </row>
    <row r="55" spans="1:31" ht="40.200000000000003" hidden="1" customHeight="1" x14ac:dyDescent="0.3">
      <c r="A55" s="23" t="s">
        <v>7377</v>
      </c>
      <c r="B55" s="23" t="s">
        <v>7586</v>
      </c>
      <c r="C55" s="23" t="s">
        <v>7379</v>
      </c>
      <c r="D55" s="30">
        <v>43059867</v>
      </c>
      <c r="E55" s="23" t="s">
        <v>7587</v>
      </c>
      <c r="F55" s="23" t="s">
        <v>7588</v>
      </c>
      <c r="G55" s="23" t="s">
        <v>257</v>
      </c>
      <c r="H55" s="50" t="s">
        <v>257</v>
      </c>
      <c r="I55" s="23" t="s">
        <v>7589</v>
      </c>
      <c r="J55" s="23" t="s">
        <v>1311</v>
      </c>
      <c r="K55" s="23" t="s">
        <v>416</v>
      </c>
      <c r="L55" s="23" t="s">
        <v>7561</v>
      </c>
      <c r="M55" s="23" t="s">
        <v>7535</v>
      </c>
      <c r="N55" s="23" t="s">
        <v>257</v>
      </c>
      <c r="O55" s="23" t="s">
        <v>1017</v>
      </c>
      <c r="P55" s="102" t="s">
        <v>7562</v>
      </c>
      <c r="Q55" s="102" t="s">
        <v>7563</v>
      </c>
      <c r="R55" s="23">
        <v>3</v>
      </c>
      <c r="S55" s="23" t="s">
        <v>7564</v>
      </c>
      <c r="T55" s="23" t="s">
        <v>2462</v>
      </c>
      <c r="U55" s="23" t="s">
        <v>257</v>
      </c>
      <c r="V55" s="23" t="s">
        <v>347</v>
      </c>
      <c r="W55" s="23" t="s">
        <v>7565</v>
      </c>
      <c r="X55" s="23" t="s">
        <v>2178</v>
      </c>
      <c r="Y55" s="23" t="s">
        <v>7541</v>
      </c>
      <c r="Z55" s="23" t="s">
        <v>1302</v>
      </c>
      <c r="AA55" s="23" t="s">
        <v>1248</v>
      </c>
      <c r="AB55" s="23" t="s">
        <v>7568</v>
      </c>
      <c r="AC55" s="23" t="s">
        <v>1248</v>
      </c>
      <c r="AD55" s="23" t="s">
        <v>257</v>
      </c>
      <c r="AE55" s="23" t="s">
        <v>7566</v>
      </c>
    </row>
    <row r="56" spans="1:31" ht="40.200000000000003" hidden="1" customHeight="1" x14ac:dyDescent="0.3">
      <c r="A56" s="23" t="s">
        <v>7377</v>
      </c>
      <c r="B56" s="23" t="s">
        <v>7590</v>
      </c>
      <c r="C56" s="23" t="s">
        <v>7379</v>
      </c>
      <c r="D56" s="30">
        <v>43253129</v>
      </c>
      <c r="E56" s="23" t="s">
        <v>7591</v>
      </c>
      <c r="F56" s="23" t="s">
        <v>711</v>
      </c>
      <c r="G56" s="23" t="s">
        <v>257</v>
      </c>
      <c r="H56" s="50" t="s">
        <v>257</v>
      </c>
      <c r="I56" s="23" t="s">
        <v>7592</v>
      </c>
      <c r="J56" s="23" t="s">
        <v>1311</v>
      </c>
      <c r="K56" s="23" t="s">
        <v>416</v>
      </c>
      <c r="L56" s="23" t="s">
        <v>7561</v>
      </c>
      <c r="M56" s="23" t="s">
        <v>7535</v>
      </c>
      <c r="N56" s="23" t="s">
        <v>257</v>
      </c>
      <c r="O56" s="23" t="s">
        <v>1017</v>
      </c>
      <c r="P56" s="102" t="s">
        <v>7562</v>
      </c>
      <c r="Q56" s="102" t="s">
        <v>7563</v>
      </c>
      <c r="R56" s="23">
        <v>3</v>
      </c>
      <c r="S56" s="23" t="s">
        <v>7564</v>
      </c>
      <c r="T56" s="23" t="s">
        <v>2462</v>
      </c>
      <c r="U56" s="23" t="s">
        <v>257</v>
      </c>
      <c r="V56" s="23" t="s">
        <v>347</v>
      </c>
      <c r="W56" s="23" t="s">
        <v>7565</v>
      </c>
      <c r="X56" s="23" t="s">
        <v>2178</v>
      </c>
      <c r="Y56" s="23" t="s">
        <v>7541</v>
      </c>
      <c r="Z56" s="23" t="s">
        <v>1302</v>
      </c>
      <c r="AA56" s="23" t="s">
        <v>1248</v>
      </c>
      <c r="AB56" s="23" t="s">
        <v>7568</v>
      </c>
      <c r="AC56" s="23" t="s">
        <v>1248</v>
      </c>
      <c r="AD56" s="23" t="s">
        <v>257</v>
      </c>
      <c r="AE56" s="23" t="s">
        <v>7566</v>
      </c>
    </row>
    <row r="57" spans="1:31" ht="40.200000000000003" hidden="1" customHeight="1" x14ac:dyDescent="0.3">
      <c r="A57" s="23" t="s">
        <v>7377</v>
      </c>
      <c r="B57" s="23" t="s">
        <v>7593</v>
      </c>
      <c r="C57" s="23" t="s">
        <v>7379</v>
      </c>
      <c r="D57" s="30">
        <v>43430967</v>
      </c>
      <c r="E57" s="23" t="s">
        <v>7594</v>
      </c>
      <c r="F57" s="23" t="s">
        <v>7588</v>
      </c>
      <c r="G57" s="23" t="s">
        <v>257</v>
      </c>
      <c r="H57" s="50" t="s">
        <v>257</v>
      </c>
      <c r="I57" s="23" t="s">
        <v>7595</v>
      </c>
      <c r="J57" s="23" t="s">
        <v>1311</v>
      </c>
      <c r="K57" s="23" t="s">
        <v>416</v>
      </c>
      <c r="L57" s="23" t="s">
        <v>7561</v>
      </c>
      <c r="M57" s="23" t="s">
        <v>7535</v>
      </c>
      <c r="N57" s="23" t="s">
        <v>257</v>
      </c>
      <c r="O57" s="23" t="s">
        <v>1017</v>
      </c>
      <c r="P57" s="102" t="s">
        <v>7562</v>
      </c>
      <c r="Q57" s="102" t="s">
        <v>7563</v>
      </c>
      <c r="R57" s="23">
        <v>3</v>
      </c>
      <c r="S57" s="23" t="s">
        <v>7564</v>
      </c>
      <c r="T57" s="23" t="s">
        <v>2462</v>
      </c>
      <c r="U57" s="23" t="s">
        <v>257</v>
      </c>
      <c r="V57" s="23" t="s">
        <v>347</v>
      </c>
      <c r="W57" s="23" t="s">
        <v>7565</v>
      </c>
      <c r="X57" s="23" t="s">
        <v>2178</v>
      </c>
      <c r="Y57" s="23" t="s">
        <v>7541</v>
      </c>
      <c r="Z57" s="23" t="s">
        <v>1302</v>
      </c>
      <c r="AA57" s="23" t="s">
        <v>1248</v>
      </c>
      <c r="AB57" s="23" t="s">
        <v>7568</v>
      </c>
      <c r="AC57" s="23" t="s">
        <v>1248</v>
      </c>
      <c r="AD57" s="23" t="s">
        <v>257</v>
      </c>
      <c r="AE57" s="23" t="s">
        <v>7566</v>
      </c>
    </row>
    <row r="58" spans="1:31" ht="40.200000000000003" hidden="1" customHeight="1" x14ac:dyDescent="0.3">
      <c r="A58" s="23" t="s">
        <v>7377</v>
      </c>
      <c r="B58" s="23" t="s">
        <v>7596</v>
      </c>
      <c r="C58" s="23" t="s">
        <v>7379</v>
      </c>
      <c r="D58" s="30">
        <v>43500429</v>
      </c>
      <c r="E58" s="23" t="s">
        <v>7597</v>
      </c>
      <c r="F58" s="23" t="s">
        <v>7588</v>
      </c>
      <c r="G58" s="23" t="s">
        <v>257</v>
      </c>
      <c r="H58" s="50" t="s">
        <v>257</v>
      </c>
      <c r="I58" s="23" t="s">
        <v>7560</v>
      </c>
      <c r="J58" s="23" t="s">
        <v>1311</v>
      </c>
      <c r="K58" s="23" t="s">
        <v>416</v>
      </c>
      <c r="L58" s="23" t="s">
        <v>7561</v>
      </c>
      <c r="M58" s="23" t="s">
        <v>7535</v>
      </c>
      <c r="N58" s="23" t="s">
        <v>257</v>
      </c>
      <c r="O58" s="23" t="s">
        <v>1017</v>
      </c>
      <c r="P58" s="102" t="s">
        <v>7562</v>
      </c>
      <c r="Q58" s="102" t="s">
        <v>7563</v>
      </c>
      <c r="R58" s="23">
        <v>3</v>
      </c>
      <c r="S58" s="23" t="s">
        <v>7564</v>
      </c>
      <c r="T58" s="23" t="s">
        <v>2462</v>
      </c>
      <c r="U58" s="23" t="s">
        <v>257</v>
      </c>
      <c r="V58" s="23" t="s">
        <v>347</v>
      </c>
      <c r="W58" s="23" t="s">
        <v>7565</v>
      </c>
      <c r="X58" s="23" t="s">
        <v>2178</v>
      </c>
      <c r="Y58" s="23" t="s">
        <v>7541</v>
      </c>
      <c r="Z58" s="23" t="s">
        <v>1302</v>
      </c>
      <c r="AA58" s="23" t="s">
        <v>1248</v>
      </c>
      <c r="AB58" s="23" t="s">
        <v>7568</v>
      </c>
      <c r="AC58" s="23" t="s">
        <v>1248</v>
      </c>
      <c r="AD58" s="23" t="s">
        <v>257</v>
      </c>
      <c r="AE58" s="23" t="s">
        <v>7566</v>
      </c>
    </row>
    <row r="59" spans="1:31" ht="40.200000000000003" hidden="1" customHeight="1" x14ac:dyDescent="0.3">
      <c r="A59" s="23" t="s">
        <v>7377</v>
      </c>
      <c r="B59" s="23" t="s">
        <v>7598</v>
      </c>
      <c r="C59" s="23" t="s">
        <v>7379</v>
      </c>
      <c r="D59" s="30">
        <v>43617864</v>
      </c>
      <c r="E59" s="23" t="s">
        <v>7599</v>
      </c>
      <c r="F59" s="23" t="s">
        <v>711</v>
      </c>
      <c r="G59" s="23" t="s">
        <v>257</v>
      </c>
      <c r="H59" s="50" t="s">
        <v>257</v>
      </c>
      <c r="I59" s="23" t="s">
        <v>7560</v>
      </c>
      <c r="J59" s="23" t="s">
        <v>1311</v>
      </c>
      <c r="K59" s="23" t="s">
        <v>416</v>
      </c>
      <c r="L59" s="23" t="s">
        <v>7561</v>
      </c>
      <c r="M59" s="23" t="s">
        <v>7535</v>
      </c>
      <c r="N59" s="23" t="s">
        <v>257</v>
      </c>
      <c r="O59" s="23" t="s">
        <v>1017</v>
      </c>
      <c r="P59" s="102" t="s">
        <v>7562</v>
      </c>
      <c r="Q59" s="102" t="s">
        <v>7563</v>
      </c>
      <c r="R59" s="23">
        <v>3</v>
      </c>
      <c r="S59" s="23" t="s">
        <v>7564</v>
      </c>
      <c r="T59" s="23" t="s">
        <v>2462</v>
      </c>
      <c r="U59" s="23" t="s">
        <v>257</v>
      </c>
      <c r="V59" s="23" t="s">
        <v>347</v>
      </c>
      <c r="W59" s="23" t="s">
        <v>7565</v>
      </c>
      <c r="X59" s="23" t="s">
        <v>2178</v>
      </c>
      <c r="Y59" s="23" t="s">
        <v>7541</v>
      </c>
      <c r="Z59" s="23" t="s">
        <v>1302</v>
      </c>
      <c r="AA59" s="23" t="s">
        <v>1248</v>
      </c>
      <c r="AB59" s="23" t="s">
        <v>7568</v>
      </c>
      <c r="AC59" s="23" t="s">
        <v>1248</v>
      </c>
      <c r="AD59" s="23" t="s">
        <v>257</v>
      </c>
      <c r="AE59" s="23" t="s">
        <v>7566</v>
      </c>
    </row>
    <row r="60" spans="1:31" ht="40.200000000000003" hidden="1" customHeight="1" x14ac:dyDescent="0.3">
      <c r="A60" s="23" t="s">
        <v>7377</v>
      </c>
      <c r="B60" s="23" t="s">
        <v>7600</v>
      </c>
      <c r="C60" s="23" t="s">
        <v>7379</v>
      </c>
      <c r="D60" s="30">
        <v>43627546</v>
      </c>
      <c r="E60" s="23" t="s">
        <v>2668</v>
      </c>
      <c r="F60" s="23" t="s">
        <v>2874</v>
      </c>
      <c r="G60" s="23" t="s">
        <v>257</v>
      </c>
      <c r="H60" s="50" t="s">
        <v>257</v>
      </c>
      <c r="I60" s="23" t="s">
        <v>7560</v>
      </c>
      <c r="J60" s="23" t="s">
        <v>1311</v>
      </c>
      <c r="K60" s="23" t="s">
        <v>416</v>
      </c>
      <c r="L60" s="23" t="s">
        <v>7561</v>
      </c>
      <c r="M60" s="23" t="s">
        <v>7535</v>
      </c>
      <c r="N60" s="23" t="s">
        <v>257</v>
      </c>
      <c r="O60" s="23" t="s">
        <v>1017</v>
      </c>
      <c r="P60" s="102" t="s">
        <v>7562</v>
      </c>
      <c r="Q60" s="102" t="s">
        <v>7563</v>
      </c>
      <c r="R60" s="23">
        <v>3</v>
      </c>
      <c r="S60" s="23" t="s">
        <v>7564</v>
      </c>
      <c r="T60" s="23" t="s">
        <v>2462</v>
      </c>
      <c r="U60" s="23" t="s">
        <v>257</v>
      </c>
      <c r="V60" s="23" t="s">
        <v>347</v>
      </c>
      <c r="W60" s="23" t="s">
        <v>7565</v>
      </c>
      <c r="X60" s="23" t="s">
        <v>2178</v>
      </c>
      <c r="Y60" s="23" t="s">
        <v>7541</v>
      </c>
      <c r="Z60" s="23" t="s">
        <v>1302</v>
      </c>
      <c r="AA60" s="23" t="s">
        <v>1248</v>
      </c>
      <c r="AB60" s="23" t="s">
        <v>7568</v>
      </c>
      <c r="AC60" s="23" t="s">
        <v>1248</v>
      </c>
      <c r="AD60" s="23" t="s">
        <v>257</v>
      </c>
      <c r="AE60" s="23" t="s">
        <v>7566</v>
      </c>
    </row>
    <row r="61" spans="1:31" ht="40.200000000000003" hidden="1" customHeight="1" x14ac:dyDescent="0.3">
      <c r="A61" s="23" t="s">
        <v>7377</v>
      </c>
      <c r="B61" s="23" t="s">
        <v>7601</v>
      </c>
      <c r="C61" s="23" t="s">
        <v>7379</v>
      </c>
      <c r="D61" s="30">
        <v>43724499</v>
      </c>
      <c r="E61" s="23" t="s">
        <v>7602</v>
      </c>
      <c r="F61" s="23" t="s">
        <v>4142</v>
      </c>
      <c r="G61" s="23" t="s">
        <v>2064</v>
      </c>
      <c r="H61" s="50" t="s">
        <v>257</v>
      </c>
      <c r="I61" s="23" t="s">
        <v>13</v>
      </c>
      <c r="J61" s="23" t="s">
        <v>1247</v>
      </c>
      <c r="K61" s="23" t="s">
        <v>274</v>
      </c>
      <c r="L61" s="23" t="s">
        <v>7561</v>
      </c>
      <c r="M61" s="23" t="s">
        <v>7535</v>
      </c>
      <c r="N61" s="23" t="s">
        <v>257</v>
      </c>
      <c r="O61" s="23" t="s">
        <v>1017</v>
      </c>
      <c r="P61" s="102" t="s">
        <v>7562</v>
      </c>
      <c r="Q61" s="102" t="s">
        <v>7563</v>
      </c>
      <c r="R61" s="23">
        <v>3</v>
      </c>
      <c r="S61" s="23" t="s">
        <v>7564</v>
      </c>
      <c r="T61" s="23" t="s">
        <v>2462</v>
      </c>
      <c r="U61" s="23" t="s">
        <v>257</v>
      </c>
      <c r="V61" s="23" t="s">
        <v>347</v>
      </c>
      <c r="W61" s="23" t="s">
        <v>7565</v>
      </c>
      <c r="X61" s="23" t="s">
        <v>2178</v>
      </c>
      <c r="Y61" s="23" t="s">
        <v>7541</v>
      </c>
      <c r="Z61" s="23" t="s">
        <v>1302</v>
      </c>
      <c r="AA61" s="23" t="s">
        <v>1248</v>
      </c>
      <c r="AB61" s="23" t="s">
        <v>7568</v>
      </c>
      <c r="AC61" s="23" t="s">
        <v>1248</v>
      </c>
      <c r="AD61" s="23" t="s">
        <v>257</v>
      </c>
      <c r="AE61" s="23" t="s">
        <v>7566</v>
      </c>
    </row>
    <row r="62" spans="1:31" ht="40.200000000000003" hidden="1" customHeight="1" x14ac:dyDescent="0.3">
      <c r="A62" s="23" t="s">
        <v>7377</v>
      </c>
      <c r="B62" s="23" t="s">
        <v>7603</v>
      </c>
      <c r="C62" s="23" t="s">
        <v>7379</v>
      </c>
      <c r="D62" s="30">
        <v>43917047</v>
      </c>
      <c r="E62" s="23" t="s">
        <v>7604</v>
      </c>
      <c r="F62" s="23" t="s">
        <v>271</v>
      </c>
      <c r="G62" s="23" t="s">
        <v>7605</v>
      </c>
      <c r="H62" s="50" t="s">
        <v>257</v>
      </c>
      <c r="I62" s="23" t="s">
        <v>26</v>
      </c>
      <c r="J62" s="23" t="s">
        <v>1247</v>
      </c>
      <c r="K62" s="23" t="s">
        <v>274</v>
      </c>
      <c r="L62" s="23" t="s">
        <v>7561</v>
      </c>
      <c r="M62" s="23" t="s">
        <v>7535</v>
      </c>
      <c r="N62" s="23" t="s">
        <v>257</v>
      </c>
      <c r="O62" s="23" t="s">
        <v>1017</v>
      </c>
      <c r="P62" s="102" t="s">
        <v>7562</v>
      </c>
      <c r="Q62" s="102" t="s">
        <v>7563</v>
      </c>
      <c r="R62" s="23">
        <v>3</v>
      </c>
      <c r="S62" s="23" t="s">
        <v>7564</v>
      </c>
      <c r="T62" s="23" t="s">
        <v>2462</v>
      </c>
      <c r="U62" s="23" t="s">
        <v>257</v>
      </c>
      <c r="V62" s="23" t="s">
        <v>347</v>
      </c>
      <c r="W62" s="23" t="s">
        <v>7565</v>
      </c>
      <c r="X62" s="23" t="s">
        <v>2178</v>
      </c>
      <c r="Y62" s="23" t="s">
        <v>7541</v>
      </c>
      <c r="Z62" s="23" t="s">
        <v>1302</v>
      </c>
      <c r="AA62" s="23" t="s">
        <v>1248</v>
      </c>
      <c r="AB62" s="23" t="s">
        <v>7568</v>
      </c>
      <c r="AC62" s="23" t="s">
        <v>1248</v>
      </c>
      <c r="AD62" s="23" t="s">
        <v>257</v>
      </c>
      <c r="AE62" s="23" t="s">
        <v>7566</v>
      </c>
    </row>
    <row r="63" spans="1:31" ht="40.200000000000003" hidden="1" customHeight="1" x14ac:dyDescent="0.3">
      <c r="A63" s="23" t="s">
        <v>7377</v>
      </c>
      <c r="B63" s="23" t="s">
        <v>7606</v>
      </c>
      <c r="C63" s="23" t="s">
        <v>7379</v>
      </c>
      <c r="D63" s="30">
        <v>44008006</v>
      </c>
      <c r="E63" s="23" t="s">
        <v>7607</v>
      </c>
      <c r="F63" s="23" t="s">
        <v>7608</v>
      </c>
      <c r="G63" s="23" t="s">
        <v>257</v>
      </c>
      <c r="H63" s="50" t="s">
        <v>257</v>
      </c>
      <c r="I63" s="23" t="s">
        <v>7560</v>
      </c>
      <c r="J63" s="23" t="s">
        <v>1311</v>
      </c>
      <c r="K63" s="23" t="s">
        <v>416</v>
      </c>
      <c r="L63" s="23" t="s">
        <v>7561</v>
      </c>
      <c r="M63" s="23" t="s">
        <v>7535</v>
      </c>
      <c r="N63" s="23" t="s">
        <v>257</v>
      </c>
      <c r="O63" s="23" t="s">
        <v>1017</v>
      </c>
      <c r="P63" s="102" t="s">
        <v>7562</v>
      </c>
      <c r="Q63" s="102" t="s">
        <v>7563</v>
      </c>
      <c r="R63" s="23">
        <v>3</v>
      </c>
      <c r="S63" s="23" t="s">
        <v>7564</v>
      </c>
      <c r="T63" s="23" t="s">
        <v>2462</v>
      </c>
      <c r="U63" s="23" t="s">
        <v>257</v>
      </c>
      <c r="V63" s="23" t="s">
        <v>347</v>
      </c>
      <c r="W63" s="23" t="s">
        <v>7565</v>
      </c>
      <c r="X63" s="23" t="s">
        <v>2178</v>
      </c>
      <c r="Y63" s="23" t="s">
        <v>7541</v>
      </c>
      <c r="Z63" s="23" t="s">
        <v>1302</v>
      </c>
      <c r="AA63" s="23" t="s">
        <v>1248</v>
      </c>
      <c r="AB63" s="23" t="s">
        <v>7568</v>
      </c>
      <c r="AC63" s="23" t="s">
        <v>1248</v>
      </c>
      <c r="AD63" s="23" t="s">
        <v>257</v>
      </c>
      <c r="AE63" s="23" t="s">
        <v>7566</v>
      </c>
    </row>
    <row r="64" spans="1:31" ht="40.200000000000003" hidden="1" customHeight="1" x14ac:dyDescent="0.3">
      <c r="A64" s="23" t="s">
        <v>7377</v>
      </c>
      <c r="B64" s="23" t="s">
        <v>7609</v>
      </c>
      <c r="C64" s="23" t="s">
        <v>7379</v>
      </c>
      <c r="D64" s="30">
        <v>71228045</v>
      </c>
      <c r="E64" s="23" t="s">
        <v>7610</v>
      </c>
      <c r="F64" s="23" t="s">
        <v>309</v>
      </c>
      <c r="G64" s="23" t="s">
        <v>7497</v>
      </c>
      <c r="H64" s="50" t="s">
        <v>257</v>
      </c>
      <c r="I64" s="23" t="s">
        <v>31</v>
      </c>
      <c r="J64" s="23" t="s">
        <v>1247</v>
      </c>
      <c r="K64" s="23" t="s">
        <v>274</v>
      </c>
      <c r="L64" s="23" t="s">
        <v>7561</v>
      </c>
      <c r="M64" s="23" t="s">
        <v>7535</v>
      </c>
      <c r="N64" s="23" t="s">
        <v>257</v>
      </c>
      <c r="O64" s="23" t="s">
        <v>1017</v>
      </c>
      <c r="P64" s="102" t="s">
        <v>7562</v>
      </c>
      <c r="Q64" s="102" t="s">
        <v>7563</v>
      </c>
      <c r="R64" s="23">
        <v>3</v>
      </c>
      <c r="S64" s="23" t="s">
        <v>7564</v>
      </c>
      <c r="T64" s="23" t="s">
        <v>2462</v>
      </c>
      <c r="U64" s="23" t="s">
        <v>257</v>
      </c>
      <c r="V64" s="23" t="s">
        <v>347</v>
      </c>
      <c r="W64" s="23" t="s">
        <v>7565</v>
      </c>
      <c r="X64" s="23" t="s">
        <v>2178</v>
      </c>
      <c r="Y64" s="23" t="s">
        <v>7541</v>
      </c>
      <c r="Z64" s="23" t="s">
        <v>1302</v>
      </c>
      <c r="AA64" s="23" t="s">
        <v>1248</v>
      </c>
      <c r="AB64" s="23" t="s">
        <v>7568</v>
      </c>
      <c r="AC64" s="23" t="s">
        <v>1248</v>
      </c>
      <c r="AD64" s="23" t="s">
        <v>257</v>
      </c>
      <c r="AE64" s="23" t="s">
        <v>7566</v>
      </c>
    </row>
    <row r="65" spans="1:31" ht="40.200000000000003" hidden="1" customHeight="1" x14ac:dyDescent="0.3">
      <c r="A65" s="23" t="s">
        <v>7377</v>
      </c>
      <c r="B65" s="23" t="s">
        <v>7611</v>
      </c>
      <c r="C65" s="23" t="s">
        <v>7379</v>
      </c>
      <c r="D65" s="30">
        <v>71275442</v>
      </c>
      <c r="E65" s="23" t="s">
        <v>7612</v>
      </c>
      <c r="F65" s="23" t="s">
        <v>711</v>
      </c>
      <c r="G65" s="23" t="s">
        <v>257</v>
      </c>
      <c r="H65" s="50" t="s">
        <v>257</v>
      </c>
      <c r="I65" s="23" t="s">
        <v>7613</v>
      </c>
      <c r="J65" s="23" t="s">
        <v>1311</v>
      </c>
      <c r="K65" s="23" t="s">
        <v>416</v>
      </c>
      <c r="L65" s="23" t="s">
        <v>7561</v>
      </c>
      <c r="M65" s="23" t="s">
        <v>7535</v>
      </c>
      <c r="N65" s="23" t="s">
        <v>257</v>
      </c>
      <c r="O65" s="23" t="s">
        <v>1017</v>
      </c>
      <c r="P65" s="102" t="s">
        <v>7562</v>
      </c>
      <c r="Q65" s="102" t="s">
        <v>7563</v>
      </c>
      <c r="R65" s="23">
        <v>3</v>
      </c>
      <c r="S65" s="23" t="s">
        <v>7564</v>
      </c>
      <c r="T65" s="23" t="s">
        <v>2462</v>
      </c>
      <c r="U65" s="23" t="s">
        <v>257</v>
      </c>
      <c r="V65" s="23" t="s">
        <v>347</v>
      </c>
      <c r="W65" s="23" t="s">
        <v>7565</v>
      </c>
      <c r="X65" s="23" t="s">
        <v>2178</v>
      </c>
      <c r="Y65" s="23" t="s">
        <v>7541</v>
      </c>
      <c r="Z65" s="23" t="s">
        <v>1302</v>
      </c>
      <c r="AA65" s="23" t="s">
        <v>1248</v>
      </c>
      <c r="AB65" s="23" t="s">
        <v>7568</v>
      </c>
      <c r="AC65" s="23" t="s">
        <v>1248</v>
      </c>
      <c r="AD65" s="23" t="s">
        <v>257</v>
      </c>
      <c r="AE65" s="23" t="s">
        <v>7566</v>
      </c>
    </row>
    <row r="66" spans="1:31" ht="40.200000000000003" hidden="1" customHeight="1" x14ac:dyDescent="0.3">
      <c r="A66" s="23" t="s">
        <v>7377</v>
      </c>
      <c r="B66" s="23" t="s">
        <v>7614</v>
      </c>
      <c r="C66" s="23" t="s">
        <v>7379</v>
      </c>
      <c r="D66" s="30">
        <v>71530963</v>
      </c>
      <c r="E66" s="23" t="s">
        <v>7615</v>
      </c>
      <c r="F66" s="23" t="s">
        <v>4201</v>
      </c>
      <c r="G66" s="23" t="s">
        <v>7616</v>
      </c>
      <c r="H66" s="50" t="s">
        <v>257</v>
      </c>
      <c r="I66" s="23" t="s">
        <v>13</v>
      </c>
      <c r="J66" s="23" t="s">
        <v>1247</v>
      </c>
      <c r="K66" s="23" t="s">
        <v>274</v>
      </c>
      <c r="L66" s="23" t="s">
        <v>7561</v>
      </c>
      <c r="M66" s="23" t="s">
        <v>7535</v>
      </c>
      <c r="N66" s="23" t="s">
        <v>257</v>
      </c>
      <c r="O66" s="23" t="s">
        <v>1017</v>
      </c>
      <c r="P66" s="102" t="s">
        <v>7562</v>
      </c>
      <c r="Q66" s="102" t="s">
        <v>7563</v>
      </c>
      <c r="R66" s="23">
        <v>3</v>
      </c>
      <c r="S66" s="23" t="s">
        <v>7564</v>
      </c>
      <c r="T66" s="23" t="s">
        <v>2462</v>
      </c>
      <c r="U66" s="23" t="s">
        <v>257</v>
      </c>
      <c r="V66" s="23" t="s">
        <v>347</v>
      </c>
      <c r="W66" s="23" t="s">
        <v>7565</v>
      </c>
      <c r="X66" s="23" t="s">
        <v>2178</v>
      </c>
      <c r="Y66" s="23" t="s">
        <v>7541</v>
      </c>
      <c r="Z66" s="23" t="s">
        <v>1302</v>
      </c>
      <c r="AA66" s="23" t="s">
        <v>1248</v>
      </c>
      <c r="AB66" s="23" t="s">
        <v>7568</v>
      </c>
      <c r="AC66" s="23" t="s">
        <v>1248</v>
      </c>
      <c r="AD66" s="23" t="s">
        <v>257</v>
      </c>
      <c r="AE66" s="23" t="s">
        <v>7566</v>
      </c>
    </row>
    <row r="67" spans="1:31" ht="40.200000000000003" hidden="1" customHeight="1" x14ac:dyDescent="0.3">
      <c r="A67" s="23" t="s">
        <v>7377</v>
      </c>
      <c r="B67" s="23" t="s">
        <v>7617</v>
      </c>
      <c r="C67" s="23" t="s">
        <v>7379</v>
      </c>
      <c r="D67" s="30">
        <v>71619121</v>
      </c>
      <c r="E67" s="23" t="s">
        <v>7618</v>
      </c>
      <c r="F67" s="23" t="s">
        <v>4201</v>
      </c>
      <c r="G67" s="23" t="s">
        <v>7619</v>
      </c>
      <c r="H67" s="50" t="s">
        <v>257</v>
      </c>
      <c r="I67" s="23" t="s">
        <v>34</v>
      </c>
      <c r="J67" s="23" t="s">
        <v>1247</v>
      </c>
      <c r="K67" s="23" t="s">
        <v>274</v>
      </c>
      <c r="L67" s="23" t="s">
        <v>7561</v>
      </c>
      <c r="M67" s="23" t="s">
        <v>7535</v>
      </c>
      <c r="N67" s="23" t="s">
        <v>257</v>
      </c>
      <c r="O67" s="23" t="s">
        <v>1017</v>
      </c>
      <c r="P67" s="102" t="s">
        <v>7562</v>
      </c>
      <c r="Q67" s="102" t="s">
        <v>7563</v>
      </c>
      <c r="R67" s="23">
        <v>3</v>
      </c>
      <c r="S67" s="23" t="s">
        <v>7564</v>
      </c>
      <c r="T67" s="23" t="s">
        <v>2462</v>
      </c>
      <c r="U67" s="23" t="s">
        <v>257</v>
      </c>
      <c r="V67" s="23" t="s">
        <v>347</v>
      </c>
      <c r="W67" s="23" t="s">
        <v>7565</v>
      </c>
      <c r="X67" s="23" t="s">
        <v>2178</v>
      </c>
      <c r="Y67" s="23" t="s">
        <v>7541</v>
      </c>
      <c r="Z67" s="23" t="s">
        <v>1302</v>
      </c>
      <c r="AA67" s="23" t="s">
        <v>1248</v>
      </c>
      <c r="AB67" s="23" t="s">
        <v>7568</v>
      </c>
      <c r="AC67" s="23" t="s">
        <v>1248</v>
      </c>
      <c r="AD67" s="23" t="s">
        <v>257</v>
      </c>
      <c r="AE67" s="23" t="s">
        <v>7566</v>
      </c>
    </row>
    <row r="68" spans="1:31" ht="40.200000000000003" hidden="1" customHeight="1" x14ac:dyDescent="0.3">
      <c r="A68" s="23" t="s">
        <v>7377</v>
      </c>
      <c r="B68" s="23" t="s">
        <v>7620</v>
      </c>
      <c r="C68" s="23" t="s">
        <v>7379</v>
      </c>
      <c r="D68" s="30">
        <v>71620906</v>
      </c>
      <c r="E68" s="23" t="s">
        <v>7621</v>
      </c>
      <c r="F68" s="23" t="s">
        <v>3781</v>
      </c>
      <c r="G68" s="23"/>
      <c r="H68" s="50" t="s">
        <v>257</v>
      </c>
      <c r="I68" s="23" t="s">
        <v>26</v>
      </c>
      <c r="J68" s="23" t="s">
        <v>1247</v>
      </c>
      <c r="K68" s="23" t="s">
        <v>274</v>
      </c>
      <c r="L68" s="23" t="s">
        <v>7561</v>
      </c>
      <c r="M68" s="23" t="s">
        <v>7535</v>
      </c>
      <c r="N68" s="23" t="s">
        <v>257</v>
      </c>
      <c r="O68" s="23" t="s">
        <v>1017</v>
      </c>
      <c r="P68" s="102" t="s">
        <v>7562</v>
      </c>
      <c r="Q68" s="102" t="s">
        <v>7563</v>
      </c>
      <c r="R68" s="23">
        <v>3</v>
      </c>
      <c r="S68" s="23" t="s">
        <v>7564</v>
      </c>
      <c r="T68" s="23" t="s">
        <v>2462</v>
      </c>
      <c r="U68" s="23" t="s">
        <v>257</v>
      </c>
      <c r="V68" s="23" t="s">
        <v>347</v>
      </c>
      <c r="W68" s="23" t="s">
        <v>7565</v>
      </c>
      <c r="X68" s="23" t="s">
        <v>2178</v>
      </c>
      <c r="Y68" s="23" t="s">
        <v>7541</v>
      </c>
      <c r="Z68" s="23" t="s">
        <v>1302</v>
      </c>
      <c r="AA68" s="23" t="s">
        <v>1248</v>
      </c>
      <c r="AB68" s="23" t="s">
        <v>7568</v>
      </c>
      <c r="AC68" s="23" t="s">
        <v>1248</v>
      </c>
      <c r="AD68" s="23" t="s">
        <v>257</v>
      </c>
      <c r="AE68" s="23" t="s">
        <v>7566</v>
      </c>
    </row>
    <row r="69" spans="1:31" ht="40.200000000000003" hidden="1" customHeight="1" x14ac:dyDescent="0.3">
      <c r="A69" s="23" t="s">
        <v>7377</v>
      </c>
      <c r="B69" s="23" t="s">
        <v>7622</v>
      </c>
      <c r="C69" s="23" t="s">
        <v>7379</v>
      </c>
      <c r="D69" s="30">
        <v>71680692</v>
      </c>
      <c r="E69" s="23" t="s">
        <v>7623</v>
      </c>
      <c r="F69" s="23" t="s">
        <v>711</v>
      </c>
      <c r="G69" s="23" t="s">
        <v>257</v>
      </c>
      <c r="H69" s="50" t="s">
        <v>257</v>
      </c>
      <c r="I69" s="23" t="s">
        <v>7613</v>
      </c>
      <c r="J69" s="23" t="s">
        <v>1311</v>
      </c>
      <c r="K69" s="23" t="s">
        <v>416</v>
      </c>
      <c r="L69" s="23" t="s">
        <v>7561</v>
      </c>
      <c r="M69" s="23" t="s">
        <v>7535</v>
      </c>
      <c r="N69" s="23" t="s">
        <v>257</v>
      </c>
      <c r="O69" s="23" t="s">
        <v>1017</v>
      </c>
      <c r="P69" s="102" t="s">
        <v>7562</v>
      </c>
      <c r="Q69" s="102" t="s">
        <v>7563</v>
      </c>
      <c r="R69" s="23">
        <v>3</v>
      </c>
      <c r="S69" s="23" t="s">
        <v>7564</v>
      </c>
      <c r="T69" s="23" t="s">
        <v>2462</v>
      </c>
      <c r="U69" s="23" t="s">
        <v>257</v>
      </c>
      <c r="V69" s="23" t="s">
        <v>347</v>
      </c>
      <c r="W69" s="23" t="s">
        <v>7565</v>
      </c>
      <c r="X69" s="23" t="s">
        <v>2178</v>
      </c>
      <c r="Y69" s="23" t="s">
        <v>7541</v>
      </c>
      <c r="Z69" s="23" t="s">
        <v>1302</v>
      </c>
      <c r="AA69" s="23" t="s">
        <v>1248</v>
      </c>
      <c r="AB69" s="23" t="s">
        <v>7568</v>
      </c>
      <c r="AC69" s="23" t="s">
        <v>1248</v>
      </c>
      <c r="AD69" s="23" t="s">
        <v>257</v>
      </c>
      <c r="AE69" s="23" t="s">
        <v>7566</v>
      </c>
    </row>
    <row r="70" spans="1:31" ht="40.200000000000003" hidden="1" customHeight="1" x14ac:dyDescent="0.3">
      <c r="A70" s="23" t="s">
        <v>7377</v>
      </c>
      <c r="B70" s="23" t="s">
        <v>7624</v>
      </c>
      <c r="C70" s="23" t="s">
        <v>7379</v>
      </c>
      <c r="D70" s="30">
        <v>71726659</v>
      </c>
      <c r="E70" s="23" t="s">
        <v>7625</v>
      </c>
      <c r="F70" s="23" t="s">
        <v>309</v>
      </c>
      <c r="G70" s="23" t="s">
        <v>7626</v>
      </c>
      <c r="H70" s="50" t="s">
        <v>257</v>
      </c>
      <c r="I70" s="23" t="s">
        <v>13</v>
      </c>
      <c r="J70" s="23" t="s">
        <v>1247</v>
      </c>
      <c r="K70" s="23" t="s">
        <v>274</v>
      </c>
      <c r="L70" s="23" t="s">
        <v>7561</v>
      </c>
      <c r="M70" s="23" t="s">
        <v>7535</v>
      </c>
      <c r="N70" s="23" t="s">
        <v>257</v>
      </c>
      <c r="O70" s="23" t="s">
        <v>1017</v>
      </c>
      <c r="P70" s="102" t="s">
        <v>7562</v>
      </c>
      <c r="Q70" s="102" t="s">
        <v>7563</v>
      </c>
      <c r="R70" s="23">
        <v>3</v>
      </c>
      <c r="S70" s="23" t="s">
        <v>7564</v>
      </c>
      <c r="T70" s="23" t="s">
        <v>2462</v>
      </c>
      <c r="U70" s="23" t="s">
        <v>257</v>
      </c>
      <c r="V70" s="23" t="s">
        <v>347</v>
      </c>
      <c r="W70" s="23" t="s">
        <v>7565</v>
      </c>
      <c r="X70" s="23" t="s">
        <v>2178</v>
      </c>
      <c r="Y70" s="23" t="s">
        <v>7541</v>
      </c>
      <c r="Z70" s="23" t="s">
        <v>1302</v>
      </c>
      <c r="AA70" s="23" t="s">
        <v>1248</v>
      </c>
      <c r="AB70" s="23" t="s">
        <v>7568</v>
      </c>
      <c r="AC70" s="23" t="s">
        <v>1248</v>
      </c>
      <c r="AD70" s="23" t="s">
        <v>257</v>
      </c>
      <c r="AE70" s="23" t="s">
        <v>7566</v>
      </c>
    </row>
    <row r="71" spans="1:31" ht="40.200000000000003" hidden="1" customHeight="1" x14ac:dyDescent="0.3">
      <c r="A71" s="23" t="s">
        <v>7377</v>
      </c>
      <c r="B71" s="23" t="s">
        <v>1270</v>
      </c>
      <c r="C71" s="23" t="s">
        <v>7379</v>
      </c>
      <c r="D71" s="30">
        <v>71736626</v>
      </c>
      <c r="E71" s="23" t="s">
        <v>1068</v>
      </c>
      <c r="F71" s="23" t="s">
        <v>309</v>
      </c>
      <c r="G71" s="23" t="s">
        <v>1271</v>
      </c>
      <c r="H71" s="50" t="s">
        <v>257</v>
      </c>
      <c r="I71" s="23" t="s">
        <v>34</v>
      </c>
      <c r="J71" s="23" t="s">
        <v>2857</v>
      </c>
      <c r="K71" s="23" t="s">
        <v>274</v>
      </c>
      <c r="L71" s="23" t="s">
        <v>7561</v>
      </c>
      <c r="M71" s="23" t="s">
        <v>7535</v>
      </c>
      <c r="N71" s="23" t="s">
        <v>257</v>
      </c>
      <c r="O71" s="23" t="s">
        <v>1017</v>
      </c>
      <c r="P71" s="102" t="s">
        <v>7562</v>
      </c>
      <c r="Q71" s="102" t="s">
        <v>7563</v>
      </c>
      <c r="R71" s="23">
        <v>3</v>
      </c>
      <c r="S71" s="23" t="s">
        <v>7564</v>
      </c>
      <c r="T71" s="23" t="s">
        <v>2462</v>
      </c>
      <c r="U71" s="23" t="s">
        <v>257</v>
      </c>
      <c r="V71" s="23" t="s">
        <v>347</v>
      </c>
      <c r="W71" s="23" t="s">
        <v>7565</v>
      </c>
      <c r="X71" s="23" t="s">
        <v>2178</v>
      </c>
      <c r="Y71" s="23" t="s">
        <v>7541</v>
      </c>
      <c r="Z71" s="23" t="s">
        <v>1302</v>
      </c>
      <c r="AA71" s="23" t="s">
        <v>1248</v>
      </c>
      <c r="AB71" s="23" t="s">
        <v>7568</v>
      </c>
      <c r="AC71" s="23" t="s">
        <v>1248</v>
      </c>
      <c r="AD71" s="23" t="s">
        <v>257</v>
      </c>
      <c r="AE71" s="23" t="s">
        <v>7566</v>
      </c>
    </row>
    <row r="72" spans="1:31" ht="40.200000000000003" hidden="1" customHeight="1" x14ac:dyDescent="0.3">
      <c r="A72" s="23" t="s">
        <v>7377</v>
      </c>
      <c r="B72" s="23" t="s">
        <v>7627</v>
      </c>
      <c r="C72" s="23" t="s">
        <v>7379</v>
      </c>
      <c r="D72" s="30">
        <v>71778361</v>
      </c>
      <c r="E72" s="23" t="s">
        <v>7628</v>
      </c>
      <c r="F72" s="23" t="s">
        <v>711</v>
      </c>
      <c r="G72" s="23" t="s">
        <v>257</v>
      </c>
      <c r="H72" s="50" t="s">
        <v>257</v>
      </c>
      <c r="I72" s="23" t="s">
        <v>7589</v>
      </c>
      <c r="J72" s="23" t="s">
        <v>1311</v>
      </c>
      <c r="K72" s="23" t="s">
        <v>416</v>
      </c>
      <c r="L72" s="23" t="s">
        <v>7561</v>
      </c>
      <c r="M72" s="23" t="s">
        <v>7535</v>
      </c>
      <c r="N72" s="23" t="s">
        <v>257</v>
      </c>
      <c r="O72" s="23" t="s">
        <v>1017</v>
      </c>
      <c r="P72" s="102" t="s">
        <v>7562</v>
      </c>
      <c r="Q72" s="102" t="s">
        <v>7563</v>
      </c>
      <c r="R72" s="23">
        <v>3</v>
      </c>
      <c r="S72" s="23" t="s">
        <v>7564</v>
      </c>
      <c r="T72" s="23" t="s">
        <v>2462</v>
      </c>
      <c r="U72" s="23" t="s">
        <v>257</v>
      </c>
      <c r="V72" s="23" t="s">
        <v>347</v>
      </c>
      <c r="W72" s="23" t="s">
        <v>7565</v>
      </c>
      <c r="X72" s="23" t="s">
        <v>2178</v>
      </c>
      <c r="Y72" s="23" t="s">
        <v>7541</v>
      </c>
      <c r="Z72" s="23" t="s">
        <v>1302</v>
      </c>
      <c r="AA72" s="23" t="s">
        <v>1248</v>
      </c>
      <c r="AB72" s="23" t="s">
        <v>7568</v>
      </c>
      <c r="AC72" s="23" t="s">
        <v>1248</v>
      </c>
      <c r="AD72" s="23" t="s">
        <v>257</v>
      </c>
      <c r="AE72" s="23" t="s">
        <v>7566</v>
      </c>
    </row>
    <row r="73" spans="1:31" ht="40.200000000000003" hidden="1" customHeight="1" x14ac:dyDescent="0.3">
      <c r="A73" s="23" t="s">
        <v>7377</v>
      </c>
      <c r="B73" s="23" t="s">
        <v>7629</v>
      </c>
      <c r="C73" s="23" t="s">
        <v>7379</v>
      </c>
      <c r="D73" s="30">
        <v>71791721</v>
      </c>
      <c r="E73" s="23" t="s">
        <v>1352</v>
      </c>
      <c r="F73" s="23" t="s">
        <v>711</v>
      </c>
      <c r="G73" s="23" t="s">
        <v>257</v>
      </c>
      <c r="H73" s="50" t="s">
        <v>257</v>
      </c>
      <c r="I73" s="23" t="s">
        <v>7630</v>
      </c>
      <c r="J73" s="23" t="s">
        <v>1311</v>
      </c>
      <c r="K73" s="23" t="s">
        <v>416</v>
      </c>
      <c r="L73" s="23" t="s">
        <v>7561</v>
      </c>
      <c r="M73" s="23" t="s">
        <v>7535</v>
      </c>
      <c r="N73" s="23" t="s">
        <v>257</v>
      </c>
      <c r="O73" s="23" t="s">
        <v>1017</v>
      </c>
      <c r="P73" s="102" t="s">
        <v>7562</v>
      </c>
      <c r="Q73" s="102" t="s">
        <v>7563</v>
      </c>
      <c r="R73" s="23">
        <v>3</v>
      </c>
      <c r="S73" s="23" t="s">
        <v>7564</v>
      </c>
      <c r="T73" s="23" t="s">
        <v>2462</v>
      </c>
      <c r="U73" s="23" t="s">
        <v>257</v>
      </c>
      <c r="V73" s="23" t="s">
        <v>347</v>
      </c>
      <c r="W73" s="23" t="s">
        <v>7565</v>
      </c>
      <c r="X73" s="23" t="s">
        <v>2178</v>
      </c>
      <c r="Y73" s="23" t="s">
        <v>7541</v>
      </c>
      <c r="Z73" s="23" t="s">
        <v>1302</v>
      </c>
      <c r="AA73" s="23" t="s">
        <v>1248</v>
      </c>
      <c r="AB73" s="23" t="s">
        <v>7568</v>
      </c>
      <c r="AC73" s="23" t="s">
        <v>1248</v>
      </c>
      <c r="AD73" s="23" t="s">
        <v>257</v>
      </c>
      <c r="AE73" s="23" t="s">
        <v>7566</v>
      </c>
    </row>
    <row r="74" spans="1:31" ht="40.200000000000003" hidden="1" customHeight="1" x14ac:dyDescent="0.3">
      <c r="A74" s="23" t="s">
        <v>7377</v>
      </c>
      <c r="B74" s="23" t="s">
        <v>7631</v>
      </c>
      <c r="C74" s="23" t="s">
        <v>7379</v>
      </c>
      <c r="D74" s="30">
        <v>74181381</v>
      </c>
      <c r="E74" s="23" t="s">
        <v>7632</v>
      </c>
      <c r="F74" s="23" t="s">
        <v>1257</v>
      </c>
      <c r="G74" s="23" t="s">
        <v>102</v>
      </c>
      <c r="H74" s="50" t="s">
        <v>257</v>
      </c>
      <c r="I74" s="23" t="s">
        <v>34</v>
      </c>
      <c r="J74" s="23" t="s">
        <v>1247</v>
      </c>
      <c r="K74" s="23" t="s">
        <v>274</v>
      </c>
      <c r="L74" s="23" t="s">
        <v>7561</v>
      </c>
      <c r="M74" s="23" t="s">
        <v>7535</v>
      </c>
      <c r="N74" s="23" t="s">
        <v>257</v>
      </c>
      <c r="O74" s="23" t="s">
        <v>1017</v>
      </c>
      <c r="P74" s="102" t="s">
        <v>7562</v>
      </c>
      <c r="Q74" s="102" t="s">
        <v>7563</v>
      </c>
      <c r="R74" s="23">
        <v>3</v>
      </c>
      <c r="S74" s="23" t="s">
        <v>7564</v>
      </c>
      <c r="T74" s="23" t="s">
        <v>2462</v>
      </c>
      <c r="U74" s="23" t="s">
        <v>257</v>
      </c>
      <c r="V74" s="23" t="s">
        <v>347</v>
      </c>
      <c r="W74" s="23" t="s">
        <v>7565</v>
      </c>
      <c r="X74" s="23" t="s">
        <v>2178</v>
      </c>
      <c r="Y74" s="23" t="s">
        <v>7541</v>
      </c>
      <c r="Z74" s="23" t="s">
        <v>1302</v>
      </c>
      <c r="AA74" s="23" t="s">
        <v>1248</v>
      </c>
      <c r="AB74" s="23" t="s">
        <v>7568</v>
      </c>
      <c r="AC74" s="23" t="s">
        <v>1248</v>
      </c>
      <c r="AD74" s="23" t="s">
        <v>257</v>
      </c>
      <c r="AE74" s="23" t="s">
        <v>7566</v>
      </c>
    </row>
    <row r="75" spans="1:31" ht="40.200000000000003" hidden="1" customHeight="1" x14ac:dyDescent="0.3">
      <c r="A75" s="23" t="s">
        <v>7377</v>
      </c>
      <c r="B75" s="23" t="s">
        <v>7633</v>
      </c>
      <c r="C75" s="23" t="s">
        <v>7379</v>
      </c>
      <c r="D75" s="30">
        <v>80041220</v>
      </c>
      <c r="E75" s="23" t="s">
        <v>7634</v>
      </c>
      <c r="F75" s="23" t="s">
        <v>271</v>
      </c>
      <c r="G75" s="23" t="s">
        <v>7398</v>
      </c>
      <c r="H75" s="50" t="s">
        <v>7635</v>
      </c>
      <c r="I75" s="23" t="s">
        <v>34</v>
      </c>
      <c r="J75" s="23" t="s">
        <v>1247</v>
      </c>
      <c r="K75" s="23" t="s">
        <v>274</v>
      </c>
      <c r="L75" s="23" t="s">
        <v>7561</v>
      </c>
      <c r="M75" s="23" t="s">
        <v>7535</v>
      </c>
      <c r="N75" s="23" t="s">
        <v>257</v>
      </c>
      <c r="O75" s="23" t="s">
        <v>1017</v>
      </c>
      <c r="P75" s="102" t="s">
        <v>7562</v>
      </c>
      <c r="Q75" s="102" t="s">
        <v>7563</v>
      </c>
      <c r="R75" s="23">
        <v>3</v>
      </c>
      <c r="S75" s="23" t="s">
        <v>7564</v>
      </c>
      <c r="T75" s="23" t="s">
        <v>2462</v>
      </c>
      <c r="U75" s="23" t="s">
        <v>257</v>
      </c>
      <c r="V75" s="23" t="s">
        <v>347</v>
      </c>
      <c r="W75" s="23" t="s">
        <v>7565</v>
      </c>
      <c r="X75" s="23" t="s">
        <v>2178</v>
      </c>
      <c r="Y75" s="23" t="s">
        <v>7541</v>
      </c>
      <c r="Z75" s="23" t="s">
        <v>1302</v>
      </c>
      <c r="AA75" s="23" t="s">
        <v>1248</v>
      </c>
      <c r="AB75" s="23" t="s">
        <v>7568</v>
      </c>
      <c r="AC75" s="23" t="s">
        <v>1248</v>
      </c>
      <c r="AD75" s="23" t="s">
        <v>257</v>
      </c>
      <c r="AE75" s="23" t="s">
        <v>7566</v>
      </c>
    </row>
    <row r="76" spans="1:31" ht="40.200000000000003" hidden="1" customHeight="1" x14ac:dyDescent="0.3">
      <c r="A76" s="23" t="s">
        <v>7377</v>
      </c>
      <c r="B76" s="23" t="s">
        <v>7636</v>
      </c>
      <c r="C76" s="23" t="s">
        <v>7379</v>
      </c>
      <c r="D76" s="30">
        <v>98520119</v>
      </c>
      <c r="E76" s="23" t="s">
        <v>7637</v>
      </c>
      <c r="F76" s="23" t="s">
        <v>7588</v>
      </c>
      <c r="G76" s="23" t="s">
        <v>257</v>
      </c>
      <c r="H76" s="50" t="s">
        <v>257</v>
      </c>
      <c r="I76" s="23" t="s">
        <v>7560</v>
      </c>
      <c r="J76" s="23" t="s">
        <v>1247</v>
      </c>
      <c r="K76" s="23" t="s">
        <v>416</v>
      </c>
      <c r="L76" s="23" t="s">
        <v>7561</v>
      </c>
      <c r="M76" s="23" t="s">
        <v>7535</v>
      </c>
      <c r="N76" s="23" t="s">
        <v>257</v>
      </c>
      <c r="O76" s="23" t="s">
        <v>1017</v>
      </c>
      <c r="P76" s="102" t="s">
        <v>7562</v>
      </c>
      <c r="Q76" s="102" t="s">
        <v>7563</v>
      </c>
      <c r="R76" s="23">
        <v>3</v>
      </c>
      <c r="S76" s="23" t="s">
        <v>7564</v>
      </c>
      <c r="T76" s="23" t="s">
        <v>2462</v>
      </c>
      <c r="U76" s="23" t="s">
        <v>257</v>
      </c>
      <c r="V76" s="23" t="s">
        <v>347</v>
      </c>
      <c r="W76" s="23" t="s">
        <v>7565</v>
      </c>
      <c r="X76" s="23" t="s">
        <v>2178</v>
      </c>
      <c r="Y76" s="23" t="s">
        <v>7541</v>
      </c>
      <c r="Z76" s="23" t="s">
        <v>1302</v>
      </c>
      <c r="AA76" s="23" t="s">
        <v>1248</v>
      </c>
      <c r="AB76" s="23" t="s">
        <v>7568</v>
      </c>
      <c r="AC76" s="23" t="s">
        <v>1248</v>
      </c>
      <c r="AD76" s="23" t="s">
        <v>257</v>
      </c>
      <c r="AE76" s="23" t="s">
        <v>7566</v>
      </c>
    </row>
    <row r="77" spans="1:31" ht="40.200000000000003" hidden="1" customHeight="1" x14ac:dyDescent="0.3">
      <c r="A77" s="23" t="s">
        <v>7377</v>
      </c>
      <c r="B77" s="23" t="s">
        <v>7638</v>
      </c>
      <c r="C77" s="23" t="s">
        <v>7379</v>
      </c>
      <c r="D77" s="30">
        <v>98699726</v>
      </c>
      <c r="E77" s="23" t="s">
        <v>7639</v>
      </c>
      <c r="F77" s="23" t="s">
        <v>711</v>
      </c>
      <c r="G77" s="23" t="s">
        <v>257</v>
      </c>
      <c r="H77" s="50" t="s">
        <v>257</v>
      </c>
      <c r="I77" s="23" t="s">
        <v>1546</v>
      </c>
      <c r="J77" s="23" t="s">
        <v>2857</v>
      </c>
      <c r="K77" s="23" t="s">
        <v>416</v>
      </c>
      <c r="L77" s="23" t="s">
        <v>7561</v>
      </c>
      <c r="M77" s="23" t="s">
        <v>7535</v>
      </c>
      <c r="N77" s="23" t="s">
        <v>257</v>
      </c>
      <c r="O77" s="23" t="s">
        <v>1017</v>
      </c>
      <c r="P77" s="102" t="s">
        <v>7562</v>
      </c>
      <c r="Q77" s="102" t="s">
        <v>7563</v>
      </c>
      <c r="R77" s="23">
        <v>3</v>
      </c>
      <c r="S77" s="23" t="s">
        <v>7564</v>
      </c>
      <c r="T77" s="23" t="s">
        <v>2462</v>
      </c>
      <c r="U77" s="23" t="s">
        <v>257</v>
      </c>
      <c r="V77" s="23" t="s">
        <v>347</v>
      </c>
      <c r="W77" s="23" t="s">
        <v>7565</v>
      </c>
      <c r="X77" s="23" t="s">
        <v>2178</v>
      </c>
      <c r="Y77" s="23" t="s">
        <v>7541</v>
      </c>
      <c r="Z77" s="23" t="s">
        <v>1302</v>
      </c>
      <c r="AA77" s="23" t="s">
        <v>1248</v>
      </c>
      <c r="AB77" s="23" t="s">
        <v>7568</v>
      </c>
      <c r="AC77" s="23" t="s">
        <v>1248</v>
      </c>
      <c r="AD77" s="23" t="s">
        <v>257</v>
      </c>
      <c r="AE77" s="23" t="s">
        <v>7566</v>
      </c>
    </row>
    <row r="78" spans="1:31" ht="40.200000000000003" hidden="1" customHeight="1" x14ac:dyDescent="0.3">
      <c r="A78" s="23" t="s">
        <v>7377</v>
      </c>
      <c r="B78" s="23" t="s">
        <v>7640</v>
      </c>
      <c r="C78" s="23" t="s">
        <v>7379</v>
      </c>
      <c r="D78" s="30">
        <v>98765454</v>
      </c>
      <c r="E78" s="23" t="s">
        <v>7641</v>
      </c>
      <c r="F78" s="23" t="s">
        <v>711</v>
      </c>
      <c r="G78" s="23" t="s">
        <v>257</v>
      </c>
      <c r="H78" s="50" t="s">
        <v>257</v>
      </c>
      <c r="I78" s="23" t="s">
        <v>1546</v>
      </c>
      <c r="J78" s="23" t="s">
        <v>7642</v>
      </c>
      <c r="K78" s="23" t="s">
        <v>416</v>
      </c>
      <c r="L78" s="23" t="s">
        <v>7561</v>
      </c>
      <c r="M78" s="23" t="s">
        <v>7535</v>
      </c>
      <c r="N78" s="23" t="s">
        <v>257</v>
      </c>
      <c r="O78" s="23" t="s">
        <v>1017</v>
      </c>
      <c r="P78" s="102" t="s">
        <v>7562</v>
      </c>
      <c r="Q78" s="102" t="s">
        <v>7563</v>
      </c>
      <c r="R78" s="23">
        <v>3</v>
      </c>
      <c r="S78" s="23" t="s">
        <v>7564</v>
      </c>
      <c r="T78" s="23" t="s">
        <v>2462</v>
      </c>
      <c r="U78" s="23" t="s">
        <v>257</v>
      </c>
      <c r="V78" s="23" t="s">
        <v>347</v>
      </c>
      <c r="W78" s="23" t="s">
        <v>7565</v>
      </c>
      <c r="X78" s="23" t="s">
        <v>2178</v>
      </c>
      <c r="Y78" s="23" t="s">
        <v>7541</v>
      </c>
      <c r="Z78" s="23" t="s">
        <v>1302</v>
      </c>
      <c r="AA78" s="23" t="s">
        <v>1248</v>
      </c>
      <c r="AB78" s="23" t="s">
        <v>7568</v>
      </c>
      <c r="AC78" s="23" t="s">
        <v>1248</v>
      </c>
      <c r="AD78" s="23" t="s">
        <v>257</v>
      </c>
      <c r="AE78" s="23" t="s">
        <v>7566</v>
      </c>
    </row>
    <row r="79" spans="1:31" ht="40.200000000000003" hidden="1" customHeight="1" x14ac:dyDescent="0.3">
      <c r="A79" s="23" t="s">
        <v>7377</v>
      </c>
      <c r="B79" s="23" t="s">
        <v>7643</v>
      </c>
      <c r="C79" s="23" t="s">
        <v>7379</v>
      </c>
      <c r="D79" s="30">
        <v>1017162587</v>
      </c>
      <c r="E79" s="23" t="s">
        <v>7644</v>
      </c>
      <c r="F79" s="23" t="s">
        <v>711</v>
      </c>
      <c r="G79" s="23" t="s">
        <v>257</v>
      </c>
      <c r="H79" s="50" t="s">
        <v>257</v>
      </c>
      <c r="I79" s="23" t="s">
        <v>7645</v>
      </c>
      <c r="J79" s="23" t="s">
        <v>1247</v>
      </c>
      <c r="K79" s="23" t="s">
        <v>416</v>
      </c>
      <c r="L79" s="23" t="s">
        <v>7561</v>
      </c>
      <c r="M79" s="23" t="s">
        <v>7535</v>
      </c>
      <c r="N79" s="23" t="s">
        <v>257</v>
      </c>
      <c r="O79" s="23" t="s">
        <v>1017</v>
      </c>
      <c r="P79" s="102" t="s">
        <v>7562</v>
      </c>
      <c r="Q79" s="102" t="s">
        <v>7563</v>
      </c>
      <c r="R79" s="23">
        <v>3</v>
      </c>
      <c r="S79" s="23" t="s">
        <v>7564</v>
      </c>
      <c r="T79" s="23" t="s">
        <v>2462</v>
      </c>
      <c r="U79" s="23" t="s">
        <v>257</v>
      </c>
      <c r="V79" s="23" t="s">
        <v>347</v>
      </c>
      <c r="W79" s="23" t="s">
        <v>7565</v>
      </c>
      <c r="X79" s="23" t="s">
        <v>2178</v>
      </c>
      <c r="Y79" s="23" t="s">
        <v>7541</v>
      </c>
      <c r="Z79" s="23" t="s">
        <v>1302</v>
      </c>
      <c r="AA79" s="23" t="s">
        <v>1248</v>
      </c>
      <c r="AB79" s="23" t="s">
        <v>7568</v>
      </c>
      <c r="AC79" s="23" t="s">
        <v>1248</v>
      </c>
      <c r="AD79" s="23" t="s">
        <v>257</v>
      </c>
      <c r="AE79" s="23" t="s">
        <v>7566</v>
      </c>
    </row>
    <row r="80" spans="1:31" ht="40.200000000000003" hidden="1" customHeight="1" x14ac:dyDescent="0.3">
      <c r="A80" s="23" t="s">
        <v>7377</v>
      </c>
      <c r="B80" s="23" t="s">
        <v>7646</v>
      </c>
      <c r="C80" s="23" t="s">
        <v>7379</v>
      </c>
      <c r="D80" s="30">
        <v>1017166451</v>
      </c>
      <c r="E80" s="23" t="s">
        <v>7647</v>
      </c>
      <c r="F80" s="23" t="s">
        <v>7648</v>
      </c>
      <c r="G80" s="23" t="s">
        <v>257</v>
      </c>
      <c r="H80" s="50" t="s">
        <v>257</v>
      </c>
      <c r="I80" s="23" t="s">
        <v>7589</v>
      </c>
      <c r="J80" s="23" t="s">
        <v>1247</v>
      </c>
      <c r="K80" s="23" t="s">
        <v>274</v>
      </c>
      <c r="L80" s="23" t="s">
        <v>7561</v>
      </c>
      <c r="M80" s="23" t="s">
        <v>7535</v>
      </c>
      <c r="N80" s="23" t="s">
        <v>257</v>
      </c>
      <c r="O80" s="23" t="s">
        <v>1017</v>
      </c>
      <c r="P80" s="102" t="s">
        <v>7562</v>
      </c>
      <c r="Q80" s="102" t="s">
        <v>7563</v>
      </c>
      <c r="R80" s="23">
        <v>3</v>
      </c>
      <c r="S80" s="23" t="s">
        <v>7564</v>
      </c>
      <c r="T80" s="23" t="s">
        <v>2462</v>
      </c>
      <c r="U80" s="23" t="s">
        <v>257</v>
      </c>
      <c r="V80" s="23" t="s">
        <v>347</v>
      </c>
      <c r="W80" s="23" t="s">
        <v>7565</v>
      </c>
      <c r="X80" s="23" t="s">
        <v>2178</v>
      </c>
      <c r="Y80" s="23" t="s">
        <v>7541</v>
      </c>
      <c r="Z80" s="23" t="s">
        <v>1302</v>
      </c>
      <c r="AA80" s="23" t="s">
        <v>1248</v>
      </c>
      <c r="AB80" s="23" t="s">
        <v>7568</v>
      </c>
      <c r="AC80" s="23" t="s">
        <v>1248</v>
      </c>
      <c r="AD80" s="23" t="s">
        <v>257</v>
      </c>
      <c r="AE80" s="23" t="s">
        <v>7566</v>
      </c>
    </row>
    <row r="81" spans="1:31" ht="40.200000000000003" hidden="1" customHeight="1" x14ac:dyDescent="0.3">
      <c r="A81" s="23" t="s">
        <v>7377</v>
      </c>
      <c r="B81" s="23" t="s">
        <v>7649</v>
      </c>
      <c r="C81" s="23" t="s">
        <v>7379</v>
      </c>
      <c r="D81" s="30">
        <v>1017170921</v>
      </c>
      <c r="E81" s="23" t="s">
        <v>7650</v>
      </c>
      <c r="F81" s="23" t="s">
        <v>1316</v>
      </c>
      <c r="G81" s="23" t="s">
        <v>257</v>
      </c>
      <c r="H81" s="50" t="s">
        <v>257</v>
      </c>
      <c r="I81" s="23" t="s">
        <v>7560</v>
      </c>
      <c r="J81" s="23" t="s">
        <v>1311</v>
      </c>
      <c r="K81" s="23" t="s">
        <v>416</v>
      </c>
      <c r="L81" s="23" t="s">
        <v>7561</v>
      </c>
      <c r="M81" s="23" t="s">
        <v>7535</v>
      </c>
      <c r="N81" s="23" t="s">
        <v>257</v>
      </c>
      <c r="O81" s="23" t="s">
        <v>1017</v>
      </c>
      <c r="P81" s="102" t="s">
        <v>7562</v>
      </c>
      <c r="Q81" s="102" t="s">
        <v>7563</v>
      </c>
      <c r="R81" s="23">
        <v>3</v>
      </c>
      <c r="S81" s="23" t="s">
        <v>7564</v>
      </c>
      <c r="T81" s="23" t="s">
        <v>2462</v>
      </c>
      <c r="U81" s="23" t="s">
        <v>257</v>
      </c>
      <c r="V81" s="23" t="s">
        <v>347</v>
      </c>
      <c r="W81" s="23" t="s">
        <v>7565</v>
      </c>
      <c r="X81" s="23" t="s">
        <v>2178</v>
      </c>
      <c r="Y81" s="23" t="s">
        <v>7541</v>
      </c>
      <c r="Z81" s="23" t="s">
        <v>1302</v>
      </c>
      <c r="AA81" s="23" t="s">
        <v>1248</v>
      </c>
      <c r="AB81" s="23" t="s">
        <v>7568</v>
      </c>
      <c r="AC81" s="23" t="s">
        <v>1248</v>
      </c>
      <c r="AD81" s="23" t="s">
        <v>257</v>
      </c>
      <c r="AE81" s="23" t="s">
        <v>7566</v>
      </c>
    </row>
    <row r="82" spans="1:31" ht="40.200000000000003" hidden="1" customHeight="1" x14ac:dyDescent="0.3">
      <c r="A82" s="23" t="s">
        <v>7377</v>
      </c>
      <c r="B82" s="23" t="s">
        <v>7651</v>
      </c>
      <c r="C82" s="23" t="s">
        <v>7379</v>
      </c>
      <c r="D82" s="30">
        <v>1017231801</v>
      </c>
      <c r="E82" s="23" t="s">
        <v>7652</v>
      </c>
      <c r="F82" s="23" t="s">
        <v>711</v>
      </c>
      <c r="G82" s="23" t="s">
        <v>257</v>
      </c>
      <c r="H82" s="50" t="s">
        <v>257</v>
      </c>
      <c r="I82" s="23" t="s">
        <v>7560</v>
      </c>
      <c r="J82" s="23" t="s">
        <v>1311</v>
      </c>
      <c r="K82" s="23" t="s">
        <v>416</v>
      </c>
      <c r="L82" s="23" t="s">
        <v>7561</v>
      </c>
      <c r="M82" s="23" t="s">
        <v>7535</v>
      </c>
      <c r="N82" s="23" t="s">
        <v>257</v>
      </c>
      <c r="O82" s="23" t="s">
        <v>1017</v>
      </c>
      <c r="P82" s="102" t="s">
        <v>7562</v>
      </c>
      <c r="Q82" s="102" t="s">
        <v>7563</v>
      </c>
      <c r="R82" s="23">
        <v>3</v>
      </c>
      <c r="S82" s="23" t="s">
        <v>7564</v>
      </c>
      <c r="T82" s="23" t="s">
        <v>2462</v>
      </c>
      <c r="U82" s="23" t="s">
        <v>257</v>
      </c>
      <c r="V82" s="23" t="s">
        <v>347</v>
      </c>
      <c r="W82" s="23" t="s">
        <v>7565</v>
      </c>
      <c r="X82" s="23" t="s">
        <v>2178</v>
      </c>
      <c r="Y82" s="23" t="s">
        <v>7541</v>
      </c>
      <c r="Z82" s="23" t="s">
        <v>1302</v>
      </c>
      <c r="AA82" s="23" t="s">
        <v>1248</v>
      </c>
      <c r="AB82" s="23" t="s">
        <v>7568</v>
      </c>
      <c r="AC82" s="23" t="s">
        <v>1248</v>
      </c>
      <c r="AD82" s="23" t="s">
        <v>257</v>
      </c>
      <c r="AE82" s="23" t="s">
        <v>7566</v>
      </c>
    </row>
    <row r="83" spans="1:31" ht="40.200000000000003" hidden="1" customHeight="1" x14ac:dyDescent="0.3">
      <c r="A83" s="23" t="s">
        <v>7377</v>
      </c>
      <c r="B83" s="23" t="s">
        <v>7653</v>
      </c>
      <c r="C83" s="23" t="s">
        <v>7379</v>
      </c>
      <c r="D83" s="30">
        <v>1017241274</v>
      </c>
      <c r="E83" s="23" t="s">
        <v>7654</v>
      </c>
      <c r="F83" s="23" t="s">
        <v>711</v>
      </c>
      <c r="G83" s="23" t="s">
        <v>257</v>
      </c>
      <c r="H83" s="50" t="s">
        <v>257</v>
      </c>
      <c r="I83" s="23" t="s">
        <v>34</v>
      </c>
      <c r="J83" s="23" t="s">
        <v>1311</v>
      </c>
      <c r="K83" s="23" t="s">
        <v>416</v>
      </c>
      <c r="L83" s="23" t="s">
        <v>7561</v>
      </c>
      <c r="M83" s="23" t="s">
        <v>7535</v>
      </c>
      <c r="N83" s="23" t="s">
        <v>257</v>
      </c>
      <c r="O83" s="23" t="s">
        <v>1017</v>
      </c>
      <c r="P83" s="102" t="s">
        <v>7562</v>
      </c>
      <c r="Q83" s="102" t="s">
        <v>7563</v>
      </c>
      <c r="R83" s="23">
        <v>3</v>
      </c>
      <c r="S83" s="23" t="s">
        <v>7564</v>
      </c>
      <c r="T83" s="23" t="s">
        <v>2462</v>
      </c>
      <c r="U83" s="23" t="s">
        <v>257</v>
      </c>
      <c r="V83" s="23" t="s">
        <v>347</v>
      </c>
      <c r="W83" s="23" t="s">
        <v>7565</v>
      </c>
      <c r="X83" s="23" t="s">
        <v>2178</v>
      </c>
      <c r="Y83" s="23" t="s">
        <v>7541</v>
      </c>
      <c r="Z83" s="23" t="s">
        <v>1302</v>
      </c>
      <c r="AA83" s="23" t="s">
        <v>1248</v>
      </c>
      <c r="AB83" s="23" t="s">
        <v>7568</v>
      </c>
      <c r="AC83" s="23" t="s">
        <v>1248</v>
      </c>
      <c r="AD83" s="23" t="s">
        <v>257</v>
      </c>
      <c r="AE83" s="23" t="s">
        <v>7566</v>
      </c>
    </row>
    <row r="84" spans="1:31" ht="40.200000000000003" hidden="1" customHeight="1" x14ac:dyDescent="0.3">
      <c r="A84" s="23" t="s">
        <v>7377</v>
      </c>
      <c r="B84" s="23" t="s">
        <v>7655</v>
      </c>
      <c r="C84" s="23" t="s">
        <v>7379</v>
      </c>
      <c r="D84" s="30">
        <v>1032375832</v>
      </c>
      <c r="E84" s="23" t="s">
        <v>7656</v>
      </c>
      <c r="F84" s="23" t="s">
        <v>416</v>
      </c>
      <c r="G84" s="23" t="s">
        <v>257</v>
      </c>
      <c r="H84" s="50" t="s">
        <v>257</v>
      </c>
      <c r="I84" s="23" t="s">
        <v>7630</v>
      </c>
      <c r="J84" s="23" t="s">
        <v>1311</v>
      </c>
      <c r="K84" s="23" t="s">
        <v>416</v>
      </c>
      <c r="L84" s="23" t="s">
        <v>7561</v>
      </c>
      <c r="M84" s="23" t="s">
        <v>7535</v>
      </c>
      <c r="N84" s="23" t="s">
        <v>257</v>
      </c>
      <c r="O84" s="23" t="s">
        <v>1017</v>
      </c>
      <c r="P84" s="102" t="s">
        <v>7562</v>
      </c>
      <c r="Q84" s="102" t="s">
        <v>7563</v>
      </c>
      <c r="R84" s="23">
        <v>3</v>
      </c>
      <c r="S84" s="23" t="s">
        <v>7564</v>
      </c>
      <c r="T84" s="23" t="s">
        <v>2462</v>
      </c>
      <c r="U84" s="23" t="s">
        <v>257</v>
      </c>
      <c r="V84" s="23" t="s">
        <v>347</v>
      </c>
      <c r="W84" s="23" t="s">
        <v>7565</v>
      </c>
      <c r="X84" s="23" t="s">
        <v>2178</v>
      </c>
      <c r="Y84" s="23" t="s">
        <v>7541</v>
      </c>
      <c r="Z84" s="23" t="s">
        <v>1302</v>
      </c>
      <c r="AA84" s="23" t="s">
        <v>1248</v>
      </c>
      <c r="AB84" s="23" t="s">
        <v>7568</v>
      </c>
      <c r="AC84" s="23" t="s">
        <v>1248</v>
      </c>
      <c r="AD84" s="23" t="s">
        <v>257</v>
      </c>
      <c r="AE84" s="23" t="s">
        <v>7566</v>
      </c>
    </row>
    <row r="85" spans="1:31" ht="40.200000000000003" hidden="1" customHeight="1" x14ac:dyDescent="0.3">
      <c r="A85" s="23" t="s">
        <v>7377</v>
      </c>
      <c r="B85" s="23" t="s">
        <v>7657</v>
      </c>
      <c r="C85" s="23" t="s">
        <v>7379</v>
      </c>
      <c r="D85" s="30">
        <v>1035224222</v>
      </c>
      <c r="E85" s="23" t="s">
        <v>7658</v>
      </c>
      <c r="F85" s="23" t="s">
        <v>711</v>
      </c>
      <c r="G85" s="23" t="s">
        <v>257</v>
      </c>
      <c r="H85" s="50" t="s">
        <v>257</v>
      </c>
      <c r="I85" s="23" t="s">
        <v>581</v>
      </c>
      <c r="J85" s="23" t="s">
        <v>1247</v>
      </c>
      <c r="K85" s="23" t="s">
        <v>416</v>
      </c>
      <c r="L85" s="23" t="s">
        <v>7561</v>
      </c>
      <c r="M85" s="23" t="s">
        <v>7535</v>
      </c>
      <c r="N85" s="23" t="s">
        <v>257</v>
      </c>
      <c r="O85" s="23" t="s">
        <v>1017</v>
      </c>
      <c r="P85" s="102" t="s">
        <v>7562</v>
      </c>
      <c r="Q85" s="102" t="s">
        <v>7563</v>
      </c>
      <c r="R85" s="23">
        <v>3</v>
      </c>
      <c r="S85" s="23" t="s">
        <v>7564</v>
      </c>
      <c r="T85" s="23" t="s">
        <v>2462</v>
      </c>
      <c r="U85" s="23" t="s">
        <v>257</v>
      </c>
      <c r="V85" s="23" t="s">
        <v>347</v>
      </c>
      <c r="W85" s="23" t="s">
        <v>7565</v>
      </c>
      <c r="X85" s="23" t="s">
        <v>2178</v>
      </c>
      <c r="Y85" s="23" t="s">
        <v>7541</v>
      </c>
      <c r="Z85" s="23" t="s">
        <v>1302</v>
      </c>
      <c r="AA85" s="23" t="s">
        <v>1248</v>
      </c>
      <c r="AB85" s="23" t="s">
        <v>7568</v>
      </c>
      <c r="AC85" s="23" t="s">
        <v>1248</v>
      </c>
      <c r="AD85" s="23" t="s">
        <v>257</v>
      </c>
      <c r="AE85" s="23" t="s">
        <v>7566</v>
      </c>
    </row>
    <row r="86" spans="1:31" ht="40.200000000000003" hidden="1" customHeight="1" x14ac:dyDescent="0.3">
      <c r="A86" s="23" t="s">
        <v>7377</v>
      </c>
      <c r="B86" s="23" t="s">
        <v>7659</v>
      </c>
      <c r="C86" s="23" t="s">
        <v>7379</v>
      </c>
      <c r="D86" s="30">
        <v>1036642164</v>
      </c>
      <c r="E86" s="23" t="s">
        <v>7660</v>
      </c>
      <c r="F86" s="23" t="s">
        <v>7661</v>
      </c>
      <c r="G86" s="23" t="s">
        <v>257</v>
      </c>
      <c r="H86" s="50" t="s">
        <v>257</v>
      </c>
      <c r="I86" s="23" t="s">
        <v>1302</v>
      </c>
      <c r="J86" s="23" t="s">
        <v>1247</v>
      </c>
      <c r="K86" s="23" t="s">
        <v>274</v>
      </c>
      <c r="L86" s="23" t="s">
        <v>7561</v>
      </c>
      <c r="M86" s="23" t="s">
        <v>7535</v>
      </c>
      <c r="N86" s="23" t="s">
        <v>257</v>
      </c>
      <c r="O86" s="23" t="s">
        <v>1017</v>
      </c>
      <c r="P86" s="102" t="s">
        <v>7562</v>
      </c>
      <c r="Q86" s="102" t="s">
        <v>7563</v>
      </c>
      <c r="R86" s="23">
        <v>3</v>
      </c>
      <c r="S86" s="23" t="s">
        <v>7564</v>
      </c>
      <c r="T86" s="23" t="s">
        <v>2462</v>
      </c>
      <c r="U86" s="23" t="s">
        <v>257</v>
      </c>
      <c r="V86" s="23" t="s">
        <v>347</v>
      </c>
      <c r="W86" s="23" t="s">
        <v>7565</v>
      </c>
      <c r="X86" s="23" t="s">
        <v>2178</v>
      </c>
      <c r="Y86" s="23" t="s">
        <v>7541</v>
      </c>
      <c r="Z86" s="23" t="s">
        <v>1302</v>
      </c>
      <c r="AA86" s="23" t="s">
        <v>1248</v>
      </c>
      <c r="AB86" s="23" t="s">
        <v>7568</v>
      </c>
      <c r="AC86" s="23" t="s">
        <v>1248</v>
      </c>
      <c r="AD86" s="23" t="s">
        <v>257</v>
      </c>
      <c r="AE86" s="23" t="s">
        <v>7566</v>
      </c>
    </row>
    <row r="87" spans="1:31" ht="40.200000000000003" hidden="1" customHeight="1" x14ac:dyDescent="0.3">
      <c r="A87" s="23" t="s">
        <v>7377</v>
      </c>
      <c r="B87" s="23" t="s">
        <v>7662</v>
      </c>
      <c r="C87" s="23" t="s">
        <v>7379</v>
      </c>
      <c r="D87" s="30">
        <v>1036653334</v>
      </c>
      <c r="E87" s="23" t="s">
        <v>7663</v>
      </c>
      <c r="F87" s="23" t="s">
        <v>711</v>
      </c>
      <c r="G87" s="23" t="s">
        <v>1302</v>
      </c>
      <c r="H87" s="50" t="s">
        <v>257</v>
      </c>
      <c r="I87" s="23" t="s">
        <v>7664</v>
      </c>
      <c r="J87" s="23" t="s">
        <v>1311</v>
      </c>
      <c r="K87" s="23" t="s">
        <v>416</v>
      </c>
      <c r="L87" s="23" t="s">
        <v>7561</v>
      </c>
      <c r="M87" s="23" t="s">
        <v>7535</v>
      </c>
      <c r="N87" s="23" t="s">
        <v>257</v>
      </c>
      <c r="O87" s="23" t="s">
        <v>1017</v>
      </c>
      <c r="P87" s="102" t="s">
        <v>7562</v>
      </c>
      <c r="Q87" s="102" t="s">
        <v>7563</v>
      </c>
      <c r="R87" s="23">
        <v>3</v>
      </c>
      <c r="S87" s="23" t="s">
        <v>7564</v>
      </c>
      <c r="T87" s="23" t="s">
        <v>2462</v>
      </c>
      <c r="U87" s="23" t="s">
        <v>257</v>
      </c>
      <c r="V87" s="23" t="s">
        <v>347</v>
      </c>
      <c r="W87" s="23" t="s">
        <v>7565</v>
      </c>
      <c r="X87" s="23" t="s">
        <v>2178</v>
      </c>
      <c r="Y87" s="23" t="s">
        <v>7541</v>
      </c>
      <c r="Z87" s="23" t="s">
        <v>1302</v>
      </c>
      <c r="AA87" s="23" t="s">
        <v>1248</v>
      </c>
      <c r="AB87" s="23" t="s">
        <v>7568</v>
      </c>
      <c r="AC87" s="23" t="s">
        <v>1248</v>
      </c>
      <c r="AD87" s="23" t="s">
        <v>257</v>
      </c>
      <c r="AE87" s="23" t="s">
        <v>7566</v>
      </c>
    </row>
    <row r="88" spans="1:31" ht="40.200000000000003" hidden="1" customHeight="1" x14ac:dyDescent="0.3">
      <c r="A88" s="23" t="s">
        <v>7377</v>
      </c>
      <c r="B88" s="23" t="s">
        <v>7665</v>
      </c>
      <c r="C88" s="23" t="s">
        <v>7379</v>
      </c>
      <c r="D88" s="30">
        <v>1037577795</v>
      </c>
      <c r="E88" s="23" t="s">
        <v>7666</v>
      </c>
      <c r="F88" s="23" t="s">
        <v>7588</v>
      </c>
      <c r="G88" s="23" t="s">
        <v>257</v>
      </c>
      <c r="H88" s="50" t="s">
        <v>257</v>
      </c>
      <c r="I88" s="23" t="s">
        <v>7560</v>
      </c>
      <c r="J88" s="23" t="s">
        <v>1311</v>
      </c>
      <c r="K88" s="23" t="s">
        <v>416</v>
      </c>
      <c r="L88" s="23" t="s">
        <v>7561</v>
      </c>
      <c r="M88" s="23" t="s">
        <v>7535</v>
      </c>
      <c r="N88" s="23" t="s">
        <v>257</v>
      </c>
      <c r="O88" s="23" t="s">
        <v>1017</v>
      </c>
      <c r="P88" s="102" t="s">
        <v>7562</v>
      </c>
      <c r="Q88" s="102" t="s">
        <v>7563</v>
      </c>
      <c r="R88" s="23">
        <v>3</v>
      </c>
      <c r="S88" s="23" t="s">
        <v>7564</v>
      </c>
      <c r="T88" s="23" t="s">
        <v>2462</v>
      </c>
      <c r="U88" s="23" t="s">
        <v>257</v>
      </c>
      <c r="V88" s="23" t="s">
        <v>347</v>
      </c>
      <c r="W88" s="23" t="s">
        <v>7565</v>
      </c>
      <c r="X88" s="23" t="s">
        <v>2178</v>
      </c>
      <c r="Y88" s="23" t="s">
        <v>7541</v>
      </c>
      <c r="Z88" s="23" t="s">
        <v>1302</v>
      </c>
      <c r="AA88" s="23" t="s">
        <v>1248</v>
      </c>
      <c r="AB88" s="23" t="s">
        <v>7568</v>
      </c>
      <c r="AC88" s="23" t="s">
        <v>1248</v>
      </c>
      <c r="AD88" s="23" t="s">
        <v>257</v>
      </c>
      <c r="AE88" s="23" t="s">
        <v>7566</v>
      </c>
    </row>
    <row r="89" spans="1:31" ht="40.200000000000003" hidden="1" customHeight="1" x14ac:dyDescent="0.3">
      <c r="A89" s="23" t="s">
        <v>7377</v>
      </c>
      <c r="B89" s="23" t="s">
        <v>7667</v>
      </c>
      <c r="C89" s="23" t="s">
        <v>7379</v>
      </c>
      <c r="D89" s="30">
        <v>1037594743</v>
      </c>
      <c r="E89" s="23" t="s">
        <v>7668</v>
      </c>
      <c r="F89" s="23" t="s">
        <v>711</v>
      </c>
      <c r="G89" s="23" t="s">
        <v>257</v>
      </c>
      <c r="H89" s="50" t="s">
        <v>257</v>
      </c>
      <c r="I89" s="23" t="s">
        <v>7560</v>
      </c>
      <c r="J89" s="23" t="s">
        <v>1311</v>
      </c>
      <c r="K89" s="23" t="s">
        <v>416</v>
      </c>
      <c r="L89" s="23" t="s">
        <v>7561</v>
      </c>
      <c r="M89" s="23" t="s">
        <v>7535</v>
      </c>
      <c r="N89" s="23" t="s">
        <v>257</v>
      </c>
      <c r="O89" s="23" t="s">
        <v>1017</v>
      </c>
      <c r="P89" s="102" t="s">
        <v>7562</v>
      </c>
      <c r="Q89" s="102" t="s">
        <v>7563</v>
      </c>
      <c r="R89" s="23">
        <v>3</v>
      </c>
      <c r="S89" s="23" t="s">
        <v>7564</v>
      </c>
      <c r="T89" s="23" t="s">
        <v>2462</v>
      </c>
      <c r="U89" s="23" t="s">
        <v>257</v>
      </c>
      <c r="V89" s="23" t="s">
        <v>347</v>
      </c>
      <c r="W89" s="23" t="s">
        <v>7565</v>
      </c>
      <c r="X89" s="23" t="s">
        <v>2178</v>
      </c>
      <c r="Y89" s="23" t="s">
        <v>7541</v>
      </c>
      <c r="Z89" s="23" t="s">
        <v>1302</v>
      </c>
      <c r="AA89" s="23" t="s">
        <v>1248</v>
      </c>
      <c r="AB89" s="23" t="s">
        <v>7568</v>
      </c>
      <c r="AC89" s="23" t="s">
        <v>1248</v>
      </c>
      <c r="AD89" s="23" t="s">
        <v>257</v>
      </c>
      <c r="AE89" s="23" t="s">
        <v>7566</v>
      </c>
    </row>
    <row r="90" spans="1:31" ht="40.200000000000003" hidden="1" customHeight="1" x14ac:dyDescent="0.3">
      <c r="A90" s="23" t="s">
        <v>7377</v>
      </c>
      <c r="B90" s="23" t="s">
        <v>7669</v>
      </c>
      <c r="C90" s="23" t="s">
        <v>7379</v>
      </c>
      <c r="D90" s="30">
        <v>1128270501</v>
      </c>
      <c r="E90" s="23" t="s">
        <v>7670</v>
      </c>
      <c r="F90" s="23" t="s">
        <v>3306</v>
      </c>
      <c r="G90" s="23" t="s">
        <v>257</v>
      </c>
      <c r="H90" s="50" t="s">
        <v>257</v>
      </c>
      <c r="I90" s="23" t="s">
        <v>581</v>
      </c>
      <c r="J90" s="23" t="s">
        <v>1311</v>
      </c>
      <c r="K90" s="23" t="s">
        <v>416</v>
      </c>
      <c r="L90" s="23" t="s">
        <v>7561</v>
      </c>
      <c r="M90" s="23" t="s">
        <v>7535</v>
      </c>
      <c r="N90" s="23" t="s">
        <v>257</v>
      </c>
      <c r="O90" s="23" t="s">
        <v>1017</v>
      </c>
      <c r="P90" s="102" t="s">
        <v>7562</v>
      </c>
      <c r="Q90" s="102" t="s">
        <v>7563</v>
      </c>
      <c r="R90" s="23">
        <v>3</v>
      </c>
      <c r="S90" s="23" t="s">
        <v>7564</v>
      </c>
      <c r="T90" s="23" t="s">
        <v>2462</v>
      </c>
      <c r="U90" s="23" t="s">
        <v>257</v>
      </c>
      <c r="V90" s="23" t="s">
        <v>347</v>
      </c>
      <c r="W90" s="23" t="s">
        <v>7565</v>
      </c>
      <c r="X90" s="23" t="s">
        <v>2178</v>
      </c>
      <c r="Y90" s="23" t="s">
        <v>7541</v>
      </c>
      <c r="Z90" s="23" t="s">
        <v>1302</v>
      </c>
      <c r="AA90" s="23" t="s">
        <v>1248</v>
      </c>
      <c r="AB90" s="23" t="s">
        <v>7568</v>
      </c>
      <c r="AC90" s="23" t="s">
        <v>1248</v>
      </c>
      <c r="AD90" s="23" t="s">
        <v>257</v>
      </c>
      <c r="AE90" s="23" t="s">
        <v>7566</v>
      </c>
    </row>
    <row r="91" spans="1:31" ht="40.200000000000003" hidden="1" customHeight="1" x14ac:dyDescent="0.3">
      <c r="A91" s="23" t="s">
        <v>7377</v>
      </c>
      <c r="B91" s="23" t="s">
        <v>7671</v>
      </c>
      <c r="C91" s="23" t="s">
        <v>7379</v>
      </c>
      <c r="D91" s="30">
        <v>1128275297</v>
      </c>
      <c r="E91" s="23" t="s">
        <v>7672</v>
      </c>
      <c r="F91" s="23" t="s">
        <v>711</v>
      </c>
      <c r="G91" s="23" t="s">
        <v>257</v>
      </c>
      <c r="H91" s="50" t="s">
        <v>257</v>
      </c>
      <c r="I91" s="23" t="s">
        <v>7673</v>
      </c>
      <c r="J91" s="23" t="s">
        <v>1311</v>
      </c>
      <c r="K91" s="23" t="s">
        <v>416</v>
      </c>
      <c r="L91" s="23" t="s">
        <v>7561</v>
      </c>
      <c r="M91" s="23" t="s">
        <v>7535</v>
      </c>
      <c r="N91" s="23" t="s">
        <v>257</v>
      </c>
      <c r="O91" s="23" t="s">
        <v>1017</v>
      </c>
      <c r="P91" s="102" t="s">
        <v>7562</v>
      </c>
      <c r="Q91" s="102" t="s">
        <v>7563</v>
      </c>
      <c r="R91" s="23">
        <v>3</v>
      </c>
      <c r="S91" s="23" t="s">
        <v>7564</v>
      </c>
      <c r="T91" s="23" t="s">
        <v>2462</v>
      </c>
      <c r="U91" s="23" t="s">
        <v>257</v>
      </c>
      <c r="V91" s="23" t="s">
        <v>347</v>
      </c>
      <c r="W91" s="23" t="s">
        <v>7565</v>
      </c>
      <c r="X91" s="23" t="s">
        <v>2178</v>
      </c>
      <c r="Y91" s="23" t="s">
        <v>7541</v>
      </c>
      <c r="Z91" s="23" t="s">
        <v>1302</v>
      </c>
      <c r="AA91" s="23" t="s">
        <v>1248</v>
      </c>
      <c r="AB91" s="23" t="s">
        <v>7568</v>
      </c>
      <c r="AC91" s="23" t="s">
        <v>1248</v>
      </c>
      <c r="AD91" s="23" t="s">
        <v>257</v>
      </c>
      <c r="AE91" s="23" t="s">
        <v>7566</v>
      </c>
    </row>
    <row r="92" spans="1:31" ht="40.200000000000003" hidden="1" customHeight="1" x14ac:dyDescent="0.3">
      <c r="A92" s="23" t="s">
        <v>7377</v>
      </c>
      <c r="B92" s="23" t="s">
        <v>7674</v>
      </c>
      <c r="C92" s="23" t="s">
        <v>7379</v>
      </c>
      <c r="D92" s="30">
        <v>1128403531</v>
      </c>
      <c r="E92" s="23" t="s">
        <v>7675</v>
      </c>
      <c r="F92" s="23" t="s">
        <v>711</v>
      </c>
      <c r="G92" s="23" t="s">
        <v>257</v>
      </c>
      <c r="H92" s="50" t="s">
        <v>257</v>
      </c>
      <c r="I92" s="23" t="s">
        <v>581</v>
      </c>
      <c r="J92" s="23" t="s">
        <v>1311</v>
      </c>
      <c r="K92" s="23" t="s">
        <v>416</v>
      </c>
      <c r="L92" s="23" t="s">
        <v>7561</v>
      </c>
      <c r="M92" s="23" t="s">
        <v>7535</v>
      </c>
      <c r="N92" s="23" t="s">
        <v>257</v>
      </c>
      <c r="O92" s="23" t="s">
        <v>1017</v>
      </c>
      <c r="P92" s="102" t="s">
        <v>7562</v>
      </c>
      <c r="Q92" s="102" t="s">
        <v>7563</v>
      </c>
      <c r="R92" s="23">
        <v>3</v>
      </c>
      <c r="S92" s="23" t="s">
        <v>7564</v>
      </c>
      <c r="T92" s="23" t="s">
        <v>2462</v>
      </c>
      <c r="U92" s="23" t="s">
        <v>257</v>
      </c>
      <c r="V92" s="23" t="s">
        <v>347</v>
      </c>
      <c r="W92" s="23" t="s">
        <v>7565</v>
      </c>
      <c r="X92" s="23" t="s">
        <v>2178</v>
      </c>
      <c r="Y92" s="23" t="s">
        <v>7541</v>
      </c>
      <c r="Z92" s="23" t="s">
        <v>1302</v>
      </c>
      <c r="AA92" s="23" t="s">
        <v>1248</v>
      </c>
      <c r="AB92" s="23" t="s">
        <v>7568</v>
      </c>
      <c r="AC92" s="23" t="s">
        <v>1248</v>
      </c>
      <c r="AD92" s="23" t="s">
        <v>257</v>
      </c>
      <c r="AE92" s="23" t="s">
        <v>7566</v>
      </c>
    </row>
    <row r="93" spans="1:31" ht="40.200000000000003" hidden="1" customHeight="1" x14ac:dyDescent="0.3">
      <c r="A93" s="23" t="s">
        <v>7377</v>
      </c>
      <c r="B93" s="23" t="s">
        <v>7676</v>
      </c>
      <c r="C93" s="23" t="s">
        <v>7379</v>
      </c>
      <c r="D93" s="30">
        <v>1128432693</v>
      </c>
      <c r="E93" s="23" t="s">
        <v>7677</v>
      </c>
      <c r="F93" s="23" t="s">
        <v>416</v>
      </c>
      <c r="G93" s="23" t="s">
        <v>257</v>
      </c>
      <c r="H93" s="50" t="s">
        <v>257</v>
      </c>
      <c r="I93" s="23" t="s">
        <v>7678</v>
      </c>
      <c r="J93" s="23" t="s">
        <v>1247</v>
      </c>
      <c r="K93" s="23" t="s">
        <v>416</v>
      </c>
      <c r="L93" s="23" t="s">
        <v>7561</v>
      </c>
      <c r="M93" s="23" t="s">
        <v>7535</v>
      </c>
      <c r="N93" s="23" t="s">
        <v>257</v>
      </c>
      <c r="O93" s="23" t="s">
        <v>1017</v>
      </c>
      <c r="P93" s="102" t="s">
        <v>7562</v>
      </c>
      <c r="Q93" s="102" t="s">
        <v>7563</v>
      </c>
      <c r="R93" s="23">
        <v>3</v>
      </c>
      <c r="S93" s="23" t="s">
        <v>7564</v>
      </c>
      <c r="T93" s="23" t="s">
        <v>2462</v>
      </c>
      <c r="U93" s="23" t="s">
        <v>257</v>
      </c>
      <c r="V93" s="23" t="s">
        <v>347</v>
      </c>
      <c r="W93" s="23" t="s">
        <v>7565</v>
      </c>
      <c r="X93" s="23" t="s">
        <v>2178</v>
      </c>
      <c r="Y93" s="23" t="s">
        <v>7541</v>
      </c>
      <c r="Z93" s="23" t="s">
        <v>1302</v>
      </c>
      <c r="AA93" s="23" t="s">
        <v>1248</v>
      </c>
      <c r="AB93" s="23" t="s">
        <v>7568</v>
      </c>
      <c r="AC93" s="23" t="s">
        <v>1248</v>
      </c>
      <c r="AD93" s="23" t="s">
        <v>257</v>
      </c>
      <c r="AE93" s="23" t="s">
        <v>7566</v>
      </c>
    </row>
    <row r="94" spans="1:31" ht="40.200000000000003" hidden="1" customHeight="1" x14ac:dyDescent="0.3">
      <c r="A94" s="23" t="s">
        <v>7377</v>
      </c>
      <c r="B94" s="23" t="s">
        <v>7679</v>
      </c>
      <c r="C94" s="23" t="s">
        <v>7379</v>
      </c>
      <c r="D94" s="30">
        <v>1128468245</v>
      </c>
      <c r="E94" s="23" t="s">
        <v>7680</v>
      </c>
      <c r="F94" s="23" t="s">
        <v>711</v>
      </c>
      <c r="G94" s="23" t="s">
        <v>257</v>
      </c>
      <c r="H94" s="50" t="s">
        <v>257</v>
      </c>
      <c r="I94" s="23" t="s">
        <v>34</v>
      </c>
      <c r="J94" s="23" t="s">
        <v>1247</v>
      </c>
      <c r="K94" s="23" t="s">
        <v>416</v>
      </c>
      <c r="L94" s="23" t="s">
        <v>7561</v>
      </c>
      <c r="M94" s="23" t="s">
        <v>7535</v>
      </c>
      <c r="N94" s="23" t="s">
        <v>257</v>
      </c>
      <c r="O94" s="23" t="s">
        <v>1017</v>
      </c>
      <c r="P94" s="102" t="s">
        <v>7562</v>
      </c>
      <c r="Q94" s="102" t="s">
        <v>7563</v>
      </c>
      <c r="R94" s="23">
        <v>3</v>
      </c>
      <c r="S94" s="23" t="s">
        <v>7564</v>
      </c>
      <c r="T94" s="23" t="s">
        <v>2462</v>
      </c>
      <c r="U94" s="23" t="s">
        <v>257</v>
      </c>
      <c r="V94" s="23" t="s">
        <v>347</v>
      </c>
      <c r="W94" s="23" t="s">
        <v>7565</v>
      </c>
      <c r="X94" s="23" t="s">
        <v>2178</v>
      </c>
      <c r="Y94" s="23" t="s">
        <v>7541</v>
      </c>
      <c r="Z94" s="23" t="s">
        <v>1302</v>
      </c>
      <c r="AA94" s="23" t="s">
        <v>1248</v>
      </c>
      <c r="AB94" s="23" t="s">
        <v>7568</v>
      </c>
      <c r="AC94" s="23" t="s">
        <v>1248</v>
      </c>
      <c r="AD94" s="23" t="s">
        <v>257</v>
      </c>
      <c r="AE94" s="23" t="s">
        <v>7566</v>
      </c>
    </row>
    <row r="95" spans="1:31" ht="40.200000000000003" hidden="1" customHeight="1" x14ac:dyDescent="0.3">
      <c r="A95" s="23" t="s">
        <v>7377</v>
      </c>
      <c r="B95" s="23" t="s">
        <v>7681</v>
      </c>
      <c r="C95" s="23" t="s">
        <v>7379</v>
      </c>
      <c r="D95" s="30">
        <v>1128468364</v>
      </c>
      <c r="E95" s="23" t="s">
        <v>7682</v>
      </c>
      <c r="F95" s="23" t="s">
        <v>3306</v>
      </c>
      <c r="G95" s="23" t="s">
        <v>257</v>
      </c>
      <c r="H95" s="50" t="s">
        <v>257</v>
      </c>
      <c r="I95" s="23" t="s">
        <v>7592</v>
      </c>
      <c r="J95" s="23" t="s">
        <v>1311</v>
      </c>
      <c r="K95" s="23" t="s">
        <v>416</v>
      </c>
      <c r="L95" s="23" t="s">
        <v>7561</v>
      </c>
      <c r="M95" s="23" t="s">
        <v>7535</v>
      </c>
      <c r="N95" s="23" t="s">
        <v>257</v>
      </c>
      <c r="O95" s="23" t="s">
        <v>1017</v>
      </c>
      <c r="P95" s="102" t="s">
        <v>7562</v>
      </c>
      <c r="Q95" s="102" t="s">
        <v>7563</v>
      </c>
      <c r="R95" s="23">
        <v>3</v>
      </c>
      <c r="S95" s="23" t="s">
        <v>7564</v>
      </c>
      <c r="T95" s="23" t="s">
        <v>2462</v>
      </c>
      <c r="U95" s="23" t="s">
        <v>257</v>
      </c>
      <c r="V95" s="23" t="s">
        <v>347</v>
      </c>
      <c r="W95" s="23" t="s">
        <v>7565</v>
      </c>
      <c r="X95" s="23" t="s">
        <v>2178</v>
      </c>
      <c r="Y95" s="23" t="s">
        <v>7541</v>
      </c>
      <c r="Z95" s="23" t="s">
        <v>1302</v>
      </c>
      <c r="AA95" s="23" t="s">
        <v>1248</v>
      </c>
      <c r="AB95" s="23" t="s">
        <v>7568</v>
      </c>
      <c r="AC95" s="23" t="s">
        <v>1248</v>
      </c>
      <c r="AD95" s="23" t="s">
        <v>257</v>
      </c>
      <c r="AE95" s="23" t="s">
        <v>7566</v>
      </c>
    </row>
    <row r="96" spans="1:31" ht="40.200000000000003" hidden="1" customHeight="1" x14ac:dyDescent="0.3">
      <c r="A96" s="23" t="s">
        <v>7377</v>
      </c>
      <c r="B96" s="23" t="s">
        <v>7683</v>
      </c>
      <c r="C96" s="23" t="s">
        <v>7379</v>
      </c>
      <c r="D96" s="30">
        <v>1152188196</v>
      </c>
      <c r="E96" s="23" t="s">
        <v>7684</v>
      </c>
      <c r="F96" s="23" t="s">
        <v>7685</v>
      </c>
      <c r="G96" s="23" t="s">
        <v>257</v>
      </c>
      <c r="H96" s="50" t="s">
        <v>257</v>
      </c>
      <c r="I96" s="23" t="s">
        <v>34</v>
      </c>
      <c r="J96" s="23" t="s">
        <v>1247</v>
      </c>
      <c r="K96" s="23" t="s">
        <v>416</v>
      </c>
      <c r="L96" s="23" t="s">
        <v>7561</v>
      </c>
      <c r="M96" s="23" t="s">
        <v>7535</v>
      </c>
      <c r="N96" s="23" t="s">
        <v>257</v>
      </c>
      <c r="O96" s="23" t="s">
        <v>1017</v>
      </c>
      <c r="P96" s="102" t="s">
        <v>7562</v>
      </c>
      <c r="Q96" s="102" t="s">
        <v>7563</v>
      </c>
      <c r="R96" s="23">
        <v>3</v>
      </c>
      <c r="S96" s="23" t="s">
        <v>7564</v>
      </c>
      <c r="T96" s="23" t="s">
        <v>2462</v>
      </c>
      <c r="U96" s="23" t="s">
        <v>257</v>
      </c>
      <c r="V96" s="23" t="s">
        <v>347</v>
      </c>
      <c r="W96" s="23" t="s">
        <v>7565</v>
      </c>
      <c r="X96" s="23" t="s">
        <v>2178</v>
      </c>
      <c r="Y96" s="23" t="s">
        <v>7541</v>
      </c>
      <c r="Z96" s="23" t="s">
        <v>1302</v>
      </c>
      <c r="AA96" s="23" t="s">
        <v>1248</v>
      </c>
      <c r="AB96" s="23" t="s">
        <v>7568</v>
      </c>
      <c r="AC96" s="23" t="s">
        <v>1248</v>
      </c>
      <c r="AD96" s="23" t="s">
        <v>257</v>
      </c>
      <c r="AE96" s="23" t="s">
        <v>7566</v>
      </c>
    </row>
    <row r="97" spans="1:31" ht="40.200000000000003" hidden="1" customHeight="1" x14ac:dyDescent="0.3">
      <c r="A97" s="23" t="s">
        <v>7377</v>
      </c>
      <c r="B97" s="23" t="s">
        <v>7686</v>
      </c>
      <c r="C97" s="23" t="s">
        <v>7379</v>
      </c>
      <c r="D97" s="30">
        <v>1152189359</v>
      </c>
      <c r="E97" s="23" t="s">
        <v>7687</v>
      </c>
      <c r="F97" s="23" t="s">
        <v>3306</v>
      </c>
      <c r="G97" s="23" t="s">
        <v>257</v>
      </c>
      <c r="H97" s="50" t="s">
        <v>257</v>
      </c>
      <c r="I97" s="23" t="s">
        <v>7560</v>
      </c>
      <c r="J97" s="23" t="s">
        <v>1311</v>
      </c>
      <c r="K97" s="23" t="s">
        <v>416</v>
      </c>
      <c r="L97" s="23" t="s">
        <v>7561</v>
      </c>
      <c r="M97" s="23" t="s">
        <v>7535</v>
      </c>
      <c r="N97" s="23" t="s">
        <v>257</v>
      </c>
      <c r="O97" s="23" t="s">
        <v>1017</v>
      </c>
      <c r="P97" s="102" t="s">
        <v>7562</v>
      </c>
      <c r="Q97" s="102" t="s">
        <v>7563</v>
      </c>
      <c r="R97" s="23">
        <v>3</v>
      </c>
      <c r="S97" s="23" t="s">
        <v>7564</v>
      </c>
      <c r="T97" s="23" t="s">
        <v>2462</v>
      </c>
      <c r="U97" s="23" t="s">
        <v>257</v>
      </c>
      <c r="V97" s="23" t="s">
        <v>347</v>
      </c>
      <c r="W97" s="23" t="s">
        <v>7565</v>
      </c>
      <c r="X97" s="23" t="s">
        <v>2178</v>
      </c>
      <c r="Y97" s="23" t="s">
        <v>7541</v>
      </c>
      <c r="Z97" s="23" t="s">
        <v>1302</v>
      </c>
      <c r="AA97" s="23" t="s">
        <v>1248</v>
      </c>
      <c r="AB97" s="23" t="s">
        <v>7568</v>
      </c>
      <c r="AC97" s="23" t="s">
        <v>1248</v>
      </c>
      <c r="AD97" s="23" t="s">
        <v>257</v>
      </c>
      <c r="AE97" s="23" t="s">
        <v>7566</v>
      </c>
    </row>
    <row r="98" spans="1:31" ht="40.200000000000003" hidden="1" customHeight="1" x14ac:dyDescent="0.3">
      <c r="A98" s="23" t="s">
        <v>7377</v>
      </c>
      <c r="B98" s="23" t="s">
        <v>7688</v>
      </c>
      <c r="C98" s="23" t="s">
        <v>7379</v>
      </c>
      <c r="D98" s="30">
        <v>1152198060</v>
      </c>
      <c r="E98" s="23" t="s">
        <v>7689</v>
      </c>
      <c r="F98" s="23" t="s">
        <v>3306</v>
      </c>
      <c r="G98" s="23" t="s">
        <v>257</v>
      </c>
      <c r="H98" s="50" t="s">
        <v>257</v>
      </c>
      <c r="I98" s="23" t="s">
        <v>581</v>
      </c>
      <c r="J98" s="23" t="s">
        <v>1247</v>
      </c>
      <c r="K98" s="23" t="s">
        <v>416</v>
      </c>
      <c r="L98" s="23" t="s">
        <v>7561</v>
      </c>
      <c r="M98" s="23" t="s">
        <v>7535</v>
      </c>
      <c r="N98" s="23" t="s">
        <v>257</v>
      </c>
      <c r="O98" s="23" t="s">
        <v>1017</v>
      </c>
      <c r="P98" s="102" t="s">
        <v>7562</v>
      </c>
      <c r="Q98" s="102" t="s">
        <v>7563</v>
      </c>
      <c r="R98" s="23">
        <v>3</v>
      </c>
      <c r="S98" s="23" t="s">
        <v>7564</v>
      </c>
      <c r="T98" s="23" t="s">
        <v>2462</v>
      </c>
      <c r="U98" s="23" t="s">
        <v>257</v>
      </c>
      <c r="V98" s="23" t="s">
        <v>347</v>
      </c>
      <c r="W98" s="23" t="s">
        <v>7565</v>
      </c>
      <c r="X98" s="23" t="s">
        <v>2178</v>
      </c>
      <c r="Y98" s="23" t="s">
        <v>7541</v>
      </c>
      <c r="Z98" s="23" t="s">
        <v>1302</v>
      </c>
      <c r="AA98" s="23" t="s">
        <v>1248</v>
      </c>
      <c r="AB98" s="23" t="s">
        <v>7568</v>
      </c>
      <c r="AC98" s="23" t="s">
        <v>1248</v>
      </c>
      <c r="AD98" s="23" t="s">
        <v>257</v>
      </c>
      <c r="AE98" s="23" t="s">
        <v>7566</v>
      </c>
    </row>
    <row r="99" spans="1:31" ht="40.200000000000003" hidden="1" customHeight="1" x14ac:dyDescent="0.3">
      <c r="A99" s="23" t="s">
        <v>7377</v>
      </c>
      <c r="B99" s="23" t="s">
        <v>7690</v>
      </c>
      <c r="C99" s="23" t="s">
        <v>7379</v>
      </c>
      <c r="D99" s="30">
        <v>1152199778</v>
      </c>
      <c r="E99" s="23" t="s">
        <v>7691</v>
      </c>
      <c r="F99" s="23" t="s">
        <v>3306</v>
      </c>
      <c r="G99" s="23" t="s">
        <v>257</v>
      </c>
      <c r="H99" s="50" t="s">
        <v>257</v>
      </c>
      <c r="I99" s="23" t="s">
        <v>7592</v>
      </c>
      <c r="J99" s="23" t="s">
        <v>1311</v>
      </c>
      <c r="K99" s="23" t="s">
        <v>416</v>
      </c>
      <c r="L99" s="23" t="s">
        <v>7561</v>
      </c>
      <c r="M99" s="23" t="s">
        <v>7535</v>
      </c>
      <c r="N99" s="23" t="s">
        <v>257</v>
      </c>
      <c r="O99" s="23" t="s">
        <v>1017</v>
      </c>
      <c r="P99" s="102" t="s">
        <v>7562</v>
      </c>
      <c r="Q99" s="102" t="s">
        <v>7563</v>
      </c>
      <c r="R99" s="23">
        <v>3</v>
      </c>
      <c r="S99" s="23" t="s">
        <v>7564</v>
      </c>
      <c r="T99" s="23" t="s">
        <v>2462</v>
      </c>
      <c r="U99" s="23" t="s">
        <v>257</v>
      </c>
      <c r="V99" s="23" t="s">
        <v>347</v>
      </c>
      <c r="W99" s="23" t="s">
        <v>7565</v>
      </c>
      <c r="X99" s="23" t="s">
        <v>2178</v>
      </c>
      <c r="Y99" s="23" t="s">
        <v>7541</v>
      </c>
      <c r="Z99" s="23" t="s">
        <v>1302</v>
      </c>
      <c r="AA99" s="23" t="s">
        <v>1248</v>
      </c>
      <c r="AB99" s="23" t="s">
        <v>7568</v>
      </c>
      <c r="AC99" s="23" t="s">
        <v>1248</v>
      </c>
      <c r="AD99" s="23" t="s">
        <v>257</v>
      </c>
      <c r="AE99" s="23" t="s">
        <v>7566</v>
      </c>
    </row>
    <row r="100" spans="1:31" ht="40.200000000000003" hidden="1" customHeight="1" x14ac:dyDescent="0.3">
      <c r="A100" s="23" t="s">
        <v>7377</v>
      </c>
      <c r="B100" s="23" t="s">
        <v>7692</v>
      </c>
      <c r="C100" s="23" t="s">
        <v>7379</v>
      </c>
      <c r="D100" s="30">
        <v>1152689155</v>
      </c>
      <c r="E100" s="23" t="s">
        <v>7693</v>
      </c>
      <c r="F100" s="23" t="s">
        <v>7661</v>
      </c>
      <c r="G100" s="23" t="s">
        <v>257</v>
      </c>
      <c r="H100" s="50" t="s">
        <v>257</v>
      </c>
      <c r="I100" s="23" t="s">
        <v>1302</v>
      </c>
      <c r="J100" s="23" t="s">
        <v>2857</v>
      </c>
      <c r="K100" s="23" t="s">
        <v>274</v>
      </c>
      <c r="L100" s="23" t="s">
        <v>7561</v>
      </c>
      <c r="M100" s="23" t="s">
        <v>7535</v>
      </c>
      <c r="N100" s="23" t="s">
        <v>257</v>
      </c>
      <c r="O100" s="23" t="s">
        <v>1017</v>
      </c>
      <c r="P100" s="102" t="s">
        <v>7562</v>
      </c>
      <c r="Q100" s="102" t="s">
        <v>7563</v>
      </c>
      <c r="R100" s="23">
        <v>3</v>
      </c>
      <c r="S100" s="23" t="s">
        <v>7564</v>
      </c>
      <c r="T100" s="23" t="s">
        <v>2462</v>
      </c>
      <c r="U100" s="23" t="s">
        <v>257</v>
      </c>
      <c r="V100" s="23" t="s">
        <v>347</v>
      </c>
      <c r="W100" s="23" t="s">
        <v>7565</v>
      </c>
      <c r="X100" s="23" t="s">
        <v>2178</v>
      </c>
      <c r="Y100" s="23" t="s">
        <v>7541</v>
      </c>
      <c r="Z100" s="23" t="s">
        <v>1302</v>
      </c>
      <c r="AA100" s="23" t="s">
        <v>1248</v>
      </c>
      <c r="AB100" s="23" t="s">
        <v>7568</v>
      </c>
      <c r="AC100" s="23" t="s">
        <v>1248</v>
      </c>
      <c r="AD100" s="23" t="s">
        <v>257</v>
      </c>
      <c r="AE100" s="23" t="s">
        <v>7566</v>
      </c>
    </row>
    <row r="101" spans="1:31" ht="40.200000000000003" hidden="1" customHeight="1" x14ac:dyDescent="0.3">
      <c r="A101" s="23" t="s">
        <v>7377</v>
      </c>
      <c r="B101" s="23" t="s">
        <v>7694</v>
      </c>
      <c r="C101" s="23" t="s">
        <v>7379</v>
      </c>
      <c r="D101" s="30">
        <v>1128271998</v>
      </c>
      <c r="E101" s="258" t="s">
        <v>7695</v>
      </c>
      <c r="F101" s="23" t="s">
        <v>271</v>
      </c>
      <c r="G101" s="23" t="s">
        <v>7549</v>
      </c>
      <c r="H101" s="50" t="s">
        <v>257</v>
      </c>
      <c r="I101" s="23" t="s">
        <v>31</v>
      </c>
      <c r="J101" s="23" t="s">
        <v>2857</v>
      </c>
      <c r="K101" s="23" t="s">
        <v>274</v>
      </c>
      <c r="L101" s="23" t="s">
        <v>7561</v>
      </c>
      <c r="M101" s="23" t="s">
        <v>7535</v>
      </c>
      <c r="N101" s="23" t="s">
        <v>257</v>
      </c>
      <c r="O101" s="23" t="s">
        <v>1017</v>
      </c>
      <c r="P101" s="102" t="s">
        <v>7562</v>
      </c>
      <c r="Q101" s="102" t="s">
        <v>7563</v>
      </c>
      <c r="R101" s="23">
        <v>3</v>
      </c>
      <c r="S101" s="23" t="s">
        <v>7564</v>
      </c>
      <c r="T101" s="23" t="s">
        <v>2462</v>
      </c>
      <c r="U101" s="23" t="s">
        <v>257</v>
      </c>
      <c r="V101" s="23" t="s">
        <v>347</v>
      </c>
      <c r="W101" s="23" t="s">
        <v>7565</v>
      </c>
      <c r="X101" s="23" t="s">
        <v>2178</v>
      </c>
      <c r="Y101" s="23" t="s">
        <v>7541</v>
      </c>
      <c r="Z101" s="23" t="s">
        <v>1302</v>
      </c>
      <c r="AA101" s="23" t="s">
        <v>1248</v>
      </c>
      <c r="AB101" s="23" t="s">
        <v>7568</v>
      </c>
      <c r="AC101" s="23" t="s">
        <v>1248</v>
      </c>
      <c r="AD101" s="23" t="s">
        <v>257</v>
      </c>
      <c r="AE101" s="23" t="s">
        <v>7566</v>
      </c>
    </row>
    <row r="102" spans="1:31" ht="40.200000000000003" hidden="1" customHeight="1" x14ac:dyDescent="0.3">
      <c r="A102" s="23" t="s">
        <v>7377</v>
      </c>
      <c r="B102" s="23" t="s">
        <v>7696</v>
      </c>
      <c r="C102" s="23" t="s">
        <v>7379</v>
      </c>
      <c r="D102" s="208">
        <v>71792810</v>
      </c>
      <c r="E102" s="257" t="s">
        <v>7697</v>
      </c>
      <c r="F102" s="23" t="s">
        <v>271</v>
      </c>
      <c r="G102" s="23" t="s">
        <v>7698</v>
      </c>
      <c r="H102" s="83" t="s">
        <v>1302</v>
      </c>
      <c r="I102" s="23" t="s">
        <v>31</v>
      </c>
      <c r="J102" s="23" t="s">
        <v>2857</v>
      </c>
      <c r="K102" s="83" t="s">
        <v>274</v>
      </c>
      <c r="L102" s="23" t="s">
        <v>7699</v>
      </c>
      <c r="M102" s="83" t="s">
        <v>7700</v>
      </c>
      <c r="N102" s="23" t="s">
        <v>7701</v>
      </c>
      <c r="O102" s="83" t="s">
        <v>1048</v>
      </c>
      <c r="P102" s="288">
        <v>38991</v>
      </c>
      <c r="Q102" s="288">
        <v>39356</v>
      </c>
      <c r="R102" s="83">
        <v>2</v>
      </c>
      <c r="S102" s="23" t="s">
        <v>7702</v>
      </c>
      <c r="T102" s="83" t="s">
        <v>3214</v>
      </c>
      <c r="U102" s="83" t="s">
        <v>1302</v>
      </c>
      <c r="V102" s="83" t="s">
        <v>347</v>
      </c>
      <c r="W102" s="83" t="s">
        <v>7565</v>
      </c>
      <c r="X102" s="23" t="s">
        <v>2178</v>
      </c>
      <c r="Y102" s="23" t="s">
        <v>7703</v>
      </c>
      <c r="Z102" s="83" t="s">
        <v>1302</v>
      </c>
      <c r="AA102" s="83" t="s">
        <v>1248</v>
      </c>
      <c r="AB102" s="23" t="s">
        <v>7704</v>
      </c>
      <c r="AC102" s="23" t="s">
        <v>1248</v>
      </c>
      <c r="AD102" s="23" t="s">
        <v>257</v>
      </c>
      <c r="AE102" s="83"/>
    </row>
    <row r="103" spans="1:31" ht="40.200000000000003" hidden="1" customHeight="1" x14ac:dyDescent="0.3">
      <c r="A103" s="23" t="s">
        <v>7377</v>
      </c>
      <c r="B103" s="23" t="s">
        <v>7705</v>
      </c>
      <c r="C103" s="23" t="s">
        <v>7379</v>
      </c>
      <c r="D103" s="30">
        <v>71781837</v>
      </c>
      <c r="E103" s="257" t="s">
        <v>7266</v>
      </c>
      <c r="F103" s="23" t="s">
        <v>337</v>
      </c>
      <c r="G103" s="23" t="s">
        <v>7706</v>
      </c>
      <c r="H103" s="83" t="s">
        <v>1302</v>
      </c>
      <c r="I103" s="23" t="s">
        <v>26</v>
      </c>
      <c r="J103" s="23" t="s">
        <v>2857</v>
      </c>
      <c r="K103" s="83" t="s">
        <v>274</v>
      </c>
      <c r="L103" s="23" t="s">
        <v>7699</v>
      </c>
      <c r="M103" s="83" t="s">
        <v>7700</v>
      </c>
      <c r="N103" s="23" t="s">
        <v>7701</v>
      </c>
      <c r="O103" s="83" t="s">
        <v>1048</v>
      </c>
      <c r="P103" s="288">
        <v>38991</v>
      </c>
      <c r="Q103" s="288">
        <v>39356</v>
      </c>
      <c r="R103" s="83">
        <v>2</v>
      </c>
      <c r="S103" s="23" t="s">
        <v>7702</v>
      </c>
      <c r="T103" s="83" t="s">
        <v>3214</v>
      </c>
      <c r="U103" s="83" t="s">
        <v>1302</v>
      </c>
      <c r="V103" s="83" t="s">
        <v>347</v>
      </c>
      <c r="W103" s="83" t="s">
        <v>7565</v>
      </c>
      <c r="X103" s="23" t="s">
        <v>2178</v>
      </c>
      <c r="Y103" s="23" t="s">
        <v>7703</v>
      </c>
      <c r="Z103" s="83" t="s">
        <v>1302</v>
      </c>
      <c r="AA103" s="83" t="s">
        <v>1248</v>
      </c>
      <c r="AB103" s="23" t="s">
        <v>7704</v>
      </c>
      <c r="AC103" s="23" t="s">
        <v>1248</v>
      </c>
      <c r="AD103" s="23" t="s">
        <v>257</v>
      </c>
      <c r="AE103" s="83"/>
    </row>
    <row r="104" spans="1:31" ht="40.200000000000003" hidden="1" customHeight="1" x14ac:dyDescent="0.3">
      <c r="A104" s="23" t="s">
        <v>7377</v>
      </c>
      <c r="B104" s="83" t="s">
        <v>7707</v>
      </c>
      <c r="C104" s="23" t="s">
        <v>7379</v>
      </c>
      <c r="D104" s="30">
        <v>42123458</v>
      </c>
      <c r="E104" s="257" t="s">
        <v>7708</v>
      </c>
      <c r="F104" s="23" t="s">
        <v>337</v>
      </c>
      <c r="G104" s="23" t="s">
        <v>2245</v>
      </c>
      <c r="H104" s="83" t="s">
        <v>1302</v>
      </c>
      <c r="I104" s="23" t="s">
        <v>31</v>
      </c>
      <c r="J104" s="23" t="s">
        <v>2857</v>
      </c>
      <c r="K104" s="83" t="s">
        <v>274</v>
      </c>
      <c r="L104" s="23" t="s">
        <v>7699</v>
      </c>
      <c r="M104" s="83" t="s">
        <v>4204</v>
      </c>
      <c r="N104" s="23" t="s">
        <v>257</v>
      </c>
      <c r="O104" s="83" t="s">
        <v>1048</v>
      </c>
      <c r="P104" s="288">
        <v>38991</v>
      </c>
      <c r="Q104" s="288">
        <v>39356</v>
      </c>
      <c r="R104" s="83">
        <v>2</v>
      </c>
      <c r="S104" s="23" t="s">
        <v>7702</v>
      </c>
      <c r="T104" s="83" t="s">
        <v>3214</v>
      </c>
      <c r="U104" s="83" t="s">
        <v>1302</v>
      </c>
      <c r="V104" s="83" t="s">
        <v>347</v>
      </c>
      <c r="W104" s="83" t="s">
        <v>7565</v>
      </c>
      <c r="X104" s="23" t="s">
        <v>2178</v>
      </c>
      <c r="Y104" s="23" t="s">
        <v>7703</v>
      </c>
      <c r="Z104" s="83" t="s">
        <v>1302</v>
      </c>
      <c r="AA104" s="83" t="s">
        <v>1248</v>
      </c>
      <c r="AB104" s="23" t="s">
        <v>7704</v>
      </c>
      <c r="AC104" s="23" t="s">
        <v>1248</v>
      </c>
      <c r="AD104" s="23" t="s">
        <v>257</v>
      </c>
      <c r="AE104" s="83"/>
    </row>
    <row r="105" spans="1:31" ht="40.200000000000003" hidden="1" customHeight="1" x14ac:dyDescent="0.3">
      <c r="A105" s="23" t="s">
        <v>7377</v>
      </c>
      <c r="B105" s="83" t="s">
        <v>7709</v>
      </c>
      <c r="C105" s="23" t="s">
        <v>7379</v>
      </c>
      <c r="D105" s="30">
        <v>669763</v>
      </c>
      <c r="E105" s="257" t="s">
        <v>7710</v>
      </c>
      <c r="F105" s="23" t="s">
        <v>271</v>
      </c>
      <c r="G105" s="23" t="s">
        <v>7711</v>
      </c>
      <c r="H105" s="23" t="s">
        <v>7712</v>
      </c>
      <c r="I105" s="23" t="s">
        <v>31</v>
      </c>
      <c r="J105" s="23" t="s">
        <v>2857</v>
      </c>
      <c r="K105" s="83" t="s">
        <v>274</v>
      </c>
      <c r="L105" s="23" t="s">
        <v>7699</v>
      </c>
      <c r="M105" s="83" t="s">
        <v>7535</v>
      </c>
      <c r="N105" s="23" t="s">
        <v>1302</v>
      </c>
      <c r="O105" s="83" t="s">
        <v>1048</v>
      </c>
      <c r="P105" s="288">
        <v>38991</v>
      </c>
      <c r="Q105" s="288">
        <v>39356</v>
      </c>
      <c r="R105" s="83">
        <v>2</v>
      </c>
      <c r="S105" s="23" t="s">
        <v>7702</v>
      </c>
      <c r="T105" s="83" t="s">
        <v>3214</v>
      </c>
      <c r="U105" s="83" t="s">
        <v>1302</v>
      </c>
      <c r="V105" s="83" t="s">
        <v>347</v>
      </c>
      <c r="W105" s="83" t="s">
        <v>7565</v>
      </c>
      <c r="X105" s="23" t="s">
        <v>2178</v>
      </c>
      <c r="Y105" s="23" t="s">
        <v>7703</v>
      </c>
      <c r="Z105" s="83" t="s">
        <v>1302</v>
      </c>
      <c r="AA105" s="83" t="s">
        <v>1248</v>
      </c>
      <c r="AB105" s="23" t="s">
        <v>7704</v>
      </c>
      <c r="AC105" s="23" t="s">
        <v>1248</v>
      </c>
      <c r="AD105" s="23" t="s">
        <v>257</v>
      </c>
      <c r="AE105" s="83"/>
    </row>
    <row r="106" spans="1:31" ht="40.200000000000003" hidden="1" customHeight="1" x14ac:dyDescent="0.3">
      <c r="A106" s="23" t="s">
        <v>7377</v>
      </c>
      <c r="B106" s="83" t="s">
        <v>7713</v>
      </c>
      <c r="C106" s="23" t="s">
        <v>7379</v>
      </c>
      <c r="D106" s="30">
        <v>36751286</v>
      </c>
      <c r="E106" s="257" t="s">
        <v>7714</v>
      </c>
      <c r="F106" s="23" t="s">
        <v>271</v>
      </c>
      <c r="G106" s="23" t="s">
        <v>7715</v>
      </c>
      <c r="H106" s="83" t="s">
        <v>1302</v>
      </c>
      <c r="I106" s="23" t="s">
        <v>26</v>
      </c>
      <c r="J106" s="23" t="s">
        <v>2857</v>
      </c>
      <c r="K106" s="83" t="s">
        <v>274</v>
      </c>
      <c r="L106" s="23" t="s">
        <v>7699</v>
      </c>
      <c r="M106" s="83" t="s">
        <v>7535</v>
      </c>
      <c r="N106" s="23" t="s">
        <v>1302</v>
      </c>
      <c r="O106" s="83" t="s">
        <v>1048</v>
      </c>
      <c r="P106" s="288">
        <v>38991</v>
      </c>
      <c r="Q106" s="288">
        <v>39356</v>
      </c>
      <c r="R106" s="83">
        <v>2</v>
      </c>
      <c r="S106" s="23" t="s">
        <v>7702</v>
      </c>
      <c r="T106" s="83" t="s">
        <v>3214</v>
      </c>
      <c r="U106" s="83" t="s">
        <v>1302</v>
      </c>
      <c r="V106" s="83" t="s">
        <v>347</v>
      </c>
      <c r="W106" s="83" t="s">
        <v>7565</v>
      </c>
      <c r="X106" s="23" t="s">
        <v>2178</v>
      </c>
      <c r="Y106" s="23" t="s">
        <v>7703</v>
      </c>
      <c r="Z106" s="83" t="s">
        <v>1302</v>
      </c>
      <c r="AA106" s="83" t="s">
        <v>1248</v>
      </c>
      <c r="AB106" s="23" t="s">
        <v>7704</v>
      </c>
      <c r="AC106" s="23" t="s">
        <v>1248</v>
      </c>
      <c r="AD106" s="23" t="s">
        <v>257</v>
      </c>
      <c r="AE106" s="83"/>
    </row>
    <row r="107" spans="1:31" ht="40.200000000000003" hidden="1" customHeight="1" x14ac:dyDescent="0.3">
      <c r="A107" s="23" t="s">
        <v>7377</v>
      </c>
      <c r="B107" s="83" t="s">
        <v>7716</v>
      </c>
      <c r="C107" s="23" t="s">
        <v>7379</v>
      </c>
      <c r="D107" s="30">
        <v>43190885</v>
      </c>
      <c r="E107" s="257" t="s">
        <v>7717</v>
      </c>
      <c r="F107" s="23" t="s">
        <v>271</v>
      </c>
      <c r="G107" s="23" t="s">
        <v>7715</v>
      </c>
      <c r="H107" s="83" t="s">
        <v>1302</v>
      </c>
      <c r="I107" s="23" t="s">
        <v>26</v>
      </c>
      <c r="J107" s="23" t="s">
        <v>2857</v>
      </c>
      <c r="K107" s="83" t="s">
        <v>274</v>
      </c>
      <c r="L107" s="23" t="s">
        <v>7699</v>
      </c>
      <c r="M107" s="83" t="s">
        <v>7700</v>
      </c>
      <c r="N107" s="23" t="s">
        <v>7718</v>
      </c>
      <c r="O107" s="83" t="s">
        <v>1048</v>
      </c>
      <c r="P107" s="288">
        <v>38991</v>
      </c>
      <c r="Q107" s="288">
        <v>39356</v>
      </c>
      <c r="R107" s="83">
        <v>2</v>
      </c>
      <c r="S107" s="23" t="s">
        <v>7702</v>
      </c>
      <c r="T107" s="83" t="s">
        <v>3214</v>
      </c>
      <c r="U107" s="83" t="s">
        <v>1302</v>
      </c>
      <c r="V107" s="83" t="s">
        <v>347</v>
      </c>
      <c r="W107" s="83" t="s">
        <v>7565</v>
      </c>
      <c r="X107" s="23" t="s">
        <v>2178</v>
      </c>
      <c r="Y107" s="23" t="s">
        <v>7703</v>
      </c>
      <c r="Z107" s="83" t="s">
        <v>1302</v>
      </c>
      <c r="AA107" s="83" t="s">
        <v>1248</v>
      </c>
      <c r="AB107" s="23" t="s">
        <v>7719</v>
      </c>
      <c r="AC107" s="23" t="s">
        <v>1248</v>
      </c>
      <c r="AD107" s="23" t="s">
        <v>257</v>
      </c>
      <c r="AE107" s="23" t="s">
        <v>7720</v>
      </c>
    </row>
    <row r="108" spans="1:31" ht="40.200000000000003" hidden="1" customHeight="1" x14ac:dyDescent="0.3">
      <c r="A108" s="259" t="s">
        <v>7377</v>
      </c>
      <c r="B108" s="259" t="s">
        <v>7705</v>
      </c>
      <c r="C108" s="259" t="s">
        <v>7379</v>
      </c>
      <c r="D108" s="261">
        <v>71781837</v>
      </c>
      <c r="E108" s="262" t="s">
        <v>7266</v>
      </c>
      <c r="F108" s="23" t="s">
        <v>337</v>
      </c>
      <c r="G108" s="23" t="s">
        <v>7706</v>
      </c>
      <c r="H108" s="83" t="s">
        <v>1302</v>
      </c>
      <c r="I108" s="23" t="s">
        <v>26</v>
      </c>
      <c r="J108" s="23" t="s">
        <v>2857</v>
      </c>
      <c r="K108" s="83" t="s">
        <v>274</v>
      </c>
      <c r="L108" s="23" t="s">
        <v>7721</v>
      </c>
      <c r="M108" s="23" t="s">
        <v>4917</v>
      </c>
      <c r="N108" s="23" t="s">
        <v>7722</v>
      </c>
      <c r="O108" s="83" t="s">
        <v>1152</v>
      </c>
      <c r="P108" s="288" t="s">
        <v>7723</v>
      </c>
      <c r="Q108" s="288" t="s">
        <v>7724</v>
      </c>
      <c r="R108" s="83">
        <v>4</v>
      </c>
      <c r="S108" s="23" t="s">
        <v>7702</v>
      </c>
      <c r="T108" s="263" t="s">
        <v>3214</v>
      </c>
      <c r="U108" s="83" t="s">
        <v>1302</v>
      </c>
      <c r="V108" s="83" t="s">
        <v>347</v>
      </c>
      <c r="W108" s="83" t="s">
        <v>7565</v>
      </c>
      <c r="X108" s="23" t="s">
        <v>17</v>
      </c>
      <c r="Y108" s="23" t="s">
        <v>7703</v>
      </c>
      <c r="Z108" s="83" t="s">
        <v>1302</v>
      </c>
      <c r="AA108" s="263" t="s">
        <v>1248</v>
      </c>
      <c r="AB108" s="259" t="s">
        <v>7704</v>
      </c>
      <c r="AC108" s="259" t="s">
        <v>1248</v>
      </c>
      <c r="AD108" s="259" t="s">
        <v>257</v>
      </c>
      <c r="AE108" s="259" t="s">
        <v>7725</v>
      </c>
    </row>
    <row r="109" spans="1:31" ht="39.9" hidden="1" customHeight="1" x14ac:dyDescent="0.3">
      <c r="A109" s="18" t="s">
        <v>437</v>
      </c>
      <c r="B109" s="18" t="s">
        <v>325</v>
      </c>
      <c r="C109" s="18" t="s">
        <v>7379</v>
      </c>
      <c r="D109" s="16" t="s">
        <v>7726</v>
      </c>
      <c r="E109" s="25" t="s">
        <v>326</v>
      </c>
      <c r="F109" s="18" t="s">
        <v>337</v>
      </c>
      <c r="G109" s="18"/>
      <c r="H109" s="44" t="s">
        <v>1302</v>
      </c>
      <c r="I109" s="18" t="s">
        <v>31</v>
      </c>
      <c r="J109" s="18" t="s">
        <v>2857</v>
      </c>
      <c r="K109" s="18" t="s">
        <v>274</v>
      </c>
      <c r="L109" s="18" t="s">
        <v>7727</v>
      </c>
      <c r="M109" s="18" t="s">
        <v>7728</v>
      </c>
      <c r="N109" s="117" t="s">
        <v>257</v>
      </c>
      <c r="O109" s="18" t="s">
        <v>258</v>
      </c>
      <c r="P109" s="264">
        <v>43847</v>
      </c>
      <c r="Q109" s="264">
        <v>44167</v>
      </c>
      <c r="R109" s="18">
        <v>185</v>
      </c>
      <c r="S109" s="18" t="s">
        <v>7729</v>
      </c>
      <c r="T109" s="18" t="s">
        <v>2462</v>
      </c>
      <c r="U109" s="18" t="s">
        <v>257</v>
      </c>
      <c r="V109" s="18" t="s">
        <v>184</v>
      </c>
      <c r="W109" s="18" t="s">
        <v>7730</v>
      </c>
      <c r="X109" s="18" t="s">
        <v>17</v>
      </c>
      <c r="Y109" s="18" t="s">
        <v>7386</v>
      </c>
      <c r="Z109" s="18" t="s">
        <v>257</v>
      </c>
      <c r="AA109" s="18"/>
      <c r="AB109" s="18" t="s">
        <v>7731</v>
      </c>
      <c r="AC109" s="18"/>
      <c r="AD109" s="18" t="s">
        <v>1248</v>
      </c>
      <c r="AE109" s="18" t="s">
        <v>7732</v>
      </c>
    </row>
    <row r="110" spans="1:31" ht="39.9" hidden="1" customHeight="1" x14ac:dyDescent="0.3">
      <c r="A110" s="18" t="s">
        <v>437</v>
      </c>
      <c r="B110" s="18" t="s">
        <v>7733</v>
      </c>
      <c r="C110" s="18" t="s">
        <v>7379</v>
      </c>
      <c r="D110" s="16">
        <v>43584090</v>
      </c>
      <c r="E110" s="25" t="s">
        <v>1308</v>
      </c>
      <c r="F110" s="18" t="s">
        <v>7734</v>
      </c>
      <c r="G110" s="18" t="s">
        <v>257</v>
      </c>
      <c r="H110" s="44" t="s">
        <v>257</v>
      </c>
      <c r="I110" s="18" t="s">
        <v>5833</v>
      </c>
      <c r="J110" s="18" t="s">
        <v>2857</v>
      </c>
      <c r="K110" s="18" t="s">
        <v>416</v>
      </c>
      <c r="L110" s="18" t="s">
        <v>7735</v>
      </c>
      <c r="M110" s="18" t="s">
        <v>431</v>
      </c>
      <c r="N110" s="117" t="s">
        <v>257</v>
      </c>
      <c r="O110" s="18" t="s">
        <v>277</v>
      </c>
      <c r="P110" s="264">
        <v>43873</v>
      </c>
      <c r="Q110" s="264">
        <v>43874</v>
      </c>
      <c r="R110" s="18">
        <v>2</v>
      </c>
      <c r="S110" s="18" t="s">
        <v>7736</v>
      </c>
      <c r="T110" s="18" t="s">
        <v>2462</v>
      </c>
      <c r="U110" s="18" t="s">
        <v>257</v>
      </c>
      <c r="V110" s="18" t="s">
        <v>355</v>
      </c>
      <c r="W110" s="18" t="s">
        <v>61</v>
      </c>
      <c r="X110" s="18" t="s">
        <v>57</v>
      </c>
      <c r="Y110" s="18" t="s">
        <v>7386</v>
      </c>
      <c r="Z110" s="18" t="s">
        <v>257</v>
      </c>
      <c r="AA110" s="18"/>
      <c r="AB110" s="18" t="s">
        <v>7737</v>
      </c>
      <c r="AC110" s="265"/>
      <c r="AD110" s="127" t="s">
        <v>1302</v>
      </c>
      <c r="AE110" s="44" t="s">
        <v>7732</v>
      </c>
    </row>
    <row r="111" spans="1:31" ht="39.9" hidden="1" customHeight="1" x14ac:dyDescent="0.3">
      <c r="A111" s="18" t="s">
        <v>437</v>
      </c>
      <c r="B111" s="18" t="s">
        <v>7738</v>
      </c>
      <c r="C111" s="18" t="s">
        <v>7379</v>
      </c>
      <c r="D111" s="16">
        <v>98681635</v>
      </c>
      <c r="E111" s="25" t="s">
        <v>4218</v>
      </c>
      <c r="F111" s="18" t="s">
        <v>5780</v>
      </c>
      <c r="G111" s="18" t="s">
        <v>257</v>
      </c>
      <c r="H111" s="44" t="s">
        <v>257</v>
      </c>
      <c r="I111" s="18" t="s">
        <v>5833</v>
      </c>
      <c r="J111" s="18" t="s">
        <v>2857</v>
      </c>
      <c r="K111" s="18" t="s">
        <v>416</v>
      </c>
      <c r="L111" s="18" t="s">
        <v>7739</v>
      </c>
      <c r="M111" s="18" t="s">
        <v>431</v>
      </c>
      <c r="N111" s="117" t="s">
        <v>257</v>
      </c>
      <c r="O111" s="18" t="s">
        <v>277</v>
      </c>
      <c r="P111" s="264">
        <v>43875</v>
      </c>
      <c r="Q111" s="264">
        <v>43875</v>
      </c>
      <c r="R111" s="18">
        <v>1</v>
      </c>
      <c r="S111" s="18" t="s">
        <v>7740</v>
      </c>
      <c r="T111" s="18" t="s">
        <v>2462</v>
      </c>
      <c r="U111" s="18" t="s">
        <v>257</v>
      </c>
      <c r="V111" s="18" t="s">
        <v>355</v>
      </c>
      <c r="W111" s="18" t="s">
        <v>61</v>
      </c>
      <c r="X111" s="18" t="s">
        <v>57</v>
      </c>
      <c r="Y111" s="18" t="s">
        <v>7386</v>
      </c>
      <c r="Z111" s="18" t="s">
        <v>257</v>
      </c>
      <c r="AA111" s="18"/>
      <c r="AB111" s="18" t="s">
        <v>7741</v>
      </c>
      <c r="AC111" s="265"/>
      <c r="AD111" s="127" t="s">
        <v>1302</v>
      </c>
      <c r="AE111" s="44" t="s">
        <v>7732</v>
      </c>
    </row>
    <row r="112" spans="1:31" ht="39.9" hidden="1" customHeight="1" x14ac:dyDescent="0.3">
      <c r="A112" s="18" t="s">
        <v>437</v>
      </c>
      <c r="B112" s="18" t="s">
        <v>7742</v>
      </c>
      <c r="C112" s="18" t="s">
        <v>7379</v>
      </c>
      <c r="D112" s="16">
        <v>32320599</v>
      </c>
      <c r="E112" s="25" t="s">
        <v>7743</v>
      </c>
      <c r="F112" s="18" t="s">
        <v>7588</v>
      </c>
      <c r="G112" s="18" t="s">
        <v>257</v>
      </c>
      <c r="H112" s="44" t="s">
        <v>1302</v>
      </c>
      <c r="I112" s="18" t="s">
        <v>5833</v>
      </c>
      <c r="J112" s="18" t="s">
        <v>2857</v>
      </c>
      <c r="K112" s="18" t="s">
        <v>416</v>
      </c>
      <c r="L112" s="18" t="s">
        <v>7744</v>
      </c>
      <c r="M112" s="18" t="s">
        <v>431</v>
      </c>
      <c r="N112" s="117" t="s">
        <v>257</v>
      </c>
      <c r="O112" s="18" t="s">
        <v>277</v>
      </c>
      <c r="P112" s="264">
        <v>43873</v>
      </c>
      <c r="Q112" s="264">
        <v>43878</v>
      </c>
      <c r="R112" s="18">
        <v>6</v>
      </c>
      <c r="S112" s="18" t="s">
        <v>7745</v>
      </c>
      <c r="T112" s="18" t="s">
        <v>2462</v>
      </c>
      <c r="U112" s="18" t="s">
        <v>257</v>
      </c>
      <c r="V112" s="18" t="s">
        <v>756</v>
      </c>
      <c r="W112" s="18" t="s">
        <v>7746</v>
      </c>
      <c r="X112" s="18" t="s">
        <v>17</v>
      </c>
      <c r="Y112" s="18" t="s">
        <v>7386</v>
      </c>
      <c r="Z112" s="18" t="s">
        <v>257</v>
      </c>
      <c r="AA112" s="18"/>
      <c r="AB112" s="18" t="s">
        <v>7731</v>
      </c>
      <c r="AC112" s="18"/>
      <c r="AD112" s="18" t="s">
        <v>1248</v>
      </c>
      <c r="AE112" s="18" t="s">
        <v>7732</v>
      </c>
    </row>
    <row r="113" spans="1:31" ht="39.9" hidden="1" customHeight="1" x14ac:dyDescent="0.3">
      <c r="A113" s="18" t="s">
        <v>1011</v>
      </c>
      <c r="B113" s="18" t="s">
        <v>875</v>
      </c>
      <c r="C113" s="18" t="s">
        <v>7379</v>
      </c>
      <c r="D113" s="16">
        <v>43575366</v>
      </c>
      <c r="E113" s="266" t="s">
        <v>876</v>
      </c>
      <c r="F113" s="18" t="s">
        <v>2512</v>
      </c>
      <c r="G113" s="18" t="s">
        <v>257</v>
      </c>
      <c r="H113" s="44" t="s">
        <v>257</v>
      </c>
      <c r="I113" s="18" t="s">
        <v>7747</v>
      </c>
      <c r="J113" s="18" t="s">
        <v>2857</v>
      </c>
      <c r="K113" s="18" t="s">
        <v>416</v>
      </c>
      <c r="L113" s="18" t="s">
        <v>7748</v>
      </c>
      <c r="M113" s="18" t="s">
        <v>407</v>
      </c>
      <c r="N113" s="117" t="s">
        <v>7749</v>
      </c>
      <c r="O113" s="18" t="s">
        <v>277</v>
      </c>
      <c r="P113" s="264" t="s">
        <v>7750</v>
      </c>
      <c r="Q113" s="264" t="s">
        <v>7750</v>
      </c>
      <c r="R113" s="18">
        <v>1</v>
      </c>
      <c r="S113" s="18" t="s">
        <v>7751</v>
      </c>
      <c r="T113" s="18" t="s">
        <v>2462</v>
      </c>
      <c r="U113" s="18" t="s">
        <v>257</v>
      </c>
      <c r="V113" s="18" t="s">
        <v>355</v>
      </c>
      <c r="W113" s="18" t="s">
        <v>7752</v>
      </c>
      <c r="X113" s="18" t="s">
        <v>57</v>
      </c>
      <c r="Y113" s="18" t="s">
        <v>7386</v>
      </c>
      <c r="Z113" s="18" t="s">
        <v>257</v>
      </c>
      <c r="AA113" s="18" t="s">
        <v>1248</v>
      </c>
      <c r="AB113" s="18" t="s">
        <v>7753</v>
      </c>
      <c r="AC113" s="18" t="s">
        <v>2462</v>
      </c>
      <c r="AD113" s="18" t="s">
        <v>1302</v>
      </c>
      <c r="AE113" s="18"/>
    </row>
    <row r="114" spans="1:31" ht="39.9" hidden="1" customHeight="1" x14ac:dyDescent="0.3">
      <c r="A114" s="18" t="s">
        <v>437</v>
      </c>
      <c r="B114" s="52" t="s">
        <v>7754</v>
      </c>
      <c r="C114" s="18" t="s">
        <v>7379</v>
      </c>
      <c r="D114" s="16" t="s">
        <v>7755</v>
      </c>
      <c r="E114" s="266" t="s">
        <v>5915</v>
      </c>
      <c r="F114" s="18" t="s">
        <v>7406</v>
      </c>
      <c r="G114" s="22" t="s">
        <v>257</v>
      </c>
      <c r="H114" s="44" t="s">
        <v>1302</v>
      </c>
      <c r="I114" s="18" t="s">
        <v>3738</v>
      </c>
      <c r="J114" s="18" t="s">
        <v>2857</v>
      </c>
      <c r="K114" s="22" t="s">
        <v>416</v>
      </c>
      <c r="L114" s="18" t="s">
        <v>7756</v>
      </c>
      <c r="M114" s="22" t="s">
        <v>431</v>
      </c>
      <c r="N114" s="22" t="s">
        <v>257</v>
      </c>
      <c r="O114" s="22" t="s">
        <v>353</v>
      </c>
      <c r="P114" s="104">
        <v>43943</v>
      </c>
      <c r="Q114" s="104">
        <v>44030</v>
      </c>
      <c r="R114" s="22"/>
      <c r="S114" s="18" t="s">
        <v>7757</v>
      </c>
      <c r="T114" s="18" t="s">
        <v>2462</v>
      </c>
      <c r="U114" s="18" t="s">
        <v>257</v>
      </c>
      <c r="V114" s="22" t="s">
        <v>355</v>
      </c>
      <c r="W114" s="22" t="s">
        <v>7758</v>
      </c>
      <c r="X114" s="18" t="s">
        <v>57</v>
      </c>
      <c r="Y114" s="18" t="s">
        <v>7541</v>
      </c>
      <c r="Z114" s="18" t="s">
        <v>257</v>
      </c>
      <c r="AA114" s="18"/>
      <c r="AB114" s="18" t="s">
        <v>7759</v>
      </c>
      <c r="AC114" s="267"/>
      <c r="AD114" s="127" t="s">
        <v>1302</v>
      </c>
      <c r="AE114" s="44" t="s">
        <v>7732</v>
      </c>
    </row>
    <row r="115" spans="1:31" ht="39.9" hidden="1" customHeight="1" x14ac:dyDescent="0.3">
      <c r="A115" s="18" t="s">
        <v>437</v>
      </c>
      <c r="B115" s="52" t="s">
        <v>7760</v>
      </c>
      <c r="C115" s="18" t="s">
        <v>7379</v>
      </c>
      <c r="D115" s="16" t="s">
        <v>7761</v>
      </c>
      <c r="E115" s="266" t="s">
        <v>5019</v>
      </c>
      <c r="F115" s="18" t="s">
        <v>5780</v>
      </c>
      <c r="G115" s="22" t="s">
        <v>257</v>
      </c>
      <c r="H115" s="44" t="s">
        <v>1302</v>
      </c>
      <c r="I115" s="18" t="s">
        <v>437</v>
      </c>
      <c r="J115" s="18" t="s">
        <v>2857</v>
      </c>
      <c r="K115" s="18" t="s">
        <v>416</v>
      </c>
      <c r="L115" s="18" t="s">
        <v>7762</v>
      </c>
      <c r="M115" s="18" t="s">
        <v>431</v>
      </c>
      <c r="N115" s="22" t="s">
        <v>257</v>
      </c>
      <c r="O115" s="18" t="s">
        <v>454</v>
      </c>
      <c r="P115" s="264">
        <v>43966</v>
      </c>
      <c r="Q115" s="264">
        <v>43966</v>
      </c>
      <c r="R115" s="18"/>
      <c r="S115" s="18" t="s">
        <v>7757</v>
      </c>
      <c r="T115" s="18" t="s">
        <v>2462</v>
      </c>
      <c r="U115" s="18" t="s">
        <v>257</v>
      </c>
      <c r="V115" s="22" t="s">
        <v>355</v>
      </c>
      <c r="W115" s="22" t="s">
        <v>7758</v>
      </c>
      <c r="X115" s="18" t="s">
        <v>57</v>
      </c>
      <c r="Y115" s="18" t="s">
        <v>7541</v>
      </c>
      <c r="Z115" s="18" t="s">
        <v>257</v>
      </c>
      <c r="AA115" s="18"/>
      <c r="AB115" s="18" t="s">
        <v>7763</v>
      </c>
      <c r="AC115" s="265"/>
      <c r="AD115" s="127" t="s">
        <v>1302</v>
      </c>
      <c r="AE115" s="44" t="s">
        <v>7732</v>
      </c>
    </row>
    <row r="116" spans="1:31" ht="39.9" hidden="1" customHeight="1" x14ac:dyDescent="0.3">
      <c r="A116" s="18" t="s">
        <v>437</v>
      </c>
      <c r="B116" s="52" t="s">
        <v>7764</v>
      </c>
      <c r="C116" s="18" t="s">
        <v>7379</v>
      </c>
      <c r="D116" s="16">
        <v>43735252</v>
      </c>
      <c r="E116" s="266" t="s">
        <v>7765</v>
      </c>
      <c r="F116" s="18" t="s">
        <v>5780</v>
      </c>
      <c r="G116" s="22" t="s">
        <v>257</v>
      </c>
      <c r="H116" s="44" t="s">
        <v>1302</v>
      </c>
      <c r="I116" s="18" t="s">
        <v>7589</v>
      </c>
      <c r="J116" s="18" t="s">
        <v>2857</v>
      </c>
      <c r="K116" s="18" t="s">
        <v>416</v>
      </c>
      <c r="L116" s="18" t="s">
        <v>7766</v>
      </c>
      <c r="M116" s="18" t="s">
        <v>431</v>
      </c>
      <c r="N116" s="22" t="s">
        <v>257</v>
      </c>
      <c r="O116" s="18" t="s">
        <v>454</v>
      </c>
      <c r="P116" s="264">
        <v>43979</v>
      </c>
      <c r="Q116" s="264">
        <v>43987</v>
      </c>
      <c r="R116" s="18"/>
      <c r="S116" s="18" t="s">
        <v>7757</v>
      </c>
      <c r="T116" s="18" t="s">
        <v>2462</v>
      </c>
      <c r="U116" s="18" t="s">
        <v>257</v>
      </c>
      <c r="V116" s="22" t="s">
        <v>355</v>
      </c>
      <c r="W116" s="22" t="s">
        <v>7758</v>
      </c>
      <c r="X116" s="18" t="s">
        <v>57</v>
      </c>
      <c r="Y116" s="18" t="s">
        <v>7541</v>
      </c>
      <c r="Z116" s="18" t="s">
        <v>257</v>
      </c>
      <c r="AA116" s="18"/>
      <c r="AB116" s="18" t="s">
        <v>7767</v>
      </c>
      <c r="AC116" s="265"/>
      <c r="AD116" s="127" t="s">
        <v>1302</v>
      </c>
      <c r="AE116" s="44" t="s">
        <v>7732</v>
      </c>
    </row>
    <row r="117" spans="1:31" ht="39.9" hidden="1" customHeight="1" x14ac:dyDescent="0.3">
      <c r="A117" s="18" t="s">
        <v>437</v>
      </c>
      <c r="B117" s="52" t="s">
        <v>7768</v>
      </c>
      <c r="C117" s="18" t="s">
        <v>7379</v>
      </c>
      <c r="D117" s="16" t="s">
        <v>7769</v>
      </c>
      <c r="E117" s="266" t="s">
        <v>7770</v>
      </c>
      <c r="F117" s="18" t="s">
        <v>5780</v>
      </c>
      <c r="G117" s="22" t="s">
        <v>257</v>
      </c>
      <c r="H117" s="44" t="s">
        <v>1302</v>
      </c>
      <c r="I117" s="18" t="s">
        <v>7771</v>
      </c>
      <c r="J117" s="18" t="s">
        <v>2857</v>
      </c>
      <c r="K117" s="18" t="s">
        <v>416</v>
      </c>
      <c r="L117" s="18" t="s">
        <v>7766</v>
      </c>
      <c r="M117" s="18" t="s">
        <v>431</v>
      </c>
      <c r="N117" s="22" t="s">
        <v>257</v>
      </c>
      <c r="O117" s="18" t="s">
        <v>454</v>
      </c>
      <c r="P117" s="264">
        <v>43979</v>
      </c>
      <c r="Q117" s="264">
        <v>43987</v>
      </c>
      <c r="R117" s="18"/>
      <c r="S117" s="18" t="s">
        <v>7757</v>
      </c>
      <c r="T117" s="18" t="s">
        <v>2462</v>
      </c>
      <c r="U117" s="18" t="s">
        <v>257</v>
      </c>
      <c r="V117" s="22" t="s">
        <v>355</v>
      </c>
      <c r="W117" s="22" t="s">
        <v>7758</v>
      </c>
      <c r="X117" s="18" t="s">
        <v>57</v>
      </c>
      <c r="Y117" s="18" t="s">
        <v>7541</v>
      </c>
      <c r="Z117" s="18" t="s">
        <v>257</v>
      </c>
      <c r="AA117" s="18"/>
      <c r="AB117" s="18" t="s">
        <v>7772</v>
      </c>
      <c r="AC117" s="265"/>
      <c r="AD117" s="127" t="s">
        <v>1302</v>
      </c>
      <c r="AE117" s="44" t="s">
        <v>7732</v>
      </c>
    </row>
    <row r="118" spans="1:31" ht="39.9" hidden="1" customHeight="1" x14ac:dyDescent="0.3">
      <c r="A118" s="18" t="s">
        <v>437</v>
      </c>
      <c r="B118" s="52" t="s">
        <v>7773</v>
      </c>
      <c r="C118" s="18" t="s">
        <v>7379</v>
      </c>
      <c r="D118" s="16">
        <v>43612340</v>
      </c>
      <c r="E118" s="266" t="s">
        <v>7774</v>
      </c>
      <c r="F118" s="18" t="s">
        <v>7775</v>
      </c>
      <c r="G118" s="22" t="s">
        <v>257</v>
      </c>
      <c r="H118" s="44" t="s">
        <v>1302</v>
      </c>
      <c r="I118" s="18" t="s">
        <v>1310</v>
      </c>
      <c r="J118" s="18" t="s">
        <v>2857</v>
      </c>
      <c r="K118" s="18" t="s">
        <v>416</v>
      </c>
      <c r="L118" s="18" t="s">
        <v>7776</v>
      </c>
      <c r="M118" s="18" t="s">
        <v>431</v>
      </c>
      <c r="N118" s="22" t="s">
        <v>257</v>
      </c>
      <c r="O118" s="18" t="s">
        <v>469</v>
      </c>
      <c r="P118" s="264">
        <v>43991</v>
      </c>
      <c r="Q118" s="264">
        <v>43993</v>
      </c>
      <c r="R118" s="18"/>
      <c r="S118" s="18" t="s">
        <v>7757</v>
      </c>
      <c r="T118" s="18" t="s">
        <v>2462</v>
      </c>
      <c r="U118" s="18" t="s">
        <v>257</v>
      </c>
      <c r="V118" s="22" t="s">
        <v>355</v>
      </c>
      <c r="W118" s="22" t="s">
        <v>7758</v>
      </c>
      <c r="X118" s="18" t="s">
        <v>57</v>
      </c>
      <c r="Y118" s="18" t="s">
        <v>7541</v>
      </c>
      <c r="Z118" s="18" t="s">
        <v>257</v>
      </c>
      <c r="AA118" s="18"/>
      <c r="AB118" s="18" t="s">
        <v>7777</v>
      </c>
      <c r="AC118" s="265"/>
      <c r="AD118" s="127" t="s">
        <v>1302</v>
      </c>
      <c r="AE118" s="44" t="s">
        <v>7732</v>
      </c>
    </row>
    <row r="119" spans="1:31" ht="39.9" hidden="1" customHeight="1" x14ac:dyDescent="0.3">
      <c r="A119" s="18" t="s">
        <v>437</v>
      </c>
      <c r="B119" s="52" t="s">
        <v>7754</v>
      </c>
      <c r="C119" s="18" t="s">
        <v>7379</v>
      </c>
      <c r="D119" s="16" t="s">
        <v>7755</v>
      </c>
      <c r="E119" s="266" t="s">
        <v>5915</v>
      </c>
      <c r="F119" s="18" t="s">
        <v>7406</v>
      </c>
      <c r="G119" s="22" t="s">
        <v>257</v>
      </c>
      <c r="H119" s="44" t="s">
        <v>1302</v>
      </c>
      <c r="I119" s="18" t="s">
        <v>3738</v>
      </c>
      <c r="J119" s="18" t="s">
        <v>2857</v>
      </c>
      <c r="K119" s="18" t="s">
        <v>416</v>
      </c>
      <c r="L119" s="18" t="s">
        <v>7778</v>
      </c>
      <c r="M119" s="18" t="s">
        <v>431</v>
      </c>
      <c r="N119" s="22" t="s">
        <v>257</v>
      </c>
      <c r="O119" s="18" t="s">
        <v>484</v>
      </c>
      <c r="P119" s="264">
        <v>44024</v>
      </c>
      <c r="Q119" s="264">
        <v>44038</v>
      </c>
      <c r="R119" s="18"/>
      <c r="S119" s="18" t="s">
        <v>7757</v>
      </c>
      <c r="T119" s="18" t="s">
        <v>2462</v>
      </c>
      <c r="U119" s="18" t="s">
        <v>257</v>
      </c>
      <c r="V119" s="22" t="s">
        <v>355</v>
      </c>
      <c r="W119" s="22" t="s">
        <v>7758</v>
      </c>
      <c r="X119" s="18" t="s">
        <v>57</v>
      </c>
      <c r="Y119" s="18" t="s">
        <v>7541</v>
      </c>
      <c r="Z119" s="18" t="s">
        <v>257</v>
      </c>
      <c r="AA119" s="18"/>
      <c r="AB119" s="18" t="s">
        <v>7779</v>
      </c>
      <c r="AC119" s="265"/>
      <c r="AD119" s="127" t="s">
        <v>1302</v>
      </c>
      <c r="AE119" s="44" t="s">
        <v>7732</v>
      </c>
    </row>
    <row r="120" spans="1:31" ht="39.9" hidden="1" customHeight="1" x14ac:dyDescent="0.3">
      <c r="A120" s="18" t="s">
        <v>437</v>
      </c>
      <c r="B120" s="52" t="s">
        <v>7780</v>
      </c>
      <c r="C120" s="18" t="s">
        <v>7379</v>
      </c>
      <c r="D120" s="16">
        <v>43618685</v>
      </c>
      <c r="E120" s="266" t="s">
        <v>7781</v>
      </c>
      <c r="F120" s="18" t="s">
        <v>5780</v>
      </c>
      <c r="G120" s="22" t="s">
        <v>257</v>
      </c>
      <c r="H120" s="44" t="s">
        <v>1302</v>
      </c>
      <c r="I120" s="18" t="s">
        <v>581</v>
      </c>
      <c r="J120" s="18" t="s">
        <v>2857</v>
      </c>
      <c r="K120" s="18" t="s">
        <v>416</v>
      </c>
      <c r="L120" s="18" t="s">
        <v>7782</v>
      </c>
      <c r="M120" s="18" t="s">
        <v>431</v>
      </c>
      <c r="N120" s="22" t="s">
        <v>257</v>
      </c>
      <c r="O120" s="18" t="s">
        <v>484</v>
      </c>
      <c r="P120" s="264">
        <v>44013</v>
      </c>
      <c r="Q120" s="264">
        <v>44042</v>
      </c>
      <c r="R120" s="18">
        <v>30</v>
      </c>
      <c r="S120" s="18" t="s">
        <v>7783</v>
      </c>
      <c r="T120" s="18" t="s">
        <v>2462</v>
      </c>
      <c r="U120" s="18" t="s">
        <v>257</v>
      </c>
      <c r="V120" s="22" t="s">
        <v>355</v>
      </c>
      <c r="W120" s="18" t="s">
        <v>61</v>
      </c>
      <c r="X120" s="18" t="s">
        <v>57</v>
      </c>
      <c r="Y120" s="18" t="s">
        <v>7541</v>
      </c>
      <c r="Z120" s="18" t="s">
        <v>257</v>
      </c>
      <c r="AA120" s="18"/>
      <c r="AB120" s="18" t="s">
        <v>7784</v>
      </c>
      <c r="AC120" s="265"/>
      <c r="AD120" s="127" t="s">
        <v>1302</v>
      </c>
      <c r="AE120" s="44" t="s">
        <v>7732</v>
      </c>
    </row>
    <row r="121" spans="1:31" ht="39.9" hidden="1" customHeight="1" x14ac:dyDescent="0.3">
      <c r="A121" s="18" t="s">
        <v>437</v>
      </c>
      <c r="B121" s="52" t="s">
        <v>7785</v>
      </c>
      <c r="C121" s="18" t="s">
        <v>7379</v>
      </c>
      <c r="D121" s="16" t="s">
        <v>7786</v>
      </c>
      <c r="E121" s="266" t="s">
        <v>7787</v>
      </c>
      <c r="F121" s="18" t="s">
        <v>5780</v>
      </c>
      <c r="G121" s="22" t="s">
        <v>257</v>
      </c>
      <c r="H121" s="44" t="s">
        <v>1302</v>
      </c>
      <c r="I121" s="18" t="s">
        <v>581</v>
      </c>
      <c r="J121" s="18" t="s">
        <v>2857</v>
      </c>
      <c r="K121" s="18" t="s">
        <v>416</v>
      </c>
      <c r="L121" s="18" t="s">
        <v>7782</v>
      </c>
      <c r="M121" s="18" t="s">
        <v>431</v>
      </c>
      <c r="N121" s="22" t="s">
        <v>257</v>
      </c>
      <c r="O121" s="18" t="s">
        <v>484</v>
      </c>
      <c r="P121" s="264">
        <v>44013</v>
      </c>
      <c r="Q121" s="264">
        <v>44042</v>
      </c>
      <c r="R121" s="18">
        <v>30</v>
      </c>
      <c r="S121" s="18" t="s">
        <v>7783</v>
      </c>
      <c r="T121" s="18" t="s">
        <v>2462</v>
      </c>
      <c r="U121" s="18" t="s">
        <v>257</v>
      </c>
      <c r="V121" s="22" t="s">
        <v>355</v>
      </c>
      <c r="W121" s="18" t="s">
        <v>61</v>
      </c>
      <c r="X121" s="18" t="s">
        <v>57</v>
      </c>
      <c r="Y121" s="18" t="s">
        <v>7541</v>
      </c>
      <c r="Z121" s="18" t="s">
        <v>257</v>
      </c>
      <c r="AA121" s="18"/>
      <c r="AB121" s="18" t="s">
        <v>7784</v>
      </c>
      <c r="AC121" s="265"/>
      <c r="AD121" s="127" t="s">
        <v>1302</v>
      </c>
      <c r="AE121" s="44" t="s">
        <v>7732</v>
      </c>
    </row>
    <row r="122" spans="1:31" ht="39.9" hidden="1" customHeight="1" x14ac:dyDescent="0.3">
      <c r="A122" s="18" t="s">
        <v>437</v>
      </c>
      <c r="B122" s="52" t="s">
        <v>7788</v>
      </c>
      <c r="C122" s="18" t="s">
        <v>7379</v>
      </c>
      <c r="D122" s="16">
        <v>43843043</v>
      </c>
      <c r="E122" s="266" t="s">
        <v>7789</v>
      </c>
      <c r="F122" s="18" t="s">
        <v>5780</v>
      </c>
      <c r="G122" s="22" t="s">
        <v>257</v>
      </c>
      <c r="H122" s="44" t="s">
        <v>1302</v>
      </c>
      <c r="I122" s="18" t="s">
        <v>581</v>
      </c>
      <c r="J122" s="18" t="s">
        <v>2857</v>
      </c>
      <c r="K122" s="18" t="s">
        <v>416</v>
      </c>
      <c r="L122" s="18" t="s">
        <v>7782</v>
      </c>
      <c r="M122" s="18" t="s">
        <v>431</v>
      </c>
      <c r="N122" s="22" t="s">
        <v>257</v>
      </c>
      <c r="O122" s="18" t="s">
        <v>484</v>
      </c>
      <c r="P122" s="264">
        <v>44013</v>
      </c>
      <c r="Q122" s="264">
        <v>44042</v>
      </c>
      <c r="R122" s="18">
        <v>30</v>
      </c>
      <c r="S122" s="18" t="s">
        <v>7783</v>
      </c>
      <c r="T122" s="18" t="s">
        <v>2462</v>
      </c>
      <c r="U122" s="18" t="s">
        <v>257</v>
      </c>
      <c r="V122" s="22" t="s">
        <v>355</v>
      </c>
      <c r="W122" s="18" t="s">
        <v>61</v>
      </c>
      <c r="X122" s="18" t="s">
        <v>57</v>
      </c>
      <c r="Y122" s="18" t="s">
        <v>7541</v>
      </c>
      <c r="Z122" s="18" t="s">
        <v>257</v>
      </c>
      <c r="AA122" s="18"/>
      <c r="AB122" s="18" t="s">
        <v>7784</v>
      </c>
      <c r="AC122" s="265"/>
      <c r="AD122" s="127" t="s">
        <v>1302</v>
      </c>
      <c r="AE122" s="44" t="s">
        <v>7732</v>
      </c>
    </row>
    <row r="123" spans="1:31" ht="39.9" hidden="1" customHeight="1" x14ac:dyDescent="0.3">
      <c r="A123" s="18" t="s">
        <v>437</v>
      </c>
      <c r="B123" s="52" t="s">
        <v>5831</v>
      </c>
      <c r="C123" s="18" t="s">
        <v>7379</v>
      </c>
      <c r="D123" s="16" t="s">
        <v>5832</v>
      </c>
      <c r="E123" s="266" t="s">
        <v>4218</v>
      </c>
      <c r="F123" s="18" t="s">
        <v>5780</v>
      </c>
      <c r="G123" s="22" t="s">
        <v>257</v>
      </c>
      <c r="H123" s="44" t="s">
        <v>1302</v>
      </c>
      <c r="I123" s="18" t="s">
        <v>5833</v>
      </c>
      <c r="J123" s="18" t="s">
        <v>2857</v>
      </c>
      <c r="K123" s="18" t="s">
        <v>416</v>
      </c>
      <c r="L123" s="18" t="s">
        <v>7790</v>
      </c>
      <c r="M123" s="18" t="s">
        <v>431</v>
      </c>
      <c r="N123" s="22" t="s">
        <v>257</v>
      </c>
      <c r="O123" s="18" t="s">
        <v>1616</v>
      </c>
      <c r="P123" s="264">
        <v>44057</v>
      </c>
      <c r="Q123" s="264">
        <v>44114</v>
      </c>
      <c r="R123" s="18">
        <v>60</v>
      </c>
      <c r="S123" s="18" t="s">
        <v>7791</v>
      </c>
      <c r="T123" s="18" t="s">
        <v>2462</v>
      </c>
      <c r="U123" s="18" t="s">
        <v>257</v>
      </c>
      <c r="V123" s="22" t="s">
        <v>355</v>
      </c>
      <c r="W123" s="18" t="s">
        <v>164</v>
      </c>
      <c r="X123" s="18" t="s">
        <v>57</v>
      </c>
      <c r="Y123" s="18" t="s">
        <v>7541</v>
      </c>
      <c r="Z123" s="18" t="s">
        <v>257</v>
      </c>
      <c r="AA123" s="18"/>
      <c r="AB123" s="18" t="s">
        <v>7792</v>
      </c>
      <c r="AC123" s="265"/>
      <c r="AD123" s="127" t="s">
        <v>1302</v>
      </c>
      <c r="AE123" s="44" t="s">
        <v>7732</v>
      </c>
    </row>
    <row r="124" spans="1:31" ht="39.9" hidden="1" customHeight="1" x14ac:dyDescent="0.3">
      <c r="A124" s="18" t="s">
        <v>437</v>
      </c>
      <c r="B124" s="52" t="s">
        <v>1307</v>
      </c>
      <c r="C124" s="18" t="s">
        <v>7379</v>
      </c>
      <c r="D124" s="16">
        <v>43548090</v>
      </c>
      <c r="E124" s="266" t="s">
        <v>1308</v>
      </c>
      <c r="F124" s="18" t="s">
        <v>7734</v>
      </c>
      <c r="G124" s="22" t="s">
        <v>257</v>
      </c>
      <c r="H124" s="44" t="s">
        <v>1302</v>
      </c>
      <c r="I124" s="18" t="s">
        <v>5833</v>
      </c>
      <c r="J124" s="18" t="s">
        <v>2857</v>
      </c>
      <c r="K124" s="18" t="s">
        <v>416</v>
      </c>
      <c r="L124" s="18" t="s">
        <v>7790</v>
      </c>
      <c r="M124" s="18" t="s">
        <v>431</v>
      </c>
      <c r="N124" s="22" t="s">
        <v>257</v>
      </c>
      <c r="O124" s="18" t="s">
        <v>1616</v>
      </c>
      <c r="P124" s="264">
        <v>44057</v>
      </c>
      <c r="Q124" s="264">
        <v>44114</v>
      </c>
      <c r="R124" s="18">
        <v>60</v>
      </c>
      <c r="S124" s="18" t="s">
        <v>7791</v>
      </c>
      <c r="T124" s="18" t="s">
        <v>2462</v>
      </c>
      <c r="U124" s="18" t="s">
        <v>257</v>
      </c>
      <c r="V124" s="22" t="s">
        <v>355</v>
      </c>
      <c r="W124" s="18" t="s">
        <v>164</v>
      </c>
      <c r="X124" s="18" t="s">
        <v>57</v>
      </c>
      <c r="Y124" s="18" t="s">
        <v>7541</v>
      </c>
      <c r="Z124" s="18" t="s">
        <v>257</v>
      </c>
      <c r="AA124" s="18"/>
      <c r="AB124" s="18" t="s">
        <v>7793</v>
      </c>
      <c r="AC124" s="265"/>
      <c r="AD124" s="127" t="s">
        <v>1302</v>
      </c>
      <c r="AE124" s="44" t="s">
        <v>7732</v>
      </c>
    </row>
    <row r="125" spans="1:31" ht="39.9" hidden="1" customHeight="1" x14ac:dyDescent="0.3">
      <c r="A125" s="18" t="s">
        <v>437</v>
      </c>
      <c r="B125" s="52" t="s">
        <v>7794</v>
      </c>
      <c r="C125" s="18" t="s">
        <v>7379</v>
      </c>
      <c r="D125" s="16" t="s">
        <v>7795</v>
      </c>
      <c r="E125" s="266" t="s">
        <v>1315</v>
      </c>
      <c r="F125" s="18" t="s">
        <v>5780</v>
      </c>
      <c r="G125" s="22" t="s">
        <v>257</v>
      </c>
      <c r="H125" s="44" t="s">
        <v>1302</v>
      </c>
      <c r="I125" s="18" t="s">
        <v>5833</v>
      </c>
      <c r="J125" s="18" t="s">
        <v>2857</v>
      </c>
      <c r="K125" s="18" t="s">
        <v>416</v>
      </c>
      <c r="L125" s="18" t="s">
        <v>7790</v>
      </c>
      <c r="M125" s="18" t="s">
        <v>431</v>
      </c>
      <c r="N125" s="22" t="s">
        <v>257</v>
      </c>
      <c r="O125" s="18" t="s">
        <v>1616</v>
      </c>
      <c r="P125" s="264">
        <v>44057</v>
      </c>
      <c r="Q125" s="264">
        <v>44114</v>
      </c>
      <c r="R125" s="18">
        <v>60</v>
      </c>
      <c r="S125" s="18" t="s">
        <v>7791</v>
      </c>
      <c r="T125" s="18" t="s">
        <v>2462</v>
      </c>
      <c r="U125" s="18" t="s">
        <v>257</v>
      </c>
      <c r="V125" s="22" t="s">
        <v>355</v>
      </c>
      <c r="W125" s="18" t="s">
        <v>164</v>
      </c>
      <c r="X125" s="18" t="s">
        <v>57</v>
      </c>
      <c r="Y125" s="18" t="s">
        <v>7541</v>
      </c>
      <c r="Z125" s="18" t="s">
        <v>257</v>
      </c>
      <c r="AA125" s="18"/>
      <c r="AB125" s="18" t="s">
        <v>7796</v>
      </c>
      <c r="AC125" s="265"/>
      <c r="AD125" s="127" t="s">
        <v>1302</v>
      </c>
      <c r="AE125" s="44" t="s">
        <v>7732</v>
      </c>
    </row>
  </sheetData>
  <autoFilter ref="A1:AE125" xr:uid="{00000000-0001-0000-0C00-000000000000}">
    <filterColumn colId="10">
      <filters>
        <filter val="Estudiante"/>
      </filters>
    </filterColumn>
  </autoFilter>
  <dataValidations count="9">
    <dataValidation type="list" allowBlank="1" showInputMessage="1" showErrorMessage="1" sqref="Y120:Y125" xr:uid="{00000000-0002-0000-0C00-000000000000}">
      <formula1>"Virtual, Presencial"</formula1>
    </dataValidation>
    <dataValidation errorStyle="information" allowBlank="1" showInputMessage="1" showErrorMessage="1" errorTitle="Atención!" error="Seleccione un elemento de la lista desplegable." sqref="H2:H31 H109:H113" xr:uid="{00000000-0002-0000-0C00-000001000000}"/>
    <dataValidation type="list" allowBlank="1" showInputMessage="1" showErrorMessage="1" sqref="Y2:Y32 Y109:Y119" xr:uid="{00000000-0002-0000-0C00-000002000000}">
      <formula1>"Presencial,Virtual"</formula1>
    </dataValidation>
    <dataValidation type="list" allowBlank="1" showInputMessage="1" showErrorMessage="1" sqref="K2:K30 K109:K113 K115:K125" xr:uid="{00000000-0002-0000-0C00-000003000000}">
      <formula1>"Estudiante, Administrativo, Académico "</formula1>
    </dataValidation>
    <dataValidation type="list" allowBlank="1" showInputMessage="1" showErrorMessage="1" sqref="X3:X30 X109:X110 X112:X125" xr:uid="{00000000-0002-0000-0C00-000004000000}">
      <formula1>"Nacional, Internacional, Regional"</formula1>
    </dataValidation>
    <dataValidation type="list" allowBlank="1" showInputMessage="1" showErrorMessage="1" sqref="AA112:AA113 AA3:AA30 AC3:AC30 AC109:AC110 AA109:AA110 T109 AC112:AC113" xr:uid="{00000000-0002-0000-0C00-000005000000}">
      <formula1>"S,N"</formula1>
    </dataValidation>
    <dataValidation type="list" allowBlank="1" showInputMessage="1" showErrorMessage="1" sqref="AC115 AD112:AD113 AC117:AC119 AD3:AD30 AD32 AD45:AD109" xr:uid="{00000000-0002-0000-0C00-000006000000}">
      <formula1>"S,N,N/A"</formula1>
    </dataValidation>
    <dataValidation type="list" allowBlank="1" showInputMessage="1" showErrorMessage="1" sqref="M3 M5:M6 M117 M119:M125" xr:uid="{00000000-0002-0000-0C00-000007000000}">
      <formula1>"Intercambio Académico, Ponencia, Pasantía,Práctica,Capacitación,Misión,Representación Institucional,Asistente"</formula1>
    </dataValidation>
    <dataValidation type="list" allowBlank="1" showInputMessage="1" showErrorMessage="1" sqref="O3:O6 O118:O119 O123:O125" xr:uid="{00000000-0002-0000-0C00-000008000000}">
      <formula1>"Enero, Febrero,Marzo, Abril, Mayo, Junio, Julio, Agosto, septiembre, Octubre, Noviembre, Diciembre"</formula1>
    </dataValidation>
  </dataValidations>
  <hyperlinks>
    <hyperlink ref="E3" r:id="rId1" xr:uid="{00000000-0004-0000-0C00-000000000000}"/>
    <hyperlink ref="E4" r:id="rId2" xr:uid="{00000000-0004-0000-0C00-000001000000}"/>
    <hyperlink ref="E5" r:id="rId3" xr:uid="{00000000-0004-0000-0C00-000002000000}"/>
    <hyperlink ref="E6" r:id="rId4" xr:uid="{00000000-0004-0000-0C00-000003000000}"/>
    <hyperlink ref="E18" r:id="rId5" xr:uid="{00000000-0004-0000-0C00-000004000000}"/>
    <hyperlink ref="E20" r:id="rId6" xr:uid="{00000000-0004-0000-0C00-000005000000}"/>
    <hyperlink ref="E15" r:id="rId7" xr:uid="{00000000-0004-0000-0C00-000006000000}"/>
    <hyperlink ref="E19" r:id="rId8" xr:uid="{00000000-0004-0000-0C00-000007000000}"/>
    <hyperlink ref="E16" r:id="rId9" xr:uid="{00000000-0004-0000-0C00-000008000000}"/>
    <hyperlink ref="E21" r:id="rId10" xr:uid="{00000000-0004-0000-0C00-000009000000}"/>
    <hyperlink ref="E13" r:id="rId11" xr:uid="{00000000-0004-0000-0C00-00000A000000}"/>
    <hyperlink ref="E27" r:id="rId12" xr:uid="{00000000-0004-0000-0C00-00000B000000}"/>
    <hyperlink ref="E26" r:id="rId13" xr:uid="{00000000-0004-0000-0C00-00000C000000}"/>
    <hyperlink ref="E7" r:id="rId14" xr:uid="{00000000-0004-0000-0C00-00000D000000}"/>
    <hyperlink ref="E8" r:id="rId15" xr:uid="{00000000-0004-0000-0C00-00000E000000}"/>
    <hyperlink ref="E9" r:id="rId16" xr:uid="{00000000-0004-0000-0C00-00000F000000}"/>
    <hyperlink ref="E10" r:id="rId17" xr:uid="{00000000-0004-0000-0C00-000010000000}"/>
    <hyperlink ref="E11" r:id="rId18" xr:uid="{00000000-0004-0000-0C00-000011000000}"/>
    <hyperlink ref="E12" r:id="rId19" xr:uid="{00000000-0004-0000-0C00-000012000000}"/>
    <hyperlink ref="E2" r:id="rId20" xr:uid="{00000000-0004-0000-0C00-000013000000}"/>
    <hyperlink ref="E30" r:id="rId21" xr:uid="{00000000-0004-0000-0C00-000014000000}"/>
    <hyperlink ref="E31" r:id="rId22" xr:uid="{00000000-0004-0000-0C00-000015000000}"/>
    <hyperlink ref="E32" r:id="rId23" xr:uid="{00000000-0004-0000-0C00-000016000000}"/>
    <hyperlink ref="E37" r:id="rId24" xr:uid="{00000000-0004-0000-0C00-000017000000}"/>
    <hyperlink ref="E40" r:id="rId25" xr:uid="{00000000-0004-0000-0C00-000018000000}"/>
    <hyperlink ref="E101" r:id="rId26" xr:uid="{00000000-0004-0000-0C00-000019000000}"/>
    <hyperlink ref="E102" r:id="rId27" xr:uid="{00000000-0004-0000-0C00-00001A000000}"/>
    <hyperlink ref="E105" r:id="rId28" xr:uid="{00000000-0004-0000-0C00-00001B000000}"/>
    <hyperlink ref="E107" r:id="rId29" xr:uid="{00000000-0004-0000-0C00-00001C000000}"/>
    <hyperlink ref="E103" r:id="rId30" xr:uid="{00000000-0004-0000-0C00-00001D000000}"/>
    <hyperlink ref="E106" r:id="rId31" xr:uid="{00000000-0004-0000-0C00-00001E000000}"/>
    <hyperlink ref="E104" r:id="rId32" xr:uid="{00000000-0004-0000-0C00-00001F000000}"/>
    <hyperlink ref="E108" r:id="rId33" xr:uid="{00000000-0004-0000-0C00-000020000000}"/>
    <hyperlink ref="E109" r:id="rId34" xr:uid="{00000000-0004-0000-0C00-000021000000}"/>
    <hyperlink ref="E110" r:id="rId35" xr:uid="{00000000-0004-0000-0C00-000022000000}"/>
    <hyperlink ref="E111" r:id="rId36" xr:uid="{00000000-0004-0000-0C00-000023000000}"/>
    <hyperlink ref="E112" r:id="rId37" xr:uid="{00000000-0004-0000-0C00-000024000000}"/>
    <hyperlink ref="E113" r:id="rId38" xr:uid="{00000000-0004-0000-0C00-000025000000}"/>
    <hyperlink ref="E115" r:id="rId39" xr:uid="{00000000-0004-0000-0C00-000026000000}"/>
    <hyperlink ref="E116" r:id="rId40" xr:uid="{00000000-0004-0000-0C00-000027000000}"/>
    <hyperlink ref="E117" r:id="rId41" xr:uid="{00000000-0004-0000-0C00-000028000000}"/>
    <hyperlink ref="E118" r:id="rId42" xr:uid="{00000000-0004-0000-0C00-000029000000}"/>
    <hyperlink ref="E119" r:id="rId43" xr:uid="{00000000-0004-0000-0C00-00002A000000}"/>
    <hyperlink ref="E114" r:id="rId44" xr:uid="{00000000-0004-0000-0C00-00002B000000}"/>
    <hyperlink ref="E120" r:id="rId45" xr:uid="{00000000-0004-0000-0C00-00002C000000}"/>
    <hyperlink ref="E121" r:id="rId46" xr:uid="{00000000-0004-0000-0C00-00002D000000}"/>
    <hyperlink ref="E122" r:id="rId47" xr:uid="{00000000-0004-0000-0C00-00002E000000}"/>
    <hyperlink ref="E123" r:id="rId48" xr:uid="{00000000-0004-0000-0C00-00002F000000}"/>
    <hyperlink ref="E124" r:id="rId49" xr:uid="{00000000-0004-0000-0C00-000030000000}"/>
    <hyperlink ref="E125" r:id="rId50" xr:uid="{00000000-0004-0000-0C00-000031000000}"/>
  </hyperlinks>
  <pageMargins left="0.7" right="0.7" top="0.75" bottom="0.75" header="0.3" footer="0.3"/>
  <extLst>
    <ext xmlns:x14="http://schemas.microsoft.com/office/spreadsheetml/2009/9/main" uri="{CCE6A557-97BC-4b89-ADB6-D9C93CAAB3DF}">
      <x14:dataValidations xmlns:xm="http://schemas.microsoft.com/office/excel/2006/main" count="23">
        <x14:dataValidation type="list" allowBlank="1" showInputMessage="1" showErrorMessage="1" xr:uid="{00000000-0002-0000-0C00-000009000000}">
          <x14:formula1>
            <xm:f>'C:\Users\deyciguarin\AppData\Local\Microsoft\Windows\INetCache\Content.Outlook\8V0AC3HF\[Formato FIC 004 Relaci n Movilidad Saliente ITM Julio Agosto y Septiembre.xlsx]Hoja2'!#REF!</xm:f>
          </x14:formula1>
          <xm:sqref>O120:O122</xm:sqref>
        </x14:dataValidation>
        <x14:dataValidation type="list" errorStyle="information" allowBlank="1" showInputMessage="1" showErrorMessage="1" errorTitle="Atención!" error="Seleccione un elemento de la lista desplegable." xr:uid="{00000000-0002-0000-0C00-00000A000000}">
          <x14:formula1>
            <xm:f>'C:\Users\deyciguarin\AppData\Local\Microsoft\Windows\INetCache\Content.Outlook\8V0AC3HF\[Formato FIC 004 Relaci n Movilidad Saliente ITM Julio Agosto y Septiembre.xlsx]Hoja2'!#REF!</xm:f>
          </x14:formula1>
          <xm:sqref>F120:F125</xm:sqref>
        </x14:dataValidation>
        <x14:dataValidation type="list" errorStyle="information" allowBlank="1" showInputMessage="1" showErrorMessage="1" errorTitle="Atención!" error="Selecciona un elemento de la lista desplegable." xr:uid="{00000000-0002-0000-0C00-00000B000000}">
          <x14:formula1>
            <xm:f>'C:\Users\deyciguarin\AppData\Local\Microsoft\Windows\INetCache\Content.Outlook\8V0AC3HF\[Formato FIC 004 Relaci n Movilidad Saliente ITM Julio Agosto y Septiembre.xlsx]Hoja2'!#REF!</xm:f>
          </x14:formula1>
          <xm:sqref>I120:I125</xm:sqref>
        </x14:dataValidation>
        <x14:dataValidation type="list" allowBlank="1" showInputMessage="1" showErrorMessage="1" xr:uid="{00000000-0002-0000-0C00-00000C000000}">
          <x14:formula1>
            <xm:f>'C:\Users\deyciguarin\AppData\Local\Microsoft\Windows\INetCache\Content.Outlook\8V0AC3HF\[FORMATO FIC 004 SALIENTE (abril-mayo-junio).xlsx]Hoja2'!#REF!</xm:f>
          </x14:formula1>
          <xm:sqref>O115:O117</xm:sqref>
        </x14:dataValidation>
        <x14:dataValidation type="list" errorStyle="information" allowBlank="1" showInputMessage="1" showErrorMessage="1" errorTitle="Atención!" error="Seleccione un elemento de la lista desplegable." xr:uid="{00000000-0002-0000-0C00-00000D000000}">
          <x14:formula1>
            <xm:f>'C:\Users\deyciguarin\AppData\Local\Microsoft\Windows\INetCache\Content.Outlook\8V0AC3HF\[FORMATO FIC 004 SALIENTE (abril-mayo-junio).xlsx]Hoja2'!#REF!</xm:f>
          </x14:formula1>
          <xm:sqref>F114 M118 M115:M116 F119</xm:sqref>
        </x14:dataValidation>
        <x14:dataValidation type="list" errorStyle="information" allowBlank="1" showInputMessage="1" showErrorMessage="1" errorTitle="Atención!" error="Selecciona un elemento de la lista desplegable." xr:uid="{00000000-0002-0000-0C00-00000E000000}">
          <x14:formula1>
            <xm:f>'C:\Users\deyciguarin\AppData\Local\Microsoft\Windows\INetCache\Content.Outlook\8V0AC3HF\[FORMATO FIC 004 SALIENTE (abril-mayo-junio).xlsx]Hoja2'!#REF!</xm:f>
          </x14:formula1>
          <xm:sqref>I114:I119</xm:sqref>
        </x14:dataValidation>
        <x14:dataValidation type="list" allowBlank="1" showInputMessage="1" showErrorMessage="1" xr:uid="{00000000-0002-0000-0C00-00000F000000}">
          <x14:formula1>
            <xm:f>'C:\Users\deyciguarin\AppData\Local\Microsoft\Windows\INetCache\Content.Outlook\8V0AC3HF\[FIC 004  Relacion Movilidad Saliente ITM - CTIC-Marzo5-2020.xlsx]Hoja2'!#REF!</xm:f>
          </x14:formula1>
          <xm:sqref>O113</xm:sqref>
        </x14:dataValidation>
        <x14:dataValidation type="list" errorStyle="information" allowBlank="1" showInputMessage="1" showErrorMessage="1" errorTitle="Atención!" error="Seleccione un elemento de la lista desplegable." xr:uid="{00000000-0002-0000-0C00-000010000000}">
          <x14:formula1>
            <xm:f>'C:\Users\deyciguarin\AppData\Local\Microsoft\Windows\INetCache\Content.Outlook\8V0AC3HF\[FIC 004  Relacion Movilidad Saliente ITM - CTIC-Marzo5-2020.xlsx]Hoja2'!#REF!</xm:f>
          </x14:formula1>
          <xm:sqref>M113 F113:G113</xm:sqref>
        </x14:dataValidation>
        <x14:dataValidation type="list" errorStyle="information" allowBlank="1" showInputMessage="1" showErrorMessage="1" errorTitle="Atención!" error="Selecciona un elemento de la lista desplegable." xr:uid="{00000000-0002-0000-0C00-000011000000}">
          <x14:formula1>
            <xm:f>'C:\Users\deyciguarin\AppData\Local\Microsoft\Windows\INetCache\Content.Outlook\8V0AC3HF\[FIC 004  Relacion Movilidad Saliente ITM - CTIC-Marzo5-2020.xlsx]Hoja2'!#REF!</xm:f>
          </x14:formula1>
          <xm:sqref>I113</xm:sqref>
        </x14:dataValidation>
        <x14:dataValidation type="list" allowBlank="1" showInputMessage="1" showErrorMessage="1" xr:uid="{00000000-0002-0000-0C00-000012000000}">
          <x14:formula1>
            <xm:f>'C:\Users\deyciguarin\AppData\Local\Microsoft\Windows\INetCache\Content.Outlook\8V0AC3HF\[FIC 004  Relacion Movilidad Saliente ITM (00000002).xlsx]Hoja2'!#REF!</xm:f>
          </x14:formula1>
          <xm:sqref>O112</xm:sqref>
        </x14:dataValidation>
        <x14:dataValidation type="list" errorStyle="information" allowBlank="1" showInputMessage="1" showErrorMessage="1" errorTitle="Atención!" error="Seleccione un elemento de la lista desplegable." xr:uid="{00000000-0002-0000-0C00-000013000000}">
          <x14:formula1>
            <xm:f>'C:\Users\deyciguarin\AppData\Local\Microsoft\Windows\INetCache\Content.Outlook\8V0AC3HF\[FIC 004  Relacion Movilidad Saliente ITM (00000002).xlsx]Hoja2'!#REF!</xm:f>
          </x14:formula1>
          <xm:sqref>G112 M112</xm:sqref>
        </x14:dataValidation>
        <x14:dataValidation type="list" errorStyle="information" allowBlank="1" showInputMessage="1" showErrorMessage="1" errorTitle="Atención!" error="Selecciona un elemento de la lista desplegable." xr:uid="{00000000-0002-0000-0C00-000014000000}">
          <x14:formula1>
            <xm:f>'C:\Users\deyciguarin\AppData\Local\Microsoft\Windows\INetCache\Content.Outlook\8V0AC3HF\[FIC 004  Relacion Movilidad Saliente ITM (00000002).xlsx]Hoja2'!#REF!</xm:f>
          </x14:formula1>
          <xm:sqref>I112</xm:sqref>
        </x14:dataValidation>
        <x14:dataValidation type="list" allowBlank="1" showInputMessage="1" showErrorMessage="1" xr:uid="{00000000-0002-0000-0C00-000015000000}">
          <x14:formula1>
            <xm:f>'C:\Users\deyciguarin\AppData\Local\Microsoft\Windows\INetCache\Content.Outlook\8V0AC3HF\[FIC 004  Relacion Movilidad Saliente ITM.xlsx]Hoja2'!#REF!</xm:f>
          </x14:formula1>
          <xm:sqref>O110</xm:sqref>
        </x14:dataValidation>
        <x14:dataValidation type="list" errorStyle="information" allowBlank="1" showInputMessage="1" showErrorMessage="1" errorTitle="Atención!" error="Seleccione un elemento de la lista desplegable." xr:uid="{00000000-0002-0000-0C00-000016000000}">
          <x14:formula1>
            <xm:f>'C:\Users\deyciguarin\AppData\Local\Microsoft\Windows\INetCache\Content.Outlook\8V0AC3HF\[FIC 004  Relacion Movilidad Saliente ITM.xlsx]Hoja2'!#REF!</xm:f>
          </x14:formula1>
          <xm:sqref>F110:G111 M110:M111</xm:sqref>
        </x14:dataValidation>
        <x14:dataValidation type="list" errorStyle="information" allowBlank="1" showInputMessage="1" showErrorMessage="1" errorTitle="Atención!" error="Seleccionar un elemento de la lista desplegable" xr:uid="{00000000-0002-0000-0C00-000017000000}">
          <x14:formula1>
            <xm:f>'Z:\Users\deyciguarin\AppData\Local\Microsoft\Windows\INetCache\Content.Outlook\8V0AC3HF\[FIC 005  Relacion Movilidad Entrante al ITM (00000002).xlsx]Hoja2'!#REF!</xm:f>
          </x14:formula1>
          <xm:sqref>A2:A32 A109:A125</xm:sqref>
        </x14:dataValidation>
        <x14:dataValidation type="list" allowBlank="1" showInputMessage="1" showErrorMessage="1" xr:uid="{00000000-0002-0000-0C00-000018000000}">
          <x14:formula1>
            <xm:f>'Z:\Users\deyciguarin\AppData\Local\Microsoft\Windows\INetCache\Content.Outlook\8V0AC3HF\[FIC 005  Relacion Movilidad Entrante al ITM (00000002).xlsx]Hoja2'!#REF!</xm:f>
          </x14:formula1>
          <xm:sqref>O7:O29 O109</xm:sqref>
        </x14:dataValidation>
        <x14:dataValidation type="list" errorStyle="information" allowBlank="1" showInputMessage="1" showErrorMessage="1" errorTitle="Atención!" error="Selecciona un elemento de la lista desplegable." xr:uid="{00000000-0002-0000-0C00-000019000000}">
          <x14:formula1>
            <xm:f>'C:\Users\deyciguarin\AppData\Local\Microsoft\Windows\INetCache\Content.Outlook\8V0AC3HF\[FIC 004  Relacion Movilidad Saliente ITM-marzo.xlsx]Hoja2'!#REF!</xm:f>
          </x14:formula1>
          <xm:sqref>I30</xm:sqref>
        </x14:dataValidation>
        <x14:dataValidation type="list" errorStyle="information" allowBlank="1" showInputMessage="1" showErrorMessage="1" errorTitle="Atención!" error="Seleccione un elemento de la lista desplegable." xr:uid="{00000000-0002-0000-0C00-00001A000000}">
          <x14:formula1>
            <xm:f>'C:\Users\deyciguarin\AppData\Local\Microsoft\Windows\INetCache\Content.Outlook\8V0AC3HF\[FIC 004  Relacion Movilidad Saliente ITM-marzo.xlsx]Hoja2'!#REF!</xm:f>
          </x14:formula1>
          <xm:sqref>F30:G30 M30</xm:sqref>
        </x14:dataValidation>
        <x14:dataValidation type="list" allowBlank="1" showInputMessage="1" showErrorMessage="1" xr:uid="{00000000-0002-0000-0C00-00001B000000}">
          <x14:formula1>
            <xm:f>'C:\Users\deyciguarin\AppData\Local\Microsoft\Windows\INetCache\Content.Outlook\8V0AC3HF\[FIC 004  Relacion Movilidad Saliente ITM-marzo.xlsx]Hoja2'!#REF!</xm:f>
          </x14:formula1>
          <xm:sqref>O30</xm:sqref>
        </x14:dataValidation>
        <x14:dataValidation type="list" errorStyle="information" allowBlank="1" showInputMessage="1" showErrorMessage="1" errorTitle="Atención!" error="Seleccione un elemento de la lista desplegable." xr:uid="{00000000-0002-0000-0C00-00001C000000}">
          <x14:formula1>
            <xm:f>'Z:\Users\deyciguarin\AppData\Local\Microsoft\Windows\INetCache\Content.Outlook\8V0AC3HF\[FIC 005  Relacion Movilidad Entrante al ITM (00000002).xlsx]Hoja2'!#REF!</xm:f>
          </x14:formula1>
          <xm:sqref>M4 M7:M29 G7:G29 J2:J38 F2:F29 M2 J100:J125 M109 F109:G109 F112</xm:sqref>
        </x14:dataValidation>
        <x14:dataValidation type="list" errorStyle="information" allowBlank="1" showInputMessage="1" showErrorMessage="1" errorTitle="Atención!" error="Selecciona un elemento de la lista desplegable." xr:uid="{00000000-0002-0000-0C00-00001D000000}">
          <x14:formula1>
            <xm:f>'Z:\Users\deyciguarin\AppData\Local\Microsoft\Windows\INetCache\Content.Outlook\8V0AC3HF\[FIC 005  Relacion Movilidad Entrante al ITM (00000002).xlsx]Hoja2'!#REF!</xm:f>
          </x14:formula1>
          <xm:sqref>E15:E21 C2:C38 I2:I29 C101:C125 I109:I111</xm:sqref>
        </x14:dataValidation>
        <x14:dataValidation type="list" errorStyle="information" allowBlank="1" showInputMessage="1" showErrorMessage="1" errorTitle="Atención" error="Seleccionar un elemento de la lista desplegable" xr:uid="{00000000-0002-0000-0C00-00001E000000}">
          <x14:formula1>
            <xm:f>'D:\DCRI\Segumiento Plan de Accion\Trimestre 4\[Relacion Movilidad Entrante al ITM.xlsx]Hoja2'!#REF!</xm:f>
          </x14:formula1>
          <xm:sqref>O32:P32</xm:sqref>
        </x14:dataValidation>
        <x14:dataValidation type="list" errorStyle="information" allowBlank="1" showInputMessage="1" showErrorMessage="1" errorTitle="Atención" error="Favor seleccionar un elemento de la lista desplegable" xr:uid="{00000000-0002-0000-0C00-00001F000000}">
          <x14:formula1>
            <xm:f>'D:\DCRI\Segumiento Plan de Accion\Trimestre 4\[Relacion Movilidad Entrante al ITM.xlsx]Hoja2'!#REF!</xm:f>
          </x14:formula1>
          <xm:sqref>I32</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2:B10"/>
  <sheetViews>
    <sheetView topLeftCell="A2" workbookViewId="0">
      <pane xSplit="1" ySplit="3" topLeftCell="B5" activePane="bottomRight" state="frozen"/>
      <selection pane="topRight" activeCell="B2" sqref="B2"/>
      <selection pane="bottomLeft" activeCell="A5" sqref="A5"/>
      <selection pane="bottomRight" activeCell="A6" sqref="A6:B10"/>
    </sheetView>
  </sheetViews>
  <sheetFormatPr baseColWidth="10" defaultColWidth="11.44140625" defaultRowHeight="14.4" x14ac:dyDescent="0.3"/>
  <cols>
    <col min="1" max="1" width="20.5546875" bestFit="1" customWidth="1"/>
    <col min="2" max="2" width="50.88671875" bestFit="1" customWidth="1"/>
    <col min="3" max="3" width="14.109375" bestFit="1" customWidth="1"/>
    <col min="4" max="4" width="10.44140625" bestFit="1" customWidth="1"/>
    <col min="5" max="5" width="12.5546875" bestFit="1" customWidth="1"/>
  </cols>
  <sheetData>
    <row r="2" spans="1:2" x14ac:dyDescent="0.3">
      <c r="A2" s="269" t="s">
        <v>7369</v>
      </c>
      <c r="B2" t="s">
        <v>7294</v>
      </c>
    </row>
    <row r="3" spans="1:2" x14ac:dyDescent="0.3">
      <c r="A3" s="269" t="s">
        <v>5</v>
      </c>
      <c r="B3" t="s">
        <v>7294</v>
      </c>
    </row>
    <row r="4" spans="1:2" x14ac:dyDescent="0.3">
      <c r="A4" s="269" t="s">
        <v>244</v>
      </c>
      <c r="B4" t="s">
        <v>7294</v>
      </c>
    </row>
    <row r="6" spans="1:2" x14ac:dyDescent="0.3">
      <c r="A6" s="269" t="s">
        <v>230</v>
      </c>
      <c r="B6" t="s">
        <v>228</v>
      </c>
    </row>
    <row r="7" spans="1:2" x14ac:dyDescent="0.3">
      <c r="A7" s="129" t="s">
        <v>274</v>
      </c>
      <c r="B7">
        <v>36</v>
      </c>
    </row>
    <row r="8" spans="1:2" x14ac:dyDescent="0.3">
      <c r="A8" s="129" t="s">
        <v>416</v>
      </c>
      <c r="B8">
        <v>55</v>
      </c>
    </row>
    <row r="9" spans="1:2" x14ac:dyDescent="0.3">
      <c r="A9" s="129" t="s">
        <v>14</v>
      </c>
      <c r="B9">
        <v>33</v>
      </c>
    </row>
    <row r="10" spans="1:2" x14ac:dyDescent="0.3">
      <c r="A10" s="129" t="s">
        <v>231</v>
      </c>
      <c r="B10">
        <v>124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53CB21-8183-4937-A0D4-4092606C8037}">
  <dimension ref="A1:AK636"/>
  <sheetViews>
    <sheetView workbookViewId="0">
      <selection activeCell="H1" sqref="H1"/>
    </sheetView>
  </sheetViews>
  <sheetFormatPr baseColWidth="10" defaultColWidth="11.44140625" defaultRowHeight="14.4" x14ac:dyDescent="0.3"/>
  <cols>
    <col min="1" max="1" width="27.6640625" style="41" customWidth="1" collapsed="1"/>
    <col min="2" max="2" width="15" style="41" customWidth="1" collapsed="1"/>
    <col min="3" max="3" width="15.33203125" style="40" customWidth="1" collapsed="1"/>
    <col min="4" max="4" width="16.109375" style="268" customWidth="1" collapsed="1"/>
    <col min="5" max="5" width="17.109375" style="206" customWidth="1" collapsed="1"/>
    <col min="6" max="6" width="14.5546875" style="41" customWidth="1" collapsed="1"/>
    <col min="7" max="7" width="16.88671875" style="40" customWidth="1" collapsed="1"/>
    <col min="8" max="8" width="13.5546875" style="41" customWidth="1" collapsed="1"/>
    <col min="9" max="9" width="20.5546875" style="41" customWidth="1" collapsed="1"/>
    <col min="10" max="10" width="11.44140625" style="41" collapsed="1"/>
    <col min="11" max="11" width="12.6640625" style="41" customWidth="1" collapsed="1"/>
    <col min="12" max="12" width="24.88671875" style="41" customWidth="1" collapsed="1"/>
    <col min="13" max="13" width="15.88671875" style="41" customWidth="1" collapsed="1"/>
    <col min="14" max="14" width="23" style="41" customWidth="1" collapsed="1"/>
    <col min="15" max="15" width="13.6640625" style="41" customWidth="1" collapsed="1"/>
    <col min="16" max="16" width="12.88671875" style="289" customWidth="1" collapsed="1"/>
    <col min="17" max="17" width="12.33203125" style="289" customWidth="1" collapsed="1"/>
    <col min="18" max="18" width="9.88671875" style="41" customWidth="1" collapsed="1"/>
    <col min="19" max="19" width="17.109375" style="40" customWidth="1" collapsed="1"/>
    <col min="20" max="20" width="11.44140625" style="41" collapsed="1"/>
    <col min="21" max="21" width="12.6640625" style="41" customWidth="1" collapsed="1"/>
    <col min="22" max="22" width="11.44140625" style="41" collapsed="1"/>
    <col min="23" max="23" width="10.33203125" style="42" customWidth="1" collapsed="1"/>
    <col min="24" max="24" width="14.5546875" style="40" customWidth="1" collapsed="1"/>
    <col min="25" max="25" width="12.109375" style="40" customWidth="1"/>
    <col min="26" max="26" width="19" style="41" customWidth="1" collapsed="1"/>
    <col min="27" max="27" width="11.5546875" style="41" customWidth="1" collapsed="1"/>
    <col min="28" max="28" width="24.44140625" style="41" customWidth="1" collapsed="1"/>
    <col min="29" max="29" width="11.6640625" style="41" customWidth="1" collapsed="1"/>
    <col min="30" max="30" width="12" style="41" customWidth="1" collapsed="1"/>
    <col min="31" max="31" width="18.33203125" style="41" customWidth="1" collapsed="1"/>
    <col min="32" max="16384" width="11.44140625" style="41"/>
  </cols>
  <sheetData>
    <row r="1" spans="1:37" s="256" customFormat="1" ht="46.95" customHeight="1" x14ac:dyDescent="0.2">
      <c r="A1" s="255" t="s">
        <v>7367</v>
      </c>
      <c r="B1" s="255" t="s">
        <v>0</v>
      </c>
      <c r="C1" s="255" t="s">
        <v>7368</v>
      </c>
      <c r="D1" s="255" t="s">
        <v>5571</v>
      </c>
      <c r="E1" s="255" t="s">
        <v>234</v>
      </c>
      <c r="F1" s="255" t="s">
        <v>1</v>
      </c>
      <c r="G1" s="255" t="s">
        <v>7369</v>
      </c>
      <c r="H1" s="255" t="s">
        <v>7370</v>
      </c>
      <c r="I1" s="255" t="s">
        <v>236</v>
      </c>
      <c r="J1" s="255" t="s">
        <v>5572</v>
      </c>
      <c r="K1" s="255" t="s">
        <v>4</v>
      </c>
      <c r="L1" s="255" t="s">
        <v>237</v>
      </c>
      <c r="M1" s="255" t="s">
        <v>5</v>
      </c>
      <c r="N1" s="255" t="s">
        <v>238</v>
      </c>
      <c r="O1" s="255" t="s">
        <v>240</v>
      </c>
      <c r="P1" s="287" t="s">
        <v>7371</v>
      </c>
      <c r="Q1" s="287" t="s">
        <v>7372</v>
      </c>
      <c r="R1" s="255" t="s">
        <v>5573</v>
      </c>
      <c r="S1" s="255" t="s">
        <v>7373</v>
      </c>
      <c r="T1" s="255" t="s">
        <v>2851</v>
      </c>
      <c r="U1" s="255" t="s">
        <v>7797</v>
      </c>
      <c r="V1" s="255" t="s">
        <v>2852</v>
      </c>
      <c r="W1" s="255" t="s">
        <v>7374</v>
      </c>
      <c r="X1" s="255" t="s">
        <v>7375</v>
      </c>
      <c r="Y1" s="255" t="s">
        <v>244</v>
      </c>
      <c r="Z1" s="255" t="s">
        <v>7798</v>
      </c>
      <c r="AA1" s="255" t="s">
        <v>245</v>
      </c>
      <c r="AB1" s="255" t="s">
        <v>7799</v>
      </c>
      <c r="AC1" s="255" t="s">
        <v>7800</v>
      </c>
      <c r="AD1" s="255" t="s">
        <v>7801</v>
      </c>
      <c r="AE1" s="255" t="s">
        <v>7802</v>
      </c>
      <c r="AF1" s="256" t="s">
        <v>7803</v>
      </c>
      <c r="AG1" s="256" t="s">
        <v>246</v>
      </c>
      <c r="AH1" s="256" t="s">
        <v>247</v>
      </c>
      <c r="AI1" s="256" t="s">
        <v>2853</v>
      </c>
      <c r="AJ1" s="256" t="s">
        <v>2854</v>
      </c>
      <c r="AK1" s="256" t="s">
        <v>249</v>
      </c>
    </row>
    <row r="2" spans="1:37" ht="40.200000000000003" customHeight="1" x14ac:dyDescent="0.3">
      <c r="A2" s="23" t="s">
        <v>7377</v>
      </c>
      <c r="B2" s="23" t="s">
        <v>7804</v>
      </c>
      <c r="C2" s="23" t="s">
        <v>7379</v>
      </c>
      <c r="D2" s="30">
        <v>1038418145</v>
      </c>
      <c r="E2" s="257"/>
      <c r="F2" s="23" t="s">
        <v>7505</v>
      </c>
      <c r="G2" s="23" t="s">
        <v>7805</v>
      </c>
      <c r="H2" s="50"/>
      <c r="I2" s="23" t="s">
        <v>34</v>
      </c>
      <c r="J2" s="23" t="s">
        <v>2857</v>
      </c>
      <c r="K2" s="23" t="s">
        <v>14</v>
      </c>
      <c r="L2" s="23" t="s">
        <v>7806</v>
      </c>
      <c r="M2" s="23" t="s">
        <v>7383</v>
      </c>
      <c r="N2" s="246" t="s">
        <v>7807</v>
      </c>
      <c r="O2" s="23" t="s">
        <v>5599</v>
      </c>
      <c r="P2" s="102">
        <v>44454</v>
      </c>
      <c r="Q2" s="102">
        <v>44456</v>
      </c>
      <c r="R2" s="23">
        <f>+(Q2-P2)+1</f>
        <v>3</v>
      </c>
      <c r="S2" s="23"/>
      <c r="T2" s="23" t="s">
        <v>2462</v>
      </c>
      <c r="U2" s="23" t="s">
        <v>7808</v>
      </c>
      <c r="V2" s="23"/>
      <c r="W2" s="23" t="s">
        <v>355</v>
      </c>
      <c r="X2" s="23" t="s">
        <v>61</v>
      </c>
      <c r="Y2" s="23" t="s">
        <v>57</v>
      </c>
      <c r="Z2" s="23" t="s">
        <v>7541</v>
      </c>
      <c r="AA2" s="23" t="s">
        <v>7809</v>
      </c>
      <c r="AB2" s="23"/>
      <c r="AC2" s="23" t="s">
        <v>7810</v>
      </c>
      <c r="AD2" s="23"/>
      <c r="AE2" s="23"/>
      <c r="AF2" s="41">
        <v>815</v>
      </c>
      <c r="AG2" s="41" t="s">
        <v>2462</v>
      </c>
      <c r="AI2" s="41" t="s">
        <v>2462</v>
      </c>
    </row>
    <row r="3" spans="1:37" ht="40.200000000000003" customHeight="1" x14ac:dyDescent="0.3">
      <c r="A3" s="23" t="s">
        <v>7377</v>
      </c>
      <c r="B3" s="23" t="s">
        <v>7811</v>
      </c>
      <c r="C3" s="23" t="s">
        <v>7379</v>
      </c>
      <c r="D3" s="30">
        <v>1007388330</v>
      </c>
      <c r="E3" s="205" t="s">
        <v>7812</v>
      </c>
      <c r="F3" s="23" t="s">
        <v>14</v>
      </c>
      <c r="G3" s="23" t="s">
        <v>2520</v>
      </c>
      <c r="H3" s="50"/>
      <c r="I3" s="23" t="s">
        <v>34</v>
      </c>
      <c r="J3" s="23"/>
      <c r="K3" s="23" t="str">
        <f>+F3</f>
        <v>Estudiante</v>
      </c>
      <c r="L3" s="23" t="s">
        <v>7813</v>
      </c>
      <c r="M3" s="23" t="s">
        <v>7814</v>
      </c>
      <c r="N3" s="246"/>
      <c r="O3" s="23" t="s">
        <v>5599</v>
      </c>
      <c r="P3" s="102" t="s">
        <v>7815</v>
      </c>
      <c r="Q3" s="102">
        <v>44206</v>
      </c>
      <c r="R3" s="23">
        <v>5</v>
      </c>
      <c r="S3" s="23" t="s">
        <v>7816</v>
      </c>
      <c r="T3" s="23" t="s">
        <v>1248</v>
      </c>
      <c r="U3" s="23" t="s">
        <v>7817</v>
      </c>
      <c r="V3" s="23"/>
      <c r="W3" s="23" t="s">
        <v>7818</v>
      </c>
      <c r="X3" s="23" t="s">
        <v>7819</v>
      </c>
      <c r="Y3" s="23" t="s">
        <v>17</v>
      </c>
      <c r="Z3" s="23" t="s">
        <v>7541</v>
      </c>
      <c r="AA3" s="23"/>
      <c r="AB3" s="23"/>
      <c r="AC3" s="23"/>
      <c r="AD3" s="23"/>
      <c r="AE3" s="23"/>
    </row>
    <row r="4" spans="1:37" ht="40.200000000000003" customHeight="1" x14ac:dyDescent="0.3">
      <c r="A4" s="23" t="s">
        <v>2061</v>
      </c>
      <c r="B4" s="23" t="s">
        <v>7820</v>
      </c>
      <c r="C4" s="23" t="s">
        <v>7379</v>
      </c>
      <c r="D4" s="30">
        <v>1017136379</v>
      </c>
      <c r="E4" s="257" t="s">
        <v>4017</v>
      </c>
      <c r="F4" s="23" t="s">
        <v>271</v>
      </c>
      <c r="G4" s="23" t="s">
        <v>80</v>
      </c>
      <c r="H4" s="50"/>
      <c r="I4" s="23" t="s">
        <v>31</v>
      </c>
      <c r="J4" s="23" t="s">
        <v>2857</v>
      </c>
      <c r="K4" s="23" t="s">
        <v>274</v>
      </c>
      <c r="L4" s="23" t="s">
        <v>7821</v>
      </c>
      <c r="M4" s="23" t="s">
        <v>7383</v>
      </c>
      <c r="N4" s="246" t="s">
        <v>7822</v>
      </c>
      <c r="O4" s="23" t="s">
        <v>1266</v>
      </c>
      <c r="P4" s="102">
        <v>44272</v>
      </c>
      <c r="Q4" s="102">
        <v>44274</v>
      </c>
      <c r="R4" s="23">
        <f>+_xlfn.DAYS(Q4,P4)+1</f>
        <v>3</v>
      </c>
      <c r="S4" s="23" t="s">
        <v>7823</v>
      </c>
      <c r="T4" s="23" t="s">
        <v>2462</v>
      </c>
      <c r="U4" s="23" t="s">
        <v>7808</v>
      </c>
      <c r="V4" s="23"/>
      <c r="W4" s="23" t="s">
        <v>631</v>
      </c>
      <c r="X4" s="23" t="s">
        <v>7541</v>
      </c>
      <c r="Y4" s="23" t="s">
        <v>17</v>
      </c>
      <c r="Z4" s="23" t="s">
        <v>7541</v>
      </c>
      <c r="AA4" s="23" t="s">
        <v>7824</v>
      </c>
      <c r="AB4" s="23">
        <v>0</v>
      </c>
      <c r="AC4" s="23">
        <v>1919966</v>
      </c>
      <c r="AD4" s="23">
        <v>0</v>
      </c>
      <c r="AE4" s="23">
        <f>SUM(AB4:AD4)</f>
        <v>1919966</v>
      </c>
      <c r="AF4" s="41">
        <v>282</v>
      </c>
    </row>
    <row r="5" spans="1:37" ht="40.200000000000003" customHeight="1" x14ac:dyDescent="0.3">
      <c r="A5" s="23" t="s">
        <v>7377</v>
      </c>
      <c r="B5" s="23" t="s">
        <v>7825</v>
      </c>
      <c r="C5" s="23" t="s">
        <v>7379</v>
      </c>
      <c r="D5" s="30">
        <v>1005424920</v>
      </c>
      <c r="E5" s="257"/>
      <c r="F5" s="23" t="s">
        <v>7505</v>
      </c>
      <c r="G5" s="23" t="s">
        <v>253</v>
      </c>
      <c r="H5" s="50"/>
      <c r="I5" s="23" t="s">
        <v>26</v>
      </c>
      <c r="J5" s="23" t="s">
        <v>2857</v>
      </c>
      <c r="K5" s="23" t="s">
        <v>14</v>
      </c>
      <c r="L5" s="23" t="s">
        <v>7826</v>
      </c>
      <c r="M5" s="23" t="s">
        <v>7383</v>
      </c>
      <c r="N5" s="246"/>
      <c r="O5" s="23" t="s">
        <v>1017</v>
      </c>
      <c r="P5" s="102">
        <v>44482</v>
      </c>
      <c r="Q5" s="102">
        <v>44484</v>
      </c>
      <c r="R5" s="23">
        <f>+(Q5-P5)+1</f>
        <v>3</v>
      </c>
      <c r="S5" s="23" t="s">
        <v>7827</v>
      </c>
      <c r="T5" s="23" t="s">
        <v>2462</v>
      </c>
      <c r="U5" s="23" t="s">
        <v>7808</v>
      </c>
      <c r="V5" s="23"/>
      <c r="W5" s="23" t="s">
        <v>355</v>
      </c>
      <c r="X5" s="23" t="s">
        <v>1392</v>
      </c>
      <c r="Y5" s="23" t="s">
        <v>57</v>
      </c>
      <c r="Z5" s="23" t="s">
        <v>7541</v>
      </c>
      <c r="AA5" s="23"/>
      <c r="AB5" s="23"/>
      <c r="AC5" s="23">
        <v>30000</v>
      </c>
      <c r="AD5" s="23"/>
      <c r="AE5" s="23"/>
      <c r="AF5" s="41">
        <v>832</v>
      </c>
      <c r="AG5" s="41" t="s">
        <v>2462</v>
      </c>
      <c r="AI5" s="41" t="s">
        <v>2462</v>
      </c>
      <c r="AJ5" s="41" t="s">
        <v>257</v>
      </c>
    </row>
    <row r="6" spans="1:37" ht="40.200000000000003" customHeight="1" x14ac:dyDescent="0.3">
      <c r="A6" s="23" t="s">
        <v>7377</v>
      </c>
      <c r="B6" s="23" t="s">
        <v>7828</v>
      </c>
      <c r="C6" s="23" t="s">
        <v>7379</v>
      </c>
      <c r="D6" s="30">
        <v>1003362031</v>
      </c>
      <c r="E6" s="205" t="s">
        <v>7829</v>
      </c>
      <c r="F6" s="23" t="s">
        <v>14</v>
      </c>
      <c r="G6" s="23" t="s">
        <v>94</v>
      </c>
      <c r="H6" s="50"/>
      <c r="I6" s="23" t="s">
        <v>34</v>
      </c>
      <c r="J6" s="23"/>
      <c r="K6" s="23" t="str">
        <f>+F6</f>
        <v>Estudiante</v>
      </c>
      <c r="L6" s="23" t="s">
        <v>7813</v>
      </c>
      <c r="M6" s="23" t="s">
        <v>7814</v>
      </c>
      <c r="N6" s="246"/>
      <c r="O6" s="23" t="s">
        <v>5599</v>
      </c>
      <c r="P6" s="102" t="s">
        <v>7815</v>
      </c>
      <c r="Q6" s="102">
        <v>44206</v>
      </c>
      <c r="R6" s="23">
        <v>5</v>
      </c>
      <c r="S6" s="23" t="s">
        <v>7816</v>
      </c>
      <c r="T6" s="23" t="s">
        <v>1248</v>
      </c>
      <c r="U6" s="23" t="s">
        <v>7817</v>
      </c>
      <c r="V6" s="23"/>
      <c r="W6" s="23" t="s">
        <v>7818</v>
      </c>
      <c r="X6" s="23" t="s">
        <v>7819</v>
      </c>
      <c r="Y6" s="23" t="s">
        <v>17</v>
      </c>
      <c r="Z6" s="23" t="s">
        <v>7541</v>
      </c>
      <c r="AA6" s="23"/>
      <c r="AB6" s="23"/>
      <c r="AC6" s="23"/>
      <c r="AD6" s="23"/>
      <c r="AE6" s="23"/>
    </row>
    <row r="7" spans="1:37" ht="40.200000000000003" customHeight="1" x14ac:dyDescent="0.3">
      <c r="A7" s="23" t="s">
        <v>7377</v>
      </c>
      <c r="B7" s="23" t="s">
        <v>7830</v>
      </c>
      <c r="C7" s="23" t="s">
        <v>7379</v>
      </c>
      <c r="D7" s="30">
        <v>1000758090</v>
      </c>
      <c r="E7" s="17" t="s">
        <v>7831</v>
      </c>
      <c r="F7" s="23" t="s">
        <v>14</v>
      </c>
      <c r="G7" s="23" t="s">
        <v>2520</v>
      </c>
      <c r="H7" s="50"/>
      <c r="I7" s="23" t="s">
        <v>34</v>
      </c>
      <c r="J7" s="23"/>
      <c r="K7" s="23" t="str">
        <f>+F7</f>
        <v>Estudiante</v>
      </c>
      <c r="L7" s="23" t="s">
        <v>7813</v>
      </c>
      <c r="M7" s="23" t="s">
        <v>7814</v>
      </c>
      <c r="N7" s="246"/>
      <c r="O7" s="23" t="s">
        <v>5599</v>
      </c>
      <c r="P7" s="102" t="s">
        <v>7815</v>
      </c>
      <c r="Q7" s="102">
        <v>44206</v>
      </c>
      <c r="R7" s="23">
        <v>5</v>
      </c>
      <c r="S7" s="23" t="s">
        <v>7816</v>
      </c>
      <c r="T7" s="23" t="s">
        <v>1248</v>
      </c>
      <c r="U7" s="23" t="s">
        <v>7817</v>
      </c>
      <c r="V7" s="23"/>
      <c r="W7" s="23" t="s">
        <v>7818</v>
      </c>
      <c r="X7" s="23" t="s">
        <v>7819</v>
      </c>
      <c r="Y7" s="23" t="s">
        <v>17</v>
      </c>
      <c r="Z7" s="23" t="s">
        <v>7541</v>
      </c>
      <c r="AA7" s="23"/>
      <c r="AB7" s="23"/>
      <c r="AC7" s="23"/>
      <c r="AD7" s="23"/>
      <c r="AE7" s="23"/>
    </row>
    <row r="8" spans="1:37" ht="40.200000000000003" customHeight="1" x14ac:dyDescent="0.3">
      <c r="A8" s="23" t="s">
        <v>7377</v>
      </c>
      <c r="B8" s="23" t="s">
        <v>7624</v>
      </c>
      <c r="C8" s="23" t="s">
        <v>7379</v>
      </c>
      <c r="D8" s="30">
        <v>71726659</v>
      </c>
      <c r="E8" s="17"/>
      <c r="F8" s="23" t="s">
        <v>7505</v>
      </c>
      <c r="G8" s="23" t="s">
        <v>1335</v>
      </c>
      <c r="H8" s="50"/>
      <c r="I8" s="23" t="s">
        <v>13</v>
      </c>
      <c r="J8" s="23" t="s">
        <v>2857</v>
      </c>
      <c r="K8" s="23" t="s">
        <v>14</v>
      </c>
      <c r="L8" s="23" t="s">
        <v>7832</v>
      </c>
      <c r="M8" s="23" t="s">
        <v>7383</v>
      </c>
      <c r="N8" s="246" t="s">
        <v>7833</v>
      </c>
      <c r="O8" s="23" t="s">
        <v>1219</v>
      </c>
      <c r="P8" s="102">
        <v>44531</v>
      </c>
      <c r="Q8" s="102">
        <v>44533</v>
      </c>
      <c r="R8" s="23">
        <f>+(Q8-P8)+1</f>
        <v>3</v>
      </c>
      <c r="S8" s="23"/>
      <c r="T8" s="23" t="s">
        <v>2462</v>
      </c>
      <c r="U8" s="23" t="s">
        <v>7808</v>
      </c>
      <c r="V8" s="23"/>
      <c r="W8" s="23" t="s">
        <v>355</v>
      </c>
      <c r="X8" s="23" t="s">
        <v>61</v>
      </c>
      <c r="Y8" s="23" t="s">
        <v>57</v>
      </c>
      <c r="Z8" s="23" t="s">
        <v>7541</v>
      </c>
      <c r="AA8" s="23"/>
      <c r="AB8" s="23"/>
      <c r="AC8" s="23" t="s">
        <v>7834</v>
      </c>
      <c r="AD8" s="23"/>
      <c r="AE8" s="23"/>
      <c r="AG8" s="41" t="s">
        <v>2462</v>
      </c>
      <c r="AI8" s="41" t="s">
        <v>2462</v>
      </c>
    </row>
    <row r="9" spans="1:37" ht="40.200000000000003" customHeight="1" x14ac:dyDescent="0.3">
      <c r="A9" s="23" t="s">
        <v>7377</v>
      </c>
      <c r="B9" s="23" t="s">
        <v>7835</v>
      </c>
      <c r="C9" s="23" t="s">
        <v>7379</v>
      </c>
      <c r="D9" s="30">
        <v>1003158184</v>
      </c>
      <c r="E9" s="17" t="s">
        <v>7836</v>
      </c>
      <c r="F9" s="23" t="s">
        <v>14</v>
      </c>
      <c r="G9" s="23"/>
      <c r="H9" s="50"/>
      <c r="I9" s="23"/>
      <c r="J9" s="23"/>
      <c r="K9" s="23" t="str">
        <f>+F9</f>
        <v>Estudiante</v>
      </c>
      <c r="L9" s="23" t="s">
        <v>7813</v>
      </c>
      <c r="M9" s="23" t="s">
        <v>7814</v>
      </c>
      <c r="N9" s="246"/>
      <c r="O9" s="23" t="s">
        <v>5599</v>
      </c>
      <c r="P9" s="102" t="s">
        <v>7837</v>
      </c>
      <c r="Q9" s="102" t="s">
        <v>7838</v>
      </c>
      <c r="R9" s="23">
        <v>5</v>
      </c>
      <c r="S9" s="23" t="s">
        <v>7816</v>
      </c>
      <c r="T9" s="23" t="s">
        <v>1248</v>
      </c>
      <c r="U9" s="23" t="s">
        <v>7817</v>
      </c>
      <c r="V9" s="23"/>
      <c r="W9" s="23" t="s">
        <v>7818</v>
      </c>
      <c r="X9" s="23" t="s">
        <v>7819</v>
      </c>
      <c r="Y9" s="23" t="s">
        <v>17</v>
      </c>
      <c r="Z9" s="23" t="s">
        <v>7541</v>
      </c>
      <c r="AA9" s="23"/>
      <c r="AB9" s="23"/>
      <c r="AC9" s="23"/>
      <c r="AD9" s="23"/>
      <c r="AE9" s="23"/>
    </row>
    <row r="10" spans="1:37" ht="40.200000000000003" customHeight="1" x14ac:dyDescent="0.3">
      <c r="A10" s="23" t="s">
        <v>7377</v>
      </c>
      <c r="B10" s="23" t="s">
        <v>7839</v>
      </c>
      <c r="C10" s="23" t="s">
        <v>7379</v>
      </c>
      <c r="D10" s="30">
        <v>1001749456</v>
      </c>
      <c r="E10" s="17" t="s">
        <v>7840</v>
      </c>
      <c r="F10" s="23" t="s">
        <v>14</v>
      </c>
      <c r="G10" s="23" t="s">
        <v>94</v>
      </c>
      <c r="H10" s="50"/>
      <c r="I10" s="23" t="s">
        <v>34</v>
      </c>
      <c r="J10" s="23"/>
      <c r="K10" s="23" t="str">
        <f>+F10</f>
        <v>Estudiante</v>
      </c>
      <c r="L10" s="23" t="s">
        <v>7813</v>
      </c>
      <c r="M10" s="23" t="s">
        <v>7814</v>
      </c>
      <c r="N10" s="246"/>
      <c r="O10" s="23" t="s">
        <v>5599</v>
      </c>
      <c r="P10" s="102" t="s">
        <v>7815</v>
      </c>
      <c r="Q10" s="102">
        <v>44206</v>
      </c>
      <c r="R10" s="23">
        <v>5</v>
      </c>
      <c r="S10" s="23" t="s">
        <v>7816</v>
      </c>
      <c r="T10" s="23" t="s">
        <v>1248</v>
      </c>
      <c r="U10" s="23" t="s">
        <v>7817</v>
      </c>
      <c r="V10" s="23"/>
      <c r="W10" s="23" t="s">
        <v>7818</v>
      </c>
      <c r="X10" s="23" t="s">
        <v>7819</v>
      </c>
      <c r="Y10" s="23" t="s">
        <v>17</v>
      </c>
      <c r="Z10" s="23" t="s">
        <v>7541</v>
      </c>
      <c r="AA10" s="23"/>
      <c r="AB10" s="23"/>
      <c r="AC10" s="23"/>
      <c r="AD10" s="23"/>
      <c r="AE10" s="23"/>
    </row>
    <row r="11" spans="1:37" ht="40.200000000000003" customHeight="1" x14ac:dyDescent="0.3">
      <c r="A11" s="23" t="s">
        <v>7377</v>
      </c>
      <c r="B11" s="23" t="s">
        <v>7841</v>
      </c>
      <c r="C11" s="23" t="s">
        <v>7379</v>
      </c>
      <c r="D11" s="30">
        <v>1017249767</v>
      </c>
      <c r="E11" s="17"/>
      <c r="F11" s="23" t="s">
        <v>7505</v>
      </c>
      <c r="G11" s="23" t="s">
        <v>253</v>
      </c>
      <c r="H11" s="50"/>
      <c r="I11" s="23" t="s">
        <v>26</v>
      </c>
      <c r="J11" s="23" t="s">
        <v>2857</v>
      </c>
      <c r="K11" s="23" t="s">
        <v>14</v>
      </c>
      <c r="L11" s="23" t="s">
        <v>7826</v>
      </c>
      <c r="M11" s="23" t="s">
        <v>7383</v>
      </c>
      <c r="N11" s="246"/>
      <c r="O11" s="23" t="s">
        <v>1017</v>
      </c>
      <c r="P11" s="102">
        <v>44482</v>
      </c>
      <c r="Q11" s="102">
        <v>44484</v>
      </c>
      <c r="R11" s="23">
        <f>+(Q11-P11)+1</f>
        <v>3</v>
      </c>
      <c r="S11" s="23" t="s">
        <v>7827</v>
      </c>
      <c r="T11" s="23" t="s">
        <v>2462</v>
      </c>
      <c r="U11" s="23" t="s">
        <v>7808</v>
      </c>
      <c r="V11" s="23"/>
      <c r="W11" s="23" t="s">
        <v>355</v>
      </c>
      <c r="X11" s="23" t="s">
        <v>1392</v>
      </c>
      <c r="Y11" s="23" t="s">
        <v>57</v>
      </c>
      <c r="Z11" s="23" t="s">
        <v>7541</v>
      </c>
      <c r="AA11" s="23"/>
      <c r="AB11" s="23"/>
      <c r="AC11" s="23">
        <v>30000</v>
      </c>
      <c r="AD11" s="23"/>
      <c r="AE11" s="23"/>
      <c r="AF11" s="41">
        <v>832</v>
      </c>
      <c r="AG11" s="41" t="s">
        <v>2462</v>
      </c>
      <c r="AI11" s="41" t="s">
        <v>2462</v>
      </c>
      <c r="AJ11" s="41" t="s">
        <v>257</v>
      </c>
    </row>
    <row r="12" spans="1:37" ht="40.200000000000003" customHeight="1" x14ac:dyDescent="0.3">
      <c r="A12" s="23" t="s">
        <v>7377</v>
      </c>
      <c r="B12" s="23" t="s">
        <v>7842</v>
      </c>
      <c r="C12" s="23" t="s">
        <v>7379</v>
      </c>
      <c r="D12" s="30">
        <v>1128442650</v>
      </c>
      <c r="E12" s="17" t="s">
        <v>7843</v>
      </c>
      <c r="F12" s="23" t="s">
        <v>14</v>
      </c>
      <c r="G12" s="23" t="s">
        <v>94</v>
      </c>
      <c r="H12" s="50"/>
      <c r="I12" s="23" t="s">
        <v>34</v>
      </c>
      <c r="J12" s="23"/>
      <c r="K12" s="23" t="str">
        <f>+F12</f>
        <v>Estudiante</v>
      </c>
      <c r="L12" s="23" t="s">
        <v>7813</v>
      </c>
      <c r="M12" s="23" t="s">
        <v>7814</v>
      </c>
      <c r="N12" s="246"/>
      <c r="O12" s="23" t="s">
        <v>5599</v>
      </c>
      <c r="P12" s="102" t="s">
        <v>7815</v>
      </c>
      <c r="Q12" s="102">
        <v>44206</v>
      </c>
      <c r="R12" s="23">
        <v>5</v>
      </c>
      <c r="S12" s="23" t="s">
        <v>7816</v>
      </c>
      <c r="T12" s="23" t="s">
        <v>1248</v>
      </c>
      <c r="U12" s="23" t="s">
        <v>7817</v>
      </c>
      <c r="V12" s="23"/>
      <c r="W12" s="23" t="s">
        <v>7818</v>
      </c>
      <c r="X12" s="23" t="s">
        <v>7819</v>
      </c>
      <c r="Y12" s="23" t="s">
        <v>17</v>
      </c>
      <c r="Z12" s="23" t="s">
        <v>7541</v>
      </c>
      <c r="AA12" s="23"/>
      <c r="AB12" s="23"/>
      <c r="AC12" s="23"/>
      <c r="AD12" s="23"/>
      <c r="AE12" s="23"/>
    </row>
    <row r="13" spans="1:37" ht="40.200000000000003" customHeight="1" x14ac:dyDescent="0.3">
      <c r="A13" s="23" t="s">
        <v>7377</v>
      </c>
      <c r="B13" s="23" t="s">
        <v>7844</v>
      </c>
      <c r="C13" s="23" t="s">
        <v>7379</v>
      </c>
      <c r="D13" s="30">
        <v>1017245100</v>
      </c>
      <c r="E13" s="257" t="s">
        <v>7845</v>
      </c>
      <c r="F13" s="23" t="s">
        <v>14</v>
      </c>
      <c r="G13" s="23" t="s">
        <v>94</v>
      </c>
      <c r="H13" s="50"/>
      <c r="I13" s="23" t="s">
        <v>34</v>
      </c>
      <c r="J13" s="23"/>
      <c r="K13" s="23" t="str">
        <f>+F13</f>
        <v>Estudiante</v>
      </c>
      <c r="L13" s="23" t="s">
        <v>7813</v>
      </c>
      <c r="M13" s="23" t="s">
        <v>7814</v>
      </c>
      <c r="N13" s="246"/>
      <c r="O13" s="23" t="s">
        <v>5599</v>
      </c>
      <c r="P13" s="102" t="s">
        <v>7815</v>
      </c>
      <c r="Q13" s="102">
        <v>44206</v>
      </c>
      <c r="R13" s="23">
        <v>5</v>
      </c>
      <c r="S13" s="23" t="s">
        <v>7816</v>
      </c>
      <c r="T13" s="23" t="s">
        <v>1248</v>
      </c>
      <c r="U13" s="23" t="s">
        <v>7817</v>
      </c>
      <c r="V13" s="23"/>
      <c r="W13" s="23" t="s">
        <v>7818</v>
      </c>
      <c r="X13" s="23" t="s">
        <v>7819</v>
      </c>
      <c r="Y13" s="23" t="s">
        <v>17</v>
      </c>
      <c r="Z13" s="23" t="s">
        <v>7541</v>
      </c>
      <c r="AA13" s="23"/>
      <c r="AB13" s="23"/>
      <c r="AC13" s="23"/>
      <c r="AD13" s="23"/>
      <c r="AE13" s="23"/>
    </row>
    <row r="14" spans="1:37" ht="40.200000000000003" customHeight="1" x14ac:dyDescent="0.3">
      <c r="A14" s="23" t="s">
        <v>7377</v>
      </c>
      <c r="B14" s="23" t="s">
        <v>7846</v>
      </c>
      <c r="C14" s="23" t="s">
        <v>7379</v>
      </c>
      <c r="D14" s="30">
        <v>1001027614</v>
      </c>
      <c r="E14" s="257" t="s">
        <v>7847</v>
      </c>
      <c r="F14" s="23" t="s">
        <v>14</v>
      </c>
      <c r="G14" s="23" t="s">
        <v>490</v>
      </c>
      <c r="H14" s="50"/>
      <c r="I14" s="23" t="s">
        <v>369</v>
      </c>
      <c r="J14" s="23"/>
      <c r="K14" s="23" t="str">
        <f>+F14</f>
        <v>Estudiante</v>
      </c>
      <c r="L14" s="23" t="s">
        <v>7813</v>
      </c>
      <c r="M14" s="23" t="s">
        <v>7814</v>
      </c>
      <c r="N14" s="246"/>
      <c r="O14" s="23" t="s">
        <v>5599</v>
      </c>
      <c r="P14" s="102" t="s">
        <v>7837</v>
      </c>
      <c r="Q14" s="102" t="s">
        <v>7838</v>
      </c>
      <c r="R14" s="23">
        <v>5</v>
      </c>
      <c r="S14" s="23" t="s">
        <v>7816</v>
      </c>
      <c r="T14" s="23" t="s">
        <v>1248</v>
      </c>
      <c r="U14" s="23" t="s">
        <v>7817</v>
      </c>
      <c r="V14" s="23"/>
      <c r="W14" s="23" t="s">
        <v>7818</v>
      </c>
      <c r="X14" s="23" t="s">
        <v>7819</v>
      </c>
      <c r="Y14" s="23" t="s">
        <v>17</v>
      </c>
      <c r="Z14" s="23" t="s">
        <v>7541</v>
      </c>
      <c r="AA14" s="23"/>
      <c r="AB14" s="23"/>
      <c r="AC14" s="23"/>
      <c r="AD14" s="23"/>
      <c r="AE14" s="23"/>
    </row>
    <row r="15" spans="1:37" ht="40.200000000000003" customHeight="1" x14ac:dyDescent="0.3">
      <c r="A15" s="23" t="s">
        <v>7377</v>
      </c>
      <c r="B15" s="23" t="s">
        <v>7848</v>
      </c>
      <c r="C15" s="23" t="s">
        <v>7379</v>
      </c>
      <c r="D15" s="30">
        <v>1039466849</v>
      </c>
      <c r="E15" s="46"/>
      <c r="F15" s="23" t="s">
        <v>7505</v>
      </c>
      <c r="G15" s="23" t="s">
        <v>7849</v>
      </c>
      <c r="H15" s="50"/>
      <c r="I15" s="23" t="s">
        <v>34</v>
      </c>
      <c r="J15" s="23" t="s">
        <v>2857</v>
      </c>
      <c r="K15" s="23" t="s">
        <v>14</v>
      </c>
      <c r="L15" s="23" t="s">
        <v>7806</v>
      </c>
      <c r="M15" s="23" t="s">
        <v>7383</v>
      </c>
      <c r="N15" s="246" t="s">
        <v>7807</v>
      </c>
      <c r="O15" s="23" t="s">
        <v>5599</v>
      </c>
      <c r="P15" s="102">
        <v>44454</v>
      </c>
      <c r="Q15" s="102">
        <v>44456</v>
      </c>
      <c r="R15" s="23">
        <f>+(Q15-P15)+1</f>
        <v>3</v>
      </c>
      <c r="S15" s="23"/>
      <c r="T15" s="23" t="s">
        <v>2462</v>
      </c>
      <c r="U15" s="23" t="s">
        <v>7808</v>
      </c>
      <c r="V15" s="23"/>
      <c r="W15" s="23" t="s">
        <v>355</v>
      </c>
      <c r="X15" s="23" t="s">
        <v>61</v>
      </c>
      <c r="Y15" s="23" t="s">
        <v>57</v>
      </c>
      <c r="Z15" s="23" t="s">
        <v>7541</v>
      </c>
      <c r="AA15" s="23" t="s">
        <v>7850</v>
      </c>
      <c r="AB15" s="23"/>
      <c r="AC15" s="23" t="s">
        <v>7810</v>
      </c>
      <c r="AD15" s="23"/>
      <c r="AE15" s="23"/>
      <c r="AF15" s="41">
        <v>815</v>
      </c>
      <c r="AG15" s="41" t="s">
        <v>2462</v>
      </c>
      <c r="AI15" s="41" t="s">
        <v>2462</v>
      </c>
    </row>
    <row r="16" spans="1:37" ht="40.200000000000003" customHeight="1" x14ac:dyDescent="0.3">
      <c r="A16" s="23" t="s">
        <v>7377</v>
      </c>
      <c r="B16" s="23" t="s">
        <v>7521</v>
      </c>
      <c r="C16" s="23" t="s">
        <v>7379</v>
      </c>
      <c r="D16" s="30">
        <v>1017258155</v>
      </c>
      <c r="E16" s="46"/>
      <c r="F16" s="23" t="s">
        <v>7505</v>
      </c>
      <c r="G16" s="23" t="s">
        <v>1499</v>
      </c>
      <c r="H16" s="50"/>
      <c r="I16" s="23" t="s">
        <v>13</v>
      </c>
      <c r="J16" s="23"/>
      <c r="K16" s="23" t="s">
        <v>14</v>
      </c>
      <c r="L16" s="23" t="s">
        <v>7851</v>
      </c>
      <c r="M16" s="23" t="s">
        <v>7425</v>
      </c>
      <c r="N16" s="246"/>
      <c r="O16" s="23" t="s">
        <v>1017</v>
      </c>
      <c r="P16" s="102">
        <v>43840</v>
      </c>
      <c r="Q16" s="102" t="s">
        <v>7514</v>
      </c>
      <c r="R16" s="23">
        <v>300</v>
      </c>
      <c r="S16" s="23" t="s">
        <v>7515</v>
      </c>
      <c r="T16" s="23" t="s">
        <v>1248</v>
      </c>
      <c r="U16" s="23" t="s">
        <v>4263</v>
      </c>
      <c r="V16" s="23" t="s">
        <v>7509</v>
      </c>
      <c r="W16" s="23" t="s">
        <v>4512</v>
      </c>
      <c r="X16" s="23" t="s">
        <v>7516</v>
      </c>
      <c r="Y16" s="23" t="s">
        <v>17</v>
      </c>
      <c r="Z16" s="23" t="s">
        <v>7386</v>
      </c>
      <c r="AA16" s="23"/>
      <c r="AB16" s="23"/>
      <c r="AC16" s="23"/>
      <c r="AD16" s="23"/>
      <c r="AE16" s="23"/>
    </row>
    <row r="17" spans="1:36" ht="40.200000000000003" customHeight="1" x14ac:dyDescent="0.3">
      <c r="A17" s="23" t="s">
        <v>7377</v>
      </c>
      <c r="B17" s="23" t="s">
        <v>7852</v>
      </c>
      <c r="C17" s="23" t="s">
        <v>7379</v>
      </c>
      <c r="D17" s="30">
        <v>1000569102</v>
      </c>
      <c r="E17" s="23" t="s">
        <v>7853</v>
      </c>
      <c r="F17" s="23" t="s">
        <v>14</v>
      </c>
      <c r="G17" s="23" t="s">
        <v>94</v>
      </c>
      <c r="H17" s="50"/>
      <c r="I17" s="23" t="s">
        <v>34</v>
      </c>
      <c r="J17" s="23"/>
      <c r="K17" s="23" t="str">
        <f>+F17</f>
        <v>Estudiante</v>
      </c>
      <c r="L17" s="23" t="s">
        <v>7813</v>
      </c>
      <c r="M17" s="23" t="s">
        <v>7814</v>
      </c>
      <c r="N17" s="246"/>
      <c r="O17" s="23" t="s">
        <v>5599</v>
      </c>
      <c r="P17" s="102" t="s">
        <v>7815</v>
      </c>
      <c r="Q17" s="102">
        <v>44206</v>
      </c>
      <c r="R17" s="23">
        <v>5</v>
      </c>
      <c r="S17" s="23" t="s">
        <v>7816</v>
      </c>
      <c r="T17" s="23" t="s">
        <v>1248</v>
      </c>
      <c r="U17" s="23" t="s">
        <v>7817</v>
      </c>
      <c r="V17" s="23"/>
      <c r="W17" s="23" t="s">
        <v>7818</v>
      </c>
      <c r="X17" s="23" t="s">
        <v>7819</v>
      </c>
      <c r="Y17" s="23" t="s">
        <v>17</v>
      </c>
      <c r="Z17" s="23" t="s">
        <v>7541</v>
      </c>
      <c r="AA17" s="23"/>
      <c r="AB17" s="23"/>
      <c r="AC17" s="23"/>
      <c r="AD17" s="23"/>
      <c r="AE17" s="23"/>
    </row>
    <row r="18" spans="1:36" ht="40.200000000000003" customHeight="1" x14ac:dyDescent="0.3">
      <c r="A18" s="23" t="s">
        <v>2061</v>
      </c>
      <c r="B18" s="23" t="s">
        <v>7854</v>
      </c>
      <c r="C18" s="23" t="s">
        <v>7379</v>
      </c>
      <c r="D18" s="30">
        <v>1128281493</v>
      </c>
      <c r="E18" s="46" t="s">
        <v>7855</v>
      </c>
      <c r="F18" s="23" t="s">
        <v>7856</v>
      </c>
      <c r="G18" s="23" t="s">
        <v>7857</v>
      </c>
      <c r="H18" s="50"/>
      <c r="I18" s="23" t="s">
        <v>26</v>
      </c>
      <c r="J18" s="23" t="s">
        <v>2857</v>
      </c>
      <c r="K18" s="23" t="s">
        <v>274</v>
      </c>
      <c r="L18" s="23" t="s">
        <v>7858</v>
      </c>
      <c r="M18" s="23" t="s">
        <v>7383</v>
      </c>
      <c r="N18" s="246" t="s">
        <v>7859</v>
      </c>
      <c r="O18" s="23" t="s">
        <v>720</v>
      </c>
      <c r="P18" s="102">
        <v>44454</v>
      </c>
      <c r="Q18" s="102">
        <v>44456</v>
      </c>
      <c r="R18" s="23">
        <f>+_xlfn.DAYS(Q18,P18)+1</f>
        <v>3</v>
      </c>
      <c r="S18" s="23" t="s">
        <v>7860</v>
      </c>
      <c r="T18" s="23" t="s">
        <v>2462</v>
      </c>
      <c r="U18" s="23" t="s">
        <v>7808</v>
      </c>
      <c r="V18" s="23"/>
      <c r="W18" s="23"/>
      <c r="X18" s="23"/>
      <c r="Y18" s="23" t="s">
        <v>57</v>
      </c>
      <c r="Z18" s="23" t="s">
        <v>7541</v>
      </c>
      <c r="AA18" s="23" t="s">
        <v>7861</v>
      </c>
      <c r="AB18" s="23"/>
      <c r="AC18" s="23">
        <v>1480000</v>
      </c>
      <c r="AD18" s="23"/>
      <c r="AE18" s="23">
        <f>SUM(AB18:AD18)</f>
        <v>1480000</v>
      </c>
      <c r="AF18" s="41" t="s">
        <v>7862</v>
      </c>
    </row>
    <row r="19" spans="1:36" ht="40.200000000000003" customHeight="1" x14ac:dyDescent="0.3">
      <c r="A19" s="23" t="s">
        <v>7377</v>
      </c>
      <c r="B19" s="23" t="s">
        <v>7863</v>
      </c>
      <c r="C19" s="23" t="s">
        <v>7379</v>
      </c>
      <c r="D19" s="30">
        <v>92526311</v>
      </c>
      <c r="E19" s="46" t="s">
        <v>5622</v>
      </c>
      <c r="F19" s="23" t="s">
        <v>7864</v>
      </c>
      <c r="G19" s="23" t="s">
        <v>7865</v>
      </c>
      <c r="H19" s="50"/>
      <c r="I19" s="23" t="s">
        <v>34</v>
      </c>
      <c r="J19" s="23"/>
      <c r="K19" s="23" t="str">
        <f t="shared" ref="K19:K25" si="0">+F19</f>
        <v>Conferencista</v>
      </c>
      <c r="L19" s="23" t="s">
        <v>7813</v>
      </c>
      <c r="M19" s="23" t="s">
        <v>7814</v>
      </c>
      <c r="N19" s="246"/>
      <c r="O19" s="23" t="s">
        <v>5599</v>
      </c>
      <c r="P19" s="102" t="s">
        <v>7815</v>
      </c>
      <c r="Q19" s="102">
        <v>44206</v>
      </c>
      <c r="R19" s="23">
        <v>5</v>
      </c>
      <c r="S19" s="23" t="s">
        <v>7816</v>
      </c>
      <c r="T19" s="23" t="s">
        <v>1248</v>
      </c>
      <c r="U19" s="23" t="s">
        <v>7817</v>
      </c>
      <c r="V19" s="23"/>
      <c r="W19" s="23" t="s">
        <v>7818</v>
      </c>
      <c r="X19" s="23" t="s">
        <v>7819</v>
      </c>
      <c r="Y19" s="23" t="s">
        <v>17</v>
      </c>
      <c r="Z19" s="23" t="s">
        <v>7541</v>
      </c>
      <c r="AA19" s="23"/>
      <c r="AB19" s="23"/>
      <c r="AC19" s="23"/>
      <c r="AD19" s="23"/>
      <c r="AE19" s="23"/>
    </row>
    <row r="20" spans="1:36" ht="40.200000000000003" customHeight="1" x14ac:dyDescent="0.3">
      <c r="A20" s="23" t="s">
        <v>7377</v>
      </c>
      <c r="B20" s="23" t="s">
        <v>7866</v>
      </c>
      <c r="C20" s="23" t="s">
        <v>7379</v>
      </c>
      <c r="D20" s="30">
        <v>92526311</v>
      </c>
      <c r="E20" s="46" t="s">
        <v>7867</v>
      </c>
      <c r="F20" s="23" t="s">
        <v>7868</v>
      </c>
      <c r="G20" s="23" t="s">
        <v>94</v>
      </c>
      <c r="H20" s="50"/>
      <c r="I20" s="23" t="s">
        <v>34</v>
      </c>
      <c r="J20" s="23"/>
      <c r="K20" s="23" t="str">
        <f t="shared" si="0"/>
        <v>Docente (Académico)</v>
      </c>
      <c r="L20" s="23" t="s">
        <v>7813</v>
      </c>
      <c r="M20" s="23" t="s">
        <v>7814</v>
      </c>
      <c r="N20" s="246"/>
      <c r="O20" s="23" t="s">
        <v>5599</v>
      </c>
      <c r="P20" s="102" t="s">
        <v>7815</v>
      </c>
      <c r="Q20" s="102">
        <v>44206</v>
      </c>
      <c r="R20" s="23">
        <v>5</v>
      </c>
      <c r="S20" s="23" t="s">
        <v>7816</v>
      </c>
      <c r="T20" s="23" t="s">
        <v>1248</v>
      </c>
      <c r="U20" s="23" t="s">
        <v>7817</v>
      </c>
      <c r="V20" s="23"/>
      <c r="W20" s="23" t="s">
        <v>7818</v>
      </c>
      <c r="X20" s="23" t="s">
        <v>7819</v>
      </c>
      <c r="Y20" s="23" t="s">
        <v>17</v>
      </c>
      <c r="Z20" s="23" t="s">
        <v>7541</v>
      </c>
      <c r="AA20" s="23"/>
      <c r="AB20" s="23"/>
      <c r="AC20" s="23"/>
      <c r="AD20" s="23"/>
      <c r="AE20" s="23"/>
    </row>
    <row r="21" spans="1:36" ht="40.200000000000003" customHeight="1" x14ac:dyDescent="0.3">
      <c r="A21" s="23" t="s">
        <v>7377</v>
      </c>
      <c r="B21" s="23" t="s">
        <v>7869</v>
      </c>
      <c r="C21" s="23" t="s">
        <v>7379</v>
      </c>
      <c r="D21" s="30">
        <v>136324032</v>
      </c>
      <c r="E21" s="46" t="s">
        <v>7870</v>
      </c>
      <c r="F21" s="23" t="s">
        <v>14</v>
      </c>
      <c r="G21" s="23" t="s">
        <v>2520</v>
      </c>
      <c r="H21" s="50"/>
      <c r="I21" s="23" t="s">
        <v>34</v>
      </c>
      <c r="J21" s="23"/>
      <c r="K21" s="23" t="str">
        <f t="shared" si="0"/>
        <v>Estudiante</v>
      </c>
      <c r="L21" s="23" t="s">
        <v>7813</v>
      </c>
      <c r="M21" s="23" t="s">
        <v>7814</v>
      </c>
      <c r="N21" s="246"/>
      <c r="O21" s="23" t="s">
        <v>5599</v>
      </c>
      <c r="P21" s="102" t="s">
        <v>7815</v>
      </c>
      <c r="Q21" s="102">
        <v>44206</v>
      </c>
      <c r="R21" s="23">
        <v>5</v>
      </c>
      <c r="S21" s="23" t="s">
        <v>7816</v>
      </c>
      <c r="T21" s="23" t="s">
        <v>1248</v>
      </c>
      <c r="U21" s="23" t="s">
        <v>7817</v>
      </c>
      <c r="V21" s="23"/>
      <c r="W21" s="23" t="s">
        <v>7818</v>
      </c>
      <c r="X21" s="23" t="s">
        <v>7819</v>
      </c>
      <c r="Y21" s="23" t="s">
        <v>17</v>
      </c>
      <c r="Z21" s="23" t="s">
        <v>7541</v>
      </c>
      <c r="AA21" s="23"/>
      <c r="AB21" s="23"/>
      <c r="AC21" s="23"/>
      <c r="AD21" s="23"/>
      <c r="AE21" s="23"/>
    </row>
    <row r="22" spans="1:36" ht="40.200000000000003" customHeight="1" x14ac:dyDescent="0.3">
      <c r="A22" s="23" t="s">
        <v>7377</v>
      </c>
      <c r="B22" s="23" t="s">
        <v>7871</v>
      </c>
      <c r="C22" s="23" t="s">
        <v>7379</v>
      </c>
      <c r="D22" s="30">
        <v>1007345538</v>
      </c>
      <c r="E22" s="257" t="s">
        <v>7872</v>
      </c>
      <c r="F22" s="23" t="s">
        <v>14</v>
      </c>
      <c r="G22" s="23" t="s">
        <v>94</v>
      </c>
      <c r="H22" s="50"/>
      <c r="I22" s="23" t="s">
        <v>34</v>
      </c>
      <c r="J22" s="23"/>
      <c r="K22" s="23" t="str">
        <f t="shared" si="0"/>
        <v>Estudiante</v>
      </c>
      <c r="L22" s="23" t="s">
        <v>7813</v>
      </c>
      <c r="M22" s="23" t="s">
        <v>7814</v>
      </c>
      <c r="N22" s="246"/>
      <c r="O22" s="23" t="s">
        <v>5599</v>
      </c>
      <c r="P22" s="102" t="s">
        <v>7815</v>
      </c>
      <c r="Q22" s="102">
        <v>44206</v>
      </c>
      <c r="R22" s="23">
        <v>5</v>
      </c>
      <c r="S22" s="23" t="s">
        <v>7816</v>
      </c>
      <c r="T22" s="23" t="s">
        <v>1248</v>
      </c>
      <c r="U22" s="23" t="s">
        <v>7817</v>
      </c>
      <c r="V22" s="23"/>
      <c r="W22" s="23" t="s">
        <v>7818</v>
      </c>
      <c r="X22" s="23" t="s">
        <v>7819</v>
      </c>
      <c r="Y22" s="23" t="s">
        <v>17</v>
      </c>
      <c r="Z22" s="23" t="s">
        <v>7541</v>
      </c>
      <c r="AA22" s="23"/>
      <c r="AB22" s="23"/>
      <c r="AC22" s="23"/>
      <c r="AD22" s="23"/>
      <c r="AE22" s="23"/>
    </row>
    <row r="23" spans="1:36" ht="40.200000000000003" customHeight="1" x14ac:dyDescent="0.3">
      <c r="A23" s="23" t="s">
        <v>7377</v>
      </c>
      <c r="B23" s="23" t="s">
        <v>7873</v>
      </c>
      <c r="C23" s="23" t="s">
        <v>7379</v>
      </c>
      <c r="D23" s="30">
        <v>1001445340</v>
      </c>
      <c r="E23" s="257" t="s">
        <v>7874</v>
      </c>
      <c r="F23" s="23" t="s">
        <v>14</v>
      </c>
      <c r="G23" s="23" t="s">
        <v>94</v>
      </c>
      <c r="H23" s="50"/>
      <c r="I23" s="23" t="s">
        <v>34</v>
      </c>
      <c r="J23" s="23"/>
      <c r="K23" s="23" t="str">
        <f t="shared" si="0"/>
        <v>Estudiante</v>
      </c>
      <c r="L23" s="23" t="s">
        <v>7813</v>
      </c>
      <c r="M23" s="23" t="s">
        <v>7814</v>
      </c>
      <c r="N23" s="246"/>
      <c r="O23" s="23" t="s">
        <v>5599</v>
      </c>
      <c r="P23" s="102" t="s">
        <v>7815</v>
      </c>
      <c r="Q23" s="102">
        <v>44206</v>
      </c>
      <c r="R23" s="23">
        <v>5</v>
      </c>
      <c r="S23" s="23" t="s">
        <v>7816</v>
      </c>
      <c r="T23" s="23" t="s">
        <v>1248</v>
      </c>
      <c r="U23" s="23" t="s">
        <v>7817</v>
      </c>
      <c r="V23" s="23"/>
      <c r="W23" s="23" t="s">
        <v>7818</v>
      </c>
      <c r="X23" s="23" t="s">
        <v>7819</v>
      </c>
      <c r="Y23" s="23" t="s">
        <v>17</v>
      </c>
      <c r="Z23" s="23" t="s">
        <v>7541</v>
      </c>
      <c r="AA23" s="23"/>
      <c r="AB23" s="23"/>
      <c r="AC23" s="23"/>
      <c r="AD23" s="23"/>
      <c r="AE23" s="23"/>
    </row>
    <row r="24" spans="1:36" ht="40.200000000000003" customHeight="1" x14ac:dyDescent="0.3">
      <c r="A24" s="23" t="s">
        <v>7377</v>
      </c>
      <c r="B24" s="23" t="s">
        <v>7875</v>
      </c>
      <c r="C24" s="23" t="s">
        <v>7379</v>
      </c>
      <c r="D24" s="30">
        <v>43255963</v>
      </c>
      <c r="E24" s="257" t="s">
        <v>7876</v>
      </c>
      <c r="F24" s="23" t="s">
        <v>14</v>
      </c>
      <c r="G24" s="23" t="s">
        <v>94</v>
      </c>
      <c r="H24" s="50"/>
      <c r="I24" s="23" t="s">
        <v>34</v>
      </c>
      <c r="J24" s="23"/>
      <c r="K24" s="23" t="str">
        <f t="shared" si="0"/>
        <v>Estudiante</v>
      </c>
      <c r="L24" s="23" t="s">
        <v>7813</v>
      </c>
      <c r="M24" s="23" t="s">
        <v>7814</v>
      </c>
      <c r="N24" s="246"/>
      <c r="O24" s="23" t="s">
        <v>5599</v>
      </c>
      <c r="P24" s="102" t="s">
        <v>7815</v>
      </c>
      <c r="Q24" s="102">
        <v>44206</v>
      </c>
      <c r="R24" s="23">
        <v>5</v>
      </c>
      <c r="S24" s="23" t="s">
        <v>7816</v>
      </c>
      <c r="T24" s="23" t="s">
        <v>1248</v>
      </c>
      <c r="U24" s="23" t="s">
        <v>7817</v>
      </c>
      <c r="V24" s="23"/>
      <c r="W24" s="23" t="s">
        <v>7818</v>
      </c>
      <c r="X24" s="23" t="s">
        <v>7819</v>
      </c>
      <c r="Y24" s="23" t="s">
        <v>17</v>
      </c>
      <c r="Z24" s="23" t="s">
        <v>7541</v>
      </c>
      <c r="AA24" s="23"/>
      <c r="AB24" s="23"/>
      <c r="AC24" s="23"/>
      <c r="AD24" s="23"/>
      <c r="AE24" s="23"/>
    </row>
    <row r="25" spans="1:36" ht="40.200000000000003" customHeight="1" x14ac:dyDescent="0.3">
      <c r="A25" s="23" t="s">
        <v>7377</v>
      </c>
      <c r="B25" s="23" t="s">
        <v>7877</v>
      </c>
      <c r="C25" s="23" t="s">
        <v>7379</v>
      </c>
      <c r="D25" s="30">
        <v>1152214937</v>
      </c>
      <c r="E25" s="257" t="s">
        <v>7878</v>
      </c>
      <c r="F25" s="23" t="s">
        <v>14</v>
      </c>
      <c r="G25" s="23" t="s">
        <v>94</v>
      </c>
      <c r="H25" s="50"/>
      <c r="I25" s="23" t="s">
        <v>34</v>
      </c>
      <c r="J25" s="23"/>
      <c r="K25" s="23" t="str">
        <f t="shared" si="0"/>
        <v>Estudiante</v>
      </c>
      <c r="L25" s="23" t="s">
        <v>7813</v>
      </c>
      <c r="M25" s="23" t="s">
        <v>7814</v>
      </c>
      <c r="N25" s="246"/>
      <c r="O25" s="23" t="s">
        <v>5599</v>
      </c>
      <c r="P25" s="102" t="s">
        <v>7815</v>
      </c>
      <c r="Q25" s="102">
        <v>44206</v>
      </c>
      <c r="R25" s="23">
        <v>5</v>
      </c>
      <c r="S25" s="23" t="s">
        <v>7816</v>
      </c>
      <c r="T25" s="23" t="s">
        <v>1248</v>
      </c>
      <c r="U25" s="23" t="s">
        <v>7817</v>
      </c>
      <c r="V25" s="23"/>
      <c r="W25" s="23" t="s">
        <v>7818</v>
      </c>
      <c r="X25" s="23" t="s">
        <v>7819</v>
      </c>
      <c r="Y25" s="23" t="s">
        <v>17</v>
      </c>
      <c r="Z25" s="23" t="s">
        <v>7541</v>
      </c>
      <c r="AA25" s="23"/>
      <c r="AB25" s="23"/>
      <c r="AC25" s="23"/>
      <c r="AD25" s="23"/>
      <c r="AE25" s="23"/>
    </row>
    <row r="26" spans="1:36" ht="40.200000000000003" customHeight="1" x14ac:dyDescent="0.3">
      <c r="A26" s="23" t="s">
        <v>7377</v>
      </c>
      <c r="B26" s="23" t="s">
        <v>7879</v>
      </c>
      <c r="C26" s="23" t="s">
        <v>7379</v>
      </c>
      <c r="D26" s="30">
        <v>1022099372</v>
      </c>
      <c r="E26" s="257"/>
      <c r="F26" s="23" t="s">
        <v>7505</v>
      </c>
      <c r="G26" s="23" t="s">
        <v>253</v>
      </c>
      <c r="H26" s="50"/>
      <c r="I26" s="23" t="s">
        <v>26</v>
      </c>
      <c r="J26" s="23" t="s">
        <v>2857</v>
      </c>
      <c r="K26" s="23" t="s">
        <v>14</v>
      </c>
      <c r="L26" s="23" t="s">
        <v>7826</v>
      </c>
      <c r="M26" s="23" t="s">
        <v>7383</v>
      </c>
      <c r="N26" s="246"/>
      <c r="O26" s="23" t="s">
        <v>1017</v>
      </c>
      <c r="P26" s="102">
        <v>44482</v>
      </c>
      <c r="Q26" s="102">
        <v>44484</v>
      </c>
      <c r="R26" s="23">
        <f>+(Q26-P26)+1</f>
        <v>3</v>
      </c>
      <c r="S26" s="23" t="s">
        <v>7827</v>
      </c>
      <c r="T26" s="23" t="s">
        <v>2462</v>
      </c>
      <c r="U26" s="23" t="s">
        <v>7808</v>
      </c>
      <c r="V26" s="23"/>
      <c r="W26" s="23" t="s">
        <v>355</v>
      </c>
      <c r="X26" s="23" t="s">
        <v>1392</v>
      </c>
      <c r="Y26" s="23" t="s">
        <v>57</v>
      </c>
      <c r="Z26" s="23" t="s">
        <v>7541</v>
      </c>
      <c r="AA26" s="23"/>
      <c r="AB26" s="23"/>
      <c r="AC26" s="23">
        <v>30000</v>
      </c>
      <c r="AD26" s="23"/>
      <c r="AE26" s="23"/>
      <c r="AF26" s="41">
        <v>832</v>
      </c>
      <c r="AG26" s="41" t="s">
        <v>2462</v>
      </c>
      <c r="AI26" s="41" t="s">
        <v>2462</v>
      </c>
      <c r="AJ26" s="41" t="s">
        <v>257</v>
      </c>
    </row>
    <row r="27" spans="1:36" ht="40.200000000000003" customHeight="1" x14ac:dyDescent="0.3">
      <c r="A27" s="23" t="s">
        <v>7377</v>
      </c>
      <c r="B27" s="23" t="s">
        <v>7880</v>
      </c>
      <c r="C27" s="23" t="s">
        <v>7379</v>
      </c>
      <c r="D27" s="30">
        <v>1017225037</v>
      </c>
      <c r="E27" s="257"/>
      <c r="F27" s="23" t="s">
        <v>7505</v>
      </c>
      <c r="G27" s="23" t="s">
        <v>253</v>
      </c>
      <c r="H27" s="50"/>
      <c r="I27" s="23" t="s">
        <v>26</v>
      </c>
      <c r="J27" s="23" t="s">
        <v>2857</v>
      </c>
      <c r="K27" s="23" t="s">
        <v>14</v>
      </c>
      <c r="L27" s="23" t="s">
        <v>7826</v>
      </c>
      <c r="M27" s="23" t="s">
        <v>7383</v>
      </c>
      <c r="N27" s="246"/>
      <c r="O27" s="23" t="s">
        <v>1017</v>
      </c>
      <c r="P27" s="102">
        <v>44482</v>
      </c>
      <c r="Q27" s="102">
        <v>44484</v>
      </c>
      <c r="R27" s="23">
        <f>+(Q27-P27)+1</f>
        <v>3</v>
      </c>
      <c r="S27" s="23" t="s">
        <v>7827</v>
      </c>
      <c r="T27" s="23" t="s">
        <v>2462</v>
      </c>
      <c r="U27" s="23" t="s">
        <v>7808</v>
      </c>
      <c r="V27" s="23"/>
      <c r="W27" s="23" t="s">
        <v>355</v>
      </c>
      <c r="X27" s="23" t="s">
        <v>1392</v>
      </c>
      <c r="Y27" s="23" t="s">
        <v>57</v>
      </c>
      <c r="Z27" s="23" t="s">
        <v>7541</v>
      </c>
      <c r="AA27" s="23"/>
      <c r="AB27" s="23"/>
      <c r="AC27" s="23">
        <v>30000</v>
      </c>
      <c r="AD27" s="23"/>
      <c r="AE27" s="23"/>
      <c r="AF27" s="41">
        <v>832</v>
      </c>
      <c r="AG27" s="41" t="s">
        <v>2462</v>
      </c>
      <c r="AI27" s="41" t="s">
        <v>2462</v>
      </c>
      <c r="AJ27" s="41" t="s">
        <v>257</v>
      </c>
    </row>
    <row r="28" spans="1:36" ht="40.200000000000003" customHeight="1" x14ac:dyDescent="0.3">
      <c r="A28" s="23" t="s">
        <v>7377</v>
      </c>
      <c r="B28" s="23" t="s">
        <v>7881</v>
      </c>
      <c r="C28" s="23" t="s">
        <v>7379</v>
      </c>
      <c r="D28" s="30">
        <v>1001371389</v>
      </c>
      <c r="E28" s="257" t="s">
        <v>7882</v>
      </c>
      <c r="F28" s="23" t="s">
        <v>14</v>
      </c>
      <c r="G28" s="23" t="s">
        <v>94</v>
      </c>
      <c r="H28" s="50"/>
      <c r="I28" s="23" t="s">
        <v>34</v>
      </c>
      <c r="J28" s="23"/>
      <c r="K28" s="23" t="str">
        <f>+F28</f>
        <v>Estudiante</v>
      </c>
      <c r="L28" s="23" t="s">
        <v>7813</v>
      </c>
      <c r="M28" s="23" t="s">
        <v>7814</v>
      </c>
      <c r="N28" s="246"/>
      <c r="O28" s="23" t="s">
        <v>5599</v>
      </c>
      <c r="P28" s="102" t="s">
        <v>7815</v>
      </c>
      <c r="Q28" s="102">
        <v>44206</v>
      </c>
      <c r="R28" s="23">
        <v>5</v>
      </c>
      <c r="S28" s="23" t="s">
        <v>7816</v>
      </c>
      <c r="T28" s="23" t="s">
        <v>1248</v>
      </c>
      <c r="U28" s="23" t="s">
        <v>7817</v>
      </c>
      <c r="V28" s="23"/>
      <c r="W28" s="23" t="s">
        <v>7818</v>
      </c>
      <c r="X28" s="23" t="s">
        <v>7819</v>
      </c>
      <c r="Y28" s="23" t="s">
        <v>17</v>
      </c>
      <c r="Z28" s="23" t="s">
        <v>7541</v>
      </c>
      <c r="AA28" s="23"/>
      <c r="AB28" s="23"/>
      <c r="AC28" s="23"/>
      <c r="AD28" s="23"/>
      <c r="AE28" s="23"/>
    </row>
    <row r="29" spans="1:36" ht="40.200000000000003" customHeight="1" x14ac:dyDescent="0.3">
      <c r="A29" s="23" t="s">
        <v>7377</v>
      </c>
      <c r="B29" s="23" t="s">
        <v>7883</v>
      </c>
      <c r="C29" s="23" t="s">
        <v>7379</v>
      </c>
      <c r="D29" s="30">
        <v>1020481392</v>
      </c>
      <c r="E29" s="257" t="s">
        <v>7884</v>
      </c>
      <c r="F29" s="23" t="s">
        <v>14</v>
      </c>
      <c r="G29" s="23" t="s">
        <v>2520</v>
      </c>
      <c r="H29" s="50"/>
      <c r="I29" s="23" t="s">
        <v>34</v>
      </c>
      <c r="J29" s="23"/>
      <c r="K29" s="23" t="str">
        <f>+F29</f>
        <v>Estudiante</v>
      </c>
      <c r="L29" s="23" t="s">
        <v>7813</v>
      </c>
      <c r="M29" s="23" t="s">
        <v>7814</v>
      </c>
      <c r="N29" s="246"/>
      <c r="O29" s="23" t="s">
        <v>5599</v>
      </c>
      <c r="P29" s="102" t="s">
        <v>7815</v>
      </c>
      <c r="Q29" s="102">
        <v>44206</v>
      </c>
      <c r="R29" s="23">
        <v>5</v>
      </c>
      <c r="S29" s="23" t="s">
        <v>7816</v>
      </c>
      <c r="T29" s="23" t="s">
        <v>1248</v>
      </c>
      <c r="U29" s="23" t="s">
        <v>7817</v>
      </c>
      <c r="V29" s="23"/>
      <c r="W29" s="23" t="s">
        <v>7818</v>
      </c>
      <c r="X29" s="23" t="s">
        <v>7819</v>
      </c>
      <c r="Y29" s="23" t="s">
        <v>17</v>
      </c>
      <c r="Z29" s="23" t="s">
        <v>7541</v>
      </c>
      <c r="AA29" s="23"/>
      <c r="AB29" s="23"/>
      <c r="AC29" s="23"/>
      <c r="AD29" s="23"/>
      <c r="AE29" s="23"/>
    </row>
    <row r="30" spans="1:36" ht="40.200000000000003" customHeight="1" x14ac:dyDescent="0.3">
      <c r="A30" s="23" t="s">
        <v>7377</v>
      </c>
      <c r="B30" s="23" t="s">
        <v>7885</v>
      </c>
      <c r="C30" s="23" t="s">
        <v>7379</v>
      </c>
      <c r="D30" s="30">
        <v>1117551197</v>
      </c>
      <c r="E30" s="258" t="s">
        <v>7886</v>
      </c>
      <c r="F30" s="23" t="s">
        <v>14</v>
      </c>
      <c r="G30" s="23" t="s">
        <v>94</v>
      </c>
      <c r="H30" s="50"/>
      <c r="I30" s="23" t="s">
        <v>34</v>
      </c>
      <c r="J30" s="23"/>
      <c r="K30" s="23" t="str">
        <f>+F30</f>
        <v>Estudiante</v>
      </c>
      <c r="L30" s="23" t="s">
        <v>7813</v>
      </c>
      <c r="M30" s="23" t="s">
        <v>7814</v>
      </c>
      <c r="N30" s="246"/>
      <c r="O30" s="23" t="s">
        <v>5599</v>
      </c>
      <c r="P30" s="102" t="s">
        <v>7815</v>
      </c>
      <c r="Q30" s="102">
        <v>44206</v>
      </c>
      <c r="R30" s="23">
        <v>5</v>
      </c>
      <c r="S30" s="23" t="s">
        <v>7816</v>
      </c>
      <c r="T30" s="23" t="s">
        <v>1248</v>
      </c>
      <c r="U30" s="23" t="s">
        <v>7817</v>
      </c>
      <c r="V30" s="23"/>
      <c r="W30" s="23" t="s">
        <v>7818</v>
      </c>
      <c r="X30" s="23" t="s">
        <v>7819</v>
      </c>
      <c r="Y30" s="23" t="s">
        <v>17</v>
      </c>
      <c r="Z30" s="23" t="s">
        <v>7541</v>
      </c>
      <c r="AA30" s="23"/>
      <c r="AB30" s="23"/>
      <c r="AC30" s="23"/>
      <c r="AD30" s="23"/>
      <c r="AE30" s="23"/>
    </row>
    <row r="31" spans="1:36" ht="40.200000000000003" customHeight="1" x14ac:dyDescent="0.3">
      <c r="A31" s="259" t="s">
        <v>7377</v>
      </c>
      <c r="B31" s="23" t="s">
        <v>3046</v>
      </c>
      <c r="C31" s="23" t="s">
        <v>7379</v>
      </c>
      <c r="D31" s="30">
        <v>1128453750</v>
      </c>
      <c r="E31" s="205"/>
      <c r="F31" s="23" t="s">
        <v>7856</v>
      </c>
      <c r="G31" s="23" t="s">
        <v>7887</v>
      </c>
      <c r="H31" s="50"/>
      <c r="I31" s="23" t="s">
        <v>13</v>
      </c>
      <c r="J31" s="23" t="s">
        <v>2857</v>
      </c>
      <c r="K31" s="23" t="s">
        <v>14</v>
      </c>
      <c r="L31" s="23" t="s">
        <v>7888</v>
      </c>
      <c r="M31" s="23" t="s">
        <v>7383</v>
      </c>
      <c r="N31" s="23" t="s">
        <v>7889</v>
      </c>
      <c r="O31" s="23" t="s">
        <v>1017</v>
      </c>
      <c r="P31" s="102">
        <v>44480</v>
      </c>
      <c r="Q31" s="102">
        <v>44482</v>
      </c>
      <c r="R31" s="23">
        <f>+(Q31-P31)+1</f>
        <v>3</v>
      </c>
      <c r="S31" s="23" t="s">
        <v>7890</v>
      </c>
      <c r="T31" s="23" t="s">
        <v>2462</v>
      </c>
      <c r="U31" s="23" t="s">
        <v>7808</v>
      </c>
      <c r="V31" s="23"/>
      <c r="W31" s="23" t="s">
        <v>184</v>
      </c>
      <c r="X31" s="23" t="s">
        <v>6215</v>
      </c>
      <c r="Y31" s="23" t="s">
        <v>17</v>
      </c>
      <c r="Z31" s="23" t="s">
        <v>7386</v>
      </c>
      <c r="AA31" s="23"/>
      <c r="AB31" s="23">
        <v>0</v>
      </c>
      <c r="AC31" s="23">
        <v>0</v>
      </c>
      <c r="AD31" s="23">
        <v>3611389</v>
      </c>
      <c r="AE31" s="23"/>
    </row>
    <row r="32" spans="1:36" ht="40.200000000000003" customHeight="1" x14ac:dyDescent="0.3">
      <c r="A32" s="23" t="s">
        <v>7377</v>
      </c>
      <c r="B32" s="23" t="s">
        <v>7891</v>
      </c>
      <c r="C32" s="23" t="s">
        <v>7379</v>
      </c>
      <c r="D32" s="30">
        <v>1032366496</v>
      </c>
      <c r="E32" s="207" t="s">
        <v>7892</v>
      </c>
      <c r="F32" s="23" t="s">
        <v>7868</v>
      </c>
      <c r="G32" s="23" t="s">
        <v>94</v>
      </c>
      <c r="H32" s="50"/>
      <c r="I32" s="23" t="s">
        <v>34</v>
      </c>
      <c r="J32" s="23"/>
      <c r="K32" s="23" t="str">
        <f>+F32</f>
        <v>Docente (Académico)</v>
      </c>
      <c r="L32" s="23" t="s">
        <v>7813</v>
      </c>
      <c r="M32" s="23" t="s">
        <v>7814</v>
      </c>
      <c r="N32" s="23"/>
      <c r="O32" s="23" t="s">
        <v>5599</v>
      </c>
      <c r="P32" s="102" t="s">
        <v>7815</v>
      </c>
      <c r="Q32" s="102">
        <v>44206</v>
      </c>
      <c r="R32" s="23">
        <v>5</v>
      </c>
      <c r="S32" s="236" t="s">
        <v>7816</v>
      </c>
      <c r="T32" s="23" t="s">
        <v>1248</v>
      </c>
      <c r="U32" s="23" t="s">
        <v>7817</v>
      </c>
      <c r="V32" s="23"/>
      <c r="W32" s="260" t="s">
        <v>7818</v>
      </c>
      <c r="X32" s="260" t="s">
        <v>7819</v>
      </c>
      <c r="Y32" s="23" t="s">
        <v>17</v>
      </c>
      <c r="Z32" s="23" t="s">
        <v>7541</v>
      </c>
      <c r="AA32" s="23"/>
      <c r="AB32" s="23"/>
      <c r="AC32" s="23"/>
      <c r="AD32" s="23"/>
      <c r="AE32" s="23"/>
      <c r="AF32" s="44"/>
    </row>
    <row r="33" spans="1:37" ht="40.200000000000003" customHeight="1" x14ac:dyDescent="0.3">
      <c r="A33" s="23" t="s">
        <v>7377</v>
      </c>
      <c r="B33" s="23" t="s">
        <v>7893</v>
      </c>
      <c r="C33" s="23" t="s">
        <v>7379</v>
      </c>
      <c r="D33" s="30">
        <v>1001578016</v>
      </c>
      <c r="E33" s="257" t="s">
        <v>7894</v>
      </c>
      <c r="F33" s="23" t="s">
        <v>14</v>
      </c>
      <c r="G33" s="23" t="s">
        <v>2520</v>
      </c>
      <c r="H33" s="50"/>
      <c r="I33" s="23" t="s">
        <v>34</v>
      </c>
      <c r="J33" s="23"/>
      <c r="K33" s="23" t="str">
        <f>+F33</f>
        <v>Estudiante</v>
      </c>
      <c r="L33" s="23" t="s">
        <v>7813</v>
      </c>
      <c r="M33" s="23" t="s">
        <v>7814</v>
      </c>
      <c r="N33" s="246"/>
      <c r="O33" s="23" t="s">
        <v>5599</v>
      </c>
      <c r="P33" s="102" t="s">
        <v>7815</v>
      </c>
      <c r="Q33" s="102">
        <v>44206</v>
      </c>
      <c r="R33" s="23">
        <v>5</v>
      </c>
      <c r="S33" s="23" t="s">
        <v>7816</v>
      </c>
      <c r="T33" s="23" t="s">
        <v>1248</v>
      </c>
      <c r="U33" s="23" t="s">
        <v>7817</v>
      </c>
      <c r="V33" s="23"/>
      <c r="W33" s="23" t="s">
        <v>7818</v>
      </c>
      <c r="X33" s="23" t="s">
        <v>7819</v>
      </c>
      <c r="Y33" s="23" t="s">
        <v>17</v>
      </c>
      <c r="Z33" s="23" t="s">
        <v>7541</v>
      </c>
      <c r="AA33" s="23"/>
      <c r="AB33" s="23"/>
      <c r="AC33" s="23"/>
      <c r="AD33" s="23"/>
      <c r="AE33" s="23"/>
    </row>
    <row r="34" spans="1:37" ht="40.200000000000003" customHeight="1" x14ac:dyDescent="0.3">
      <c r="A34" s="23" t="s">
        <v>7377</v>
      </c>
      <c r="B34" s="23" t="s">
        <v>7895</v>
      </c>
      <c r="C34" s="23" t="s">
        <v>7379</v>
      </c>
      <c r="D34" s="30">
        <v>1017270344</v>
      </c>
      <c r="E34" s="257"/>
      <c r="F34" s="23" t="s">
        <v>7505</v>
      </c>
      <c r="G34" s="23" t="s">
        <v>7849</v>
      </c>
      <c r="H34" s="50"/>
      <c r="I34" s="23" t="s">
        <v>34</v>
      </c>
      <c r="J34" s="23" t="s">
        <v>2857</v>
      </c>
      <c r="K34" s="23" t="s">
        <v>14</v>
      </c>
      <c r="L34" s="23" t="s">
        <v>7806</v>
      </c>
      <c r="M34" s="23" t="s">
        <v>7383</v>
      </c>
      <c r="N34" s="246" t="s">
        <v>7807</v>
      </c>
      <c r="O34" s="23" t="s">
        <v>1017</v>
      </c>
      <c r="P34" s="102">
        <v>44454</v>
      </c>
      <c r="Q34" s="102">
        <v>44456</v>
      </c>
      <c r="R34" s="23">
        <f>+(Q34-P34)+1</f>
        <v>3</v>
      </c>
      <c r="S34" s="23"/>
      <c r="T34" s="23" t="s">
        <v>2462</v>
      </c>
      <c r="U34" s="23" t="s">
        <v>7808</v>
      </c>
      <c r="V34" s="23"/>
      <c r="W34" s="23" t="s">
        <v>355</v>
      </c>
      <c r="X34" s="23" t="s">
        <v>61</v>
      </c>
      <c r="Y34" s="23" t="s">
        <v>57</v>
      </c>
      <c r="Z34" s="23" t="s">
        <v>7541</v>
      </c>
      <c r="AA34" s="23" t="s">
        <v>7850</v>
      </c>
      <c r="AB34" s="23"/>
      <c r="AC34" s="23" t="s">
        <v>7810</v>
      </c>
      <c r="AD34" s="23"/>
      <c r="AE34" s="23"/>
      <c r="AF34" s="41">
        <v>815</v>
      </c>
      <c r="AG34" s="41" t="s">
        <v>2462</v>
      </c>
      <c r="AI34" s="41" t="s">
        <v>2462</v>
      </c>
    </row>
    <row r="35" spans="1:37" ht="40.200000000000003" customHeight="1" x14ac:dyDescent="0.3">
      <c r="A35" s="23" t="s">
        <v>7377</v>
      </c>
      <c r="B35" s="23" t="s">
        <v>7896</v>
      </c>
      <c r="C35" s="23" t="s">
        <v>7379</v>
      </c>
      <c r="D35" s="30">
        <v>15372981</v>
      </c>
      <c r="E35" s="257"/>
      <c r="F35" s="23" t="s">
        <v>271</v>
      </c>
      <c r="G35" s="23" t="s">
        <v>451</v>
      </c>
      <c r="H35" s="50"/>
      <c r="I35" s="23" t="s">
        <v>7897</v>
      </c>
      <c r="J35" s="23" t="s">
        <v>2857</v>
      </c>
      <c r="K35" s="23" t="s">
        <v>416</v>
      </c>
      <c r="L35" s="23" t="s">
        <v>7898</v>
      </c>
      <c r="M35" s="23" t="s">
        <v>7383</v>
      </c>
      <c r="N35" s="246" t="s">
        <v>7899</v>
      </c>
      <c r="O35" s="23" t="s">
        <v>1152</v>
      </c>
      <c r="P35" s="102">
        <v>44511</v>
      </c>
      <c r="Q35" s="102">
        <v>44515</v>
      </c>
      <c r="R35" s="23">
        <f>+(Q35-P35)+1</f>
        <v>5</v>
      </c>
      <c r="S35" s="23"/>
      <c r="T35" s="23" t="s">
        <v>2462</v>
      </c>
      <c r="U35" s="23" t="s">
        <v>7808</v>
      </c>
      <c r="V35" s="23"/>
      <c r="W35" s="23" t="s">
        <v>355</v>
      </c>
      <c r="X35" s="23" t="s">
        <v>123</v>
      </c>
      <c r="Y35" s="23" t="s">
        <v>57</v>
      </c>
      <c r="Z35" s="23" t="s">
        <v>7386</v>
      </c>
      <c r="AA35" s="23"/>
      <c r="AB35" s="23"/>
      <c r="AC35" s="23"/>
      <c r="AD35" s="23">
        <v>1110888</v>
      </c>
      <c r="AE35" s="23"/>
      <c r="AG35" s="41" t="s">
        <v>2462</v>
      </c>
      <c r="AI35" s="41" t="s">
        <v>2462</v>
      </c>
    </row>
    <row r="36" spans="1:37" ht="40.200000000000003" customHeight="1" x14ac:dyDescent="0.3">
      <c r="A36" s="23" t="s">
        <v>7377</v>
      </c>
      <c r="B36" s="23" t="s">
        <v>7896</v>
      </c>
      <c r="C36" s="23" t="s">
        <v>7379</v>
      </c>
      <c r="D36" s="30">
        <v>15372981</v>
      </c>
      <c r="E36" s="257"/>
      <c r="F36" s="23" t="s">
        <v>271</v>
      </c>
      <c r="G36" s="23" t="s">
        <v>451</v>
      </c>
      <c r="H36" s="50"/>
      <c r="I36" s="23" t="s">
        <v>7897</v>
      </c>
      <c r="J36" s="23" t="s">
        <v>2857</v>
      </c>
      <c r="K36" s="23" t="s">
        <v>416</v>
      </c>
      <c r="L36" s="23" t="s">
        <v>7900</v>
      </c>
      <c r="M36" s="23" t="s">
        <v>7383</v>
      </c>
      <c r="N36" s="246"/>
      <c r="O36" s="23" t="s">
        <v>1219</v>
      </c>
      <c r="P36" s="102">
        <v>44535</v>
      </c>
      <c r="Q36" s="102">
        <v>44538</v>
      </c>
      <c r="R36" s="23">
        <f>+(Q36-P36)+1</f>
        <v>4</v>
      </c>
      <c r="S36" s="23"/>
      <c r="T36" s="23" t="s">
        <v>2462</v>
      </c>
      <c r="U36" s="23" t="s">
        <v>7808</v>
      </c>
      <c r="V36" s="23"/>
      <c r="W36" s="23" t="s">
        <v>355</v>
      </c>
      <c r="X36" s="23" t="s">
        <v>1392</v>
      </c>
      <c r="Y36" s="23" t="s">
        <v>57</v>
      </c>
      <c r="Z36" s="23" t="s">
        <v>7386</v>
      </c>
      <c r="AA36" s="23"/>
      <c r="AB36" s="23"/>
      <c r="AC36" s="23"/>
      <c r="AD36" s="23">
        <v>1015329</v>
      </c>
      <c r="AE36" s="23"/>
      <c r="AG36" s="41" t="s">
        <v>2462</v>
      </c>
      <c r="AI36" s="41" t="s">
        <v>2462</v>
      </c>
    </row>
    <row r="37" spans="1:37" ht="40.200000000000003" customHeight="1" x14ac:dyDescent="0.3">
      <c r="A37" s="23" t="s">
        <v>7377</v>
      </c>
      <c r="B37" s="23" t="s">
        <v>7901</v>
      </c>
      <c r="C37" s="23" t="s">
        <v>7379</v>
      </c>
      <c r="D37" s="30">
        <v>1048016497</v>
      </c>
      <c r="E37" s="258"/>
      <c r="F37" s="23" t="s">
        <v>7505</v>
      </c>
      <c r="G37" s="23" t="s">
        <v>7849</v>
      </c>
      <c r="H37" s="50"/>
      <c r="I37" s="23" t="s">
        <v>34</v>
      </c>
      <c r="J37" s="23" t="s">
        <v>2857</v>
      </c>
      <c r="K37" s="23" t="s">
        <v>14</v>
      </c>
      <c r="L37" s="23" t="s">
        <v>7806</v>
      </c>
      <c r="M37" s="23" t="s">
        <v>7383</v>
      </c>
      <c r="N37" s="246" t="s">
        <v>7807</v>
      </c>
      <c r="O37" s="23" t="s">
        <v>1616</v>
      </c>
      <c r="P37" s="102">
        <v>44454</v>
      </c>
      <c r="Q37" s="102">
        <v>44456</v>
      </c>
      <c r="R37" s="23">
        <f>+(Q37-P37)+1</f>
        <v>3</v>
      </c>
      <c r="S37" s="23"/>
      <c r="T37" s="23" t="s">
        <v>2462</v>
      </c>
      <c r="U37" s="23" t="s">
        <v>7808</v>
      </c>
      <c r="V37" s="23"/>
      <c r="W37" s="23" t="s">
        <v>355</v>
      </c>
      <c r="X37" s="23" t="s">
        <v>61</v>
      </c>
      <c r="Y37" s="23" t="s">
        <v>57</v>
      </c>
      <c r="Z37" s="23" t="s">
        <v>7541</v>
      </c>
      <c r="AA37" s="23" t="s">
        <v>7850</v>
      </c>
      <c r="AB37" s="23"/>
      <c r="AC37" s="23" t="s">
        <v>7810</v>
      </c>
      <c r="AD37" s="23"/>
      <c r="AE37" s="23"/>
      <c r="AF37" s="41">
        <v>815</v>
      </c>
      <c r="AG37" s="41" t="s">
        <v>2462</v>
      </c>
      <c r="AI37" s="41" t="s">
        <v>2462</v>
      </c>
    </row>
    <row r="38" spans="1:37" ht="40.200000000000003" customHeight="1" x14ac:dyDescent="0.3">
      <c r="A38" s="23" t="s">
        <v>7377</v>
      </c>
      <c r="B38" s="23" t="s">
        <v>7902</v>
      </c>
      <c r="C38" s="23" t="s">
        <v>7379</v>
      </c>
      <c r="D38" s="30">
        <v>1216729426</v>
      </c>
      <c r="E38" s="257" t="s">
        <v>7903</v>
      </c>
      <c r="F38" s="23" t="s">
        <v>7505</v>
      </c>
      <c r="G38" s="23" t="s">
        <v>490</v>
      </c>
      <c r="H38" s="50"/>
      <c r="I38" s="23" t="s">
        <v>13</v>
      </c>
      <c r="J38" s="23"/>
      <c r="K38" s="23" t="s">
        <v>14</v>
      </c>
      <c r="L38" s="23" t="s">
        <v>7904</v>
      </c>
      <c r="M38" s="23" t="s">
        <v>7814</v>
      </c>
      <c r="N38" s="246"/>
      <c r="O38" s="23" t="s">
        <v>7905</v>
      </c>
      <c r="P38" s="102">
        <v>44449</v>
      </c>
      <c r="Q38" s="102">
        <v>44529</v>
      </c>
      <c r="R38" s="23">
        <v>79</v>
      </c>
      <c r="S38" s="23" t="s">
        <v>7906</v>
      </c>
      <c r="T38" s="23" t="s">
        <v>1248</v>
      </c>
      <c r="U38" s="23" t="s">
        <v>7817</v>
      </c>
      <c r="V38" s="23"/>
      <c r="W38" s="23" t="s">
        <v>279</v>
      </c>
      <c r="X38" s="23"/>
      <c r="Y38" s="23" t="s">
        <v>17</v>
      </c>
      <c r="Z38" s="23" t="s">
        <v>7541</v>
      </c>
      <c r="AA38" s="23"/>
      <c r="AB38" s="23"/>
      <c r="AC38" s="23"/>
      <c r="AD38" s="23"/>
      <c r="AE38" s="23"/>
    </row>
    <row r="39" spans="1:37" ht="40.200000000000003" customHeight="1" x14ac:dyDescent="0.3">
      <c r="A39" s="23" t="s">
        <v>7377</v>
      </c>
      <c r="B39" s="23" t="s">
        <v>7907</v>
      </c>
      <c r="C39" s="23" t="s">
        <v>7379</v>
      </c>
      <c r="D39" s="30">
        <v>1017201916</v>
      </c>
      <c r="E39" s="46" t="s">
        <v>7908</v>
      </c>
      <c r="F39" s="23" t="s">
        <v>14</v>
      </c>
      <c r="G39" s="23" t="s">
        <v>490</v>
      </c>
      <c r="H39" s="50"/>
      <c r="I39" s="23" t="s">
        <v>369</v>
      </c>
      <c r="J39" s="23"/>
      <c r="K39" s="23" t="str">
        <f>+F39</f>
        <v>Estudiante</v>
      </c>
      <c r="L39" s="23" t="s">
        <v>7813</v>
      </c>
      <c r="M39" s="23" t="s">
        <v>7814</v>
      </c>
      <c r="N39" s="246"/>
      <c r="O39" s="23" t="s">
        <v>5599</v>
      </c>
      <c r="P39" s="102" t="s">
        <v>7837</v>
      </c>
      <c r="Q39" s="102" t="s">
        <v>7838</v>
      </c>
      <c r="R39" s="23">
        <v>5</v>
      </c>
      <c r="S39" s="23" t="s">
        <v>7816</v>
      </c>
      <c r="T39" s="23" t="s">
        <v>1248</v>
      </c>
      <c r="U39" s="23" t="s">
        <v>7817</v>
      </c>
      <c r="V39" s="23"/>
      <c r="W39" s="23" t="s">
        <v>7818</v>
      </c>
      <c r="X39" s="23" t="s">
        <v>7819</v>
      </c>
      <c r="Y39" s="23" t="s">
        <v>17</v>
      </c>
      <c r="Z39" s="23" t="s">
        <v>7541</v>
      </c>
      <c r="AA39" s="23"/>
      <c r="AB39" s="23"/>
      <c r="AC39" s="23"/>
      <c r="AD39" s="23"/>
      <c r="AE39" s="23"/>
    </row>
    <row r="40" spans="1:37" ht="40.200000000000003" customHeight="1" x14ac:dyDescent="0.3">
      <c r="A40" s="23" t="s">
        <v>7377</v>
      </c>
      <c r="B40" s="23" t="s">
        <v>7909</v>
      </c>
      <c r="C40" s="23" t="s">
        <v>7379</v>
      </c>
      <c r="D40" s="30">
        <v>1020482052</v>
      </c>
      <c r="E40" s="46" t="s">
        <v>7910</v>
      </c>
      <c r="F40" s="23" t="s">
        <v>14</v>
      </c>
      <c r="G40" s="23" t="s">
        <v>7217</v>
      </c>
      <c r="H40" s="50"/>
      <c r="I40" s="23" t="s">
        <v>31</v>
      </c>
      <c r="J40" s="23"/>
      <c r="K40" s="23" t="str">
        <f>+F40</f>
        <v>Estudiante</v>
      </c>
      <c r="L40" s="23" t="s">
        <v>7911</v>
      </c>
      <c r="M40" s="23" t="s">
        <v>7814</v>
      </c>
      <c r="N40" s="246"/>
      <c r="O40" s="23" t="s">
        <v>1152</v>
      </c>
      <c r="P40" s="102" t="s">
        <v>7912</v>
      </c>
      <c r="Q40" s="102" t="s">
        <v>7913</v>
      </c>
      <c r="R40" s="23">
        <v>20</v>
      </c>
      <c r="S40" s="23" t="s">
        <v>7914</v>
      </c>
      <c r="T40" s="23" t="s">
        <v>1248</v>
      </c>
      <c r="U40" s="23" t="s">
        <v>7817</v>
      </c>
      <c r="V40" s="23"/>
      <c r="W40" s="23" t="s">
        <v>7915</v>
      </c>
      <c r="X40" s="23" t="s">
        <v>7916</v>
      </c>
      <c r="Y40" s="23" t="s">
        <v>17</v>
      </c>
      <c r="Z40" s="23" t="s">
        <v>7386</v>
      </c>
      <c r="AA40" s="23"/>
      <c r="AB40" s="23"/>
      <c r="AC40" s="23"/>
      <c r="AD40" s="23"/>
      <c r="AE40" s="23"/>
    </row>
    <row r="41" spans="1:37" ht="40.200000000000003" customHeight="1" x14ac:dyDescent="0.3">
      <c r="A41" s="23" t="s">
        <v>7377</v>
      </c>
      <c r="B41" s="23" t="s">
        <v>7917</v>
      </c>
      <c r="C41" s="23" t="s">
        <v>7379</v>
      </c>
      <c r="D41" s="30">
        <v>1039447030</v>
      </c>
      <c r="E41" s="23" t="s">
        <v>7918</v>
      </c>
      <c r="F41" s="23" t="s">
        <v>7868</v>
      </c>
      <c r="G41" s="23" t="s">
        <v>94</v>
      </c>
      <c r="H41" s="50"/>
      <c r="I41" s="23" t="s">
        <v>34</v>
      </c>
      <c r="J41" s="23"/>
      <c r="K41" s="23" t="str">
        <f>+F41</f>
        <v>Docente (Académico)</v>
      </c>
      <c r="L41" s="23" t="s">
        <v>7813</v>
      </c>
      <c r="M41" s="23" t="s">
        <v>7814</v>
      </c>
      <c r="N41" s="246"/>
      <c r="O41" s="23" t="s">
        <v>5599</v>
      </c>
      <c r="P41" s="102" t="s">
        <v>7815</v>
      </c>
      <c r="Q41" s="102">
        <v>44206</v>
      </c>
      <c r="R41" s="23">
        <v>5</v>
      </c>
      <c r="S41" s="23" t="s">
        <v>7816</v>
      </c>
      <c r="T41" s="23" t="s">
        <v>1248</v>
      </c>
      <c r="U41" s="23" t="s">
        <v>7817</v>
      </c>
      <c r="V41" s="23"/>
      <c r="W41" s="23" t="s">
        <v>7818</v>
      </c>
      <c r="X41" s="23" t="s">
        <v>7819</v>
      </c>
      <c r="Y41" s="23" t="s">
        <v>17</v>
      </c>
      <c r="Z41" s="23" t="s">
        <v>7541</v>
      </c>
      <c r="AA41" s="23"/>
      <c r="AB41" s="23"/>
      <c r="AC41" s="23"/>
      <c r="AD41" s="23"/>
      <c r="AE41" s="23"/>
    </row>
    <row r="42" spans="1:37" ht="40.200000000000003" customHeight="1" x14ac:dyDescent="0.3">
      <c r="A42" s="23" t="s">
        <v>7377</v>
      </c>
      <c r="B42" s="23" t="s">
        <v>7919</v>
      </c>
      <c r="C42" s="23" t="s">
        <v>7379</v>
      </c>
      <c r="D42" s="30">
        <v>1214743941</v>
      </c>
      <c r="E42" s="46" t="s">
        <v>7920</v>
      </c>
      <c r="F42" s="23" t="s">
        <v>14</v>
      </c>
      <c r="G42" s="23" t="s">
        <v>94</v>
      </c>
      <c r="H42" s="50"/>
      <c r="I42" s="23" t="s">
        <v>34</v>
      </c>
      <c r="J42" s="23"/>
      <c r="K42" s="23" t="str">
        <f>+F42</f>
        <v>Estudiante</v>
      </c>
      <c r="L42" s="23" t="s">
        <v>7813</v>
      </c>
      <c r="M42" s="23" t="s">
        <v>7814</v>
      </c>
      <c r="N42" s="246"/>
      <c r="O42" s="23" t="s">
        <v>5599</v>
      </c>
      <c r="P42" s="102" t="s">
        <v>7815</v>
      </c>
      <c r="Q42" s="102">
        <v>44206</v>
      </c>
      <c r="R42" s="23">
        <v>5</v>
      </c>
      <c r="S42" s="23" t="s">
        <v>7816</v>
      </c>
      <c r="T42" s="23" t="s">
        <v>1248</v>
      </c>
      <c r="U42" s="23" t="s">
        <v>7817</v>
      </c>
      <c r="V42" s="23"/>
      <c r="W42" s="23" t="s">
        <v>7818</v>
      </c>
      <c r="X42" s="23" t="s">
        <v>7819</v>
      </c>
      <c r="Y42" s="23" t="s">
        <v>17</v>
      </c>
      <c r="Z42" s="23" t="s">
        <v>7541</v>
      </c>
      <c r="AA42" s="23"/>
      <c r="AB42" s="23"/>
      <c r="AC42" s="23"/>
      <c r="AD42" s="23"/>
      <c r="AE42" s="23"/>
    </row>
    <row r="43" spans="1:37" ht="40.200000000000003" customHeight="1" x14ac:dyDescent="0.3">
      <c r="A43" s="23" t="s">
        <v>7377</v>
      </c>
      <c r="B43" s="23" t="s">
        <v>7921</v>
      </c>
      <c r="C43" s="23" t="s">
        <v>7379</v>
      </c>
      <c r="D43" s="30">
        <v>1216728779</v>
      </c>
      <c r="E43" s="46"/>
      <c r="F43" s="23" t="s">
        <v>7505</v>
      </c>
      <c r="G43" s="23" t="s">
        <v>1499</v>
      </c>
      <c r="H43" s="50"/>
      <c r="I43" s="23" t="s">
        <v>13</v>
      </c>
      <c r="J43" s="23" t="s">
        <v>2857</v>
      </c>
      <c r="K43" s="23" t="s">
        <v>14</v>
      </c>
      <c r="L43" s="23" t="s">
        <v>7826</v>
      </c>
      <c r="M43" s="23" t="s">
        <v>7383</v>
      </c>
      <c r="N43" s="246"/>
      <c r="O43" s="23" t="s">
        <v>1017</v>
      </c>
      <c r="P43" s="102">
        <v>44482</v>
      </c>
      <c r="Q43" s="102">
        <v>44484</v>
      </c>
      <c r="R43" s="23">
        <f>+(Q43-P43)+1</f>
        <v>3</v>
      </c>
      <c r="S43" s="23" t="s">
        <v>7827</v>
      </c>
      <c r="T43" s="23" t="s">
        <v>2462</v>
      </c>
      <c r="U43" s="23" t="s">
        <v>7808</v>
      </c>
      <c r="V43" s="23"/>
      <c r="W43" s="23" t="s">
        <v>355</v>
      </c>
      <c r="X43" s="23" t="s">
        <v>1392</v>
      </c>
      <c r="Y43" s="23" t="s">
        <v>57</v>
      </c>
      <c r="Z43" s="23" t="s">
        <v>7541</v>
      </c>
      <c r="AA43" s="23"/>
      <c r="AB43" s="23"/>
      <c r="AC43" s="23">
        <v>30000</v>
      </c>
      <c r="AD43" s="23"/>
      <c r="AE43" s="23"/>
      <c r="AF43" s="41">
        <v>832</v>
      </c>
      <c r="AG43" s="41" t="s">
        <v>2462</v>
      </c>
      <c r="AI43" s="41" t="s">
        <v>2462</v>
      </c>
      <c r="AJ43" s="41" t="s">
        <v>257</v>
      </c>
    </row>
    <row r="44" spans="1:37" ht="40.200000000000003" customHeight="1" x14ac:dyDescent="0.3">
      <c r="A44" s="23" t="s">
        <v>7377</v>
      </c>
      <c r="B44" s="23" t="s">
        <v>7922</v>
      </c>
      <c r="C44" s="23" t="s">
        <v>7379</v>
      </c>
      <c r="D44" s="30">
        <v>1000567823</v>
      </c>
      <c r="E44" s="46" t="s">
        <v>7923</v>
      </c>
      <c r="F44" s="23" t="s">
        <v>14</v>
      </c>
      <c r="G44" s="23" t="s">
        <v>94</v>
      </c>
      <c r="H44" s="50"/>
      <c r="I44" s="23" t="s">
        <v>34</v>
      </c>
      <c r="J44" s="23"/>
      <c r="K44" s="23" t="str">
        <f>+F44</f>
        <v>Estudiante</v>
      </c>
      <c r="L44" s="23" t="s">
        <v>7813</v>
      </c>
      <c r="M44" s="23" t="s">
        <v>7814</v>
      </c>
      <c r="N44" s="246"/>
      <c r="O44" s="23" t="s">
        <v>5599</v>
      </c>
      <c r="P44" s="102" t="s">
        <v>7815</v>
      </c>
      <c r="Q44" s="102">
        <v>44206</v>
      </c>
      <c r="R44" s="23">
        <v>5</v>
      </c>
      <c r="S44" s="23" t="s">
        <v>7816</v>
      </c>
      <c r="T44" s="23" t="s">
        <v>1248</v>
      </c>
      <c r="U44" s="23" t="s">
        <v>7817</v>
      </c>
      <c r="V44" s="23"/>
      <c r="W44" s="23" t="s">
        <v>7818</v>
      </c>
      <c r="X44" s="23" t="s">
        <v>7819</v>
      </c>
      <c r="Y44" s="23" t="s">
        <v>17</v>
      </c>
      <c r="Z44" s="23" t="s">
        <v>7541</v>
      </c>
      <c r="AA44" s="23"/>
      <c r="AB44" s="23"/>
      <c r="AC44" s="23"/>
      <c r="AD44" s="23"/>
      <c r="AE44" s="23"/>
    </row>
    <row r="45" spans="1:37" ht="40.200000000000003" customHeight="1" x14ac:dyDescent="0.3">
      <c r="A45" s="23" t="s">
        <v>7377</v>
      </c>
      <c r="B45" s="23" t="s">
        <v>5476</v>
      </c>
      <c r="C45" s="23" t="s">
        <v>7379</v>
      </c>
      <c r="D45" s="30">
        <v>1036662186</v>
      </c>
      <c r="E45" s="23" t="s">
        <v>5477</v>
      </c>
      <c r="F45" s="23" t="s">
        <v>7661</v>
      </c>
      <c r="G45" s="23"/>
      <c r="H45" s="50"/>
      <c r="I45" s="23"/>
      <c r="J45" s="23"/>
      <c r="K45" s="23" t="str">
        <f>+F45</f>
        <v>Egresado</v>
      </c>
      <c r="L45" s="23" t="s">
        <v>7813</v>
      </c>
      <c r="M45" s="23" t="s">
        <v>7814</v>
      </c>
      <c r="N45" s="23"/>
      <c r="O45" s="23" t="s">
        <v>5599</v>
      </c>
      <c r="P45" s="102" t="s">
        <v>7815</v>
      </c>
      <c r="Q45" s="102">
        <v>44206</v>
      </c>
      <c r="R45" s="23">
        <v>5</v>
      </c>
      <c r="S45" s="23" t="s">
        <v>7816</v>
      </c>
      <c r="T45" s="23" t="s">
        <v>1248</v>
      </c>
      <c r="U45" s="23" t="s">
        <v>7817</v>
      </c>
      <c r="V45" s="23"/>
      <c r="W45" s="23" t="s">
        <v>7818</v>
      </c>
      <c r="X45" s="23" t="s">
        <v>7819</v>
      </c>
      <c r="Y45" s="23" t="s">
        <v>17</v>
      </c>
      <c r="Z45" s="23" t="s">
        <v>7541</v>
      </c>
      <c r="AA45" s="23"/>
      <c r="AB45" s="23"/>
      <c r="AC45" s="23"/>
      <c r="AD45" s="23"/>
      <c r="AE45" s="23"/>
    </row>
    <row r="46" spans="1:37" ht="40.200000000000003" customHeight="1" x14ac:dyDescent="0.3">
      <c r="A46" s="23" t="s">
        <v>7377</v>
      </c>
      <c r="B46" s="23" t="s">
        <v>7924</v>
      </c>
      <c r="C46" s="23" t="s">
        <v>7379</v>
      </c>
      <c r="D46" s="30">
        <v>71267247</v>
      </c>
      <c r="E46" s="23" t="s">
        <v>2419</v>
      </c>
      <c r="F46" s="23" t="s">
        <v>7864</v>
      </c>
      <c r="G46" s="23" t="s">
        <v>7925</v>
      </c>
      <c r="H46" s="50"/>
      <c r="I46" s="23" t="s">
        <v>369</v>
      </c>
      <c r="J46" s="23"/>
      <c r="K46" s="23" t="str">
        <f>+F46</f>
        <v>Conferencista</v>
      </c>
      <c r="L46" s="23" t="s">
        <v>7813</v>
      </c>
      <c r="M46" s="23" t="s">
        <v>7814</v>
      </c>
      <c r="N46" s="23"/>
      <c r="O46" s="23" t="s">
        <v>5599</v>
      </c>
      <c r="P46" s="102" t="s">
        <v>7815</v>
      </c>
      <c r="Q46" s="102">
        <v>44206</v>
      </c>
      <c r="R46" s="23">
        <v>5</v>
      </c>
      <c r="S46" s="23" t="s">
        <v>7816</v>
      </c>
      <c r="T46" s="23" t="s">
        <v>1248</v>
      </c>
      <c r="U46" s="23" t="s">
        <v>7817</v>
      </c>
      <c r="V46" s="23"/>
      <c r="W46" s="23" t="s">
        <v>7818</v>
      </c>
      <c r="X46" s="23" t="s">
        <v>7819</v>
      </c>
      <c r="Y46" s="23" t="s">
        <v>17</v>
      </c>
      <c r="Z46" s="23" t="s">
        <v>7541</v>
      </c>
      <c r="AA46" s="23"/>
      <c r="AB46" s="23"/>
      <c r="AC46" s="23"/>
      <c r="AD46" s="23"/>
      <c r="AE46" s="23"/>
    </row>
    <row r="47" spans="1:37" ht="40.200000000000003" customHeight="1" x14ac:dyDescent="0.3">
      <c r="A47" s="23" t="s">
        <v>7377</v>
      </c>
      <c r="B47" s="23" t="s">
        <v>7926</v>
      </c>
      <c r="C47" s="23" t="s">
        <v>7379</v>
      </c>
      <c r="D47" s="30">
        <v>1053853448</v>
      </c>
      <c r="E47" s="23" t="s">
        <v>7927</v>
      </c>
      <c r="F47" s="23" t="s">
        <v>14</v>
      </c>
      <c r="G47" s="23" t="s">
        <v>94</v>
      </c>
      <c r="H47" s="50"/>
      <c r="I47" s="23" t="s">
        <v>34</v>
      </c>
      <c r="J47" s="23"/>
      <c r="K47" s="23" t="str">
        <f>+F47</f>
        <v>Estudiante</v>
      </c>
      <c r="L47" s="23" t="s">
        <v>7813</v>
      </c>
      <c r="M47" s="23" t="s">
        <v>7814</v>
      </c>
      <c r="N47" s="23"/>
      <c r="O47" s="23" t="s">
        <v>5599</v>
      </c>
      <c r="P47" s="102" t="s">
        <v>7815</v>
      </c>
      <c r="Q47" s="102">
        <v>44206</v>
      </c>
      <c r="R47" s="23">
        <v>5</v>
      </c>
      <c r="S47" s="23" t="s">
        <v>7816</v>
      </c>
      <c r="T47" s="23" t="s">
        <v>1248</v>
      </c>
      <c r="U47" s="23" t="s">
        <v>7817</v>
      </c>
      <c r="V47" s="23"/>
      <c r="W47" s="23" t="s">
        <v>7818</v>
      </c>
      <c r="X47" s="23" t="s">
        <v>7819</v>
      </c>
      <c r="Y47" s="23" t="s">
        <v>17</v>
      </c>
      <c r="Z47" s="23" t="s">
        <v>7541</v>
      </c>
      <c r="AA47" s="23"/>
      <c r="AB47" s="23"/>
      <c r="AC47" s="23"/>
      <c r="AD47" s="23"/>
      <c r="AE47" s="23"/>
    </row>
    <row r="48" spans="1:37" ht="40.200000000000003" customHeight="1" x14ac:dyDescent="0.3">
      <c r="A48" s="23" t="s">
        <v>26</v>
      </c>
      <c r="B48" s="23" t="s">
        <v>7928</v>
      </c>
      <c r="C48" s="23" t="s">
        <v>7379</v>
      </c>
      <c r="D48" s="30">
        <v>1152471317</v>
      </c>
      <c r="E48" s="23" t="s">
        <v>7929</v>
      </c>
      <c r="F48" s="23" t="s">
        <v>7930</v>
      </c>
      <c r="G48" s="23" t="s">
        <v>5302</v>
      </c>
      <c r="H48" s="50"/>
      <c r="I48" s="23" t="s">
        <v>26</v>
      </c>
      <c r="J48" s="23" t="s">
        <v>2857</v>
      </c>
      <c r="K48" s="23" t="s">
        <v>14</v>
      </c>
      <c r="L48" s="23" t="s">
        <v>7931</v>
      </c>
      <c r="M48" s="23" t="s">
        <v>256</v>
      </c>
      <c r="N48" s="23" t="s">
        <v>257</v>
      </c>
      <c r="O48" s="23" t="s">
        <v>5599</v>
      </c>
      <c r="P48" s="102">
        <v>44417</v>
      </c>
      <c r="Q48" s="102">
        <v>44540</v>
      </c>
      <c r="R48" s="23" t="s">
        <v>6522</v>
      </c>
      <c r="S48" s="23" t="s">
        <v>7932</v>
      </c>
      <c r="T48" s="23" t="s">
        <v>1248</v>
      </c>
      <c r="U48" s="23" t="s">
        <v>7933</v>
      </c>
      <c r="V48" s="23" t="s">
        <v>7934</v>
      </c>
      <c r="W48" s="23" t="s">
        <v>143</v>
      </c>
      <c r="X48" s="23" t="s">
        <v>7935</v>
      </c>
      <c r="Y48" s="23" t="s">
        <v>17</v>
      </c>
      <c r="Z48" s="23" t="s">
        <v>7541</v>
      </c>
      <c r="AA48" s="23"/>
      <c r="AB48" s="23"/>
      <c r="AC48" s="23"/>
      <c r="AD48" s="23"/>
      <c r="AE48" s="23"/>
      <c r="AK48" s="41" t="s">
        <v>7936</v>
      </c>
    </row>
    <row r="49" spans="1:37" ht="40.200000000000003" customHeight="1" x14ac:dyDescent="0.3">
      <c r="A49" s="23" t="s">
        <v>26</v>
      </c>
      <c r="B49" s="23" t="s">
        <v>7937</v>
      </c>
      <c r="C49" s="23" t="s">
        <v>7379</v>
      </c>
      <c r="D49" s="30">
        <v>1152471317</v>
      </c>
      <c r="E49" s="23" t="s">
        <v>7929</v>
      </c>
      <c r="F49" s="23" t="s">
        <v>7930</v>
      </c>
      <c r="G49" s="23" t="s">
        <v>5302</v>
      </c>
      <c r="H49" s="50"/>
      <c r="I49" s="23" t="s">
        <v>26</v>
      </c>
      <c r="J49" s="23" t="s">
        <v>2857</v>
      </c>
      <c r="K49" s="23" t="s">
        <v>14</v>
      </c>
      <c r="L49" s="23" t="s">
        <v>7938</v>
      </c>
      <c r="M49" s="23" t="s">
        <v>2906</v>
      </c>
      <c r="N49" s="23" t="s">
        <v>257</v>
      </c>
      <c r="O49" s="23" t="s">
        <v>277</v>
      </c>
      <c r="P49" s="102" t="s">
        <v>277</v>
      </c>
      <c r="Q49" s="102" t="s">
        <v>2000</v>
      </c>
      <c r="R49" s="23" t="s">
        <v>7939</v>
      </c>
      <c r="S49" s="23" t="s">
        <v>7940</v>
      </c>
      <c r="T49" s="23" t="s">
        <v>1248</v>
      </c>
      <c r="U49" s="23" t="s">
        <v>4105</v>
      </c>
      <c r="V49" s="23"/>
      <c r="W49" s="23" t="s">
        <v>355</v>
      </c>
      <c r="X49" s="23" t="s">
        <v>363</v>
      </c>
      <c r="Y49" s="23" t="s">
        <v>57</v>
      </c>
      <c r="Z49" s="23" t="s">
        <v>7541</v>
      </c>
      <c r="AA49" s="23"/>
      <c r="AB49" s="23"/>
      <c r="AC49" s="23"/>
      <c r="AD49" s="23"/>
      <c r="AE49" s="23"/>
    </row>
    <row r="50" spans="1:37" ht="40.200000000000003" customHeight="1" x14ac:dyDescent="0.3">
      <c r="A50" s="23" t="s">
        <v>7377</v>
      </c>
      <c r="B50" s="23" t="s">
        <v>7941</v>
      </c>
      <c r="C50" s="23" t="s">
        <v>7379</v>
      </c>
      <c r="D50" s="30">
        <v>1020462450</v>
      </c>
      <c r="E50" s="23" t="s">
        <v>7942</v>
      </c>
      <c r="F50" s="23" t="s">
        <v>14</v>
      </c>
      <c r="G50" s="23" t="s">
        <v>94</v>
      </c>
      <c r="H50" s="50"/>
      <c r="I50" s="23" t="s">
        <v>34</v>
      </c>
      <c r="J50" s="23"/>
      <c r="K50" s="23" t="str">
        <f>+F50</f>
        <v>Estudiante</v>
      </c>
      <c r="L50" s="23" t="s">
        <v>7813</v>
      </c>
      <c r="M50" s="23" t="s">
        <v>7814</v>
      </c>
      <c r="N50" s="23"/>
      <c r="O50" s="23" t="s">
        <v>5599</v>
      </c>
      <c r="P50" s="102" t="s">
        <v>7815</v>
      </c>
      <c r="Q50" s="102">
        <v>44206</v>
      </c>
      <c r="R50" s="23">
        <v>5</v>
      </c>
      <c r="S50" s="23" t="s">
        <v>7816</v>
      </c>
      <c r="T50" s="23" t="s">
        <v>1248</v>
      </c>
      <c r="U50" s="23" t="s">
        <v>7817</v>
      </c>
      <c r="V50" s="23"/>
      <c r="W50" s="23" t="s">
        <v>7818</v>
      </c>
      <c r="X50" s="23" t="s">
        <v>7819</v>
      </c>
      <c r="Y50" s="23" t="s">
        <v>17</v>
      </c>
      <c r="Z50" s="23" t="s">
        <v>7541</v>
      </c>
      <c r="AA50" s="23"/>
      <c r="AB50" s="23"/>
      <c r="AC50" s="23"/>
      <c r="AD50" s="23"/>
      <c r="AE50" s="23"/>
    </row>
    <row r="51" spans="1:37" ht="40.200000000000003" customHeight="1" x14ac:dyDescent="0.3">
      <c r="A51" s="23" t="s">
        <v>2061</v>
      </c>
      <c r="B51" s="23" t="s">
        <v>7943</v>
      </c>
      <c r="C51" s="23" t="s">
        <v>7379</v>
      </c>
      <c r="D51" s="30">
        <v>1148145068</v>
      </c>
      <c r="E51" s="23" t="s">
        <v>7944</v>
      </c>
      <c r="F51" s="23" t="s">
        <v>7505</v>
      </c>
      <c r="G51" s="23" t="s">
        <v>421</v>
      </c>
      <c r="H51" s="50"/>
      <c r="I51" s="23" t="s">
        <v>13</v>
      </c>
      <c r="J51" s="23" t="s">
        <v>2857</v>
      </c>
      <c r="K51" s="23" t="s">
        <v>14</v>
      </c>
      <c r="L51" s="23" t="s">
        <v>7945</v>
      </c>
      <c r="M51" s="23" t="s">
        <v>7383</v>
      </c>
      <c r="N51" s="23" t="s">
        <v>7946</v>
      </c>
      <c r="O51" s="23" t="s">
        <v>1266</v>
      </c>
      <c r="P51" s="102">
        <v>44272</v>
      </c>
      <c r="Q51" s="102">
        <v>44274</v>
      </c>
      <c r="R51" s="23">
        <f>+_xlfn.DAYS(Q51,P51)+1</f>
        <v>3</v>
      </c>
      <c r="S51" s="23" t="s">
        <v>7947</v>
      </c>
      <c r="T51" s="23" t="s">
        <v>2462</v>
      </c>
      <c r="U51" s="23" t="s">
        <v>7808</v>
      </c>
      <c r="V51" s="23"/>
      <c r="W51" s="23"/>
      <c r="X51" s="23"/>
      <c r="Y51" s="23" t="s">
        <v>57</v>
      </c>
      <c r="Z51" s="23" t="s">
        <v>7541</v>
      </c>
      <c r="AA51" s="23" t="s">
        <v>7948</v>
      </c>
      <c r="AB51" s="23">
        <v>0</v>
      </c>
      <c r="AC51" s="23">
        <v>1185835</v>
      </c>
      <c r="AD51" s="23">
        <v>0</v>
      </c>
      <c r="AE51" s="23">
        <f>SUM(AB51:AD51)</f>
        <v>1185835</v>
      </c>
      <c r="AF51" s="41">
        <v>149</v>
      </c>
    </row>
    <row r="52" spans="1:37" ht="40.200000000000003" customHeight="1" x14ac:dyDescent="0.3">
      <c r="A52" s="23" t="s">
        <v>7377</v>
      </c>
      <c r="B52" s="23" t="s">
        <v>7949</v>
      </c>
      <c r="C52" s="23" t="s">
        <v>7379</v>
      </c>
      <c r="D52" s="30">
        <v>1036676577</v>
      </c>
      <c r="E52" s="23" t="s">
        <v>7950</v>
      </c>
      <c r="F52" s="23" t="s">
        <v>14</v>
      </c>
      <c r="G52" s="23" t="s">
        <v>94</v>
      </c>
      <c r="H52" s="50"/>
      <c r="I52" s="23" t="s">
        <v>34</v>
      </c>
      <c r="J52" s="23"/>
      <c r="K52" s="23" t="str">
        <f>+F52</f>
        <v>Estudiante</v>
      </c>
      <c r="L52" s="23" t="s">
        <v>7813</v>
      </c>
      <c r="M52" s="23" t="s">
        <v>7814</v>
      </c>
      <c r="N52" s="23"/>
      <c r="O52" s="23" t="s">
        <v>5599</v>
      </c>
      <c r="P52" s="102" t="s">
        <v>7815</v>
      </c>
      <c r="Q52" s="102">
        <v>44206</v>
      </c>
      <c r="R52" s="23">
        <v>5</v>
      </c>
      <c r="S52" s="23" t="s">
        <v>7816</v>
      </c>
      <c r="T52" s="23" t="s">
        <v>1248</v>
      </c>
      <c r="U52" s="23" t="s">
        <v>7817</v>
      </c>
      <c r="V52" s="23"/>
      <c r="W52" s="23" t="s">
        <v>7818</v>
      </c>
      <c r="X52" s="23" t="s">
        <v>7819</v>
      </c>
      <c r="Y52" s="23" t="s">
        <v>17</v>
      </c>
      <c r="Z52" s="23" t="s">
        <v>7541</v>
      </c>
      <c r="AA52" s="23"/>
      <c r="AB52" s="23"/>
      <c r="AC52" s="23"/>
      <c r="AD52" s="23"/>
      <c r="AE52" s="23"/>
    </row>
    <row r="53" spans="1:37" ht="40.200000000000003" customHeight="1" x14ac:dyDescent="0.3">
      <c r="A53" s="23" t="s">
        <v>26</v>
      </c>
      <c r="B53" s="23" t="s">
        <v>7951</v>
      </c>
      <c r="C53" s="23" t="s">
        <v>7379</v>
      </c>
      <c r="D53" s="30">
        <v>1040730113</v>
      </c>
      <c r="E53" s="23" t="s">
        <v>7952</v>
      </c>
      <c r="F53" s="23" t="s">
        <v>271</v>
      </c>
      <c r="G53" s="23" t="s">
        <v>1980</v>
      </c>
      <c r="H53" s="50"/>
      <c r="I53" s="23" t="s">
        <v>26</v>
      </c>
      <c r="J53" s="23" t="s">
        <v>2857</v>
      </c>
      <c r="K53" s="23" t="s">
        <v>274</v>
      </c>
      <c r="L53" s="23" t="s">
        <v>7953</v>
      </c>
      <c r="M53" s="23" t="s">
        <v>2156</v>
      </c>
      <c r="N53" s="23" t="s">
        <v>257</v>
      </c>
      <c r="O53" s="23" t="s">
        <v>1152</v>
      </c>
      <c r="P53" s="102">
        <v>44525</v>
      </c>
      <c r="Q53" s="102">
        <v>44536</v>
      </c>
      <c r="R53" s="23" t="s">
        <v>7954</v>
      </c>
      <c r="S53" s="23" t="s">
        <v>257</v>
      </c>
      <c r="T53" s="23"/>
      <c r="U53" s="23" t="s">
        <v>7817</v>
      </c>
      <c r="V53" s="23"/>
      <c r="W53" s="23" t="s">
        <v>355</v>
      </c>
      <c r="X53" s="23" t="s">
        <v>7955</v>
      </c>
      <c r="Y53" s="23" t="s">
        <v>57</v>
      </c>
      <c r="Z53" s="23" t="s">
        <v>7386</v>
      </c>
      <c r="AA53" s="23"/>
      <c r="AB53" s="23"/>
      <c r="AC53" s="23"/>
      <c r="AD53" s="23"/>
      <c r="AE53" s="23"/>
      <c r="AK53" s="41" t="s">
        <v>7956</v>
      </c>
    </row>
    <row r="54" spans="1:37" ht="40.200000000000003" customHeight="1" x14ac:dyDescent="0.3">
      <c r="A54" s="23" t="s">
        <v>7377</v>
      </c>
      <c r="B54" s="23" t="s">
        <v>7957</v>
      </c>
      <c r="C54" s="23" t="s">
        <v>7379</v>
      </c>
      <c r="D54" s="30">
        <v>1036680675</v>
      </c>
      <c r="E54" s="23"/>
      <c r="F54" s="23" t="s">
        <v>7505</v>
      </c>
      <c r="G54" s="23" t="s">
        <v>7849</v>
      </c>
      <c r="H54" s="50"/>
      <c r="I54" s="23" t="s">
        <v>34</v>
      </c>
      <c r="J54" s="23" t="s">
        <v>2857</v>
      </c>
      <c r="K54" s="23" t="s">
        <v>14</v>
      </c>
      <c r="L54" s="23" t="s">
        <v>7806</v>
      </c>
      <c r="M54" s="23" t="s">
        <v>7383</v>
      </c>
      <c r="N54" s="23" t="s">
        <v>7807</v>
      </c>
      <c r="O54" s="23" t="s">
        <v>469</v>
      </c>
      <c r="P54" s="102">
        <v>44454</v>
      </c>
      <c r="Q54" s="102">
        <v>44456</v>
      </c>
      <c r="R54" s="23">
        <f>+(Q54-P54)+1</f>
        <v>3</v>
      </c>
      <c r="S54" s="23"/>
      <c r="T54" s="23" t="s">
        <v>2462</v>
      </c>
      <c r="U54" s="23" t="s">
        <v>7808</v>
      </c>
      <c r="V54" s="23"/>
      <c r="W54" s="23" t="s">
        <v>355</v>
      </c>
      <c r="X54" s="23" t="s">
        <v>61</v>
      </c>
      <c r="Y54" s="23" t="s">
        <v>57</v>
      </c>
      <c r="Z54" s="23" t="s">
        <v>7541</v>
      </c>
      <c r="AA54" s="23" t="s">
        <v>257</v>
      </c>
      <c r="AB54" s="23"/>
      <c r="AC54" s="23" t="s">
        <v>7810</v>
      </c>
      <c r="AD54" s="23"/>
      <c r="AE54" s="23"/>
      <c r="AF54" s="41">
        <v>815</v>
      </c>
      <c r="AG54" s="41" t="s">
        <v>2462</v>
      </c>
      <c r="AI54" s="41" t="s">
        <v>2462</v>
      </c>
    </row>
    <row r="55" spans="1:37" ht="40.200000000000003" customHeight="1" x14ac:dyDescent="0.3">
      <c r="A55" s="23" t="s">
        <v>7377</v>
      </c>
      <c r="B55" s="23" t="s">
        <v>7958</v>
      </c>
      <c r="C55" s="23" t="s">
        <v>7379</v>
      </c>
      <c r="D55" s="30">
        <v>1039470467</v>
      </c>
      <c r="E55" s="23" t="s">
        <v>7959</v>
      </c>
      <c r="F55" s="23" t="s">
        <v>14</v>
      </c>
      <c r="G55" s="23" t="s">
        <v>94</v>
      </c>
      <c r="H55" s="50"/>
      <c r="I55" s="23" t="s">
        <v>34</v>
      </c>
      <c r="J55" s="23"/>
      <c r="K55" s="23" t="str">
        <f>+F55</f>
        <v>Estudiante</v>
      </c>
      <c r="L55" s="23" t="s">
        <v>7813</v>
      </c>
      <c r="M55" s="23" t="s">
        <v>7814</v>
      </c>
      <c r="N55" s="23"/>
      <c r="O55" s="23" t="s">
        <v>5599</v>
      </c>
      <c r="P55" s="102" t="s">
        <v>7815</v>
      </c>
      <c r="Q55" s="102">
        <v>44206</v>
      </c>
      <c r="R55" s="23">
        <v>5</v>
      </c>
      <c r="S55" s="23" t="s">
        <v>7816</v>
      </c>
      <c r="T55" s="23" t="s">
        <v>1248</v>
      </c>
      <c r="U55" s="23" t="s">
        <v>7817</v>
      </c>
      <c r="V55" s="23"/>
      <c r="W55" s="23" t="s">
        <v>7818</v>
      </c>
      <c r="X55" s="23" t="s">
        <v>7819</v>
      </c>
      <c r="Y55" s="23" t="s">
        <v>17</v>
      </c>
      <c r="Z55" s="23" t="s">
        <v>7541</v>
      </c>
      <c r="AA55" s="23"/>
      <c r="AB55" s="23"/>
      <c r="AC55" s="23"/>
      <c r="AD55" s="23"/>
      <c r="AE55" s="23"/>
    </row>
    <row r="56" spans="1:37" ht="40.200000000000003" customHeight="1" x14ac:dyDescent="0.3">
      <c r="A56" s="23" t="s">
        <v>7377</v>
      </c>
      <c r="B56" s="23" t="s">
        <v>7960</v>
      </c>
      <c r="C56" s="23" t="s">
        <v>7379</v>
      </c>
      <c r="D56" s="30">
        <v>1040759147</v>
      </c>
      <c r="E56" s="23" t="s">
        <v>7961</v>
      </c>
      <c r="F56" s="23" t="s">
        <v>14</v>
      </c>
      <c r="G56" s="23" t="s">
        <v>2520</v>
      </c>
      <c r="H56" s="50"/>
      <c r="I56" s="23" t="s">
        <v>34</v>
      </c>
      <c r="J56" s="23"/>
      <c r="K56" s="23" t="str">
        <f>+F56</f>
        <v>Estudiante</v>
      </c>
      <c r="L56" s="23" t="s">
        <v>7813</v>
      </c>
      <c r="M56" s="23" t="s">
        <v>7814</v>
      </c>
      <c r="N56" s="23"/>
      <c r="O56" s="23" t="s">
        <v>5599</v>
      </c>
      <c r="P56" s="102" t="s">
        <v>7815</v>
      </c>
      <c r="Q56" s="102">
        <v>44206</v>
      </c>
      <c r="R56" s="23">
        <v>5</v>
      </c>
      <c r="S56" s="23" t="s">
        <v>7816</v>
      </c>
      <c r="T56" s="23" t="s">
        <v>1248</v>
      </c>
      <c r="U56" s="23" t="s">
        <v>7817</v>
      </c>
      <c r="V56" s="23"/>
      <c r="W56" s="23" t="s">
        <v>7818</v>
      </c>
      <c r="X56" s="23" t="s">
        <v>7819</v>
      </c>
      <c r="Y56" s="23" t="s">
        <v>17</v>
      </c>
      <c r="Z56" s="23" t="s">
        <v>7541</v>
      </c>
      <c r="AA56" s="23"/>
      <c r="AB56" s="23"/>
      <c r="AC56" s="23"/>
      <c r="AD56" s="23"/>
      <c r="AE56" s="23"/>
    </row>
    <row r="57" spans="1:37" ht="40.200000000000003" customHeight="1" x14ac:dyDescent="0.3">
      <c r="A57" s="23" t="s">
        <v>7377</v>
      </c>
      <c r="B57" s="23" t="s">
        <v>7962</v>
      </c>
      <c r="C57" s="23" t="s">
        <v>7379</v>
      </c>
      <c r="D57" s="30">
        <v>8064952</v>
      </c>
      <c r="E57" s="23" t="s">
        <v>7963</v>
      </c>
      <c r="F57" s="23" t="s">
        <v>14</v>
      </c>
      <c r="G57" s="23" t="s">
        <v>94</v>
      </c>
      <c r="H57" s="50"/>
      <c r="I57" s="23" t="s">
        <v>34</v>
      </c>
      <c r="J57" s="23"/>
      <c r="K57" s="23" t="str">
        <f>+F57</f>
        <v>Estudiante</v>
      </c>
      <c r="L57" s="23" t="s">
        <v>7813</v>
      </c>
      <c r="M57" s="23" t="s">
        <v>7814</v>
      </c>
      <c r="N57" s="23"/>
      <c r="O57" s="23" t="s">
        <v>5599</v>
      </c>
      <c r="P57" s="102" t="s">
        <v>7815</v>
      </c>
      <c r="Q57" s="102">
        <v>44206</v>
      </c>
      <c r="R57" s="23">
        <v>5</v>
      </c>
      <c r="S57" s="23" t="s">
        <v>7816</v>
      </c>
      <c r="T57" s="23" t="s">
        <v>1248</v>
      </c>
      <c r="U57" s="23" t="s">
        <v>7817</v>
      </c>
      <c r="V57" s="23"/>
      <c r="W57" s="23" t="s">
        <v>7818</v>
      </c>
      <c r="X57" s="23" t="s">
        <v>7819</v>
      </c>
      <c r="Y57" s="23" t="s">
        <v>17</v>
      </c>
      <c r="Z57" s="23" t="s">
        <v>7541</v>
      </c>
      <c r="AA57" s="23"/>
      <c r="AB57" s="23"/>
      <c r="AC57" s="23"/>
      <c r="AD57" s="23"/>
      <c r="AE57" s="23"/>
    </row>
    <row r="58" spans="1:37" ht="40.200000000000003" customHeight="1" x14ac:dyDescent="0.3">
      <c r="A58" s="23" t="s">
        <v>7377</v>
      </c>
      <c r="B58" s="23" t="s">
        <v>7964</v>
      </c>
      <c r="C58" s="23" t="s">
        <v>7379</v>
      </c>
      <c r="D58" s="30">
        <v>1020490308</v>
      </c>
      <c r="E58" s="23" t="s">
        <v>7965</v>
      </c>
      <c r="F58" s="23" t="s">
        <v>14</v>
      </c>
      <c r="G58" s="23" t="s">
        <v>94</v>
      </c>
      <c r="H58" s="50"/>
      <c r="I58" s="23" t="s">
        <v>34</v>
      </c>
      <c r="J58" s="23"/>
      <c r="K58" s="23" t="str">
        <f>+F58</f>
        <v>Estudiante</v>
      </c>
      <c r="L58" s="23" t="s">
        <v>7813</v>
      </c>
      <c r="M58" s="23" t="s">
        <v>7814</v>
      </c>
      <c r="N58" s="23"/>
      <c r="O58" s="23" t="s">
        <v>5599</v>
      </c>
      <c r="P58" s="102" t="s">
        <v>7815</v>
      </c>
      <c r="Q58" s="102">
        <v>44206</v>
      </c>
      <c r="R58" s="23">
        <v>5</v>
      </c>
      <c r="S58" s="23" t="s">
        <v>7816</v>
      </c>
      <c r="T58" s="23" t="s">
        <v>1248</v>
      </c>
      <c r="U58" s="23" t="s">
        <v>7817</v>
      </c>
      <c r="V58" s="23"/>
      <c r="W58" s="23" t="s">
        <v>7818</v>
      </c>
      <c r="X58" s="23" t="s">
        <v>7819</v>
      </c>
      <c r="Y58" s="23" t="s">
        <v>17</v>
      </c>
      <c r="Z58" s="23" t="s">
        <v>7541</v>
      </c>
      <c r="AA58" s="23"/>
      <c r="AB58" s="23"/>
      <c r="AC58" s="23"/>
      <c r="AD58" s="23"/>
      <c r="AE58" s="23"/>
    </row>
    <row r="59" spans="1:37" ht="40.200000000000003" customHeight="1" x14ac:dyDescent="0.3">
      <c r="A59" s="23" t="s">
        <v>7377</v>
      </c>
      <c r="B59" s="23" t="s">
        <v>7966</v>
      </c>
      <c r="C59" s="23" t="s">
        <v>7379</v>
      </c>
      <c r="D59" s="30">
        <v>1017245218</v>
      </c>
      <c r="E59" s="23" t="s">
        <v>7967</v>
      </c>
      <c r="F59" s="23" t="s">
        <v>14</v>
      </c>
      <c r="G59" s="23" t="s">
        <v>94</v>
      </c>
      <c r="H59" s="50"/>
      <c r="I59" s="23" t="s">
        <v>34</v>
      </c>
      <c r="J59" s="23"/>
      <c r="K59" s="23" t="str">
        <f>+F59</f>
        <v>Estudiante</v>
      </c>
      <c r="L59" s="23" t="s">
        <v>7813</v>
      </c>
      <c r="M59" s="23" t="s">
        <v>7814</v>
      </c>
      <c r="N59" s="23"/>
      <c r="O59" s="23" t="s">
        <v>5599</v>
      </c>
      <c r="P59" s="102" t="s">
        <v>7815</v>
      </c>
      <c r="Q59" s="102">
        <v>44206</v>
      </c>
      <c r="R59" s="23">
        <v>5</v>
      </c>
      <c r="S59" s="23" t="s">
        <v>7816</v>
      </c>
      <c r="T59" s="23" t="s">
        <v>1248</v>
      </c>
      <c r="U59" s="23" t="s">
        <v>7817</v>
      </c>
      <c r="V59" s="23"/>
      <c r="W59" s="23" t="s">
        <v>7818</v>
      </c>
      <c r="X59" s="23" t="s">
        <v>7819</v>
      </c>
      <c r="Y59" s="23" t="s">
        <v>17</v>
      </c>
      <c r="Z59" s="23" t="s">
        <v>7541</v>
      </c>
      <c r="AA59" s="23"/>
      <c r="AB59" s="23"/>
      <c r="AC59" s="23"/>
      <c r="AD59" s="23"/>
      <c r="AE59" s="23"/>
    </row>
    <row r="60" spans="1:37" ht="40.200000000000003" customHeight="1" x14ac:dyDescent="0.3">
      <c r="A60" s="23" t="s">
        <v>7377</v>
      </c>
      <c r="B60" s="23" t="s">
        <v>7968</v>
      </c>
      <c r="C60" s="23" t="s">
        <v>7379</v>
      </c>
      <c r="D60" s="30">
        <v>1001653099</v>
      </c>
      <c r="E60" s="23" t="s">
        <v>7969</v>
      </c>
      <c r="F60" s="23" t="s">
        <v>7970</v>
      </c>
      <c r="G60" s="23" t="s">
        <v>94</v>
      </c>
      <c r="H60" s="50"/>
      <c r="I60" s="23" t="s">
        <v>34</v>
      </c>
      <c r="J60" s="23"/>
      <c r="K60" s="23" t="s">
        <v>14</v>
      </c>
      <c r="L60" s="23" t="s">
        <v>7971</v>
      </c>
      <c r="M60" s="23" t="s">
        <v>7425</v>
      </c>
      <c r="N60" s="23"/>
      <c r="O60" s="23" t="s">
        <v>277</v>
      </c>
      <c r="P60" s="102">
        <v>44228</v>
      </c>
      <c r="Q60" s="102">
        <v>44346</v>
      </c>
      <c r="R60" s="23">
        <v>120</v>
      </c>
      <c r="S60" s="23" t="s">
        <v>7972</v>
      </c>
      <c r="T60" s="23" t="s">
        <v>1248</v>
      </c>
      <c r="U60" s="23" t="s">
        <v>4105</v>
      </c>
      <c r="V60" s="23"/>
      <c r="W60" s="23" t="s">
        <v>355</v>
      </c>
      <c r="X60" s="23" t="s">
        <v>61</v>
      </c>
      <c r="Y60" s="23" t="s">
        <v>57</v>
      </c>
      <c r="Z60" s="23" t="s">
        <v>7541</v>
      </c>
      <c r="AA60" s="23"/>
      <c r="AB60" s="23"/>
      <c r="AC60" s="23"/>
      <c r="AD60" s="23"/>
      <c r="AE60" s="23"/>
    </row>
    <row r="61" spans="1:37" ht="40.200000000000003" customHeight="1" x14ac:dyDescent="0.3">
      <c r="A61" s="23" t="s">
        <v>7377</v>
      </c>
      <c r="B61" s="23" t="s">
        <v>7973</v>
      </c>
      <c r="C61" s="23" t="s">
        <v>7379</v>
      </c>
      <c r="D61" s="30">
        <v>1001653099</v>
      </c>
      <c r="E61" s="23" t="s">
        <v>7974</v>
      </c>
      <c r="F61" s="23" t="s">
        <v>14</v>
      </c>
      <c r="G61" s="23" t="s">
        <v>94</v>
      </c>
      <c r="H61" s="50"/>
      <c r="I61" s="23" t="s">
        <v>34</v>
      </c>
      <c r="J61" s="23"/>
      <c r="K61" s="23" t="str">
        <f>+F61</f>
        <v>Estudiante</v>
      </c>
      <c r="L61" s="23" t="s">
        <v>7975</v>
      </c>
      <c r="M61" s="23" t="s">
        <v>7814</v>
      </c>
      <c r="N61" s="23"/>
      <c r="O61" s="23" t="s">
        <v>469</v>
      </c>
      <c r="P61" s="102" t="s">
        <v>7976</v>
      </c>
      <c r="Q61" s="102">
        <v>44446</v>
      </c>
      <c r="R61" s="23">
        <v>26</v>
      </c>
      <c r="S61" s="23" t="s">
        <v>7977</v>
      </c>
      <c r="T61" s="23" t="s">
        <v>1248</v>
      </c>
      <c r="U61" s="23" t="s">
        <v>7817</v>
      </c>
      <c r="V61" s="23" t="s">
        <v>7978</v>
      </c>
      <c r="W61" s="23" t="s">
        <v>7979</v>
      </c>
      <c r="X61" s="23" t="s">
        <v>7980</v>
      </c>
      <c r="Y61" s="23" t="s">
        <v>17</v>
      </c>
      <c r="Z61" s="23" t="s">
        <v>7541</v>
      </c>
      <c r="AA61" s="23"/>
      <c r="AB61" s="23"/>
      <c r="AC61" s="23"/>
      <c r="AD61" s="23"/>
      <c r="AE61" s="23"/>
    </row>
    <row r="62" spans="1:37" ht="40.200000000000003" customHeight="1" x14ac:dyDescent="0.3">
      <c r="A62" s="23" t="s">
        <v>7377</v>
      </c>
      <c r="B62" s="23" t="s">
        <v>7973</v>
      </c>
      <c r="C62" s="23" t="s">
        <v>7379</v>
      </c>
      <c r="D62" s="30">
        <v>1001653099</v>
      </c>
      <c r="E62" s="23" t="s">
        <v>7981</v>
      </c>
      <c r="F62" s="23" t="s">
        <v>14</v>
      </c>
      <c r="G62" s="23" t="s">
        <v>94</v>
      </c>
      <c r="H62" s="50"/>
      <c r="I62" s="23" t="s">
        <v>34</v>
      </c>
      <c r="J62" s="23"/>
      <c r="K62" s="23" t="str">
        <f>+F62</f>
        <v>Estudiante</v>
      </c>
      <c r="L62" s="23" t="s">
        <v>7813</v>
      </c>
      <c r="M62" s="23" t="s">
        <v>7814</v>
      </c>
      <c r="N62" s="23"/>
      <c r="O62" s="23" t="s">
        <v>5599</v>
      </c>
      <c r="P62" s="102" t="s">
        <v>7815</v>
      </c>
      <c r="Q62" s="102">
        <v>44206</v>
      </c>
      <c r="R62" s="23">
        <v>5</v>
      </c>
      <c r="S62" s="23" t="s">
        <v>7816</v>
      </c>
      <c r="T62" s="23" t="s">
        <v>1248</v>
      </c>
      <c r="U62" s="23" t="s">
        <v>7817</v>
      </c>
      <c r="V62" s="23"/>
      <c r="W62" s="23" t="s">
        <v>7818</v>
      </c>
      <c r="X62" s="23" t="s">
        <v>7819</v>
      </c>
      <c r="Y62" s="23" t="s">
        <v>17</v>
      </c>
      <c r="Z62" s="23" t="s">
        <v>7541</v>
      </c>
      <c r="AA62" s="23"/>
      <c r="AB62" s="23"/>
      <c r="AC62" s="23"/>
      <c r="AD62" s="23"/>
      <c r="AE62" s="23"/>
    </row>
    <row r="63" spans="1:37" ht="40.200000000000003" customHeight="1" x14ac:dyDescent="0.3">
      <c r="A63" s="23" t="s">
        <v>7377</v>
      </c>
      <c r="B63" s="23" t="s">
        <v>7982</v>
      </c>
      <c r="C63" s="23" t="s">
        <v>7379</v>
      </c>
      <c r="D63" s="30">
        <v>1214724840</v>
      </c>
      <c r="E63" s="23" t="s">
        <v>7983</v>
      </c>
      <c r="F63" s="23" t="s">
        <v>14</v>
      </c>
      <c r="G63" s="23" t="s">
        <v>94</v>
      </c>
      <c r="H63" s="50"/>
      <c r="I63" s="23" t="s">
        <v>34</v>
      </c>
      <c r="J63" s="23"/>
      <c r="K63" s="23" t="str">
        <f>+F63</f>
        <v>Estudiante</v>
      </c>
      <c r="L63" s="23" t="s">
        <v>7813</v>
      </c>
      <c r="M63" s="23" t="s">
        <v>7814</v>
      </c>
      <c r="N63" s="23"/>
      <c r="O63" s="23" t="s">
        <v>5599</v>
      </c>
      <c r="P63" s="102" t="s">
        <v>7815</v>
      </c>
      <c r="Q63" s="102">
        <v>44206</v>
      </c>
      <c r="R63" s="23">
        <v>5</v>
      </c>
      <c r="S63" s="23" t="s">
        <v>7816</v>
      </c>
      <c r="T63" s="23" t="s">
        <v>1248</v>
      </c>
      <c r="U63" s="23" t="s">
        <v>7817</v>
      </c>
      <c r="V63" s="23"/>
      <c r="W63" s="23" t="s">
        <v>7818</v>
      </c>
      <c r="X63" s="23" t="s">
        <v>7819</v>
      </c>
      <c r="Y63" s="23" t="s">
        <v>17</v>
      </c>
      <c r="Z63" s="23" t="s">
        <v>7541</v>
      </c>
      <c r="AA63" s="23"/>
      <c r="AB63" s="23"/>
      <c r="AC63" s="23"/>
      <c r="AD63" s="23"/>
      <c r="AE63" s="23"/>
    </row>
    <row r="64" spans="1:37" ht="40.200000000000003" customHeight="1" x14ac:dyDescent="0.3">
      <c r="A64" s="23" t="s">
        <v>7377</v>
      </c>
      <c r="B64" s="23" t="s">
        <v>7984</v>
      </c>
      <c r="C64" s="23" t="s">
        <v>7379</v>
      </c>
      <c r="D64" s="30">
        <v>1152693493</v>
      </c>
      <c r="E64" s="23"/>
      <c r="F64" s="23" t="s">
        <v>7505</v>
      </c>
      <c r="G64" s="23" t="s">
        <v>7805</v>
      </c>
      <c r="H64" s="50"/>
      <c r="I64" s="23" t="s">
        <v>34</v>
      </c>
      <c r="J64" s="23" t="s">
        <v>2857</v>
      </c>
      <c r="K64" s="23" t="s">
        <v>14</v>
      </c>
      <c r="L64" s="23" t="s">
        <v>7806</v>
      </c>
      <c r="M64" s="23" t="s">
        <v>7383</v>
      </c>
      <c r="N64" s="23" t="s">
        <v>7807</v>
      </c>
      <c r="O64" s="23" t="s">
        <v>484</v>
      </c>
      <c r="P64" s="102">
        <v>44454</v>
      </c>
      <c r="Q64" s="102">
        <v>44456</v>
      </c>
      <c r="R64" s="23">
        <f t="shared" ref="R64:R70" si="1">+(Q64-P64)+1</f>
        <v>3</v>
      </c>
      <c r="S64" s="23"/>
      <c r="T64" s="23" t="s">
        <v>2462</v>
      </c>
      <c r="U64" s="23" t="s">
        <v>7808</v>
      </c>
      <c r="V64" s="23"/>
      <c r="W64" s="23" t="s">
        <v>355</v>
      </c>
      <c r="X64" s="23" t="s">
        <v>61</v>
      </c>
      <c r="Y64" s="23" t="s">
        <v>57</v>
      </c>
      <c r="Z64" s="23" t="s">
        <v>7541</v>
      </c>
      <c r="AA64" s="23" t="s">
        <v>7850</v>
      </c>
      <c r="AB64" s="23"/>
      <c r="AC64" s="23" t="s">
        <v>7810</v>
      </c>
      <c r="AD64" s="23"/>
      <c r="AE64" s="23"/>
      <c r="AF64" s="41">
        <v>815</v>
      </c>
      <c r="AG64" s="41" t="s">
        <v>2462</v>
      </c>
      <c r="AI64" s="41" t="s">
        <v>2462</v>
      </c>
    </row>
    <row r="65" spans="1:36" ht="40.200000000000003" customHeight="1" x14ac:dyDescent="0.3">
      <c r="A65" s="23" t="s">
        <v>7377</v>
      </c>
      <c r="B65" s="23" t="s">
        <v>7985</v>
      </c>
      <c r="C65" s="23" t="s">
        <v>7379</v>
      </c>
      <c r="D65" s="30">
        <v>1152452573</v>
      </c>
      <c r="E65" s="23"/>
      <c r="F65" s="23" t="s">
        <v>7505</v>
      </c>
      <c r="G65" s="23" t="s">
        <v>7849</v>
      </c>
      <c r="H65" s="50"/>
      <c r="I65" s="23" t="s">
        <v>34</v>
      </c>
      <c r="J65" s="23" t="s">
        <v>2857</v>
      </c>
      <c r="K65" s="23" t="s">
        <v>14</v>
      </c>
      <c r="L65" s="23" t="s">
        <v>7806</v>
      </c>
      <c r="M65" s="23" t="s">
        <v>7383</v>
      </c>
      <c r="N65" s="23" t="s">
        <v>7807</v>
      </c>
      <c r="O65" s="23" t="s">
        <v>1152</v>
      </c>
      <c r="P65" s="102">
        <v>44454</v>
      </c>
      <c r="Q65" s="102">
        <v>44456</v>
      </c>
      <c r="R65" s="23">
        <f t="shared" si="1"/>
        <v>3</v>
      </c>
      <c r="S65" s="23"/>
      <c r="T65" s="23" t="s">
        <v>2462</v>
      </c>
      <c r="U65" s="23" t="s">
        <v>7808</v>
      </c>
      <c r="V65" s="23"/>
      <c r="W65" s="23" t="s">
        <v>355</v>
      </c>
      <c r="X65" s="23" t="s">
        <v>61</v>
      </c>
      <c r="Y65" s="23" t="s">
        <v>57</v>
      </c>
      <c r="Z65" s="23" t="s">
        <v>7541</v>
      </c>
      <c r="AA65" s="23" t="s">
        <v>7850</v>
      </c>
      <c r="AB65" s="23"/>
      <c r="AC65" s="23" t="s">
        <v>7810</v>
      </c>
      <c r="AD65" s="23"/>
      <c r="AE65" s="23"/>
      <c r="AF65" s="41">
        <v>815</v>
      </c>
      <c r="AG65" s="41" t="s">
        <v>2462</v>
      </c>
      <c r="AI65" s="41" t="s">
        <v>2462</v>
      </c>
    </row>
    <row r="66" spans="1:36" ht="40.200000000000003" customHeight="1" x14ac:dyDescent="0.3">
      <c r="A66" s="23" t="s">
        <v>7377</v>
      </c>
      <c r="B66" s="23" t="s">
        <v>7986</v>
      </c>
      <c r="C66" s="23" t="s">
        <v>7379</v>
      </c>
      <c r="D66" s="30">
        <v>1000874677</v>
      </c>
      <c r="E66" s="23"/>
      <c r="F66" s="23" t="s">
        <v>7505</v>
      </c>
      <c r="G66" s="23" t="s">
        <v>253</v>
      </c>
      <c r="H66" s="50"/>
      <c r="I66" s="23" t="s">
        <v>26</v>
      </c>
      <c r="J66" s="23" t="s">
        <v>2857</v>
      </c>
      <c r="K66" s="23" t="s">
        <v>14</v>
      </c>
      <c r="L66" s="23" t="s">
        <v>7826</v>
      </c>
      <c r="M66" s="23" t="s">
        <v>7383</v>
      </c>
      <c r="N66" s="23"/>
      <c r="O66" s="23" t="s">
        <v>1017</v>
      </c>
      <c r="P66" s="102">
        <v>44482</v>
      </c>
      <c r="Q66" s="102">
        <v>44484</v>
      </c>
      <c r="R66" s="23">
        <f t="shared" si="1"/>
        <v>3</v>
      </c>
      <c r="S66" s="23" t="s">
        <v>7827</v>
      </c>
      <c r="T66" s="23" t="s">
        <v>2462</v>
      </c>
      <c r="U66" s="23" t="s">
        <v>7808</v>
      </c>
      <c r="V66" s="23"/>
      <c r="W66" s="23" t="s">
        <v>355</v>
      </c>
      <c r="X66" s="23" t="s">
        <v>1392</v>
      </c>
      <c r="Y66" s="23" t="s">
        <v>57</v>
      </c>
      <c r="Z66" s="23" t="s">
        <v>7541</v>
      </c>
      <c r="AA66" s="23"/>
      <c r="AB66" s="23"/>
      <c r="AC66" s="23">
        <v>30000</v>
      </c>
      <c r="AD66" s="23"/>
      <c r="AE66" s="23"/>
      <c r="AF66" s="41">
        <v>832</v>
      </c>
      <c r="AG66" s="41" t="s">
        <v>2462</v>
      </c>
      <c r="AI66" s="41" t="s">
        <v>2462</v>
      </c>
      <c r="AJ66" s="41" t="s">
        <v>257</v>
      </c>
    </row>
    <row r="67" spans="1:36" ht="40.200000000000003" customHeight="1" x14ac:dyDescent="0.3">
      <c r="A67" s="23" t="s">
        <v>7377</v>
      </c>
      <c r="B67" s="23" t="s">
        <v>7987</v>
      </c>
      <c r="C67" s="23" t="s">
        <v>7379</v>
      </c>
      <c r="D67" s="30">
        <v>1152462306</v>
      </c>
      <c r="E67" s="23"/>
      <c r="F67" s="23" t="s">
        <v>7505</v>
      </c>
      <c r="G67" s="23" t="s">
        <v>7849</v>
      </c>
      <c r="H67" s="50"/>
      <c r="I67" s="23" t="s">
        <v>34</v>
      </c>
      <c r="J67" s="23" t="s">
        <v>2857</v>
      </c>
      <c r="K67" s="23" t="s">
        <v>14</v>
      </c>
      <c r="L67" s="23" t="s">
        <v>7806</v>
      </c>
      <c r="M67" s="23" t="s">
        <v>7383</v>
      </c>
      <c r="N67" s="23" t="s">
        <v>7807</v>
      </c>
      <c r="O67" s="23" t="s">
        <v>277</v>
      </c>
      <c r="P67" s="102">
        <v>44454</v>
      </c>
      <c r="Q67" s="102">
        <v>44456</v>
      </c>
      <c r="R67" s="23">
        <f t="shared" si="1"/>
        <v>3</v>
      </c>
      <c r="S67" s="23"/>
      <c r="T67" s="23" t="s">
        <v>2462</v>
      </c>
      <c r="U67" s="23" t="s">
        <v>7808</v>
      </c>
      <c r="V67" s="23"/>
      <c r="W67" s="23" t="s">
        <v>355</v>
      </c>
      <c r="X67" s="23" t="s">
        <v>61</v>
      </c>
      <c r="Y67" s="23" t="s">
        <v>57</v>
      </c>
      <c r="Z67" s="23" t="s">
        <v>7541</v>
      </c>
      <c r="AA67" s="23" t="s">
        <v>257</v>
      </c>
      <c r="AB67" s="23"/>
      <c r="AC67" s="23" t="s">
        <v>7810</v>
      </c>
      <c r="AD67" s="23"/>
      <c r="AE67" s="23"/>
      <c r="AF67" s="41">
        <v>815</v>
      </c>
      <c r="AG67" s="41" t="s">
        <v>2462</v>
      </c>
      <c r="AI67" s="41" t="s">
        <v>2462</v>
      </c>
    </row>
    <row r="68" spans="1:36" ht="40.200000000000003" customHeight="1" x14ac:dyDescent="0.3">
      <c r="A68" s="23" t="s">
        <v>7377</v>
      </c>
      <c r="B68" s="23" t="s">
        <v>7988</v>
      </c>
      <c r="C68" s="23" t="s">
        <v>7379</v>
      </c>
      <c r="D68" s="30">
        <v>98565501</v>
      </c>
      <c r="E68" s="23"/>
      <c r="F68" s="23" t="s">
        <v>271</v>
      </c>
      <c r="G68" s="23" t="s">
        <v>421</v>
      </c>
      <c r="H68" s="50"/>
      <c r="I68" s="23" t="s">
        <v>13</v>
      </c>
      <c r="J68" s="23" t="s">
        <v>2857</v>
      </c>
      <c r="K68" s="23" t="s">
        <v>274</v>
      </c>
      <c r="L68" s="23" t="s">
        <v>7989</v>
      </c>
      <c r="M68" s="23" t="s">
        <v>7990</v>
      </c>
      <c r="N68" s="23"/>
      <c r="O68" s="23" t="s">
        <v>1152</v>
      </c>
      <c r="P68" s="102">
        <v>44516</v>
      </c>
      <c r="Q68" s="102">
        <v>44519</v>
      </c>
      <c r="R68" s="23">
        <f t="shared" si="1"/>
        <v>4</v>
      </c>
      <c r="S68" s="23"/>
      <c r="T68" s="23" t="s">
        <v>2462</v>
      </c>
      <c r="U68" s="23" t="s">
        <v>7808</v>
      </c>
      <c r="V68" s="23"/>
      <c r="W68" s="23" t="s">
        <v>355</v>
      </c>
      <c r="X68" s="23" t="s">
        <v>145</v>
      </c>
      <c r="Y68" s="23" t="s">
        <v>57</v>
      </c>
      <c r="Z68" s="23" t="s">
        <v>7386</v>
      </c>
      <c r="AA68" s="23"/>
      <c r="AB68" s="23"/>
      <c r="AC68" s="23"/>
      <c r="AD68" s="23">
        <v>1827136</v>
      </c>
      <c r="AE68" s="23"/>
      <c r="AG68" s="41" t="s">
        <v>2462</v>
      </c>
      <c r="AI68" s="41" t="s">
        <v>2462</v>
      </c>
    </row>
    <row r="69" spans="1:36" ht="40.200000000000003" customHeight="1" x14ac:dyDescent="0.3">
      <c r="A69" s="23" t="s">
        <v>7377</v>
      </c>
      <c r="B69" s="23" t="s">
        <v>7991</v>
      </c>
      <c r="C69" s="23" t="s">
        <v>7379</v>
      </c>
      <c r="D69" s="30">
        <v>1000644987</v>
      </c>
      <c r="E69" s="23"/>
      <c r="F69" s="23" t="s">
        <v>7505</v>
      </c>
      <c r="G69" s="23" t="s">
        <v>7849</v>
      </c>
      <c r="H69" s="50"/>
      <c r="I69" s="23" t="s">
        <v>34</v>
      </c>
      <c r="J69" s="23" t="s">
        <v>2857</v>
      </c>
      <c r="K69" s="23" t="s">
        <v>14</v>
      </c>
      <c r="L69" s="23" t="s">
        <v>7806</v>
      </c>
      <c r="M69" s="23" t="s">
        <v>7383</v>
      </c>
      <c r="N69" s="23" t="s">
        <v>7807</v>
      </c>
      <c r="O69" s="23" t="s">
        <v>1219</v>
      </c>
      <c r="P69" s="102">
        <v>44454</v>
      </c>
      <c r="Q69" s="102">
        <v>44456</v>
      </c>
      <c r="R69" s="23">
        <f t="shared" si="1"/>
        <v>3</v>
      </c>
      <c r="S69" s="23"/>
      <c r="T69" s="23" t="s">
        <v>2462</v>
      </c>
      <c r="U69" s="23" t="s">
        <v>7808</v>
      </c>
      <c r="V69" s="23"/>
      <c r="W69" s="23" t="s">
        <v>355</v>
      </c>
      <c r="X69" s="23" t="s">
        <v>61</v>
      </c>
      <c r="Y69" s="23" t="s">
        <v>57</v>
      </c>
      <c r="Z69" s="23" t="s">
        <v>7541</v>
      </c>
      <c r="AA69" s="23" t="s">
        <v>257</v>
      </c>
      <c r="AB69" s="23"/>
      <c r="AC69" s="23" t="s">
        <v>7810</v>
      </c>
      <c r="AD69" s="23"/>
      <c r="AE69" s="23"/>
      <c r="AF69" s="41">
        <v>815</v>
      </c>
      <c r="AG69" s="41" t="s">
        <v>2462</v>
      </c>
      <c r="AI69" s="41" t="s">
        <v>2462</v>
      </c>
    </row>
    <row r="70" spans="1:36" ht="40.200000000000003" customHeight="1" x14ac:dyDescent="0.3">
      <c r="A70" s="23" t="s">
        <v>7377</v>
      </c>
      <c r="B70" s="23" t="s">
        <v>7992</v>
      </c>
      <c r="C70" s="23" t="s">
        <v>7379</v>
      </c>
      <c r="D70" s="30">
        <v>1039473197</v>
      </c>
      <c r="E70" s="23"/>
      <c r="F70" s="23" t="s">
        <v>7505</v>
      </c>
      <c r="G70" s="23" t="s">
        <v>7849</v>
      </c>
      <c r="H70" s="50"/>
      <c r="I70" s="23" t="s">
        <v>34</v>
      </c>
      <c r="J70" s="23" t="s">
        <v>2857</v>
      </c>
      <c r="K70" s="23" t="s">
        <v>14</v>
      </c>
      <c r="L70" s="23" t="s">
        <v>7806</v>
      </c>
      <c r="M70" s="23" t="s">
        <v>7383</v>
      </c>
      <c r="N70" s="23" t="s">
        <v>7807</v>
      </c>
      <c r="O70" s="23" t="s">
        <v>1152</v>
      </c>
      <c r="P70" s="102">
        <v>44454</v>
      </c>
      <c r="Q70" s="102">
        <v>44456</v>
      </c>
      <c r="R70" s="23">
        <f t="shared" si="1"/>
        <v>3</v>
      </c>
      <c r="S70" s="23"/>
      <c r="T70" s="23" t="s">
        <v>2462</v>
      </c>
      <c r="U70" s="23" t="s">
        <v>7808</v>
      </c>
      <c r="V70" s="23"/>
      <c r="W70" s="23" t="s">
        <v>355</v>
      </c>
      <c r="X70" s="23" t="s">
        <v>61</v>
      </c>
      <c r="Y70" s="23" t="s">
        <v>57</v>
      </c>
      <c r="Z70" s="23" t="s">
        <v>7541</v>
      </c>
      <c r="AA70" s="23" t="s">
        <v>7850</v>
      </c>
      <c r="AB70" s="23"/>
      <c r="AC70" s="23" t="s">
        <v>7810</v>
      </c>
      <c r="AD70" s="23"/>
      <c r="AE70" s="23"/>
      <c r="AF70" s="41">
        <v>815</v>
      </c>
      <c r="AG70" s="41" t="s">
        <v>2462</v>
      </c>
      <c r="AI70" s="41" t="s">
        <v>2462</v>
      </c>
    </row>
    <row r="71" spans="1:36" ht="40.200000000000003" customHeight="1" x14ac:dyDescent="0.3">
      <c r="A71" s="23" t="s">
        <v>7377</v>
      </c>
      <c r="B71" s="23" t="s">
        <v>7993</v>
      </c>
      <c r="C71" s="23" t="s">
        <v>7379</v>
      </c>
      <c r="D71" s="30">
        <v>1001580815</v>
      </c>
      <c r="E71" s="23" t="s">
        <v>7994</v>
      </c>
      <c r="F71" s="23" t="s">
        <v>14</v>
      </c>
      <c r="G71" s="23" t="s">
        <v>94</v>
      </c>
      <c r="H71" s="50"/>
      <c r="I71" s="23" t="s">
        <v>34</v>
      </c>
      <c r="J71" s="23"/>
      <c r="K71" s="23" t="str">
        <f>+F71</f>
        <v>Estudiante</v>
      </c>
      <c r="L71" s="23" t="s">
        <v>7813</v>
      </c>
      <c r="M71" s="23" t="s">
        <v>7814</v>
      </c>
      <c r="N71" s="23"/>
      <c r="O71" s="23" t="s">
        <v>5599</v>
      </c>
      <c r="P71" s="102" t="s">
        <v>7815</v>
      </c>
      <c r="Q71" s="102">
        <v>44206</v>
      </c>
      <c r="R71" s="23">
        <v>5</v>
      </c>
      <c r="S71" s="23" t="s">
        <v>7816</v>
      </c>
      <c r="T71" s="23" t="s">
        <v>1248</v>
      </c>
      <c r="U71" s="23" t="s">
        <v>7817</v>
      </c>
      <c r="V71" s="23"/>
      <c r="W71" s="23" t="s">
        <v>7818</v>
      </c>
      <c r="X71" s="23" t="s">
        <v>7819</v>
      </c>
      <c r="Y71" s="23" t="s">
        <v>17</v>
      </c>
      <c r="Z71" s="23" t="s">
        <v>7541</v>
      </c>
      <c r="AA71" s="23"/>
      <c r="AB71" s="23"/>
      <c r="AC71" s="23"/>
      <c r="AD71" s="23"/>
      <c r="AE71" s="23"/>
    </row>
    <row r="72" spans="1:36" ht="40.200000000000003" customHeight="1" x14ac:dyDescent="0.3">
      <c r="A72" s="23" t="s">
        <v>7377</v>
      </c>
      <c r="B72" s="23" t="s">
        <v>7995</v>
      </c>
      <c r="C72" s="23" t="s">
        <v>7379</v>
      </c>
      <c r="D72" s="30">
        <v>24694065</v>
      </c>
      <c r="E72" s="23"/>
      <c r="F72" s="23" t="s">
        <v>7505</v>
      </c>
      <c r="G72" s="23" t="s">
        <v>421</v>
      </c>
      <c r="H72" s="50"/>
      <c r="I72" s="23" t="s">
        <v>13</v>
      </c>
      <c r="J72" s="23" t="s">
        <v>2857</v>
      </c>
      <c r="K72" s="23" t="s">
        <v>14</v>
      </c>
      <c r="L72" s="23" t="s">
        <v>7832</v>
      </c>
      <c r="M72" s="23" t="s">
        <v>7383</v>
      </c>
      <c r="N72" s="23" t="s">
        <v>7996</v>
      </c>
      <c r="O72" s="23" t="s">
        <v>1219</v>
      </c>
      <c r="P72" s="102">
        <v>44531</v>
      </c>
      <c r="Q72" s="102">
        <v>44533</v>
      </c>
      <c r="R72" s="23">
        <f>+(Q72-P72)+1</f>
        <v>3</v>
      </c>
      <c r="S72" s="23"/>
      <c r="T72" s="23" t="s">
        <v>2462</v>
      </c>
      <c r="U72" s="23" t="s">
        <v>7808</v>
      </c>
      <c r="V72" s="23"/>
      <c r="W72" s="23" t="s">
        <v>355</v>
      </c>
      <c r="X72" s="23" t="s">
        <v>61</v>
      </c>
      <c r="Y72" s="23" t="s">
        <v>57</v>
      </c>
      <c r="Z72" s="23" t="s">
        <v>7541</v>
      </c>
      <c r="AA72" s="23"/>
      <c r="AB72" s="23"/>
      <c r="AC72" s="23" t="s">
        <v>7997</v>
      </c>
      <c r="AD72" s="23"/>
      <c r="AE72" s="23"/>
      <c r="AG72" s="41" t="s">
        <v>2462</v>
      </c>
      <c r="AI72" s="41" t="s">
        <v>2462</v>
      </c>
    </row>
    <row r="73" spans="1:36" ht="40.200000000000003" customHeight="1" x14ac:dyDescent="0.3">
      <c r="A73" s="23" t="s">
        <v>7377</v>
      </c>
      <c r="B73" s="23" t="s">
        <v>7998</v>
      </c>
      <c r="C73" s="23" t="s">
        <v>7379</v>
      </c>
      <c r="D73" s="30">
        <v>1001538991</v>
      </c>
      <c r="E73" s="23" t="s">
        <v>7999</v>
      </c>
      <c r="F73" s="23" t="s">
        <v>14</v>
      </c>
      <c r="G73" s="23" t="s">
        <v>94</v>
      </c>
      <c r="H73" s="50"/>
      <c r="I73" s="23" t="s">
        <v>34</v>
      </c>
      <c r="J73" s="23"/>
      <c r="K73" s="23" t="str">
        <f>+F73</f>
        <v>Estudiante</v>
      </c>
      <c r="L73" s="23" t="s">
        <v>7813</v>
      </c>
      <c r="M73" s="23" t="s">
        <v>7814</v>
      </c>
      <c r="N73" s="23"/>
      <c r="O73" s="23" t="s">
        <v>5599</v>
      </c>
      <c r="P73" s="102" t="s">
        <v>7815</v>
      </c>
      <c r="Q73" s="102">
        <v>44206</v>
      </c>
      <c r="R73" s="23">
        <v>5</v>
      </c>
      <c r="S73" s="23" t="s">
        <v>7816</v>
      </c>
      <c r="T73" s="23" t="s">
        <v>1248</v>
      </c>
      <c r="U73" s="23" t="s">
        <v>7817</v>
      </c>
      <c r="V73" s="23"/>
      <c r="W73" s="23" t="s">
        <v>7818</v>
      </c>
      <c r="X73" s="23" t="s">
        <v>7819</v>
      </c>
      <c r="Y73" s="23" t="s">
        <v>17</v>
      </c>
      <c r="Z73" s="23" t="s">
        <v>7541</v>
      </c>
      <c r="AA73" s="23"/>
      <c r="AB73" s="23"/>
      <c r="AC73" s="23"/>
      <c r="AD73" s="23"/>
      <c r="AE73" s="23"/>
    </row>
    <row r="74" spans="1:36" ht="40.200000000000003" customHeight="1" x14ac:dyDescent="0.3">
      <c r="A74" s="23" t="s">
        <v>7377</v>
      </c>
      <c r="B74" s="23" t="s">
        <v>8000</v>
      </c>
      <c r="C74" s="23" t="s">
        <v>7379</v>
      </c>
      <c r="D74" s="30">
        <v>1000754839</v>
      </c>
      <c r="E74" s="23" t="s">
        <v>8001</v>
      </c>
      <c r="F74" s="23" t="s">
        <v>14</v>
      </c>
      <c r="G74" s="23" t="s">
        <v>94</v>
      </c>
      <c r="H74" s="50"/>
      <c r="I74" s="23" t="s">
        <v>34</v>
      </c>
      <c r="J74" s="23"/>
      <c r="K74" s="23" t="str">
        <f>+F74</f>
        <v>Estudiante</v>
      </c>
      <c r="L74" s="23" t="s">
        <v>7813</v>
      </c>
      <c r="M74" s="23" t="s">
        <v>7814</v>
      </c>
      <c r="N74" s="23"/>
      <c r="O74" s="23" t="s">
        <v>5599</v>
      </c>
      <c r="P74" s="102" t="s">
        <v>7815</v>
      </c>
      <c r="Q74" s="102">
        <v>44206</v>
      </c>
      <c r="R74" s="23">
        <v>5</v>
      </c>
      <c r="S74" s="23" t="s">
        <v>7816</v>
      </c>
      <c r="T74" s="23" t="s">
        <v>1248</v>
      </c>
      <c r="U74" s="23" t="s">
        <v>7817</v>
      </c>
      <c r="V74" s="23"/>
      <c r="W74" s="23" t="s">
        <v>7818</v>
      </c>
      <c r="X74" s="23" t="s">
        <v>7819</v>
      </c>
      <c r="Y74" s="23" t="s">
        <v>17</v>
      </c>
      <c r="Z74" s="23" t="s">
        <v>7541</v>
      </c>
      <c r="AA74" s="23"/>
      <c r="AB74" s="23"/>
      <c r="AC74" s="23"/>
      <c r="AD74" s="23"/>
      <c r="AE74" s="23"/>
    </row>
    <row r="75" spans="1:36" ht="40.200000000000003" customHeight="1" x14ac:dyDescent="0.3">
      <c r="A75" s="23" t="s">
        <v>7377</v>
      </c>
      <c r="B75" s="23" t="s">
        <v>8002</v>
      </c>
      <c r="C75" s="23" t="s">
        <v>7379</v>
      </c>
      <c r="D75" s="30">
        <v>1038092501</v>
      </c>
      <c r="E75" s="23" t="s">
        <v>8003</v>
      </c>
      <c r="F75" s="23" t="s">
        <v>14</v>
      </c>
      <c r="G75" s="23" t="s">
        <v>94</v>
      </c>
      <c r="H75" s="50"/>
      <c r="I75" s="23" t="s">
        <v>34</v>
      </c>
      <c r="J75" s="23"/>
      <c r="K75" s="23" t="str">
        <f>+F75</f>
        <v>Estudiante</v>
      </c>
      <c r="L75" s="23" t="s">
        <v>7813</v>
      </c>
      <c r="M75" s="23" t="s">
        <v>7814</v>
      </c>
      <c r="N75" s="23"/>
      <c r="O75" s="23" t="s">
        <v>5599</v>
      </c>
      <c r="P75" s="102" t="s">
        <v>7815</v>
      </c>
      <c r="Q75" s="102">
        <v>44206</v>
      </c>
      <c r="R75" s="23">
        <v>5</v>
      </c>
      <c r="S75" s="23" t="s">
        <v>7816</v>
      </c>
      <c r="T75" s="23" t="s">
        <v>1248</v>
      </c>
      <c r="U75" s="23" t="s">
        <v>7817</v>
      </c>
      <c r="V75" s="23"/>
      <c r="W75" s="23" t="s">
        <v>7818</v>
      </c>
      <c r="X75" s="23" t="s">
        <v>7819</v>
      </c>
      <c r="Y75" s="23" t="s">
        <v>17</v>
      </c>
      <c r="Z75" s="23" t="s">
        <v>7541</v>
      </c>
      <c r="AA75" s="23"/>
      <c r="AB75" s="23"/>
      <c r="AC75" s="23"/>
      <c r="AD75" s="23"/>
      <c r="AE75" s="23"/>
    </row>
    <row r="76" spans="1:36" ht="40.200000000000003" customHeight="1" x14ac:dyDescent="0.3">
      <c r="A76" s="23" t="s">
        <v>7377</v>
      </c>
      <c r="B76" s="23" t="s">
        <v>8004</v>
      </c>
      <c r="C76" s="23" t="s">
        <v>7379</v>
      </c>
      <c r="D76" s="30">
        <v>1017257295</v>
      </c>
      <c r="E76" s="23" t="s">
        <v>8005</v>
      </c>
      <c r="F76" s="23" t="s">
        <v>14</v>
      </c>
      <c r="G76" s="23" t="s">
        <v>8006</v>
      </c>
      <c r="H76" s="50"/>
      <c r="I76" s="23" t="s">
        <v>31</v>
      </c>
      <c r="J76" s="23"/>
      <c r="K76" s="23" t="str">
        <f>+F76</f>
        <v>Estudiante</v>
      </c>
      <c r="L76" s="23" t="s">
        <v>7813</v>
      </c>
      <c r="M76" s="23" t="s">
        <v>7814</v>
      </c>
      <c r="N76" s="23"/>
      <c r="O76" s="23" t="s">
        <v>5599</v>
      </c>
      <c r="P76" s="102" t="s">
        <v>7815</v>
      </c>
      <c r="Q76" s="102">
        <v>44206</v>
      </c>
      <c r="R76" s="23">
        <v>5</v>
      </c>
      <c r="S76" s="23" t="s">
        <v>7816</v>
      </c>
      <c r="T76" s="23" t="s">
        <v>1248</v>
      </c>
      <c r="U76" s="23" t="s">
        <v>7817</v>
      </c>
      <c r="V76" s="23"/>
      <c r="W76" s="23" t="s">
        <v>7818</v>
      </c>
      <c r="X76" s="23" t="s">
        <v>7819</v>
      </c>
      <c r="Y76" s="23" t="s">
        <v>17</v>
      </c>
      <c r="Z76" s="23" t="s">
        <v>7541</v>
      </c>
      <c r="AA76" s="23"/>
      <c r="AB76" s="23"/>
      <c r="AC76" s="23"/>
      <c r="AD76" s="23"/>
      <c r="AE76" s="23"/>
    </row>
    <row r="77" spans="1:36" ht="40.200000000000003" customHeight="1" x14ac:dyDescent="0.3">
      <c r="A77" s="23" t="s">
        <v>7377</v>
      </c>
      <c r="B77" s="23" t="s">
        <v>8007</v>
      </c>
      <c r="C77" s="23" t="s">
        <v>7379</v>
      </c>
      <c r="D77" s="30">
        <v>1000564568</v>
      </c>
      <c r="E77" s="23"/>
      <c r="F77" s="23" t="s">
        <v>7505</v>
      </c>
      <c r="G77" s="23" t="s">
        <v>8008</v>
      </c>
      <c r="H77" s="50"/>
      <c r="I77" s="23" t="s">
        <v>31</v>
      </c>
      <c r="J77" s="23" t="s">
        <v>2857</v>
      </c>
      <c r="K77" s="23" t="s">
        <v>14</v>
      </c>
      <c r="L77" s="23" t="s">
        <v>8009</v>
      </c>
      <c r="M77" s="23" t="s">
        <v>7383</v>
      </c>
      <c r="N77" s="23" t="s">
        <v>8009</v>
      </c>
      <c r="O77" s="23" t="s">
        <v>1017</v>
      </c>
      <c r="P77" s="102">
        <v>44496</v>
      </c>
      <c r="Q77" s="102">
        <v>44498</v>
      </c>
      <c r="R77" s="23">
        <f>+(Q77-P77)+1</f>
        <v>3</v>
      </c>
      <c r="S77" s="23"/>
      <c r="T77" s="23" t="s">
        <v>2462</v>
      </c>
      <c r="U77" s="23" t="s">
        <v>7808</v>
      </c>
      <c r="V77" s="23"/>
      <c r="W77" s="23" t="s">
        <v>355</v>
      </c>
      <c r="X77" s="23" t="s">
        <v>1392</v>
      </c>
      <c r="Y77" s="23" t="s">
        <v>57</v>
      </c>
      <c r="Z77" s="23" t="s">
        <v>7386</v>
      </c>
      <c r="AA77" s="23"/>
      <c r="AB77" s="23"/>
      <c r="AC77" s="23"/>
      <c r="AD77" s="23">
        <v>617160</v>
      </c>
      <c r="AE77" s="23"/>
      <c r="AG77" s="41" t="s">
        <v>2462</v>
      </c>
      <c r="AI77" s="41" t="s">
        <v>2462</v>
      </c>
    </row>
    <row r="78" spans="1:36" ht="40.200000000000003" customHeight="1" x14ac:dyDescent="0.3">
      <c r="A78" s="23" t="s">
        <v>7377</v>
      </c>
      <c r="B78" s="23" t="s">
        <v>8010</v>
      </c>
      <c r="C78" s="23" t="s">
        <v>7379</v>
      </c>
      <c r="D78" s="30">
        <v>1017251099</v>
      </c>
      <c r="E78" s="23" t="s">
        <v>8011</v>
      </c>
      <c r="F78" s="23" t="s">
        <v>14</v>
      </c>
      <c r="G78" s="23" t="s">
        <v>94</v>
      </c>
      <c r="H78" s="50"/>
      <c r="I78" s="23" t="s">
        <v>34</v>
      </c>
      <c r="J78" s="23"/>
      <c r="K78" s="23" t="str">
        <f>+F78</f>
        <v>Estudiante</v>
      </c>
      <c r="L78" s="23" t="s">
        <v>7813</v>
      </c>
      <c r="M78" s="23" t="s">
        <v>7814</v>
      </c>
      <c r="N78" s="23"/>
      <c r="O78" s="23" t="s">
        <v>5599</v>
      </c>
      <c r="P78" s="102" t="s">
        <v>7815</v>
      </c>
      <c r="Q78" s="102">
        <v>44206</v>
      </c>
      <c r="R78" s="23">
        <v>5</v>
      </c>
      <c r="S78" s="23" t="s">
        <v>7816</v>
      </c>
      <c r="T78" s="23" t="s">
        <v>1248</v>
      </c>
      <c r="U78" s="23" t="s">
        <v>7817</v>
      </c>
      <c r="V78" s="23"/>
      <c r="W78" s="23" t="s">
        <v>7818</v>
      </c>
      <c r="X78" s="23" t="s">
        <v>7819</v>
      </c>
      <c r="Y78" s="23" t="s">
        <v>17</v>
      </c>
      <c r="Z78" s="23" t="s">
        <v>7541</v>
      </c>
      <c r="AA78" s="23"/>
      <c r="AB78" s="23"/>
      <c r="AC78" s="23"/>
      <c r="AD78" s="23"/>
      <c r="AE78" s="23"/>
    </row>
    <row r="79" spans="1:36" ht="40.200000000000003" customHeight="1" x14ac:dyDescent="0.3">
      <c r="A79" s="23" t="s">
        <v>7377</v>
      </c>
      <c r="B79" s="23" t="s">
        <v>8012</v>
      </c>
      <c r="C79" s="23" t="s">
        <v>7379</v>
      </c>
      <c r="D79" s="30">
        <v>1039472351</v>
      </c>
      <c r="E79" s="23" t="s">
        <v>8013</v>
      </c>
      <c r="F79" s="23" t="s">
        <v>14</v>
      </c>
      <c r="G79" s="23" t="s">
        <v>94</v>
      </c>
      <c r="H79" s="50"/>
      <c r="I79" s="23" t="s">
        <v>34</v>
      </c>
      <c r="J79" s="23"/>
      <c r="K79" s="23" t="str">
        <f>+F79</f>
        <v>Estudiante</v>
      </c>
      <c r="L79" s="23" t="s">
        <v>7813</v>
      </c>
      <c r="M79" s="23" t="s">
        <v>7814</v>
      </c>
      <c r="N79" s="23"/>
      <c r="O79" s="23" t="s">
        <v>5599</v>
      </c>
      <c r="P79" s="102" t="s">
        <v>7815</v>
      </c>
      <c r="Q79" s="102">
        <v>44206</v>
      </c>
      <c r="R79" s="23">
        <v>5</v>
      </c>
      <c r="S79" s="23" t="s">
        <v>7816</v>
      </c>
      <c r="T79" s="23" t="s">
        <v>1248</v>
      </c>
      <c r="U79" s="23" t="s">
        <v>7817</v>
      </c>
      <c r="V79" s="23"/>
      <c r="W79" s="23" t="s">
        <v>7818</v>
      </c>
      <c r="X79" s="23" t="s">
        <v>7819</v>
      </c>
      <c r="Y79" s="23" t="s">
        <v>17</v>
      </c>
      <c r="Z79" s="23" t="s">
        <v>7541</v>
      </c>
      <c r="AA79" s="23"/>
      <c r="AB79" s="23"/>
      <c r="AC79" s="23"/>
      <c r="AD79" s="23"/>
      <c r="AE79" s="23"/>
    </row>
    <row r="80" spans="1:36" ht="40.200000000000003" customHeight="1" x14ac:dyDescent="0.3">
      <c r="A80" s="23" t="s">
        <v>7377</v>
      </c>
      <c r="B80" s="23" t="s">
        <v>8014</v>
      </c>
      <c r="C80" s="23" t="s">
        <v>7379</v>
      </c>
      <c r="D80" s="30">
        <v>1037588311</v>
      </c>
      <c r="E80" s="23" t="s">
        <v>6206</v>
      </c>
      <c r="F80" s="23" t="s">
        <v>7868</v>
      </c>
      <c r="G80" s="23" t="s">
        <v>7865</v>
      </c>
      <c r="H80" s="50"/>
      <c r="I80" s="23" t="s">
        <v>34</v>
      </c>
      <c r="J80" s="23"/>
      <c r="K80" s="23" t="str">
        <f>+F80</f>
        <v>Docente (Académico)</v>
      </c>
      <c r="L80" s="23" t="s">
        <v>7813</v>
      </c>
      <c r="M80" s="23" t="s">
        <v>7814</v>
      </c>
      <c r="N80" s="23"/>
      <c r="O80" s="23" t="s">
        <v>5599</v>
      </c>
      <c r="P80" s="102" t="s">
        <v>7815</v>
      </c>
      <c r="Q80" s="102">
        <v>44206</v>
      </c>
      <c r="R80" s="23">
        <v>5</v>
      </c>
      <c r="S80" s="23" t="s">
        <v>7816</v>
      </c>
      <c r="T80" s="23" t="s">
        <v>1248</v>
      </c>
      <c r="U80" s="23" t="s">
        <v>7817</v>
      </c>
      <c r="V80" s="23"/>
      <c r="W80" s="23" t="s">
        <v>7818</v>
      </c>
      <c r="X80" s="23" t="s">
        <v>7819</v>
      </c>
      <c r="Y80" s="23" t="s">
        <v>17</v>
      </c>
      <c r="Z80" s="23" t="s">
        <v>7541</v>
      </c>
      <c r="AA80" s="23"/>
      <c r="AB80" s="23"/>
      <c r="AC80" s="23"/>
      <c r="AD80" s="23"/>
      <c r="AE80" s="23"/>
    </row>
    <row r="81" spans="1:37" ht="40.200000000000003" customHeight="1" x14ac:dyDescent="0.3">
      <c r="A81" s="23" t="s">
        <v>26</v>
      </c>
      <c r="B81" s="23" t="s">
        <v>8015</v>
      </c>
      <c r="C81" s="23" t="s">
        <v>7379</v>
      </c>
      <c r="D81" s="30">
        <v>1000883668</v>
      </c>
      <c r="E81" s="23" t="s">
        <v>8016</v>
      </c>
      <c r="F81" s="23" t="s">
        <v>7930</v>
      </c>
      <c r="G81" s="23" t="s">
        <v>253</v>
      </c>
      <c r="H81" s="50"/>
      <c r="I81" s="23" t="s">
        <v>26</v>
      </c>
      <c r="J81" s="23" t="s">
        <v>2857</v>
      </c>
      <c r="K81" s="23" t="s">
        <v>14</v>
      </c>
      <c r="L81" s="23" t="s">
        <v>7931</v>
      </c>
      <c r="M81" s="23" t="s">
        <v>256</v>
      </c>
      <c r="N81" s="23" t="s">
        <v>257</v>
      </c>
      <c r="O81" s="23"/>
      <c r="P81" s="102"/>
      <c r="Q81" s="102"/>
      <c r="R81" s="23"/>
      <c r="S81" s="23"/>
      <c r="T81" s="23" t="s">
        <v>1248</v>
      </c>
      <c r="U81" s="23" t="s">
        <v>4263</v>
      </c>
      <c r="V81" s="23"/>
      <c r="W81" s="23" t="s">
        <v>1002</v>
      </c>
      <c r="X81" s="23"/>
      <c r="Y81" s="23" t="s">
        <v>17</v>
      </c>
      <c r="Z81" s="23" t="s">
        <v>7386</v>
      </c>
      <c r="AA81" s="23"/>
      <c r="AB81" s="23"/>
      <c r="AC81" s="23"/>
      <c r="AD81" s="23"/>
      <c r="AE81" s="23"/>
      <c r="AK81" s="41" t="s">
        <v>8017</v>
      </c>
    </row>
    <row r="82" spans="1:37" ht="40.200000000000003" customHeight="1" x14ac:dyDescent="0.3">
      <c r="A82" s="23" t="s">
        <v>7377</v>
      </c>
      <c r="B82" s="23" t="s">
        <v>8018</v>
      </c>
      <c r="C82" s="23" t="s">
        <v>7379</v>
      </c>
      <c r="D82" s="30">
        <v>1000869421</v>
      </c>
      <c r="E82" s="23" t="s">
        <v>8019</v>
      </c>
      <c r="F82" s="23" t="s">
        <v>14</v>
      </c>
      <c r="G82" s="23" t="s">
        <v>94</v>
      </c>
      <c r="H82" s="50"/>
      <c r="I82" s="23" t="s">
        <v>34</v>
      </c>
      <c r="J82" s="23"/>
      <c r="K82" s="23" t="str">
        <f>+F82</f>
        <v>Estudiante</v>
      </c>
      <c r="L82" s="23" t="s">
        <v>7813</v>
      </c>
      <c r="M82" s="23" t="s">
        <v>7814</v>
      </c>
      <c r="N82" s="23"/>
      <c r="O82" s="23" t="s">
        <v>5599</v>
      </c>
      <c r="P82" s="102" t="s">
        <v>7815</v>
      </c>
      <c r="Q82" s="102">
        <v>44206</v>
      </c>
      <c r="R82" s="23">
        <v>5</v>
      </c>
      <c r="S82" s="23" t="s">
        <v>7816</v>
      </c>
      <c r="T82" s="23" t="s">
        <v>1248</v>
      </c>
      <c r="U82" s="23" t="s">
        <v>7817</v>
      </c>
      <c r="V82" s="23"/>
      <c r="W82" s="23" t="s">
        <v>7818</v>
      </c>
      <c r="X82" s="23" t="s">
        <v>7819</v>
      </c>
      <c r="Y82" s="23" t="s">
        <v>17</v>
      </c>
      <c r="Z82" s="23" t="s">
        <v>7541</v>
      </c>
      <c r="AA82" s="23"/>
      <c r="AB82" s="23"/>
      <c r="AC82" s="23"/>
      <c r="AD82" s="23"/>
      <c r="AE82" s="23"/>
    </row>
    <row r="83" spans="1:37" ht="40.200000000000003" customHeight="1" x14ac:dyDescent="0.3">
      <c r="A83" s="23" t="s">
        <v>7377</v>
      </c>
      <c r="B83" s="23" t="s">
        <v>8020</v>
      </c>
      <c r="C83" s="23" t="s">
        <v>7379</v>
      </c>
      <c r="D83" s="30">
        <v>1036658228</v>
      </c>
      <c r="E83" s="23" t="s">
        <v>8021</v>
      </c>
      <c r="F83" s="23" t="s">
        <v>14</v>
      </c>
      <c r="G83" s="23" t="s">
        <v>94</v>
      </c>
      <c r="H83" s="50"/>
      <c r="I83" s="23" t="s">
        <v>34</v>
      </c>
      <c r="J83" s="23"/>
      <c r="K83" s="23" t="str">
        <f>+F83</f>
        <v>Estudiante</v>
      </c>
      <c r="L83" s="23" t="s">
        <v>7813</v>
      </c>
      <c r="M83" s="23" t="s">
        <v>7814</v>
      </c>
      <c r="N83" s="23"/>
      <c r="O83" s="23" t="s">
        <v>5599</v>
      </c>
      <c r="P83" s="102" t="s">
        <v>7815</v>
      </c>
      <c r="Q83" s="102">
        <v>44206</v>
      </c>
      <c r="R83" s="23">
        <v>5</v>
      </c>
      <c r="S83" s="23" t="s">
        <v>7816</v>
      </c>
      <c r="T83" s="23" t="s">
        <v>1248</v>
      </c>
      <c r="U83" s="23" t="s">
        <v>7817</v>
      </c>
      <c r="V83" s="23"/>
      <c r="W83" s="23" t="s">
        <v>7818</v>
      </c>
      <c r="X83" s="23" t="s">
        <v>7819</v>
      </c>
      <c r="Y83" s="23" t="s">
        <v>17</v>
      </c>
      <c r="Z83" s="23" t="s">
        <v>7541</v>
      </c>
      <c r="AA83" s="23"/>
      <c r="AB83" s="23"/>
      <c r="AC83" s="23"/>
      <c r="AD83" s="23"/>
      <c r="AE83" s="23"/>
    </row>
    <row r="84" spans="1:37" ht="40.200000000000003" customHeight="1" x14ac:dyDescent="0.3">
      <c r="A84" s="23" t="s">
        <v>7377</v>
      </c>
      <c r="B84" s="23" t="s">
        <v>8022</v>
      </c>
      <c r="C84" s="23" t="s">
        <v>7379</v>
      </c>
      <c r="D84" s="30">
        <v>1048217960</v>
      </c>
      <c r="E84" s="23" t="s">
        <v>8023</v>
      </c>
      <c r="F84" s="23" t="s">
        <v>7505</v>
      </c>
      <c r="G84" s="23" t="s">
        <v>490</v>
      </c>
      <c r="H84" s="50"/>
      <c r="I84" s="23" t="s">
        <v>13</v>
      </c>
      <c r="J84" s="23"/>
      <c r="K84" s="23" t="s">
        <v>14</v>
      </c>
      <c r="L84" s="23" t="s">
        <v>7904</v>
      </c>
      <c r="M84" s="23" t="s">
        <v>7814</v>
      </c>
      <c r="N84" s="23"/>
      <c r="O84" s="23" t="s">
        <v>7905</v>
      </c>
      <c r="P84" s="102">
        <v>44449</v>
      </c>
      <c r="Q84" s="102">
        <v>44529</v>
      </c>
      <c r="R84" s="23">
        <v>80</v>
      </c>
      <c r="S84" s="23" t="s">
        <v>7906</v>
      </c>
      <c r="T84" s="23" t="s">
        <v>1248</v>
      </c>
      <c r="U84" s="23" t="s">
        <v>7817</v>
      </c>
      <c r="V84" s="23"/>
      <c r="W84" s="23" t="s">
        <v>279</v>
      </c>
      <c r="X84" s="23"/>
      <c r="Y84" s="23" t="s">
        <v>17</v>
      </c>
      <c r="Z84" s="23" t="s">
        <v>7541</v>
      </c>
      <c r="AA84" s="23"/>
      <c r="AB84" s="23"/>
      <c r="AC84" s="23"/>
      <c r="AD84" s="23"/>
      <c r="AE84" s="23"/>
    </row>
    <row r="85" spans="1:37" ht="40.200000000000003" customHeight="1" x14ac:dyDescent="0.3">
      <c r="A85" s="23" t="s">
        <v>7377</v>
      </c>
      <c r="B85" s="23" t="s">
        <v>8024</v>
      </c>
      <c r="C85" s="23" t="s">
        <v>7379</v>
      </c>
      <c r="D85" s="30">
        <v>1152200944</v>
      </c>
      <c r="E85" s="23" t="s">
        <v>8025</v>
      </c>
      <c r="F85" s="23" t="s">
        <v>7661</v>
      </c>
      <c r="G85" s="23" t="s">
        <v>94</v>
      </c>
      <c r="H85" s="50"/>
      <c r="I85" s="23" t="s">
        <v>34</v>
      </c>
      <c r="J85" s="23"/>
      <c r="K85" s="23" t="str">
        <f>+F85</f>
        <v>Egresado</v>
      </c>
      <c r="L85" s="23" t="s">
        <v>7813</v>
      </c>
      <c r="M85" s="23" t="s">
        <v>7814</v>
      </c>
      <c r="N85" s="23"/>
      <c r="O85" s="23" t="s">
        <v>5599</v>
      </c>
      <c r="P85" s="102" t="s">
        <v>7815</v>
      </c>
      <c r="Q85" s="102">
        <v>44206</v>
      </c>
      <c r="R85" s="23">
        <v>5</v>
      </c>
      <c r="S85" s="23" t="s">
        <v>7816</v>
      </c>
      <c r="T85" s="23" t="s">
        <v>1248</v>
      </c>
      <c r="U85" s="23" t="s">
        <v>7817</v>
      </c>
      <c r="V85" s="23"/>
      <c r="W85" s="23" t="s">
        <v>7818</v>
      </c>
      <c r="X85" s="23" t="s">
        <v>7819</v>
      </c>
      <c r="Y85" s="23" t="s">
        <v>17</v>
      </c>
      <c r="Z85" s="23" t="s">
        <v>7541</v>
      </c>
      <c r="AA85" s="23"/>
      <c r="AB85" s="23"/>
      <c r="AC85" s="23"/>
      <c r="AD85" s="23"/>
      <c r="AE85" s="23"/>
    </row>
    <row r="86" spans="1:37" ht="40.200000000000003" customHeight="1" x14ac:dyDescent="0.3">
      <c r="A86" s="23" t="s">
        <v>7377</v>
      </c>
      <c r="B86" s="23" t="s">
        <v>8026</v>
      </c>
      <c r="C86" s="23" t="s">
        <v>7379</v>
      </c>
      <c r="D86" s="30">
        <v>1040049783</v>
      </c>
      <c r="E86" s="23"/>
      <c r="F86" s="23" t="s">
        <v>7505</v>
      </c>
      <c r="G86" s="23" t="s">
        <v>253</v>
      </c>
      <c r="H86" s="50"/>
      <c r="I86" s="23" t="s">
        <v>26</v>
      </c>
      <c r="J86" s="23" t="s">
        <v>2857</v>
      </c>
      <c r="K86" s="23" t="s">
        <v>14</v>
      </c>
      <c r="L86" s="23" t="s">
        <v>7826</v>
      </c>
      <c r="M86" s="23" t="s">
        <v>7383</v>
      </c>
      <c r="N86" s="23"/>
      <c r="O86" s="23" t="s">
        <v>1017</v>
      </c>
      <c r="P86" s="102">
        <v>44482</v>
      </c>
      <c r="Q86" s="102">
        <v>44484</v>
      </c>
      <c r="R86" s="23">
        <f>+(Q86-P86)+1</f>
        <v>3</v>
      </c>
      <c r="S86" s="23" t="s">
        <v>7827</v>
      </c>
      <c r="T86" s="23" t="s">
        <v>2462</v>
      </c>
      <c r="U86" s="23" t="s">
        <v>7808</v>
      </c>
      <c r="V86" s="23"/>
      <c r="W86" s="23" t="s">
        <v>355</v>
      </c>
      <c r="X86" s="23" t="s">
        <v>1392</v>
      </c>
      <c r="Y86" s="23" t="s">
        <v>57</v>
      </c>
      <c r="Z86" s="23" t="s">
        <v>7541</v>
      </c>
      <c r="AA86" s="23"/>
      <c r="AB86" s="23"/>
      <c r="AC86" s="23">
        <v>30000</v>
      </c>
      <c r="AD86" s="23"/>
      <c r="AE86" s="23"/>
      <c r="AF86" s="41">
        <v>832</v>
      </c>
      <c r="AG86" s="41" t="s">
        <v>2462</v>
      </c>
      <c r="AI86" s="41" t="s">
        <v>2462</v>
      </c>
      <c r="AJ86" s="41" t="s">
        <v>257</v>
      </c>
    </row>
    <row r="87" spans="1:37" ht="40.200000000000003" customHeight="1" x14ac:dyDescent="0.3">
      <c r="A87" s="23" t="s">
        <v>7377</v>
      </c>
      <c r="B87" s="23" t="s">
        <v>8027</v>
      </c>
      <c r="C87" s="23" t="s">
        <v>7379</v>
      </c>
      <c r="D87" s="30">
        <v>1000407074</v>
      </c>
      <c r="E87" s="23"/>
      <c r="F87" s="23" t="s">
        <v>7505</v>
      </c>
      <c r="G87" s="23" t="s">
        <v>7849</v>
      </c>
      <c r="H87" s="50"/>
      <c r="I87" s="23" t="s">
        <v>34</v>
      </c>
      <c r="J87" s="23" t="s">
        <v>2857</v>
      </c>
      <c r="K87" s="23" t="s">
        <v>14</v>
      </c>
      <c r="L87" s="23" t="s">
        <v>7806</v>
      </c>
      <c r="M87" s="23" t="s">
        <v>7383</v>
      </c>
      <c r="N87" s="23" t="s">
        <v>7807</v>
      </c>
      <c r="O87" s="23" t="s">
        <v>454</v>
      </c>
      <c r="P87" s="102">
        <v>44454</v>
      </c>
      <c r="Q87" s="102">
        <v>44456</v>
      </c>
      <c r="R87" s="23">
        <f>+(Q87-P87)+1</f>
        <v>3</v>
      </c>
      <c r="S87" s="23"/>
      <c r="T87" s="23" t="s">
        <v>2462</v>
      </c>
      <c r="U87" s="23" t="s">
        <v>7808</v>
      </c>
      <c r="V87" s="23"/>
      <c r="W87" s="23" t="s">
        <v>355</v>
      </c>
      <c r="X87" s="23" t="s">
        <v>61</v>
      </c>
      <c r="Y87" s="23" t="s">
        <v>57</v>
      </c>
      <c r="Z87" s="23" t="s">
        <v>7541</v>
      </c>
      <c r="AA87" s="23" t="s">
        <v>7850</v>
      </c>
      <c r="AB87" s="23"/>
      <c r="AC87" s="23" t="s">
        <v>7810</v>
      </c>
      <c r="AD87" s="23"/>
      <c r="AE87" s="23"/>
      <c r="AF87" s="41">
        <v>815</v>
      </c>
      <c r="AG87" s="41" t="s">
        <v>2462</v>
      </c>
      <c r="AI87" s="41" t="s">
        <v>2462</v>
      </c>
    </row>
    <row r="88" spans="1:37" ht="40.200000000000003" customHeight="1" x14ac:dyDescent="0.3">
      <c r="A88" s="23" t="s">
        <v>7377</v>
      </c>
      <c r="B88" s="23" t="s">
        <v>8028</v>
      </c>
      <c r="C88" s="23" t="s">
        <v>7379</v>
      </c>
      <c r="D88" s="30">
        <v>1035234102</v>
      </c>
      <c r="E88" s="23" t="s">
        <v>8029</v>
      </c>
      <c r="F88" s="23" t="s">
        <v>14</v>
      </c>
      <c r="G88" s="23" t="s">
        <v>94</v>
      </c>
      <c r="H88" s="50"/>
      <c r="I88" s="23" t="s">
        <v>34</v>
      </c>
      <c r="J88" s="23"/>
      <c r="K88" s="23" t="str">
        <f>+F88</f>
        <v>Estudiante</v>
      </c>
      <c r="L88" s="23" t="s">
        <v>7813</v>
      </c>
      <c r="M88" s="23" t="s">
        <v>7814</v>
      </c>
      <c r="N88" s="23"/>
      <c r="O88" s="23" t="s">
        <v>5599</v>
      </c>
      <c r="P88" s="102" t="s">
        <v>7815</v>
      </c>
      <c r="Q88" s="102">
        <v>44206</v>
      </c>
      <c r="R88" s="23">
        <v>5</v>
      </c>
      <c r="S88" s="23" t="s">
        <v>7816</v>
      </c>
      <c r="T88" s="23" t="s">
        <v>1248</v>
      </c>
      <c r="U88" s="23" t="s">
        <v>7817</v>
      </c>
      <c r="V88" s="23"/>
      <c r="W88" s="23" t="s">
        <v>7818</v>
      </c>
      <c r="X88" s="23" t="s">
        <v>7819</v>
      </c>
      <c r="Y88" s="23" t="s">
        <v>17</v>
      </c>
      <c r="Z88" s="23" t="s">
        <v>7541</v>
      </c>
      <c r="AA88" s="23"/>
      <c r="AB88" s="23"/>
      <c r="AC88" s="23"/>
      <c r="AD88" s="23"/>
      <c r="AE88" s="23"/>
    </row>
    <row r="89" spans="1:37" ht="40.200000000000003" customHeight="1" x14ac:dyDescent="0.3">
      <c r="A89" s="23" t="s">
        <v>7377</v>
      </c>
      <c r="B89" s="23" t="s">
        <v>4319</v>
      </c>
      <c r="C89" s="23" t="s">
        <v>7379</v>
      </c>
      <c r="D89" s="30">
        <v>39460686</v>
      </c>
      <c r="E89" s="23"/>
      <c r="F89" s="23" t="s">
        <v>271</v>
      </c>
      <c r="G89" s="23" t="s">
        <v>253</v>
      </c>
      <c r="H89" s="50"/>
      <c r="I89" s="23" t="s">
        <v>26</v>
      </c>
      <c r="J89" s="23" t="s">
        <v>2857</v>
      </c>
      <c r="K89" s="23" t="s">
        <v>274</v>
      </c>
      <c r="L89" s="23" t="s">
        <v>8030</v>
      </c>
      <c r="M89" s="23" t="s">
        <v>2156</v>
      </c>
      <c r="N89" s="23"/>
      <c r="O89" s="23" t="s">
        <v>5599</v>
      </c>
      <c r="P89" s="102">
        <v>44454</v>
      </c>
      <c r="Q89" s="102">
        <v>44456</v>
      </c>
      <c r="R89" s="23">
        <f>+(Q89-P89)+1</f>
        <v>3</v>
      </c>
      <c r="S89" s="23" t="s">
        <v>8031</v>
      </c>
      <c r="T89" s="23" t="s">
        <v>2462</v>
      </c>
      <c r="U89" s="23" t="s">
        <v>7808</v>
      </c>
      <c r="V89" s="23"/>
      <c r="W89" s="23" t="s">
        <v>355</v>
      </c>
      <c r="X89" s="23" t="s">
        <v>164</v>
      </c>
      <c r="Y89" s="23" t="s">
        <v>57</v>
      </c>
      <c r="Z89" s="23" t="s">
        <v>7541</v>
      </c>
      <c r="AA89" s="23"/>
      <c r="AB89" s="23">
        <v>0</v>
      </c>
      <c r="AC89" s="23">
        <v>580000</v>
      </c>
      <c r="AD89" s="23">
        <v>0</v>
      </c>
      <c r="AE89" s="23">
        <v>0</v>
      </c>
    </row>
    <row r="90" spans="1:37" ht="40.200000000000003" customHeight="1" x14ac:dyDescent="0.3">
      <c r="A90" s="23" t="s">
        <v>7377</v>
      </c>
      <c r="B90" s="23" t="s">
        <v>8032</v>
      </c>
      <c r="C90" s="23" t="s">
        <v>7379</v>
      </c>
      <c r="D90" s="30">
        <v>1035439078</v>
      </c>
      <c r="E90" s="23" t="s">
        <v>8033</v>
      </c>
      <c r="F90" s="23" t="s">
        <v>14</v>
      </c>
      <c r="G90" s="23"/>
      <c r="H90" s="50"/>
      <c r="I90" s="23"/>
      <c r="J90" s="23"/>
      <c r="K90" s="23" t="str">
        <f>+F90</f>
        <v>Estudiante</v>
      </c>
      <c r="L90" s="23" t="s">
        <v>7813</v>
      </c>
      <c r="M90" s="23" t="s">
        <v>7814</v>
      </c>
      <c r="N90" s="23"/>
      <c r="O90" s="23" t="s">
        <v>5599</v>
      </c>
      <c r="P90" s="102" t="s">
        <v>7815</v>
      </c>
      <c r="Q90" s="102">
        <v>44206</v>
      </c>
      <c r="R90" s="23">
        <v>5</v>
      </c>
      <c r="S90" s="23" t="s">
        <v>7816</v>
      </c>
      <c r="T90" s="23" t="s">
        <v>1248</v>
      </c>
      <c r="U90" s="23" t="s">
        <v>7817</v>
      </c>
      <c r="V90" s="23"/>
      <c r="W90" s="23" t="s">
        <v>7818</v>
      </c>
      <c r="X90" s="23" t="s">
        <v>7819</v>
      </c>
      <c r="Y90" s="23" t="s">
        <v>17</v>
      </c>
      <c r="Z90" s="23" t="s">
        <v>7541</v>
      </c>
      <c r="AA90" s="23"/>
      <c r="AB90" s="23"/>
      <c r="AC90" s="23"/>
      <c r="AD90" s="23"/>
      <c r="AE90" s="23"/>
    </row>
    <row r="91" spans="1:37" ht="40.200000000000003" customHeight="1" x14ac:dyDescent="0.3">
      <c r="A91" s="23" t="s">
        <v>7377</v>
      </c>
      <c r="B91" s="23" t="s">
        <v>8034</v>
      </c>
      <c r="C91" s="23" t="s">
        <v>7379</v>
      </c>
      <c r="D91" s="30">
        <v>43153927</v>
      </c>
      <c r="E91" s="23" t="s">
        <v>8035</v>
      </c>
      <c r="F91" s="23" t="s">
        <v>7868</v>
      </c>
      <c r="G91" s="23" t="s">
        <v>7865</v>
      </c>
      <c r="H91" s="50"/>
      <c r="I91" s="23" t="s">
        <v>34</v>
      </c>
      <c r="J91" s="23"/>
      <c r="K91" s="23" t="str">
        <f>+F91</f>
        <v>Docente (Académico)</v>
      </c>
      <c r="L91" s="23" t="s">
        <v>7813</v>
      </c>
      <c r="M91" s="23" t="s">
        <v>7814</v>
      </c>
      <c r="N91" s="23"/>
      <c r="O91" s="23" t="s">
        <v>5599</v>
      </c>
      <c r="P91" s="102" t="s">
        <v>7815</v>
      </c>
      <c r="Q91" s="102">
        <v>44206</v>
      </c>
      <c r="R91" s="23">
        <v>5</v>
      </c>
      <c r="S91" s="23" t="s">
        <v>7816</v>
      </c>
      <c r="T91" s="23" t="s">
        <v>1248</v>
      </c>
      <c r="U91" s="23" t="s">
        <v>7817</v>
      </c>
      <c r="V91" s="23"/>
      <c r="W91" s="23" t="s">
        <v>7818</v>
      </c>
      <c r="X91" s="23" t="s">
        <v>7819</v>
      </c>
      <c r="Y91" s="23" t="s">
        <v>17</v>
      </c>
      <c r="Z91" s="23" t="s">
        <v>7541</v>
      </c>
      <c r="AA91" s="23"/>
      <c r="AB91" s="23"/>
      <c r="AC91" s="23"/>
      <c r="AD91" s="23"/>
      <c r="AE91" s="23"/>
    </row>
    <row r="92" spans="1:37" ht="40.200000000000003" customHeight="1" x14ac:dyDescent="0.3">
      <c r="A92" s="23" t="s">
        <v>7377</v>
      </c>
      <c r="B92" s="23" t="s">
        <v>8036</v>
      </c>
      <c r="C92" s="23" t="s">
        <v>7379</v>
      </c>
      <c r="D92" s="30">
        <v>1000083825</v>
      </c>
      <c r="E92" s="23" t="s">
        <v>8037</v>
      </c>
      <c r="F92" s="23" t="s">
        <v>14</v>
      </c>
      <c r="G92" s="23" t="s">
        <v>94</v>
      </c>
      <c r="H92" s="50"/>
      <c r="I92" s="23" t="s">
        <v>34</v>
      </c>
      <c r="J92" s="23"/>
      <c r="K92" s="23" t="str">
        <f>+F92</f>
        <v>Estudiante</v>
      </c>
      <c r="L92" s="23" t="s">
        <v>7813</v>
      </c>
      <c r="M92" s="23" t="s">
        <v>7814</v>
      </c>
      <c r="N92" s="23"/>
      <c r="O92" s="23" t="s">
        <v>5599</v>
      </c>
      <c r="P92" s="102" t="s">
        <v>7815</v>
      </c>
      <c r="Q92" s="102">
        <v>44206</v>
      </c>
      <c r="R92" s="23">
        <v>5</v>
      </c>
      <c r="S92" s="23" t="s">
        <v>7816</v>
      </c>
      <c r="T92" s="23" t="s">
        <v>1248</v>
      </c>
      <c r="U92" s="23" t="s">
        <v>7817</v>
      </c>
      <c r="V92" s="23"/>
      <c r="W92" s="23" t="s">
        <v>7818</v>
      </c>
      <c r="X92" s="23" t="s">
        <v>7819</v>
      </c>
      <c r="Y92" s="23" t="s">
        <v>17</v>
      </c>
      <c r="Z92" s="23" t="s">
        <v>7541</v>
      </c>
      <c r="AA92" s="23"/>
      <c r="AB92" s="23"/>
      <c r="AC92" s="23"/>
      <c r="AD92" s="23"/>
      <c r="AE92" s="23"/>
    </row>
    <row r="93" spans="1:37" ht="40.200000000000003" customHeight="1" x14ac:dyDescent="0.3">
      <c r="A93" s="23" t="s">
        <v>7377</v>
      </c>
      <c r="B93" s="23" t="s">
        <v>8038</v>
      </c>
      <c r="C93" s="23" t="s">
        <v>7379</v>
      </c>
      <c r="D93" s="30">
        <v>71212127</v>
      </c>
      <c r="E93" s="23" t="s">
        <v>8039</v>
      </c>
      <c r="F93" s="23" t="s">
        <v>7661</v>
      </c>
      <c r="G93" s="23" t="s">
        <v>6316</v>
      </c>
      <c r="H93" s="50"/>
      <c r="I93" s="23"/>
      <c r="J93" s="23"/>
      <c r="K93" s="23" t="s">
        <v>7661</v>
      </c>
      <c r="L93" s="23" t="s">
        <v>8040</v>
      </c>
      <c r="M93" s="23" t="s">
        <v>431</v>
      </c>
      <c r="N93" s="23" t="s">
        <v>257</v>
      </c>
      <c r="O93" s="23" t="s">
        <v>5599</v>
      </c>
      <c r="P93" s="102">
        <v>44463</v>
      </c>
      <c r="Q93" s="102">
        <v>44512</v>
      </c>
      <c r="R93" s="23">
        <v>50</v>
      </c>
      <c r="S93" s="23" t="s">
        <v>8041</v>
      </c>
      <c r="T93" s="23" t="s">
        <v>1248</v>
      </c>
      <c r="U93" s="23" t="s">
        <v>7817</v>
      </c>
      <c r="V93" s="23"/>
      <c r="W93" s="23"/>
      <c r="X93" s="23"/>
      <c r="Y93" s="23" t="s">
        <v>57</v>
      </c>
      <c r="Z93" s="23" t="s">
        <v>7541</v>
      </c>
      <c r="AA93" s="23"/>
      <c r="AB93" s="23"/>
      <c r="AC93" s="23"/>
      <c r="AD93" s="23"/>
      <c r="AE93" s="23"/>
    </row>
    <row r="94" spans="1:37" ht="40.200000000000003" customHeight="1" x14ac:dyDescent="0.3">
      <c r="A94" s="23" t="s">
        <v>7377</v>
      </c>
      <c r="B94" s="23" t="s">
        <v>8042</v>
      </c>
      <c r="C94" s="23" t="s">
        <v>7379</v>
      </c>
      <c r="D94" s="30">
        <v>3481858</v>
      </c>
      <c r="E94" s="23" t="s">
        <v>8043</v>
      </c>
      <c r="F94" s="23" t="s">
        <v>14</v>
      </c>
      <c r="G94" s="23" t="s">
        <v>94</v>
      </c>
      <c r="H94" s="50"/>
      <c r="I94" s="23" t="s">
        <v>34</v>
      </c>
      <c r="J94" s="23"/>
      <c r="K94" s="23" t="str">
        <f t="shared" ref="K94:K100" si="2">+F94</f>
        <v>Estudiante</v>
      </c>
      <c r="L94" s="23" t="s">
        <v>7813</v>
      </c>
      <c r="M94" s="23" t="s">
        <v>7814</v>
      </c>
      <c r="N94" s="23"/>
      <c r="O94" s="23" t="s">
        <v>5599</v>
      </c>
      <c r="P94" s="102" t="s">
        <v>7815</v>
      </c>
      <c r="Q94" s="102">
        <v>44206</v>
      </c>
      <c r="R94" s="23">
        <v>5</v>
      </c>
      <c r="S94" s="23" t="s">
        <v>7816</v>
      </c>
      <c r="T94" s="23" t="s">
        <v>1248</v>
      </c>
      <c r="U94" s="23" t="s">
        <v>7817</v>
      </c>
      <c r="V94" s="23"/>
      <c r="W94" s="23" t="s">
        <v>7818</v>
      </c>
      <c r="X94" s="23" t="s">
        <v>7819</v>
      </c>
      <c r="Y94" s="23" t="s">
        <v>17</v>
      </c>
      <c r="Z94" s="23" t="s">
        <v>7541</v>
      </c>
      <c r="AA94" s="23"/>
      <c r="AB94" s="23"/>
      <c r="AC94" s="23"/>
      <c r="AD94" s="23"/>
      <c r="AE94" s="23"/>
    </row>
    <row r="95" spans="1:37" ht="40.200000000000003" customHeight="1" x14ac:dyDescent="0.3">
      <c r="A95" s="23" t="s">
        <v>7377</v>
      </c>
      <c r="B95" s="23" t="s">
        <v>8044</v>
      </c>
      <c r="C95" s="23" t="s">
        <v>7379</v>
      </c>
      <c r="D95" s="30">
        <v>1030649827</v>
      </c>
      <c r="E95" s="23" t="s">
        <v>8045</v>
      </c>
      <c r="F95" s="23" t="s">
        <v>14</v>
      </c>
      <c r="G95" s="23" t="s">
        <v>94</v>
      </c>
      <c r="H95" s="50"/>
      <c r="I95" s="23" t="s">
        <v>34</v>
      </c>
      <c r="J95" s="23"/>
      <c r="K95" s="23" t="str">
        <f t="shared" si="2"/>
        <v>Estudiante</v>
      </c>
      <c r="L95" s="23" t="s">
        <v>7813</v>
      </c>
      <c r="M95" s="23" t="s">
        <v>7814</v>
      </c>
      <c r="N95" s="23"/>
      <c r="O95" s="23" t="s">
        <v>5599</v>
      </c>
      <c r="P95" s="102" t="s">
        <v>7815</v>
      </c>
      <c r="Q95" s="102">
        <v>44206</v>
      </c>
      <c r="R95" s="23">
        <v>5</v>
      </c>
      <c r="S95" s="23" t="s">
        <v>7816</v>
      </c>
      <c r="T95" s="23" t="s">
        <v>1248</v>
      </c>
      <c r="U95" s="23" t="s">
        <v>7817</v>
      </c>
      <c r="V95" s="23"/>
      <c r="W95" s="23" t="s">
        <v>7818</v>
      </c>
      <c r="X95" s="23" t="s">
        <v>7819</v>
      </c>
      <c r="Y95" s="23" t="s">
        <v>17</v>
      </c>
      <c r="Z95" s="23" t="s">
        <v>7541</v>
      </c>
      <c r="AA95" s="23"/>
      <c r="AB95" s="23"/>
      <c r="AC95" s="23"/>
      <c r="AD95" s="23"/>
      <c r="AE95" s="23"/>
    </row>
    <row r="96" spans="1:37" ht="40.200000000000003" customHeight="1" x14ac:dyDescent="0.3">
      <c r="A96" s="23" t="s">
        <v>7377</v>
      </c>
      <c r="B96" s="23" t="s">
        <v>8046</v>
      </c>
      <c r="C96" s="23" t="s">
        <v>7379</v>
      </c>
      <c r="D96" s="30">
        <v>1214745273</v>
      </c>
      <c r="E96" s="23" t="s">
        <v>8047</v>
      </c>
      <c r="F96" s="23" t="s">
        <v>14</v>
      </c>
      <c r="G96" s="23" t="s">
        <v>94</v>
      </c>
      <c r="H96" s="50"/>
      <c r="I96" s="23" t="s">
        <v>34</v>
      </c>
      <c r="J96" s="23"/>
      <c r="K96" s="23" t="str">
        <f t="shared" si="2"/>
        <v>Estudiante</v>
      </c>
      <c r="L96" s="23" t="s">
        <v>7813</v>
      </c>
      <c r="M96" s="23" t="s">
        <v>7814</v>
      </c>
      <c r="N96" s="23"/>
      <c r="O96" s="23" t="s">
        <v>5599</v>
      </c>
      <c r="P96" s="102" t="s">
        <v>7815</v>
      </c>
      <c r="Q96" s="102">
        <v>44206</v>
      </c>
      <c r="R96" s="23">
        <v>5</v>
      </c>
      <c r="S96" s="23" t="s">
        <v>7816</v>
      </c>
      <c r="T96" s="23" t="s">
        <v>1248</v>
      </c>
      <c r="U96" s="23" t="s">
        <v>7817</v>
      </c>
      <c r="V96" s="23"/>
      <c r="W96" s="23" t="s">
        <v>7818</v>
      </c>
      <c r="X96" s="23" t="s">
        <v>7819</v>
      </c>
      <c r="Y96" s="23" t="s">
        <v>17</v>
      </c>
      <c r="Z96" s="23" t="s">
        <v>7541</v>
      </c>
      <c r="AA96" s="23"/>
      <c r="AB96" s="23"/>
      <c r="AC96" s="23"/>
      <c r="AD96" s="23"/>
      <c r="AE96" s="23"/>
    </row>
    <row r="97" spans="1:35" ht="40.200000000000003" customHeight="1" x14ac:dyDescent="0.3">
      <c r="A97" s="23" t="s">
        <v>7377</v>
      </c>
      <c r="B97" s="23" t="s">
        <v>8048</v>
      </c>
      <c r="C97" s="23" t="s">
        <v>7379</v>
      </c>
      <c r="D97" s="30">
        <v>1037656958</v>
      </c>
      <c r="E97" s="23" t="s">
        <v>8049</v>
      </c>
      <c r="F97" s="23" t="s">
        <v>14</v>
      </c>
      <c r="G97" s="23" t="s">
        <v>80</v>
      </c>
      <c r="H97" s="50"/>
      <c r="I97" s="23" t="s">
        <v>31</v>
      </c>
      <c r="J97" s="23"/>
      <c r="K97" s="23" t="str">
        <f t="shared" si="2"/>
        <v>Estudiante</v>
      </c>
      <c r="L97" s="23" t="s">
        <v>7975</v>
      </c>
      <c r="M97" s="23" t="s">
        <v>7814</v>
      </c>
      <c r="N97" s="23"/>
      <c r="O97" s="23" t="s">
        <v>469</v>
      </c>
      <c r="P97" s="102" t="s">
        <v>7976</v>
      </c>
      <c r="Q97" s="102">
        <v>44446</v>
      </c>
      <c r="R97" s="23">
        <v>26</v>
      </c>
      <c r="S97" s="23" t="s">
        <v>7977</v>
      </c>
      <c r="T97" s="23" t="s">
        <v>1248</v>
      </c>
      <c r="U97" s="23" t="s">
        <v>7817</v>
      </c>
      <c r="V97" s="23" t="s">
        <v>7978</v>
      </c>
      <c r="W97" s="23" t="s">
        <v>7979</v>
      </c>
      <c r="X97" s="23" t="s">
        <v>7980</v>
      </c>
      <c r="Y97" s="23" t="s">
        <v>17</v>
      </c>
      <c r="Z97" s="23" t="s">
        <v>7541</v>
      </c>
      <c r="AA97" s="23"/>
      <c r="AB97" s="23"/>
      <c r="AC97" s="23"/>
      <c r="AD97" s="23"/>
      <c r="AE97" s="23"/>
    </row>
    <row r="98" spans="1:35" ht="40.200000000000003" customHeight="1" x14ac:dyDescent="0.3">
      <c r="A98" s="23" t="s">
        <v>7377</v>
      </c>
      <c r="B98" s="23" t="s">
        <v>8050</v>
      </c>
      <c r="C98" s="23" t="s">
        <v>7379</v>
      </c>
      <c r="D98" s="30">
        <v>15241001</v>
      </c>
      <c r="E98" s="23" t="s">
        <v>8051</v>
      </c>
      <c r="F98" s="23" t="s">
        <v>14</v>
      </c>
      <c r="G98" s="23" t="s">
        <v>94</v>
      </c>
      <c r="H98" s="50"/>
      <c r="I98" s="23" t="s">
        <v>34</v>
      </c>
      <c r="J98" s="23"/>
      <c r="K98" s="23" t="str">
        <f t="shared" si="2"/>
        <v>Estudiante</v>
      </c>
      <c r="L98" s="23" t="s">
        <v>7813</v>
      </c>
      <c r="M98" s="23" t="s">
        <v>7814</v>
      </c>
      <c r="N98" s="23"/>
      <c r="O98" s="23" t="s">
        <v>5599</v>
      </c>
      <c r="P98" s="102" t="s">
        <v>7815</v>
      </c>
      <c r="Q98" s="102">
        <v>44206</v>
      </c>
      <c r="R98" s="23">
        <v>5</v>
      </c>
      <c r="S98" s="23" t="s">
        <v>7816</v>
      </c>
      <c r="T98" s="23" t="s">
        <v>1248</v>
      </c>
      <c r="U98" s="23" t="s">
        <v>7817</v>
      </c>
      <c r="V98" s="23"/>
      <c r="W98" s="23" t="s">
        <v>7818</v>
      </c>
      <c r="X98" s="23" t="s">
        <v>7819</v>
      </c>
      <c r="Y98" s="23" t="s">
        <v>17</v>
      </c>
      <c r="Z98" s="23" t="s">
        <v>7541</v>
      </c>
      <c r="AA98" s="23"/>
      <c r="AB98" s="23"/>
      <c r="AC98" s="23"/>
      <c r="AD98" s="23"/>
      <c r="AE98" s="23"/>
    </row>
    <row r="99" spans="1:35" ht="40.200000000000003" customHeight="1" x14ac:dyDescent="0.3">
      <c r="A99" s="23" t="s">
        <v>7377</v>
      </c>
      <c r="B99" s="23" t="s">
        <v>8052</v>
      </c>
      <c r="C99" s="23" t="s">
        <v>7379</v>
      </c>
      <c r="D99" s="30">
        <v>1000291546</v>
      </c>
      <c r="E99" s="23" t="s">
        <v>8053</v>
      </c>
      <c r="F99" s="23" t="s">
        <v>14</v>
      </c>
      <c r="G99" s="23" t="s">
        <v>94</v>
      </c>
      <c r="H99" s="50"/>
      <c r="I99" s="23" t="s">
        <v>34</v>
      </c>
      <c r="J99" s="23"/>
      <c r="K99" s="23" t="str">
        <f t="shared" si="2"/>
        <v>Estudiante</v>
      </c>
      <c r="L99" s="23" t="s">
        <v>7813</v>
      </c>
      <c r="M99" s="23" t="s">
        <v>7814</v>
      </c>
      <c r="N99" s="23"/>
      <c r="O99" s="23" t="s">
        <v>5599</v>
      </c>
      <c r="P99" s="102" t="s">
        <v>7815</v>
      </c>
      <c r="Q99" s="102">
        <v>44206</v>
      </c>
      <c r="R99" s="23">
        <v>5</v>
      </c>
      <c r="S99" s="23" t="s">
        <v>7816</v>
      </c>
      <c r="T99" s="23" t="s">
        <v>1248</v>
      </c>
      <c r="U99" s="23" t="s">
        <v>7817</v>
      </c>
      <c r="V99" s="23"/>
      <c r="W99" s="23" t="s">
        <v>7818</v>
      </c>
      <c r="X99" s="23" t="s">
        <v>7819</v>
      </c>
      <c r="Y99" s="23" t="s">
        <v>17</v>
      </c>
      <c r="Z99" s="23" t="s">
        <v>7541</v>
      </c>
      <c r="AA99" s="23"/>
      <c r="AB99" s="23"/>
      <c r="AC99" s="23"/>
      <c r="AD99" s="23"/>
      <c r="AE99" s="23"/>
    </row>
    <row r="100" spans="1:35" ht="40.200000000000003" customHeight="1" x14ac:dyDescent="0.3">
      <c r="A100" s="23" t="s">
        <v>7377</v>
      </c>
      <c r="B100" s="23" t="s">
        <v>8054</v>
      </c>
      <c r="C100" s="23" t="s">
        <v>7379</v>
      </c>
      <c r="D100" s="30">
        <v>1035227520</v>
      </c>
      <c r="E100" s="23" t="s">
        <v>8055</v>
      </c>
      <c r="F100" s="23" t="s">
        <v>14</v>
      </c>
      <c r="G100" s="23" t="s">
        <v>94</v>
      </c>
      <c r="H100" s="50"/>
      <c r="I100" s="23" t="s">
        <v>34</v>
      </c>
      <c r="J100" s="23"/>
      <c r="K100" s="23" t="str">
        <f t="shared" si="2"/>
        <v>Estudiante</v>
      </c>
      <c r="L100" s="23" t="s">
        <v>7813</v>
      </c>
      <c r="M100" s="23" t="s">
        <v>7814</v>
      </c>
      <c r="N100" s="23"/>
      <c r="O100" s="23" t="s">
        <v>5599</v>
      </c>
      <c r="P100" s="102" t="s">
        <v>7815</v>
      </c>
      <c r="Q100" s="102">
        <v>44206</v>
      </c>
      <c r="R100" s="23">
        <v>5</v>
      </c>
      <c r="S100" s="23" t="s">
        <v>7816</v>
      </c>
      <c r="T100" s="23" t="s">
        <v>1248</v>
      </c>
      <c r="U100" s="23" t="s">
        <v>7817</v>
      </c>
      <c r="V100" s="23"/>
      <c r="W100" s="23" t="s">
        <v>7818</v>
      </c>
      <c r="X100" s="23" t="s">
        <v>7819</v>
      </c>
      <c r="Y100" s="23" t="s">
        <v>17</v>
      </c>
      <c r="Z100" s="23" t="s">
        <v>7541</v>
      </c>
      <c r="AA100" s="23"/>
      <c r="AB100" s="23"/>
      <c r="AC100" s="23"/>
      <c r="AD100" s="23"/>
      <c r="AE100" s="23"/>
    </row>
    <row r="101" spans="1:35" ht="40.200000000000003" customHeight="1" x14ac:dyDescent="0.3">
      <c r="A101" s="23" t="s">
        <v>2061</v>
      </c>
      <c r="B101" s="23" t="s">
        <v>8056</v>
      </c>
      <c r="C101" s="23" t="s">
        <v>7379</v>
      </c>
      <c r="D101" s="30">
        <v>75095607</v>
      </c>
      <c r="E101" s="258" t="s">
        <v>8057</v>
      </c>
      <c r="F101" s="23" t="s">
        <v>271</v>
      </c>
      <c r="G101" s="23"/>
      <c r="H101" s="50"/>
      <c r="I101" s="23" t="s">
        <v>31</v>
      </c>
      <c r="J101" s="23" t="s">
        <v>2857</v>
      </c>
      <c r="K101" s="23" t="s">
        <v>274</v>
      </c>
      <c r="L101" s="23" t="s">
        <v>8058</v>
      </c>
      <c r="M101" s="23" t="s">
        <v>7383</v>
      </c>
      <c r="N101" s="23" t="s">
        <v>8059</v>
      </c>
      <c r="O101" s="23" t="s">
        <v>484</v>
      </c>
      <c r="P101" s="102">
        <v>44383</v>
      </c>
      <c r="Q101" s="102">
        <v>44385</v>
      </c>
      <c r="R101" s="23">
        <v>3</v>
      </c>
      <c r="S101" s="23"/>
      <c r="T101" s="23" t="s">
        <v>2462</v>
      </c>
      <c r="U101" s="23" t="s">
        <v>7808</v>
      </c>
      <c r="V101" s="23"/>
      <c r="W101" s="23" t="s">
        <v>8060</v>
      </c>
      <c r="X101" s="23" t="s">
        <v>184</v>
      </c>
      <c r="Y101" s="23" t="s">
        <v>17</v>
      </c>
      <c r="Z101" s="23" t="s">
        <v>7541</v>
      </c>
      <c r="AA101" s="23" t="s">
        <v>8061</v>
      </c>
      <c r="AB101" s="23">
        <v>0</v>
      </c>
      <c r="AC101" s="23">
        <v>1149415</v>
      </c>
      <c r="AD101" s="23">
        <v>0</v>
      </c>
      <c r="AE101" s="23">
        <f>SUM(AB101:AD101)</f>
        <v>1149415</v>
      </c>
      <c r="AF101" s="41" t="s">
        <v>8062</v>
      </c>
    </row>
    <row r="102" spans="1:35" ht="40.200000000000003" customHeight="1" x14ac:dyDescent="0.3">
      <c r="A102" s="23" t="s">
        <v>7377</v>
      </c>
      <c r="B102" s="23" t="s">
        <v>8063</v>
      </c>
      <c r="C102" s="23" t="s">
        <v>7379</v>
      </c>
      <c r="D102" s="208">
        <v>1026140650</v>
      </c>
      <c r="E102" s="257" t="s">
        <v>8064</v>
      </c>
      <c r="F102" s="23" t="s">
        <v>14</v>
      </c>
      <c r="G102" s="23" t="s">
        <v>94</v>
      </c>
      <c r="H102" s="83"/>
      <c r="I102" s="23" t="s">
        <v>34</v>
      </c>
      <c r="J102" s="23"/>
      <c r="K102" s="83" t="str">
        <f>+F102</f>
        <v>Estudiante</v>
      </c>
      <c r="L102" s="23" t="s">
        <v>7813</v>
      </c>
      <c r="M102" s="23" t="s">
        <v>7814</v>
      </c>
      <c r="N102" s="23"/>
      <c r="O102" s="83" t="s">
        <v>5599</v>
      </c>
      <c r="P102" s="288" t="s">
        <v>7815</v>
      </c>
      <c r="Q102" s="288">
        <v>44206</v>
      </c>
      <c r="R102" s="83">
        <v>5</v>
      </c>
      <c r="S102" s="23" t="s">
        <v>7816</v>
      </c>
      <c r="T102" s="83" t="s">
        <v>1248</v>
      </c>
      <c r="U102" s="83" t="s">
        <v>7817</v>
      </c>
      <c r="V102" s="83"/>
      <c r="W102" s="83" t="s">
        <v>7818</v>
      </c>
      <c r="X102" s="23" t="s">
        <v>7819</v>
      </c>
      <c r="Y102" s="23" t="s">
        <v>17</v>
      </c>
      <c r="Z102" s="83" t="s">
        <v>7541</v>
      </c>
      <c r="AA102" s="83"/>
      <c r="AB102" s="23"/>
      <c r="AC102" s="23"/>
      <c r="AD102" s="23"/>
      <c r="AE102" s="83"/>
    </row>
    <row r="103" spans="1:35" ht="40.200000000000003" customHeight="1" x14ac:dyDescent="0.3">
      <c r="A103" s="23" t="s">
        <v>7377</v>
      </c>
      <c r="B103" s="23" t="s">
        <v>8065</v>
      </c>
      <c r="C103" s="23" t="s">
        <v>7379</v>
      </c>
      <c r="D103" s="30">
        <v>1126809753</v>
      </c>
      <c r="E103" s="257" t="s">
        <v>8066</v>
      </c>
      <c r="F103" s="23" t="s">
        <v>14</v>
      </c>
      <c r="G103" s="23" t="s">
        <v>94</v>
      </c>
      <c r="H103" s="83"/>
      <c r="I103" s="23" t="s">
        <v>34</v>
      </c>
      <c r="J103" s="23"/>
      <c r="K103" s="83" t="str">
        <f>+F103</f>
        <v>Estudiante</v>
      </c>
      <c r="L103" s="23" t="s">
        <v>7813</v>
      </c>
      <c r="M103" s="23" t="s">
        <v>7814</v>
      </c>
      <c r="N103" s="23"/>
      <c r="O103" s="83" t="s">
        <v>5599</v>
      </c>
      <c r="P103" s="288" t="s">
        <v>7815</v>
      </c>
      <c r="Q103" s="288">
        <v>44206</v>
      </c>
      <c r="R103" s="83">
        <v>5</v>
      </c>
      <c r="S103" s="23" t="s">
        <v>7816</v>
      </c>
      <c r="T103" s="83" t="s">
        <v>1248</v>
      </c>
      <c r="U103" s="83" t="s">
        <v>7817</v>
      </c>
      <c r="V103" s="83"/>
      <c r="W103" s="83" t="s">
        <v>7818</v>
      </c>
      <c r="X103" s="23" t="s">
        <v>7819</v>
      </c>
      <c r="Y103" s="23" t="s">
        <v>17</v>
      </c>
      <c r="Z103" s="83" t="s">
        <v>7541</v>
      </c>
      <c r="AA103" s="83"/>
      <c r="AB103" s="23"/>
      <c r="AC103" s="23"/>
      <c r="AD103" s="23"/>
      <c r="AE103" s="83"/>
    </row>
    <row r="104" spans="1:35" ht="40.200000000000003" customHeight="1" x14ac:dyDescent="0.3">
      <c r="A104" s="23" t="s">
        <v>7377</v>
      </c>
      <c r="B104" s="83" t="s">
        <v>8067</v>
      </c>
      <c r="C104" s="23" t="s">
        <v>7379</v>
      </c>
      <c r="D104" s="30">
        <v>1152451974</v>
      </c>
      <c r="E104" s="257" t="s">
        <v>8068</v>
      </c>
      <c r="F104" s="23" t="s">
        <v>14</v>
      </c>
      <c r="G104" s="23" t="s">
        <v>94</v>
      </c>
      <c r="H104" s="83"/>
      <c r="I104" s="23" t="s">
        <v>34</v>
      </c>
      <c r="J104" s="23"/>
      <c r="K104" s="83" t="str">
        <f>+F104</f>
        <v>Estudiante</v>
      </c>
      <c r="L104" s="23" t="s">
        <v>7813</v>
      </c>
      <c r="M104" s="23" t="s">
        <v>7814</v>
      </c>
      <c r="N104" s="23"/>
      <c r="O104" s="83" t="s">
        <v>5599</v>
      </c>
      <c r="P104" s="288" t="s">
        <v>7815</v>
      </c>
      <c r="Q104" s="288">
        <v>44206</v>
      </c>
      <c r="R104" s="83">
        <v>5</v>
      </c>
      <c r="S104" s="23" t="s">
        <v>7816</v>
      </c>
      <c r="T104" s="83" t="s">
        <v>1248</v>
      </c>
      <c r="U104" s="83" t="s">
        <v>7817</v>
      </c>
      <c r="V104" s="83"/>
      <c r="W104" s="83" t="s">
        <v>7818</v>
      </c>
      <c r="X104" s="23" t="s">
        <v>7819</v>
      </c>
      <c r="Y104" s="23" t="s">
        <v>17</v>
      </c>
      <c r="Z104" s="83" t="s">
        <v>7541</v>
      </c>
      <c r="AA104" s="83"/>
      <c r="AB104" s="23"/>
      <c r="AC104" s="23"/>
      <c r="AD104" s="23"/>
      <c r="AE104" s="83"/>
    </row>
    <row r="105" spans="1:35" ht="40.200000000000003" customHeight="1" x14ac:dyDescent="0.3">
      <c r="A105" s="23" t="s">
        <v>7377</v>
      </c>
      <c r="B105" s="83" t="s">
        <v>8069</v>
      </c>
      <c r="C105" s="23" t="s">
        <v>7379</v>
      </c>
      <c r="D105" s="30">
        <v>1000207506</v>
      </c>
      <c r="E105" s="257" t="s">
        <v>8070</v>
      </c>
      <c r="F105" s="23" t="s">
        <v>14</v>
      </c>
      <c r="G105" s="23" t="s">
        <v>2520</v>
      </c>
      <c r="H105" s="23"/>
      <c r="I105" s="23" t="s">
        <v>34</v>
      </c>
      <c r="J105" s="23"/>
      <c r="K105" s="83" t="str">
        <f>+F105</f>
        <v>Estudiante</v>
      </c>
      <c r="L105" s="23" t="s">
        <v>7813</v>
      </c>
      <c r="M105" s="23" t="s">
        <v>7814</v>
      </c>
      <c r="N105" s="23"/>
      <c r="O105" s="83" t="s">
        <v>5599</v>
      </c>
      <c r="P105" s="288" t="s">
        <v>7815</v>
      </c>
      <c r="Q105" s="288">
        <v>44206</v>
      </c>
      <c r="R105" s="83">
        <v>5</v>
      </c>
      <c r="S105" s="23" t="s">
        <v>7816</v>
      </c>
      <c r="T105" s="83" t="s">
        <v>1248</v>
      </c>
      <c r="U105" s="83" t="s">
        <v>7817</v>
      </c>
      <c r="V105" s="83"/>
      <c r="W105" s="83" t="s">
        <v>7818</v>
      </c>
      <c r="X105" s="23" t="s">
        <v>7819</v>
      </c>
      <c r="Y105" s="23" t="s">
        <v>17</v>
      </c>
      <c r="Z105" s="83" t="s">
        <v>7541</v>
      </c>
      <c r="AA105" s="83"/>
      <c r="AB105" s="23"/>
      <c r="AC105" s="23"/>
      <c r="AD105" s="23"/>
      <c r="AE105" s="83"/>
    </row>
    <row r="106" spans="1:35" ht="40.200000000000003" customHeight="1" x14ac:dyDescent="0.3">
      <c r="A106" s="23" t="s">
        <v>7377</v>
      </c>
      <c r="B106" s="83" t="s">
        <v>8071</v>
      </c>
      <c r="C106" s="23" t="s">
        <v>7379</v>
      </c>
      <c r="D106" s="30">
        <v>1038413563</v>
      </c>
      <c r="E106" s="257" t="s">
        <v>8072</v>
      </c>
      <c r="F106" s="23" t="s">
        <v>14</v>
      </c>
      <c r="G106" s="23" t="s">
        <v>94</v>
      </c>
      <c r="H106" s="83"/>
      <c r="I106" s="23" t="s">
        <v>34</v>
      </c>
      <c r="J106" s="23"/>
      <c r="K106" s="83" t="str">
        <f>+F106</f>
        <v>Estudiante</v>
      </c>
      <c r="L106" s="23" t="s">
        <v>7813</v>
      </c>
      <c r="M106" s="23" t="s">
        <v>7814</v>
      </c>
      <c r="N106" s="23"/>
      <c r="O106" s="83" t="s">
        <v>5599</v>
      </c>
      <c r="P106" s="288" t="s">
        <v>7815</v>
      </c>
      <c r="Q106" s="288">
        <v>44206</v>
      </c>
      <c r="R106" s="83">
        <v>5</v>
      </c>
      <c r="S106" s="23" t="s">
        <v>7816</v>
      </c>
      <c r="T106" s="83" t="s">
        <v>1248</v>
      </c>
      <c r="U106" s="83" t="s">
        <v>7817</v>
      </c>
      <c r="V106" s="83"/>
      <c r="W106" s="83" t="s">
        <v>7818</v>
      </c>
      <c r="X106" s="23" t="s">
        <v>7819</v>
      </c>
      <c r="Y106" s="23" t="s">
        <v>17</v>
      </c>
      <c r="Z106" s="83" t="s">
        <v>7541</v>
      </c>
      <c r="AA106" s="83"/>
      <c r="AB106" s="23"/>
      <c r="AC106" s="23"/>
      <c r="AD106" s="23"/>
      <c r="AE106" s="83"/>
    </row>
    <row r="107" spans="1:35" ht="40.200000000000003" customHeight="1" x14ac:dyDescent="0.3">
      <c r="A107" s="23" t="s">
        <v>31</v>
      </c>
      <c r="B107" s="83" t="s">
        <v>8073</v>
      </c>
      <c r="C107" s="23" t="s">
        <v>7379</v>
      </c>
      <c r="D107" s="30">
        <v>1128271998</v>
      </c>
      <c r="E107" s="257" t="s">
        <v>7695</v>
      </c>
      <c r="F107" s="23" t="s">
        <v>271</v>
      </c>
      <c r="G107" s="23" t="s">
        <v>7549</v>
      </c>
      <c r="H107" s="83" t="s">
        <v>8074</v>
      </c>
      <c r="I107" s="23" t="s">
        <v>31</v>
      </c>
      <c r="J107" s="23" t="s">
        <v>2957</v>
      </c>
      <c r="K107" s="83" t="s">
        <v>274</v>
      </c>
      <c r="L107" s="23" t="s">
        <v>8075</v>
      </c>
      <c r="M107" s="83" t="s">
        <v>407</v>
      </c>
      <c r="N107" s="23" t="s">
        <v>8076</v>
      </c>
      <c r="O107" s="83" t="s">
        <v>353</v>
      </c>
      <c r="P107" s="288" t="s">
        <v>8077</v>
      </c>
      <c r="Q107" s="288" t="s">
        <v>8077</v>
      </c>
      <c r="R107" s="83">
        <v>1</v>
      </c>
      <c r="S107" s="23" t="s">
        <v>3024</v>
      </c>
      <c r="T107" s="83" t="s">
        <v>2462</v>
      </c>
      <c r="U107" s="83" t="s">
        <v>7808</v>
      </c>
      <c r="V107" s="83"/>
      <c r="W107" s="83" t="s">
        <v>3026</v>
      </c>
      <c r="X107" s="23" t="s">
        <v>7541</v>
      </c>
      <c r="Y107" s="23" t="s">
        <v>17</v>
      </c>
      <c r="Z107" s="83" t="s">
        <v>7541</v>
      </c>
      <c r="AA107" s="83" t="s">
        <v>257</v>
      </c>
      <c r="AB107" s="23"/>
      <c r="AC107" s="23"/>
      <c r="AD107" s="23"/>
      <c r="AE107" s="23"/>
    </row>
    <row r="108" spans="1:35" ht="40.200000000000003" customHeight="1" x14ac:dyDescent="0.3">
      <c r="A108" s="259" t="s">
        <v>7377</v>
      </c>
      <c r="B108" s="259" t="s">
        <v>8078</v>
      </c>
      <c r="C108" s="259" t="s">
        <v>7379</v>
      </c>
      <c r="D108" s="261">
        <v>1036667231</v>
      </c>
      <c r="E108" s="262" t="s">
        <v>8079</v>
      </c>
      <c r="F108" s="23" t="s">
        <v>14</v>
      </c>
      <c r="G108" s="23" t="s">
        <v>94</v>
      </c>
      <c r="H108" s="83"/>
      <c r="I108" s="23" t="s">
        <v>34</v>
      </c>
      <c r="J108" s="23"/>
      <c r="K108" s="83" t="str">
        <f>+F108</f>
        <v>Estudiante</v>
      </c>
      <c r="L108" s="23" t="s">
        <v>7813</v>
      </c>
      <c r="M108" s="23" t="s">
        <v>7814</v>
      </c>
      <c r="N108" s="23"/>
      <c r="O108" s="83" t="s">
        <v>5599</v>
      </c>
      <c r="P108" s="288" t="s">
        <v>8080</v>
      </c>
      <c r="Q108" s="288">
        <v>44206</v>
      </c>
      <c r="R108" s="83">
        <v>10</v>
      </c>
      <c r="S108" s="23" t="s">
        <v>7816</v>
      </c>
      <c r="T108" s="263" t="s">
        <v>1248</v>
      </c>
      <c r="U108" s="83" t="s">
        <v>7817</v>
      </c>
      <c r="V108" s="83"/>
      <c r="W108" s="83" t="s">
        <v>7818</v>
      </c>
      <c r="X108" s="23" t="s">
        <v>7819</v>
      </c>
      <c r="Y108" s="23" t="s">
        <v>17</v>
      </c>
      <c r="Z108" s="83" t="s">
        <v>7541</v>
      </c>
      <c r="AA108" s="263"/>
      <c r="AB108" s="259"/>
      <c r="AC108" s="259"/>
      <c r="AD108" s="259"/>
      <c r="AE108" s="259"/>
    </row>
    <row r="109" spans="1:35" ht="39.9" customHeight="1" x14ac:dyDescent="0.3">
      <c r="A109" s="18" t="s">
        <v>7377</v>
      </c>
      <c r="B109" s="18" t="s">
        <v>8081</v>
      </c>
      <c r="C109" s="18" t="s">
        <v>7379</v>
      </c>
      <c r="D109" s="16">
        <v>1038413563</v>
      </c>
      <c r="E109" s="25" t="s">
        <v>8072</v>
      </c>
      <c r="F109" s="18" t="s">
        <v>14</v>
      </c>
      <c r="G109" s="18" t="s">
        <v>94</v>
      </c>
      <c r="H109" s="44"/>
      <c r="I109" s="18" t="s">
        <v>34</v>
      </c>
      <c r="J109" s="18"/>
      <c r="K109" s="18" t="str">
        <f>+F109</f>
        <v>Estudiante</v>
      </c>
      <c r="L109" s="18" t="s">
        <v>7813</v>
      </c>
      <c r="M109" s="23" t="s">
        <v>7814</v>
      </c>
      <c r="N109" s="117"/>
      <c r="O109" s="18" t="s">
        <v>5599</v>
      </c>
      <c r="P109" s="264" t="s">
        <v>7815</v>
      </c>
      <c r="Q109" s="264">
        <v>44206</v>
      </c>
      <c r="R109" s="18">
        <v>5</v>
      </c>
      <c r="S109" s="18" t="s">
        <v>7816</v>
      </c>
      <c r="T109" s="18" t="s">
        <v>1248</v>
      </c>
      <c r="U109" s="18" t="s">
        <v>7817</v>
      </c>
      <c r="V109" s="18"/>
      <c r="W109" s="18" t="s">
        <v>7818</v>
      </c>
      <c r="X109" s="18" t="s">
        <v>7819</v>
      </c>
      <c r="Y109" s="18" t="s">
        <v>17</v>
      </c>
      <c r="Z109" s="18" t="s">
        <v>7541</v>
      </c>
      <c r="AA109" s="18"/>
      <c r="AB109" s="18"/>
      <c r="AC109" s="18"/>
      <c r="AD109" s="18"/>
      <c r="AE109" s="18"/>
    </row>
    <row r="110" spans="1:35" ht="39.9" customHeight="1" x14ac:dyDescent="0.3">
      <c r="A110" s="18" t="s">
        <v>7377</v>
      </c>
      <c r="B110" s="18" t="s">
        <v>8082</v>
      </c>
      <c r="C110" s="18" t="s">
        <v>7379</v>
      </c>
      <c r="D110" s="16">
        <v>1037238267</v>
      </c>
      <c r="E110" s="25" t="s">
        <v>8083</v>
      </c>
      <c r="F110" s="18" t="s">
        <v>14</v>
      </c>
      <c r="G110" s="18" t="s">
        <v>94</v>
      </c>
      <c r="H110" s="44"/>
      <c r="I110" s="18" t="s">
        <v>34</v>
      </c>
      <c r="J110" s="18"/>
      <c r="K110" s="18" t="str">
        <f>+F110</f>
        <v>Estudiante</v>
      </c>
      <c r="L110" s="18" t="s">
        <v>7813</v>
      </c>
      <c r="M110" s="23" t="s">
        <v>7814</v>
      </c>
      <c r="N110" s="117"/>
      <c r="O110" s="18" t="s">
        <v>5599</v>
      </c>
      <c r="P110" s="264" t="s">
        <v>7815</v>
      </c>
      <c r="Q110" s="264">
        <v>44206</v>
      </c>
      <c r="R110" s="18">
        <v>5</v>
      </c>
      <c r="S110" s="18" t="s">
        <v>7816</v>
      </c>
      <c r="T110" s="18" t="s">
        <v>1248</v>
      </c>
      <c r="U110" s="18" t="s">
        <v>7817</v>
      </c>
      <c r="V110" s="18"/>
      <c r="W110" s="18" t="s">
        <v>7818</v>
      </c>
      <c r="X110" s="18" t="s">
        <v>7819</v>
      </c>
      <c r="Y110" s="18" t="s">
        <v>17</v>
      </c>
      <c r="Z110" s="18" t="s">
        <v>7541</v>
      </c>
      <c r="AA110" s="18"/>
      <c r="AB110" s="18"/>
      <c r="AC110" s="265"/>
      <c r="AD110" s="127"/>
      <c r="AE110" s="44"/>
    </row>
    <row r="111" spans="1:35" ht="39.9" customHeight="1" x14ac:dyDescent="0.3">
      <c r="A111" s="18" t="s">
        <v>7377</v>
      </c>
      <c r="B111" s="18" t="s">
        <v>8084</v>
      </c>
      <c r="C111" s="18" t="s">
        <v>7379</v>
      </c>
      <c r="D111" s="16">
        <v>1020466491</v>
      </c>
      <c r="E111" s="25"/>
      <c r="F111" s="18" t="s">
        <v>7505</v>
      </c>
      <c r="G111" s="18" t="s">
        <v>7849</v>
      </c>
      <c r="H111" s="44"/>
      <c r="I111" s="18" t="s">
        <v>34</v>
      </c>
      <c r="J111" s="18" t="s">
        <v>2857</v>
      </c>
      <c r="K111" s="18" t="s">
        <v>14</v>
      </c>
      <c r="L111" s="18" t="s">
        <v>7806</v>
      </c>
      <c r="M111" s="18" t="s">
        <v>7383</v>
      </c>
      <c r="N111" s="117" t="s">
        <v>7807</v>
      </c>
      <c r="O111" s="18" t="s">
        <v>454</v>
      </c>
      <c r="P111" s="264">
        <v>44454</v>
      </c>
      <c r="Q111" s="264">
        <v>44456</v>
      </c>
      <c r="R111" s="18">
        <f>+(Q111-P111)+1</f>
        <v>3</v>
      </c>
      <c r="S111" s="18"/>
      <c r="T111" s="18" t="s">
        <v>2462</v>
      </c>
      <c r="U111" s="18" t="s">
        <v>7808</v>
      </c>
      <c r="V111" s="18"/>
      <c r="W111" s="18" t="s">
        <v>355</v>
      </c>
      <c r="X111" s="18" t="s">
        <v>61</v>
      </c>
      <c r="Y111" s="18" t="s">
        <v>57</v>
      </c>
      <c r="Z111" s="18" t="s">
        <v>7541</v>
      </c>
      <c r="AA111" s="18" t="s">
        <v>7850</v>
      </c>
      <c r="AB111" s="18"/>
      <c r="AC111" s="265" t="s">
        <v>7810</v>
      </c>
      <c r="AD111" s="127"/>
      <c r="AE111" s="44"/>
      <c r="AF111" s="41">
        <v>815</v>
      </c>
      <c r="AG111" s="41" t="s">
        <v>2462</v>
      </c>
      <c r="AI111" s="41" t="s">
        <v>2462</v>
      </c>
    </row>
    <row r="112" spans="1:35" ht="39.9" customHeight="1" x14ac:dyDescent="0.3">
      <c r="A112" s="18" t="s">
        <v>7377</v>
      </c>
      <c r="B112" s="18" t="s">
        <v>8085</v>
      </c>
      <c r="C112" s="18" t="s">
        <v>7379</v>
      </c>
      <c r="D112" s="16">
        <v>1020492991</v>
      </c>
      <c r="E112" s="25" t="s">
        <v>8086</v>
      </c>
      <c r="F112" s="18" t="s">
        <v>14</v>
      </c>
      <c r="G112" s="18" t="s">
        <v>94</v>
      </c>
      <c r="H112" s="44"/>
      <c r="I112" s="18" t="s">
        <v>34</v>
      </c>
      <c r="J112" s="18"/>
      <c r="K112" s="18" t="str">
        <f>+F112</f>
        <v>Estudiante</v>
      </c>
      <c r="L112" s="18" t="s">
        <v>7813</v>
      </c>
      <c r="M112" s="23" t="s">
        <v>7814</v>
      </c>
      <c r="N112" s="117"/>
      <c r="O112" s="18" t="s">
        <v>5599</v>
      </c>
      <c r="P112" s="264" t="s">
        <v>7815</v>
      </c>
      <c r="Q112" s="264">
        <v>44206</v>
      </c>
      <c r="R112" s="18">
        <v>5</v>
      </c>
      <c r="S112" s="18" t="s">
        <v>7816</v>
      </c>
      <c r="T112" s="18" t="s">
        <v>1248</v>
      </c>
      <c r="U112" s="18" t="s">
        <v>7817</v>
      </c>
      <c r="V112" s="18"/>
      <c r="W112" s="18" t="s">
        <v>7818</v>
      </c>
      <c r="X112" s="18" t="s">
        <v>7819</v>
      </c>
      <c r="Y112" s="18" t="s">
        <v>17</v>
      </c>
      <c r="Z112" s="18" t="s">
        <v>7541</v>
      </c>
      <c r="AA112" s="18"/>
      <c r="AB112" s="18"/>
      <c r="AC112" s="18"/>
      <c r="AD112" s="18"/>
      <c r="AE112" s="18"/>
    </row>
    <row r="113" spans="1:36" ht="39.9" customHeight="1" x14ac:dyDescent="0.3">
      <c r="A113" s="18" t="s">
        <v>7377</v>
      </c>
      <c r="B113" s="18" t="s">
        <v>8087</v>
      </c>
      <c r="C113" s="18" t="s">
        <v>7379</v>
      </c>
      <c r="D113" s="16">
        <v>1064842226</v>
      </c>
      <c r="E113" s="266" t="s">
        <v>8088</v>
      </c>
      <c r="F113" s="18" t="s">
        <v>14</v>
      </c>
      <c r="G113" s="18" t="s">
        <v>94</v>
      </c>
      <c r="H113" s="44"/>
      <c r="I113" s="18" t="s">
        <v>34</v>
      </c>
      <c r="J113" s="18"/>
      <c r="K113" s="18" t="str">
        <f>+F113</f>
        <v>Estudiante</v>
      </c>
      <c r="L113" s="18" t="s">
        <v>7813</v>
      </c>
      <c r="M113" s="23" t="s">
        <v>7814</v>
      </c>
      <c r="N113" s="117"/>
      <c r="O113" s="18" t="s">
        <v>5599</v>
      </c>
      <c r="P113" s="264" t="s">
        <v>7815</v>
      </c>
      <c r="Q113" s="264">
        <v>44206</v>
      </c>
      <c r="R113" s="18">
        <v>5</v>
      </c>
      <c r="S113" s="18" t="s">
        <v>7816</v>
      </c>
      <c r="T113" s="18" t="s">
        <v>1248</v>
      </c>
      <c r="U113" s="18" t="s">
        <v>7817</v>
      </c>
      <c r="V113" s="18"/>
      <c r="W113" s="18" t="s">
        <v>7818</v>
      </c>
      <c r="X113" s="18" t="s">
        <v>7819</v>
      </c>
      <c r="Y113" s="18" t="s">
        <v>17</v>
      </c>
      <c r="Z113" s="18" t="s">
        <v>7541</v>
      </c>
      <c r="AA113" s="18"/>
      <c r="AB113" s="18"/>
      <c r="AC113" s="18"/>
      <c r="AD113" s="18"/>
      <c r="AE113" s="18"/>
    </row>
    <row r="114" spans="1:36" ht="39.9" customHeight="1" x14ac:dyDescent="0.3">
      <c r="A114" s="18" t="s">
        <v>7377</v>
      </c>
      <c r="B114" s="52" t="s">
        <v>8089</v>
      </c>
      <c r="C114" s="18" t="s">
        <v>7379</v>
      </c>
      <c r="D114" s="16">
        <v>1035869723</v>
      </c>
      <c r="E114" s="266" t="s">
        <v>8090</v>
      </c>
      <c r="F114" s="18" t="s">
        <v>14</v>
      </c>
      <c r="G114" s="22" t="s">
        <v>94</v>
      </c>
      <c r="H114" s="44"/>
      <c r="I114" s="18" t="s">
        <v>34</v>
      </c>
      <c r="J114" s="18"/>
      <c r="K114" s="22" t="str">
        <f>+F114</f>
        <v>Estudiante</v>
      </c>
      <c r="L114" s="18" t="s">
        <v>7813</v>
      </c>
      <c r="M114" s="23" t="s">
        <v>7814</v>
      </c>
      <c r="N114" s="22"/>
      <c r="O114" s="22" t="s">
        <v>5599</v>
      </c>
      <c r="P114" s="104" t="s">
        <v>7815</v>
      </c>
      <c r="Q114" s="104">
        <v>44206</v>
      </c>
      <c r="R114" s="22">
        <v>5</v>
      </c>
      <c r="S114" s="18" t="s">
        <v>7816</v>
      </c>
      <c r="T114" s="18" t="s">
        <v>1248</v>
      </c>
      <c r="U114" s="18" t="s">
        <v>7817</v>
      </c>
      <c r="V114" s="22"/>
      <c r="W114" s="22" t="s">
        <v>7818</v>
      </c>
      <c r="X114" s="18" t="s">
        <v>7819</v>
      </c>
      <c r="Y114" s="18" t="s">
        <v>17</v>
      </c>
      <c r="Z114" s="18" t="s">
        <v>7541</v>
      </c>
      <c r="AA114" s="18"/>
      <c r="AB114" s="18"/>
      <c r="AC114" s="267"/>
      <c r="AD114" s="127"/>
      <c r="AE114" s="44"/>
    </row>
    <row r="115" spans="1:36" ht="39.9" customHeight="1" x14ac:dyDescent="0.3">
      <c r="A115" s="18" t="s">
        <v>7377</v>
      </c>
      <c r="B115" s="52" t="s">
        <v>8091</v>
      </c>
      <c r="C115" s="18" t="s">
        <v>7379</v>
      </c>
      <c r="D115" s="16">
        <v>1001576971</v>
      </c>
      <c r="E115" s="266" t="s">
        <v>8092</v>
      </c>
      <c r="F115" s="18" t="s">
        <v>14</v>
      </c>
      <c r="G115" s="22" t="s">
        <v>94</v>
      </c>
      <c r="H115" s="44"/>
      <c r="I115" s="18" t="s">
        <v>34</v>
      </c>
      <c r="J115" s="18"/>
      <c r="K115" s="18" t="str">
        <f>+F115</f>
        <v>Estudiante</v>
      </c>
      <c r="L115" s="18" t="s">
        <v>7813</v>
      </c>
      <c r="M115" s="23" t="s">
        <v>7814</v>
      </c>
      <c r="N115" s="22"/>
      <c r="O115" s="18" t="s">
        <v>5599</v>
      </c>
      <c r="P115" s="264" t="s">
        <v>7815</v>
      </c>
      <c r="Q115" s="264">
        <v>44206</v>
      </c>
      <c r="R115" s="18">
        <v>5</v>
      </c>
      <c r="S115" s="18" t="s">
        <v>7816</v>
      </c>
      <c r="T115" s="18" t="s">
        <v>1248</v>
      </c>
      <c r="U115" s="18" t="s">
        <v>7817</v>
      </c>
      <c r="V115" s="22"/>
      <c r="W115" s="22" t="s">
        <v>7818</v>
      </c>
      <c r="X115" s="18" t="s">
        <v>7819</v>
      </c>
      <c r="Y115" s="18" t="s">
        <v>17</v>
      </c>
      <c r="Z115" s="18" t="s">
        <v>7541</v>
      </c>
      <c r="AA115" s="18"/>
      <c r="AB115" s="18"/>
      <c r="AC115" s="265"/>
      <c r="AD115" s="127"/>
      <c r="AE115" s="44"/>
    </row>
    <row r="116" spans="1:36" ht="39.9" customHeight="1" x14ac:dyDescent="0.3">
      <c r="A116" s="18" t="s">
        <v>7377</v>
      </c>
      <c r="B116" s="52" t="s">
        <v>8093</v>
      </c>
      <c r="C116" s="18" t="s">
        <v>7379</v>
      </c>
      <c r="D116" s="16">
        <v>1005662818</v>
      </c>
      <c r="E116" s="266" t="s">
        <v>8094</v>
      </c>
      <c r="F116" s="18" t="s">
        <v>14</v>
      </c>
      <c r="G116" s="22" t="s">
        <v>94</v>
      </c>
      <c r="H116" s="44"/>
      <c r="I116" s="18" t="s">
        <v>34</v>
      </c>
      <c r="J116" s="18"/>
      <c r="K116" s="18" t="str">
        <f>+F116</f>
        <v>Estudiante</v>
      </c>
      <c r="L116" s="18" t="s">
        <v>7813</v>
      </c>
      <c r="M116" s="23" t="s">
        <v>7814</v>
      </c>
      <c r="N116" s="22"/>
      <c r="O116" s="18" t="s">
        <v>5599</v>
      </c>
      <c r="P116" s="264" t="s">
        <v>7815</v>
      </c>
      <c r="Q116" s="264">
        <v>44206</v>
      </c>
      <c r="R116" s="18">
        <v>5</v>
      </c>
      <c r="S116" s="18" t="s">
        <v>7816</v>
      </c>
      <c r="T116" s="18" t="s">
        <v>1248</v>
      </c>
      <c r="U116" s="18" t="s">
        <v>7817</v>
      </c>
      <c r="V116" s="22"/>
      <c r="W116" s="22" t="s">
        <v>7818</v>
      </c>
      <c r="X116" s="18" t="s">
        <v>7819</v>
      </c>
      <c r="Y116" s="18" t="s">
        <v>17</v>
      </c>
      <c r="Z116" s="18" t="s">
        <v>7541</v>
      </c>
      <c r="AA116" s="18"/>
      <c r="AB116" s="18"/>
      <c r="AC116" s="265"/>
      <c r="AD116" s="127"/>
      <c r="AE116" s="44"/>
    </row>
    <row r="117" spans="1:36" ht="39.9" customHeight="1" x14ac:dyDescent="0.3">
      <c r="A117" s="18" t="s">
        <v>7377</v>
      </c>
      <c r="B117" s="52" t="s">
        <v>8095</v>
      </c>
      <c r="C117" s="18" t="s">
        <v>7379</v>
      </c>
      <c r="D117" s="16">
        <v>1216724452</v>
      </c>
      <c r="E117" s="266"/>
      <c r="F117" s="18" t="s">
        <v>7505</v>
      </c>
      <c r="G117" s="22" t="s">
        <v>253</v>
      </c>
      <c r="H117" s="44"/>
      <c r="I117" s="18" t="s">
        <v>26</v>
      </c>
      <c r="J117" s="18" t="s">
        <v>2857</v>
      </c>
      <c r="K117" s="18" t="s">
        <v>14</v>
      </c>
      <c r="L117" s="18" t="s">
        <v>7826</v>
      </c>
      <c r="M117" s="18" t="s">
        <v>7383</v>
      </c>
      <c r="N117" s="22"/>
      <c r="O117" s="18" t="s">
        <v>1017</v>
      </c>
      <c r="P117" s="264">
        <v>44482</v>
      </c>
      <c r="Q117" s="264">
        <v>44484</v>
      </c>
      <c r="R117" s="18">
        <f>+(Q117-P117)+1</f>
        <v>3</v>
      </c>
      <c r="S117" s="18" t="s">
        <v>7827</v>
      </c>
      <c r="T117" s="18" t="s">
        <v>2462</v>
      </c>
      <c r="U117" s="18" t="s">
        <v>7808</v>
      </c>
      <c r="V117" s="22"/>
      <c r="W117" s="22" t="s">
        <v>355</v>
      </c>
      <c r="X117" s="18" t="s">
        <v>1392</v>
      </c>
      <c r="Y117" s="18" t="s">
        <v>57</v>
      </c>
      <c r="Z117" s="18" t="s">
        <v>7541</v>
      </c>
      <c r="AA117" s="18"/>
      <c r="AB117" s="18"/>
      <c r="AC117" s="265">
        <v>30000</v>
      </c>
      <c r="AD117" s="127"/>
      <c r="AE117" s="44"/>
      <c r="AF117" s="41">
        <v>832</v>
      </c>
      <c r="AG117" s="41" t="s">
        <v>2462</v>
      </c>
      <c r="AI117" s="41" t="s">
        <v>2462</v>
      </c>
      <c r="AJ117" s="41" t="s">
        <v>257</v>
      </c>
    </row>
    <row r="118" spans="1:36" ht="39.9" customHeight="1" x14ac:dyDescent="0.3">
      <c r="A118" s="18" t="s">
        <v>7377</v>
      </c>
      <c r="B118" s="52" t="s">
        <v>8096</v>
      </c>
      <c r="C118" s="18" t="s">
        <v>7379</v>
      </c>
      <c r="D118" s="16">
        <v>1193151446</v>
      </c>
      <c r="E118" s="266" t="s">
        <v>8097</v>
      </c>
      <c r="F118" s="18" t="s">
        <v>7970</v>
      </c>
      <c r="G118" s="22" t="s">
        <v>5302</v>
      </c>
      <c r="H118" s="44"/>
      <c r="I118" s="18" t="s">
        <v>8098</v>
      </c>
      <c r="J118" s="18" t="s">
        <v>2857</v>
      </c>
      <c r="K118" s="18" t="s">
        <v>14</v>
      </c>
      <c r="L118" s="18" t="s">
        <v>8099</v>
      </c>
      <c r="M118" s="18" t="s">
        <v>7425</v>
      </c>
      <c r="N118" s="22"/>
      <c r="O118" s="18" t="s">
        <v>277</v>
      </c>
      <c r="P118" s="264">
        <v>44228</v>
      </c>
      <c r="Q118" s="264">
        <v>44346</v>
      </c>
      <c r="R118" s="18">
        <v>120</v>
      </c>
      <c r="S118" s="18" t="s">
        <v>8100</v>
      </c>
      <c r="T118" s="18" t="s">
        <v>1248</v>
      </c>
      <c r="U118" s="18" t="s">
        <v>4105</v>
      </c>
      <c r="V118" s="22"/>
      <c r="W118" s="22" t="s">
        <v>355</v>
      </c>
      <c r="X118" s="18" t="s">
        <v>61</v>
      </c>
      <c r="Y118" s="18" t="s">
        <v>57</v>
      </c>
      <c r="Z118" s="18" t="s">
        <v>7541</v>
      </c>
      <c r="AA118" s="18"/>
      <c r="AB118" s="18"/>
      <c r="AC118" s="265"/>
      <c r="AD118" s="127"/>
      <c r="AE118" s="44"/>
    </row>
    <row r="119" spans="1:36" ht="39.9" customHeight="1" x14ac:dyDescent="0.3">
      <c r="A119" s="18" t="s">
        <v>7377</v>
      </c>
      <c r="B119" s="52" t="s">
        <v>8101</v>
      </c>
      <c r="C119" s="18" t="s">
        <v>7379</v>
      </c>
      <c r="D119" s="16">
        <v>1052402713</v>
      </c>
      <c r="E119" s="266" t="s">
        <v>8102</v>
      </c>
      <c r="F119" s="18" t="s">
        <v>14</v>
      </c>
      <c r="G119" s="22" t="s">
        <v>94</v>
      </c>
      <c r="H119" s="44"/>
      <c r="I119" s="18" t="s">
        <v>34</v>
      </c>
      <c r="J119" s="18"/>
      <c r="K119" s="18" t="str">
        <f>+F119</f>
        <v>Estudiante</v>
      </c>
      <c r="L119" s="18" t="s">
        <v>7813</v>
      </c>
      <c r="M119" s="23" t="s">
        <v>7814</v>
      </c>
      <c r="N119" s="22"/>
      <c r="O119" s="18" t="s">
        <v>5599</v>
      </c>
      <c r="P119" s="264" t="s">
        <v>7815</v>
      </c>
      <c r="Q119" s="264">
        <v>44206</v>
      </c>
      <c r="R119" s="18">
        <v>5</v>
      </c>
      <c r="S119" s="18" t="s">
        <v>7816</v>
      </c>
      <c r="T119" s="18" t="s">
        <v>1248</v>
      </c>
      <c r="U119" s="18" t="s">
        <v>7817</v>
      </c>
      <c r="V119" s="22"/>
      <c r="W119" s="22" t="s">
        <v>7818</v>
      </c>
      <c r="X119" s="18" t="s">
        <v>7819</v>
      </c>
      <c r="Y119" s="18" t="s">
        <v>17</v>
      </c>
      <c r="Z119" s="18" t="s">
        <v>7541</v>
      </c>
      <c r="AA119" s="18"/>
      <c r="AB119" s="18"/>
      <c r="AC119" s="265"/>
      <c r="AD119" s="127"/>
      <c r="AE119" s="44"/>
    </row>
    <row r="120" spans="1:36" ht="39.9" customHeight="1" x14ac:dyDescent="0.3">
      <c r="A120" s="18" t="s">
        <v>7377</v>
      </c>
      <c r="B120" s="52" t="s">
        <v>8103</v>
      </c>
      <c r="C120" s="18" t="s">
        <v>7379</v>
      </c>
      <c r="D120" s="16">
        <v>1037620034</v>
      </c>
      <c r="E120" s="266"/>
      <c r="F120" s="18" t="s">
        <v>7505</v>
      </c>
      <c r="G120" s="22" t="s">
        <v>7849</v>
      </c>
      <c r="H120" s="44"/>
      <c r="I120" s="18" t="s">
        <v>34</v>
      </c>
      <c r="J120" s="18" t="s">
        <v>2857</v>
      </c>
      <c r="K120" s="18" t="s">
        <v>14</v>
      </c>
      <c r="L120" s="18" t="s">
        <v>7806</v>
      </c>
      <c r="M120" s="18" t="s">
        <v>7383</v>
      </c>
      <c r="N120" s="22" t="s">
        <v>7807</v>
      </c>
      <c r="O120" s="18" t="s">
        <v>469</v>
      </c>
      <c r="P120" s="264">
        <v>44454</v>
      </c>
      <c r="Q120" s="264">
        <v>44456</v>
      </c>
      <c r="R120" s="18">
        <f>+(Q120-P120)+1</f>
        <v>3</v>
      </c>
      <c r="S120" s="18"/>
      <c r="T120" s="18" t="s">
        <v>2462</v>
      </c>
      <c r="U120" s="18" t="s">
        <v>7808</v>
      </c>
      <c r="V120" s="22"/>
      <c r="W120" s="18" t="s">
        <v>355</v>
      </c>
      <c r="X120" s="18" t="s">
        <v>61</v>
      </c>
      <c r="Y120" s="18" t="s">
        <v>57</v>
      </c>
      <c r="Z120" s="18" t="s">
        <v>7541</v>
      </c>
      <c r="AA120" s="18" t="s">
        <v>7850</v>
      </c>
      <c r="AB120" s="18"/>
      <c r="AC120" s="265" t="s">
        <v>7810</v>
      </c>
      <c r="AD120" s="127"/>
      <c r="AE120" s="44"/>
      <c r="AF120" s="41">
        <v>815</v>
      </c>
      <c r="AG120" s="41" t="s">
        <v>2462</v>
      </c>
      <c r="AI120" s="41" t="s">
        <v>2462</v>
      </c>
    </row>
    <row r="121" spans="1:36" ht="39.9" customHeight="1" x14ac:dyDescent="0.3">
      <c r="A121" s="18" t="s">
        <v>7377</v>
      </c>
      <c r="B121" s="52" t="s">
        <v>8104</v>
      </c>
      <c r="C121" s="18" t="s">
        <v>7379</v>
      </c>
      <c r="D121" s="16">
        <v>1000205145</v>
      </c>
      <c r="E121" s="266" t="s">
        <v>8105</v>
      </c>
      <c r="F121" s="18" t="s">
        <v>14</v>
      </c>
      <c r="G121" s="22" t="s">
        <v>2520</v>
      </c>
      <c r="H121" s="44"/>
      <c r="I121" s="18" t="s">
        <v>34</v>
      </c>
      <c r="J121" s="18"/>
      <c r="K121" s="18" t="str">
        <f>+F121</f>
        <v>Estudiante</v>
      </c>
      <c r="L121" s="18" t="s">
        <v>7813</v>
      </c>
      <c r="M121" s="23" t="s">
        <v>7814</v>
      </c>
      <c r="N121" s="22"/>
      <c r="O121" s="18" t="s">
        <v>5599</v>
      </c>
      <c r="P121" s="264" t="s">
        <v>7815</v>
      </c>
      <c r="Q121" s="264">
        <v>44206</v>
      </c>
      <c r="R121" s="18">
        <v>5</v>
      </c>
      <c r="S121" s="18" t="s">
        <v>7816</v>
      </c>
      <c r="T121" s="18" t="s">
        <v>1248</v>
      </c>
      <c r="U121" s="18" t="s">
        <v>7817</v>
      </c>
      <c r="V121" s="22"/>
      <c r="W121" s="18" t="s">
        <v>7818</v>
      </c>
      <c r="X121" s="18" t="s">
        <v>7819</v>
      </c>
      <c r="Y121" s="18" t="s">
        <v>17</v>
      </c>
      <c r="Z121" s="18" t="s">
        <v>7541</v>
      </c>
      <c r="AA121" s="18"/>
      <c r="AB121" s="18"/>
      <c r="AC121" s="265"/>
      <c r="AD121" s="127"/>
      <c r="AE121" s="44"/>
    </row>
    <row r="122" spans="1:36" ht="39.9" customHeight="1" x14ac:dyDescent="0.3">
      <c r="A122" s="18" t="s">
        <v>7377</v>
      </c>
      <c r="B122" s="52" t="s">
        <v>8106</v>
      </c>
      <c r="C122" s="18" t="s">
        <v>7379</v>
      </c>
      <c r="D122" s="16">
        <v>1017195224</v>
      </c>
      <c r="E122" s="266" t="s">
        <v>8107</v>
      </c>
      <c r="F122" s="18" t="s">
        <v>7661</v>
      </c>
      <c r="G122" s="22"/>
      <c r="H122" s="44"/>
      <c r="I122" s="18"/>
      <c r="J122" s="18"/>
      <c r="K122" s="18" t="str">
        <f>+F122</f>
        <v>Egresado</v>
      </c>
      <c r="L122" s="18" t="s">
        <v>7813</v>
      </c>
      <c r="M122" s="23" t="s">
        <v>7814</v>
      </c>
      <c r="N122" s="22"/>
      <c r="O122" s="18" t="s">
        <v>5599</v>
      </c>
      <c r="P122" s="264" t="s">
        <v>7815</v>
      </c>
      <c r="Q122" s="264">
        <v>44206</v>
      </c>
      <c r="R122" s="18">
        <v>5</v>
      </c>
      <c r="S122" s="18" t="s">
        <v>7816</v>
      </c>
      <c r="T122" s="18" t="s">
        <v>1248</v>
      </c>
      <c r="U122" s="18" t="s">
        <v>7817</v>
      </c>
      <c r="V122" s="22"/>
      <c r="W122" s="18" t="s">
        <v>7818</v>
      </c>
      <c r="X122" s="18" t="s">
        <v>7819</v>
      </c>
      <c r="Y122" s="18" t="s">
        <v>17</v>
      </c>
      <c r="Z122" s="18" t="s">
        <v>7541</v>
      </c>
      <c r="AA122" s="18"/>
      <c r="AB122" s="18"/>
      <c r="AC122" s="265"/>
      <c r="AD122" s="127"/>
      <c r="AE122" s="44"/>
    </row>
    <row r="123" spans="1:36" ht="39.9" customHeight="1" x14ac:dyDescent="0.3">
      <c r="A123" s="18" t="s">
        <v>7377</v>
      </c>
      <c r="B123" s="52" t="s">
        <v>8108</v>
      </c>
      <c r="C123" s="18" t="s">
        <v>7379</v>
      </c>
      <c r="D123" s="16">
        <v>1007253255</v>
      </c>
      <c r="E123" s="266" t="s">
        <v>8109</v>
      </c>
      <c r="F123" s="18" t="s">
        <v>14</v>
      </c>
      <c r="G123" s="22" t="s">
        <v>94</v>
      </c>
      <c r="H123" s="44"/>
      <c r="I123" s="18" t="s">
        <v>34</v>
      </c>
      <c r="J123" s="18"/>
      <c r="K123" s="18" t="str">
        <f>+F123</f>
        <v>Estudiante</v>
      </c>
      <c r="L123" s="18" t="s">
        <v>7813</v>
      </c>
      <c r="M123" s="23" t="s">
        <v>7814</v>
      </c>
      <c r="N123" s="22"/>
      <c r="O123" s="18" t="s">
        <v>5599</v>
      </c>
      <c r="P123" s="264" t="s">
        <v>7815</v>
      </c>
      <c r="Q123" s="264">
        <v>44206</v>
      </c>
      <c r="R123" s="18">
        <v>5</v>
      </c>
      <c r="S123" s="18" t="s">
        <v>7816</v>
      </c>
      <c r="T123" s="18" t="s">
        <v>1248</v>
      </c>
      <c r="U123" s="18" t="s">
        <v>7817</v>
      </c>
      <c r="V123" s="22"/>
      <c r="W123" s="18" t="s">
        <v>7818</v>
      </c>
      <c r="X123" s="18" t="s">
        <v>7819</v>
      </c>
      <c r="Y123" s="18" t="s">
        <v>17</v>
      </c>
      <c r="Z123" s="18" t="s">
        <v>7541</v>
      </c>
      <c r="AA123" s="18"/>
      <c r="AB123" s="18"/>
      <c r="AC123" s="265"/>
      <c r="AD123" s="127"/>
      <c r="AE123" s="44"/>
    </row>
    <row r="124" spans="1:36" ht="39.9" customHeight="1" x14ac:dyDescent="0.3">
      <c r="A124" s="18" t="s">
        <v>7377</v>
      </c>
      <c r="B124" s="52" t="s">
        <v>8110</v>
      </c>
      <c r="C124" s="18" t="s">
        <v>7379</v>
      </c>
      <c r="D124" s="16">
        <v>1020494468</v>
      </c>
      <c r="E124" s="266"/>
      <c r="F124" s="18" t="s">
        <v>7505</v>
      </c>
      <c r="G124" s="22"/>
      <c r="H124" s="44"/>
      <c r="I124" s="18"/>
      <c r="J124" s="18"/>
      <c r="K124" s="18" t="s">
        <v>14</v>
      </c>
      <c r="L124" s="18" t="s">
        <v>8111</v>
      </c>
      <c r="M124" s="18" t="s">
        <v>7425</v>
      </c>
      <c r="N124" s="22"/>
      <c r="O124" s="18" t="s">
        <v>5684</v>
      </c>
      <c r="P124" s="264">
        <v>44255</v>
      </c>
      <c r="Q124" s="264">
        <v>44344</v>
      </c>
      <c r="R124" s="18">
        <v>90</v>
      </c>
      <c r="S124" s="18" t="s">
        <v>8112</v>
      </c>
      <c r="T124" s="18" t="s">
        <v>1248</v>
      </c>
      <c r="U124" s="18" t="s">
        <v>1341</v>
      </c>
      <c r="V124" s="22"/>
      <c r="W124" s="18" t="s">
        <v>355</v>
      </c>
      <c r="X124" s="18" t="s">
        <v>164</v>
      </c>
      <c r="Y124" s="18" t="s">
        <v>57</v>
      </c>
      <c r="Z124" s="18" t="s">
        <v>7541</v>
      </c>
      <c r="AA124" s="18"/>
      <c r="AB124" s="18"/>
      <c r="AC124" s="265"/>
      <c r="AD124" s="127"/>
      <c r="AE124" s="44"/>
    </row>
    <row r="125" spans="1:36" ht="39.9" customHeight="1" x14ac:dyDescent="0.3">
      <c r="A125" s="18" t="s">
        <v>7377</v>
      </c>
      <c r="B125" s="52" t="s">
        <v>8113</v>
      </c>
      <c r="C125" s="18" t="s">
        <v>7379</v>
      </c>
      <c r="D125" s="16">
        <v>71557281</v>
      </c>
      <c r="E125" s="266"/>
      <c r="F125" s="18" t="s">
        <v>7505</v>
      </c>
      <c r="G125" s="22" t="s">
        <v>7849</v>
      </c>
      <c r="H125" s="44"/>
      <c r="I125" s="18" t="s">
        <v>34</v>
      </c>
      <c r="J125" s="18" t="s">
        <v>2857</v>
      </c>
      <c r="K125" s="18" t="s">
        <v>14</v>
      </c>
      <c r="L125" s="18" t="s">
        <v>7806</v>
      </c>
      <c r="M125" s="18" t="s">
        <v>7383</v>
      </c>
      <c r="N125" s="22" t="s">
        <v>7807</v>
      </c>
      <c r="O125" s="18" t="s">
        <v>1017</v>
      </c>
      <c r="P125" s="264">
        <v>44454</v>
      </c>
      <c r="Q125" s="264">
        <v>44456</v>
      </c>
      <c r="R125" s="18">
        <f>+(Q125-P125)+1</f>
        <v>3</v>
      </c>
      <c r="S125" s="18"/>
      <c r="T125" s="18" t="s">
        <v>2462</v>
      </c>
      <c r="U125" s="18" t="s">
        <v>7808</v>
      </c>
      <c r="V125" s="22"/>
      <c r="W125" s="18" t="s">
        <v>355</v>
      </c>
      <c r="X125" s="18" t="s">
        <v>61</v>
      </c>
      <c r="Y125" s="18" t="s">
        <v>57</v>
      </c>
      <c r="Z125" s="18" t="s">
        <v>7541</v>
      </c>
      <c r="AA125" s="18" t="s">
        <v>7850</v>
      </c>
      <c r="AB125" s="18"/>
      <c r="AC125" s="265" t="s">
        <v>7810</v>
      </c>
      <c r="AD125" s="127"/>
      <c r="AE125" s="44"/>
      <c r="AF125" s="41">
        <v>815</v>
      </c>
      <c r="AG125" s="41" t="s">
        <v>2462</v>
      </c>
      <c r="AI125" s="41" t="s">
        <v>2462</v>
      </c>
    </row>
    <row r="126" spans="1:36" ht="39.9" customHeight="1" x14ac:dyDescent="0.3">
      <c r="A126" s="41" t="s">
        <v>7377</v>
      </c>
      <c r="B126" s="41" t="s">
        <v>8114</v>
      </c>
      <c r="C126" s="40" t="s">
        <v>7379</v>
      </c>
      <c r="D126" s="268">
        <v>1020476322</v>
      </c>
      <c r="E126" s="206" t="s">
        <v>8115</v>
      </c>
      <c r="F126" s="41" t="s">
        <v>14</v>
      </c>
      <c r="G126" s="40" t="s">
        <v>94</v>
      </c>
      <c r="I126" s="41" t="s">
        <v>34</v>
      </c>
      <c r="K126" s="41" t="str">
        <f>+F126</f>
        <v>Estudiante</v>
      </c>
      <c r="L126" s="41" t="s">
        <v>7813</v>
      </c>
      <c r="M126" s="23" t="s">
        <v>7814</v>
      </c>
      <c r="O126" s="41" t="s">
        <v>5599</v>
      </c>
      <c r="P126" s="289" t="s">
        <v>7815</v>
      </c>
      <c r="Q126" s="289">
        <v>44206</v>
      </c>
      <c r="R126" s="41">
        <v>5</v>
      </c>
      <c r="S126" s="40" t="s">
        <v>7816</v>
      </c>
      <c r="T126" s="41" t="s">
        <v>1248</v>
      </c>
      <c r="U126" s="41" t="s">
        <v>7817</v>
      </c>
      <c r="W126" s="42" t="s">
        <v>7818</v>
      </c>
      <c r="X126" s="40" t="s">
        <v>7819</v>
      </c>
      <c r="Y126" s="40" t="s">
        <v>17</v>
      </c>
      <c r="Z126" s="41" t="s">
        <v>7541</v>
      </c>
    </row>
    <row r="127" spans="1:36" ht="39.9" customHeight="1" x14ac:dyDescent="0.3">
      <c r="A127" s="41" t="s">
        <v>7377</v>
      </c>
      <c r="B127" s="41" t="s">
        <v>7517</v>
      </c>
      <c r="C127" s="40" t="s">
        <v>7379</v>
      </c>
      <c r="D127" s="268">
        <v>1216726752</v>
      </c>
      <c r="F127" s="41" t="s">
        <v>7505</v>
      </c>
      <c r="G127" s="40" t="s">
        <v>1422</v>
      </c>
      <c r="I127" s="41" t="s">
        <v>13</v>
      </c>
      <c r="K127" s="41" t="s">
        <v>14</v>
      </c>
      <c r="L127" s="41" t="s">
        <v>7851</v>
      </c>
      <c r="M127" s="41" t="s">
        <v>7425</v>
      </c>
      <c r="O127" s="41" t="s">
        <v>1017</v>
      </c>
      <c r="P127" s="289">
        <v>43840</v>
      </c>
      <c r="Q127" s="289" t="s">
        <v>7514</v>
      </c>
      <c r="R127" s="41">
        <v>300</v>
      </c>
      <c r="S127" s="40" t="s">
        <v>7520</v>
      </c>
      <c r="T127" s="41" t="s">
        <v>1248</v>
      </c>
      <c r="U127" s="41" t="s">
        <v>4263</v>
      </c>
      <c r="V127" s="41" t="s">
        <v>7509</v>
      </c>
      <c r="W127" s="42" t="s">
        <v>4512</v>
      </c>
      <c r="X127" s="40" t="s">
        <v>6832</v>
      </c>
      <c r="Y127" s="40" t="s">
        <v>17</v>
      </c>
      <c r="Z127" s="41" t="s">
        <v>7386</v>
      </c>
    </row>
    <row r="128" spans="1:36" ht="39.9" customHeight="1" x14ac:dyDescent="0.3">
      <c r="A128" s="41" t="s">
        <v>7377</v>
      </c>
      <c r="B128" s="41" t="s">
        <v>8116</v>
      </c>
      <c r="C128" s="40" t="s">
        <v>7379</v>
      </c>
      <c r="D128" s="268">
        <v>1152188196</v>
      </c>
      <c r="E128" s="206" t="s">
        <v>7684</v>
      </c>
      <c r="F128" s="41" t="s">
        <v>7661</v>
      </c>
      <c r="K128" s="41" t="str">
        <f>+F128</f>
        <v>Egresado</v>
      </c>
      <c r="L128" s="41" t="s">
        <v>7813</v>
      </c>
      <c r="M128" s="23" t="s">
        <v>7814</v>
      </c>
      <c r="O128" s="41" t="s">
        <v>5599</v>
      </c>
      <c r="P128" s="289" t="s">
        <v>7815</v>
      </c>
      <c r="Q128" s="289">
        <v>44206</v>
      </c>
      <c r="R128" s="41">
        <v>5</v>
      </c>
      <c r="S128" s="40" t="s">
        <v>7816</v>
      </c>
      <c r="T128" s="41" t="s">
        <v>1248</v>
      </c>
      <c r="U128" s="41" t="s">
        <v>7817</v>
      </c>
      <c r="W128" s="42" t="s">
        <v>7818</v>
      </c>
      <c r="X128" s="40" t="s">
        <v>7819</v>
      </c>
      <c r="Y128" s="40" t="s">
        <v>17</v>
      </c>
      <c r="Z128" s="41" t="s">
        <v>7541</v>
      </c>
    </row>
    <row r="129" spans="1:36" ht="39.9" customHeight="1" x14ac:dyDescent="0.3">
      <c r="A129" s="41" t="s">
        <v>7377</v>
      </c>
      <c r="B129" s="41" t="s">
        <v>8117</v>
      </c>
      <c r="C129" s="40" t="s">
        <v>7379</v>
      </c>
      <c r="D129" s="268">
        <v>1039475566</v>
      </c>
      <c r="E129" s="206" t="s">
        <v>8118</v>
      </c>
      <c r="F129" s="41" t="s">
        <v>14</v>
      </c>
      <c r="G129" s="40" t="s">
        <v>94</v>
      </c>
      <c r="I129" s="41" t="s">
        <v>34</v>
      </c>
      <c r="K129" s="41" t="str">
        <f>+F129</f>
        <v>Estudiante</v>
      </c>
      <c r="L129" s="41" t="s">
        <v>7813</v>
      </c>
      <c r="M129" s="23" t="s">
        <v>7814</v>
      </c>
      <c r="O129" s="41" t="s">
        <v>5599</v>
      </c>
      <c r="P129" s="289" t="s">
        <v>7815</v>
      </c>
      <c r="Q129" s="289">
        <v>44206</v>
      </c>
      <c r="R129" s="41">
        <v>5</v>
      </c>
      <c r="S129" s="40" t="s">
        <v>7816</v>
      </c>
      <c r="T129" s="41" t="s">
        <v>1248</v>
      </c>
      <c r="U129" s="41" t="s">
        <v>7817</v>
      </c>
      <c r="W129" s="42" t="s">
        <v>7818</v>
      </c>
      <c r="X129" s="40" t="s">
        <v>7819</v>
      </c>
      <c r="Y129" s="40" t="s">
        <v>17</v>
      </c>
      <c r="Z129" s="41" t="s">
        <v>7541</v>
      </c>
    </row>
    <row r="130" spans="1:36" ht="39.9" customHeight="1" x14ac:dyDescent="0.3">
      <c r="A130" s="41" t="s">
        <v>7377</v>
      </c>
      <c r="B130" s="41" t="s">
        <v>8119</v>
      </c>
      <c r="C130" s="40" t="s">
        <v>7379</v>
      </c>
      <c r="D130" s="268">
        <v>18210231</v>
      </c>
      <c r="F130" s="41" t="s">
        <v>7505</v>
      </c>
      <c r="G130" s="40" t="s">
        <v>8120</v>
      </c>
      <c r="I130" s="41" t="s">
        <v>26</v>
      </c>
      <c r="J130" s="41" t="s">
        <v>2857</v>
      </c>
      <c r="K130" s="41" t="s">
        <v>14</v>
      </c>
      <c r="L130" s="41" t="s">
        <v>7826</v>
      </c>
      <c r="M130" s="41" t="s">
        <v>7383</v>
      </c>
      <c r="O130" s="41" t="s">
        <v>1017</v>
      </c>
      <c r="P130" s="289">
        <v>44482</v>
      </c>
      <c r="Q130" s="289">
        <v>44484</v>
      </c>
      <c r="R130" s="41">
        <f>+(Q130-P130)+1</f>
        <v>3</v>
      </c>
      <c r="S130" s="40" t="s">
        <v>7827</v>
      </c>
      <c r="T130" s="41" t="s">
        <v>2462</v>
      </c>
      <c r="U130" s="41" t="s">
        <v>7808</v>
      </c>
      <c r="W130" s="42" t="s">
        <v>355</v>
      </c>
      <c r="X130" s="40" t="s">
        <v>1392</v>
      </c>
      <c r="Y130" s="40" t="s">
        <v>57</v>
      </c>
      <c r="Z130" s="41" t="s">
        <v>7541</v>
      </c>
      <c r="AC130" s="41">
        <v>30000</v>
      </c>
      <c r="AF130" s="41">
        <v>832</v>
      </c>
      <c r="AG130" s="41" t="s">
        <v>2462</v>
      </c>
      <c r="AI130" s="41" t="s">
        <v>2462</v>
      </c>
      <c r="AJ130" s="41" t="s">
        <v>257</v>
      </c>
    </row>
    <row r="131" spans="1:36" ht="39.9" customHeight="1" x14ac:dyDescent="0.3">
      <c r="A131" s="41" t="s">
        <v>7377</v>
      </c>
      <c r="B131" s="41" t="s">
        <v>8121</v>
      </c>
      <c r="C131" s="40" t="s">
        <v>7379</v>
      </c>
      <c r="D131" s="268">
        <v>1035231983</v>
      </c>
      <c r="F131" s="41" t="s">
        <v>7505</v>
      </c>
      <c r="G131" s="40" t="s">
        <v>7849</v>
      </c>
      <c r="I131" s="41" t="s">
        <v>34</v>
      </c>
      <c r="J131" s="41" t="s">
        <v>2857</v>
      </c>
      <c r="K131" s="41" t="s">
        <v>14</v>
      </c>
      <c r="L131" s="41" t="s">
        <v>7806</v>
      </c>
      <c r="M131" s="41" t="s">
        <v>7383</v>
      </c>
      <c r="N131" s="41" t="s">
        <v>7807</v>
      </c>
      <c r="O131" s="41" t="s">
        <v>484</v>
      </c>
      <c r="P131" s="289">
        <v>44454</v>
      </c>
      <c r="Q131" s="289">
        <v>44456</v>
      </c>
      <c r="R131" s="41">
        <f>+(Q131-P131)+1</f>
        <v>3</v>
      </c>
      <c r="T131" s="41" t="s">
        <v>2462</v>
      </c>
      <c r="U131" s="41" t="s">
        <v>7808</v>
      </c>
      <c r="W131" s="42" t="s">
        <v>355</v>
      </c>
      <c r="X131" s="40" t="s">
        <v>61</v>
      </c>
      <c r="Y131" s="40" t="s">
        <v>57</v>
      </c>
      <c r="Z131" s="41" t="s">
        <v>7541</v>
      </c>
      <c r="AA131" s="41" t="s">
        <v>7850</v>
      </c>
      <c r="AC131" s="41" t="s">
        <v>7810</v>
      </c>
      <c r="AF131" s="41">
        <v>815</v>
      </c>
      <c r="AG131" s="41" t="s">
        <v>2462</v>
      </c>
      <c r="AI131" s="41" t="s">
        <v>2462</v>
      </c>
    </row>
    <row r="132" spans="1:36" ht="39.9" customHeight="1" x14ac:dyDescent="0.3">
      <c r="A132" s="41" t="s">
        <v>7377</v>
      </c>
      <c r="B132" s="41" t="s">
        <v>8122</v>
      </c>
      <c r="C132" s="40" t="s">
        <v>7379</v>
      </c>
      <c r="D132" s="268">
        <v>1033653468</v>
      </c>
      <c r="E132" s="206" t="s">
        <v>8123</v>
      </c>
      <c r="F132" s="41" t="s">
        <v>14</v>
      </c>
      <c r="G132" s="40" t="s">
        <v>94</v>
      </c>
      <c r="I132" s="41" t="s">
        <v>34</v>
      </c>
      <c r="K132" s="41" t="str">
        <f>+F132</f>
        <v>Estudiante</v>
      </c>
      <c r="L132" s="41" t="s">
        <v>7813</v>
      </c>
      <c r="M132" s="23" t="s">
        <v>7814</v>
      </c>
      <c r="O132" s="41" t="s">
        <v>5599</v>
      </c>
      <c r="P132" s="289" t="s">
        <v>7815</v>
      </c>
      <c r="Q132" s="289">
        <v>44206</v>
      </c>
      <c r="R132" s="41">
        <v>5</v>
      </c>
      <c r="S132" s="40" t="s">
        <v>7816</v>
      </c>
      <c r="T132" s="41" t="s">
        <v>1248</v>
      </c>
      <c r="U132" s="41" t="s">
        <v>7817</v>
      </c>
      <c r="W132" s="42" t="s">
        <v>7818</v>
      </c>
      <c r="X132" s="40" t="s">
        <v>7819</v>
      </c>
      <c r="Y132" s="40" t="s">
        <v>17</v>
      </c>
      <c r="Z132" s="41" t="s">
        <v>7541</v>
      </c>
    </row>
    <row r="133" spans="1:36" ht="39.9" customHeight="1" x14ac:dyDescent="0.3">
      <c r="A133" s="41" t="s">
        <v>7377</v>
      </c>
      <c r="B133" s="41" t="s">
        <v>8124</v>
      </c>
      <c r="C133" s="40" t="s">
        <v>7379</v>
      </c>
      <c r="D133" s="268">
        <v>1112299763</v>
      </c>
      <c r="E133" s="206" t="s">
        <v>8125</v>
      </c>
      <c r="F133" s="41" t="s">
        <v>14</v>
      </c>
      <c r="G133" s="40" t="s">
        <v>7217</v>
      </c>
      <c r="I133" s="41" t="s">
        <v>31</v>
      </c>
      <c r="K133" s="41" t="str">
        <f>+F133</f>
        <v>Estudiante</v>
      </c>
      <c r="L133" s="41" t="s">
        <v>7911</v>
      </c>
      <c r="M133" s="23" t="s">
        <v>7814</v>
      </c>
      <c r="O133" s="41" t="s">
        <v>1152</v>
      </c>
      <c r="P133" s="289" t="s">
        <v>7912</v>
      </c>
      <c r="Q133" s="289" t="s">
        <v>7913</v>
      </c>
      <c r="R133" s="41">
        <v>20</v>
      </c>
      <c r="S133" s="40" t="s">
        <v>7914</v>
      </c>
      <c r="T133" s="41" t="s">
        <v>1248</v>
      </c>
      <c r="U133" s="41" t="s">
        <v>7817</v>
      </c>
      <c r="W133" s="42" t="s">
        <v>7915</v>
      </c>
      <c r="X133" s="40" t="s">
        <v>7916</v>
      </c>
      <c r="Y133" s="40" t="s">
        <v>17</v>
      </c>
      <c r="Z133" s="41" t="s">
        <v>7386</v>
      </c>
    </row>
    <row r="134" spans="1:36" ht="39.9" customHeight="1" x14ac:dyDescent="0.3">
      <c r="A134" s="41" t="s">
        <v>7377</v>
      </c>
      <c r="B134" s="41" t="s">
        <v>8126</v>
      </c>
      <c r="C134" s="40" t="s">
        <v>7379</v>
      </c>
      <c r="D134" s="268">
        <v>43972898</v>
      </c>
      <c r="E134" s="206" t="s">
        <v>8127</v>
      </c>
      <c r="F134" s="41" t="s">
        <v>14</v>
      </c>
      <c r="G134" s="40" t="s">
        <v>94</v>
      </c>
      <c r="I134" s="41" t="s">
        <v>34</v>
      </c>
      <c r="K134" s="41" t="str">
        <f>+F134</f>
        <v>Estudiante</v>
      </c>
      <c r="L134" s="41" t="s">
        <v>7813</v>
      </c>
      <c r="M134" s="23" t="s">
        <v>7814</v>
      </c>
      <c r="O134" s="41" t="s">
        <v>5599</v>
      </c>
      <c r="P134" s="289" t="s">
        <v>7815</v>
      </c>
      <c r="Q134" s="289">
        <v>44206</v>
      </c>
      <c r="R134" s="41">
        <v>5</v>
      </c>
      <c r="S134" s="40" t="s">
        <v>7816</v>
      </c>
      <c r="T134" s="41" t="s">
        <v>1248</v>
      </c>
      <c r="U134" s="41" t="s">
        <v>7817</v>
      </c>
      <c r="W134" s="42" t="s">
        <v>7818</v>
      </c>
      <c r="X134" s="40" t="s">
        <v>7819</v>
      </c>
      <c r="Y134" s="40" t="s">
        <v>17</v>
      </c>
      <c r="Z134" s="41" t="s">
        <v>7541</v>
      </c>
    </row>
    <row r="135" spans="1:36" ht="39.9" customHeight="1" x14ac:dyDescent="0.3">
      <c r="A135" s="41" t="s">
        <v>7377</v>
      </c>
      <c r="B135" s="41" t="s">
        <v>8128</v>
      </c>
      <c r="C135" s="40" t="s">
        <v>7379</v>
      </c>
      <c r="D135" s="268">
        <v>1234990890</v>
      </c>
      <c r="E135" s="206" t="s">
        <v>8129</v>
      </c>
      <c r="F135" s="41" t="s">
        <v>7505</v>
      </c>
      <c r="G135" s="40" t="s">
        <v>7533</v>
      </c>
      <c r="I135" s="41" t="s">
        <v>31</v>
      </c>
      <c r="K135" s="41" t="s">
        <v>14</v>
      </c>
      <c r="L135" s="41" t="s">
        <v>8130</v>
      </c>
      <c r="M135" s="41" t="s">
        <v>7814</v>
      </c>
      <c r="O135" s="41" t="s">
        <v>8131</v>
      </c>
      <c r="P135" s="289">
        <v>44418</v>
      </c>
      <c r="Q135" s="289">
        <v>44533</v>
      </c>
      <c r="R135" s="41">
        <v>115</v>
      </c>
      <c r="S135" s="40" t="s">
        <v>3024</v>
      </c>
      <c r="T135" s="41" t="s">
        <v>1248</v>
      </c>
      <c r="U135" s="41" t="s">
        <v>7817</v>
      </c>
      <c r="W135" s="42" t="s">
        <v>321</v>
      </c>
      <c r="Y135" s="40" t="s">
        <v>17</v>
      </c>
      <c r="Z135" s="41" t="s">
        <v>7541</v>
      </c>
    </row>
    <row r="136" spans="1:36" ht="39.9" customHeight="1" x14ac:dyDescent="0.3">
      <c r="A136" s="41" t="s">
        <v>7377</v>
      </c>
      <c r="B136" s="41" t="s">
        <v>8132</v>
      </c>
      <c r="C136" s="40" t="s">
        <v>7379</v>
      </c>
      <c r="D136" s="268">
        <v>1040730187</v>
      </c>
      <c r="E136" s="206" t="s">
        <v>8133</v>
      </c>
      <c r="F136" s="41" t="s">
        <v>7868</v>
      </c>
      <c r="G136" s="40" t="s">
        <v>2520</v>
      </c>
      <c r="I136" s="41" t="s">
        <v>34</v>
      </c>
      <c r="K136" s="41" t="str">
        <f>+F136</f>
        <v>Docente (Académico)</v>
      </c>
      <c r="L136" s="41" t="s">
        <v>7813</v>
      </c>
      <c r="M136" s="23" t="s">
        <v>7814</v>
      </c>
      <c r="O136" s="41" t="s">
        <v>5599</v>
      </c>
      <c r="P136" s="289" t="s">
        <v>7815</v>
      </c>
      <c r="Q136" s="289">
        <v>44206</v>
      </c>
      <c r="R136" s="41">
        <v>5</v>
      </c>
      <c r="S136" s="40" t="s">
        <v>7816</v>
      </c>
      <c r="T136" s="41" t="s">
        <v>1248</v>
      </c>
      <c r="U136" s="41" t="s">
        <v>7817</v>
      </c>
      <c r="W136" s="42" t="s">
        <v>7818</v>
      </c>
      <c r="X136" s="40" t="s">
        <v>7819</v>
      </c>
      <c r="Y136" s="40" t="s">
        <v>17</v>
      </c>
      <c r="Z136" s="41" t="s">
        <v>7541</v>
      </c>
    </row>
    <row r="137" spans="1:36" ht="39.9" customHeight="1" x14ac:dyDescent="0.3">
      <c r="A137" s="41" t="s">
        <v>7377</v>
      </c>
      <c r="B137" s="41" t="s">
        <v>8134</v>
      </c>
      <c r="C137" s="40" t="s">
        <v>7379</v>
      </c>
      <c r="D137" s="268">
        <v>1152700069</v>
      </c>
      <c r="F137" s="41" t="s">
        <v>7505</v>
      </c>
      <c r="G137" s="40" t="s">
        <v>7849</v>
      </c>
      <c r="I137" s="41" t="s">
        <v>34</v>
      </c>
      <c r="J137" s="41" t="s">
        <v>2857</v>
      </c>
      <c r="K137" s="41" t="s">
        <v>14</v>
      </c>
      <c r="L137" s="41" t="s">
        <v>7806</v>
      </c>
      <c r="M137" s="41" t="s">
        <v>7383</v>
      </c>
      <c r="N137" s="41" t="s">
        <v>7807</v>
      </c>
      <c r="O137" s="41" t="s">
        <v>1017</v>
      </c>
      <c r="P137" s="289">
        <v>44454</v>
      </c>
      <c r="Q137" s="289">
        <v>44456</v>
      </c>
      <c r="R137" s="41">
        <f>+(Q137-P137)+1</f>
        <v>3</v>
      </c>
      <c r="T137" s="41" t="s">
        <v>2462</v>
      </c>
      <c r="U137" s="41" t="s">
        <v>7808</v>
      </c>
      <c r="W137" s="42" t="s">
        <v>355</v>
      </c>
      <c r="X137" s="40" t="s">
        <v>61</v>
      </c>
      <c r="Y137" s="40" t="s">
        <v>57</v>
      </c>
      <c r="Z137" s="41" t="s">
        <v>7541</v>
      </c>
      <c r="AA137" s="41" t="s">
        <v>7850</v>
      </c>
      <c r="AC137" s="41" t="s">
        <v>7810</v>
      </c>
      <c r="AF137" s="41">
        <v>815</v>
      </c>
      <c r="AG137" s="41" t="s">
        <v>2462</v>
      </c>
      <c r="AI137" s="41" t="s">
        <v>2462</v>
      </c>
    </row>
    <row r="138" spans="1:36" ht="39.9" customHeight="1" x14ac:dyDescent="0.3">
      <c r="A138" s="41" t="s">
        <v>7377</v>
      </c>
      <c r="B138" s="41" t="s">
        <v>8135</v>
      </c>
      <c r="C138" s="40" t="s">
        <v>7379</v>
      </c>
      <c r="D138" s="268">
        <v>71378040</v>
      </c>
      <c r="E138" s="206" t="s">
        <v>8136</v>
      </c>
      <c r="F138" s="41" t="s">
        <v>7868</v>
      </c>
      <c r="G138" s="40" t="s">
        <v>2520</v>
      </c>
      <c r="I138" s="41" t="s">
        <v>34</v>
      </c>
      <c r="K138" s="41" t="str">
        <f t="shared" ref="K138:K143" si="3">+F138</f>
        <v>Docente (Académico)</v>
      </c>
      <c r="L138" s="41" t="s">
        <v>7813</v>
      </c>
      <c r="M138" s="23" t="s">
        <v>7814</v>
      </c>
      <c r="O138" s="41" t="s">
        <v>5599</v>
      </c>
      <c r="P138" s="289" t="s">
        <v>7815</v>
      </c>
      <c r="Q138" s="289">
        <v>44206</v>
      </c>
      <c r="R138" s="41">
        <v>5</v>
      </c>
      <c r="S138" s="40" t="s">
        <v>7816</v>
      </c>
      <c r="T138" s="41" t="s">
        <v>1248</v>
      </c>
      <c r="U138" s="41" t="s">
        <v>7817</v>
      </c>
      <c r="W138" s="42" t="s">
        <v>7818</v>
      </c>
      <c r="X138" s="40" t="s">
        <v>7819</v>
      </c>
      <c r="Y138" s="40" t="s">
        <v>17</v>
      </c>
      <c r="Z138" s="41" t="s">
        <v>7541</v>
      </c>
    </row>
    <row r="139" spans="1:36" ht="39.9" customHeight="1" x14ac:dyDescent="0.3">
      <c r="A139" s="41" t="s">
        <v>7377</v>
      </c>
      <c r="B139" s="41" t="s">
        <v>8137</v>
      </c>
      <c r="C139" s="40" t="s">
        <v>7379</v>
      </c>
      <c r="D139" s="268">
        <v>1234991835</v>
      </c>
      <c r="E139" s="206" t="s">
        <v>8138</v>
      </c>
      <c r="F139" s="41" t="s">
        <v>14</v>
      </c>
      <c r="G139" s="40" t="s">
        <v>94</v>
      </c>
      <c r="I139" s="41" t="s">
        <v>34</v>
      </c>
      <c r="K139" s="41" t="str">
        <f t="shared" si="3"/>
        <v>Estudiante</v>
      </c>
      <c r="L139" s="41" t="s">
        <v>7813</v>
      </c>
      <c r="M139" s="23" t="s">
        <v>7814</v>
      </c>
      <c r="O139" s="41" t="s">
        <v>5599</v>
      </c>
      <c r="P139" s="289" t="s">
        <v>7815</v>
      </c>
      <c r="Q139" s="289">
        <v>44206</v>
      </c>
      <c r="R139" s="41">
        <v>5</v>
      </c>
      <c r="S139" s="40" t="s">
        <v>7816</v>
      </c>
      <c r="T139" s="41" t="s">
        <v>1248</v>
      </c>
      <c r="U139" s="41" t="s">
        <v>7817</v>
      </c>
      <c r="W139" s="42" t="s">
        <v>7818</v>
      </c>
      <c r="X139" s="40" t="s">
        <v>7819</v>
      </c>
      <c r="Y139" s="40" t="s">
        <v>17</v>
      </c>
      <c r="Z139" s="41" t="s">
        <v>7541</v>
      </c>
    </row>
    <row r="140" spans="1:36" ht="39.9" customHeight="1" x14ac:dyDescent="0.3">
      <c r="A140" s="41" t="s">
        <v>7377</v>
      </c>
      <c r="B140" s="41" t="s">
        <v>8139</v>
      </c>
      <c r="C140" s="40" t="s">
        <v>7379</v>
      </c>
      <c r="D140" s="268">
        <v>115468520</v>
      </c>
      <c r="E140" s="206" t="s">
        <v>8140</v>
      </c>
      <c r="F140" s="41" t="s">
        <v>14</v>
      </c>
      <c r="G140" s="40" t="s">
        <v>94</v>
      </c>
      <c r="I140" s="41" t="s">
        <v>34</v>
      </c>
      <c r="K140" s="41" t="str">
        <f t="shared" si="3"/>
        <v>Estudiante</v>
      </c>
      <c r="L140" s="41" t="s">
        <v>7813</v>
      </c>
      <c r="M140" s="23" t="s">
        <v>7814</v>
      </c>
      <c r="O140" s="41" t="s">
        <v>5599</v>
      </c>
      <c r="P140" s="289" t="s">
        <v>7815</v>
      </c>
      <c r="Q140" s="289">
        <v>44206</v>
      </c>
      <c r="R140" s="41">
        <v>5</v>
      </c>
      <c r="S140" s="40" t="s">
        <v>7816</v>
      </c>
      <c r="T140" s="41" t="s">
        <v>1248</v>
      </c>
      <c r="U140" s="41" t="s">
        <v>7817</v>
      </c>
      <c r="W140" s="42" t="s">
        <v>7818</v>
      </c>
      <c r="X140" s="40" t="s">
        <v>7819</v>
      </c>
      <c r="Y140" s="40" t="s">
        <v>17</v>
      </c>
      <c r="Z140" s="41" t="s">
        <v>7541</v>
      </c>
    </row>
    <row r="141" spans="1:36" ht="39.9" customHeight="1" x14ac:dyDescent="0.3">
      <c r="A141" s="41" t="s">
        <v>7377</v>
      </c>
      <c r="B141" s="41" t="s">
        <v>8141</v>
      </c>
      <c r="C141" s="40" t="s">
        <v>7379</v>
      </c>
      <c r="D141" s="268">
        <v>1036636425</v>
      </c>
      <c r="E141" s="206" t="s">
        <v>8142</v>
      </c>
      <c r="F141" s="41" t="s">
        <v>7661</v>
      </c>
      <c r="G141" s="40" t="s">
        <v>94</v>
      </c>
      <c r="I141" s="41" t="s">
        <v>34</v>
      </c>
      <c r="K141" s="41" t="str">
        <f t="shared" si="3"/>
        <v>Egresado</v>
      </c>
      <c r="L141" s="41" t="s">
        <v>7813</v>
      </c>
      <c r="M141" s="23" t="s">
        <v>7814</v>
      </c>
      <c r="O141" s="41" t="s">
        <v>5599</v>
      </c>
      <c r="P141" s="289" t="s">
        <v>7815</v>
      </c>
      <c r="Q141" s="289">
        <v>44206</v>
      </c>
      <c r="R141" s="41">
        <v>5</v>
      </c>
      <c r="S141" s="40" t="s">
        <v>7816</v>
      </c>
      <c r="T141" s="41" t="s">
        <v>1248</v>
      </c>
      <c r="U141" s="41" t="s">
        <v>7817</v>
      </c>
      <c r="W141" s="42" t="s">
        <v>7818</v>
      </c>
      <c r="X141" s="40" t="s">
        <v>7819</v>
      </c>
      <c r="Y141" s="40" t="s">
        <v>17</v>
      </c>
      <c r="Z141" s="41" t="s">
        <v>7541</v>
      </c>
    </row>
    <row r="142" spans="1:36" ht="39.9" customHeight="1" x14ac:dyDescent="0.3">
      <c r="A142" s="41" t="s">
        <v>7377</v>
      </c>
      <c r="B142" s="41" t="s">
        <v>8143</v>
      </c>
      <c r="C142" s="40" t="s">
        <v>7379</v>
      </c>
      <c r="D142" s="268">
        <v>1128435997</v>
      </c>
      <c r="E142" s="206" t="s">
        <v>8144</v>
      </c>
      <c r="F142" s="41" t="s">
        <v>14</v>
      </c>
      <c r="G142" s="40" t="s">
        <v>94</v>
      </c>
      <c r="I142" s="41" t="s">
        <v>34</v>
      </c>
      <c r="K142" s="41" t="str">
        <f t="shared" si="3"/>
        <v>Estudiante</v>
      </c>
      <c r="L142" s="41" t="s">
        <v>7813</v>
      </c>
      <c r="M142" s="23" t="s">
        <v>7814</v>
      </c>
      <c r="O142" s="41" t="s">
        <v>5599</v>
      </c>
      <c r="P142" s="289" t="s">
        <v>7815</v>
      </c>
      <c r="Q142" s="289">
        <v>44206</v>
      </c>
      <c r="R142" s="41">
        <v>5</v>
      </c>
      <c r="S142" s="40" t="s">
        <v>7816</v>
      </c>
      <c r="T142" s="41" t="s">
        <v>1248</v>
      </c>
      <c r="U142" s="41" t="s">
        <v>7817</v>
      </c>
      <c r="W142" s="42" t="s">
        <v>7818</v>
      </c>
      <c r="X142" s="40" t="s">
        <v>7819</v>
      </c>
      <c r="Y142" s="40" t="s">
        <v>17</v>
      </c>
      <c r="Z142" s="41" t="s">
        <v>7541</v>
      </c>
    </row>
    <row r="143" spans="1:36" ht="39.9" customHeight="1" x14ac:dyDescent="0.3">
      <c r="A143" s="41" t="s">
        <v>7377</v>
      </c>
      <c r="B143" s="41" t="s">
        <v>8145</v>
      </c>
      <c r="C143" s="40" t="s">
        <v>7379</v>
      </c>
      <c r="D143" s="268">
        <v>1020492545</v>
      </c>
      <c r="E143" s="206" t="s">
        <v>8146</v>
      </c>
      <c r="F143" s="41" t="s">
        <v>14</v>
      </c>
      <c r="G143" s="40" t="s">
        <v>94</v>
      </c>
      <c r="I143" s="41" t="s">
        <v>34</v>
      </c>
      <c r="K143" s="41" t="str">
        <f t="shared" si="3"/>
        <v>Estudiante</v>
      </c>
      <c r="L143" s="41" t="s">
        <v>7813</v>
      </c>
      <c r="M143" s="23" t="s">
        <v>7814</v>
      </c>
      <c r="O143" s="41" t="s">
        <v>5599</v>
      </c>
      <c r="P143" s="289" t="s">
        <v>7815</v>
      </c>
      <c r="Q143" s="289">
        <v>44206</v>
      </c>
      <c r="R143" s="41">
        <v>5</v>
      </c>
      <c r="S143" s="40" t="s">
        <v>7816</v>
      </c>
      <c r="T143" s="41" t="s">
        <v>1248</v>
      </c>
      <c r="U143" s="41" t="s">
        <v>7817</v>
      </c>
      <c r="W143" s="42" t="s">
        <v>7818</v>
      </c>
      <c r="X143" s="40" t="s">
        <v>7819</v>
      </c>
      <c r="Y143" s="40" t="s">
        <v>17</v>
      </c>
      <c r="Z143" s="41" t="s">
        <v>7541</v>
      </c>
    </row>
    <row r="144" spans="1:36" ht="39.9" customHeight="1" x14ac:dyDescent="0.3">
      <c r="A144" s="41" t="s">
        <v>7377</v>
      </c>
      <c r="B144" s="41" t="s">
        <v>8147</v>
      </c>
      <c r="C144" s="40" t="s">
        <v>7379</v>
      </c>
      <c r="D144" s="268">
        <v>1015444260</v>
      </c>
      <c r="F144" s="41" t="s">
        <v>7505</v>
      </c>
      <c r="G144" s="40" t="s">
        <v>7849</v>
      </c>
      <c r="I144" s="41" t="s">
        <v>34</v>
      </c>
      <c r="J144" s="41" t="s">
        <v>2857</v>
      </c>
      <c r="K144" s="41" t="s">
        <v>14</v>
      </c>
      <c r="L144" s="41" t="s">
        <v>7806</v>
      </c>
      <c r="M144" s="41" t="s">
        <v>7383</v>
      </c>
      <c r="N144" s="41" t="s">
        <v>7807</v>
      </c>
      <c r="O144" s="41" t="s">
        <v>1152</v>
      </c>
      <c r="P144" s="289">
        <v>44454</v>
      </c>
      <c r="Q144" s="289">
        <v>44456</v>
      </c>
      <c r="R144" s="41">
        <f>+(Q144-P144)+1</f>
        <v>3</v>
      </c>
      <c r="T144" s="41" t="s">
        <v>2462</v>
      </c>
      <c r="U144" s="41" t="s">
        <v>7808</v>
      </c>
      <c r="W144" s="42" t="s">
        <v>355</v>
      </c>
      <c r="X144" s="40" t="s">
        <v>61</v>
      </c>
      <c r="Y144" s="40" t="s">
        <v>57</v>
      </c>
      <c r="Z144" s="41" t="s">
        <v>7541</v>
      </c>
      <c r="AA144" s="41" t="s">
        <v>7850</v>
      </c>
      <c r="AC144" s="41" t="s">
        <v>7810</v>
      </c>
      <c r="AF144" s="41">
        <v>815</v>
      </c>
      <c r="AG144" s="41" t="s">
        <v>2462</v>
      </c>
      <c r="AI144" s="41" t="s">
        <v>2462</v>
      </c>
    </row>
    <row r="145" spans="1:36" ht="39.9" customHeight="1" x14ac:dyDescent="0.3">
      <c r="A145" s="41" t="s">
        <v>7377</v>
      </c>
      <c r="B145" s="41" t="s">
        <v>8148</v>
      </c>
      <c r="C145" s="40" t="s">
        <v>7379</v>
      </c>
      <c r="D145" s="268">
        <v>1020492424</v>
      </c>
      <c r="F145" s="41" t="s">
        <v>7505</v>
      </c>
      <c r="G145" s="40" t="s">
        <v>253</v>
      </c>
      <c r="I145" s="41" t="s">
        <v>26</v>
      </c>
      <c r="J145" s="41" t="s">
        <v>2857</v>
      </c>
      <c r="K145" s="41" t="s">
        <v>14</v>
      </c>
      <c r="L145" s="41" t="s">
        <v>7826</v>
      </c>
      <c r="M145" s="41" t="s">
        <v>7383</v>
      </c>
      <c r="O145" s="41" t="s">
        <v>1017</v>
      </c>
      <c r="P145" s="289">
        <v>44482</v>
      </c>
      <c r="Q145" s="289">
        <v>44484</v>
      </c>
      <c r="R145" s="41">
        <f>+(Q145-P145)+1</f>
        <v>3</v>
      </c>
      <c r="S145" s="40" t="s">
        <v>7827</v>
      </c>
      <c r="T145" s="41" t="s">
        <v>2462</v>
      </c>
      <c r="U145" s="41" t="s">
        <v>7808</v>
      </c>
      <c r="W145" s="42" t="s">
        <v>355</v>
      </c>
      <c r="X145" s="40" t="s">
        <v>1392</v>
      </c>
      <c r="Y145" s="40" t="s">
        <v>57</v>
      </c>
      <c r="Z145" s="41" t="s">
        <v>7541</v>
      </c>
      <c r="AC145" s="41">
        <v>30000</v>
      </c>
      <c r="AF145" s="41">
        <v>832</v>
      </c>
      <c r="AG145" s="41" t="s">
        <v>2462</v>
      </c>
      <c r="AI145" s="41" t="s">
        <v>2462</v>
      </c>
      <c r="AJ145" s="41" t="s">
        <v>257</v>
      </c>
    </row>
    <row r="146" spans="1:36" ht="39.9" customHeight="1" x14ac:dyDescent="0.3">
      <c r="A146" s="41" t="s">
        <v>7377</v>
      </c>
      <c r="B146" s="41" t="s">
        <v>8149</v>
      </c>
      <c r="C146" s="40" t="s">
        <v>7379</v>
      </c>
      <c r="D146" s="268">
        <v>5108630</v>
      </c>
      <c r="E146" s="206" t="s">
        <v>8150</v>
      </c>
      <c r="F146" s="41" t="s">
        <v>14</v>
      </c>
      <c r="G146" s="40" t="s">
        <v>94</v>
      </c>
      <c r="K146" s="41" t="str">
        <f>+F146</f>
        <v>Estudiante</v>
      </c>
      <c r="L146" s="41" t="s">
        <v>7813</v>
      </c>
      <c r="M146" s="23" t="s">
        <v>7814</v>
      </c>
      <c r="O146" s="41" t="s">
        <v>5599</v>
      </c>
      <c r="P146" s="289" t="s">
        <v>7815</v>
      </c>
      <c r="Q146" s="289">
        <v>44206</v>
      </c>
      <c r="R146" s="41">
        <v>5</v>
      </c>
      <c r="S146" s="40" t="s">
        <v>7816</v>
      </c>
      <c r="T146" s="41" t="s">
        <v>1248</v>
      </c>
      <c r="U146" s="41" t="s">
        <v>7817</v>
      </c>
      <c r="W146" s="42" t="s">
        <v>7818</v>
      </c>
      <c r="X146" s="40" t="s">
        <v>7819</v>
      </c>
      <c r="Y146" s="40" t="s">
        <v>17</v>
      </c>
      <c r="Z146" s="41" t="s">
        <v>7541</v>
      </c>
    </row>
    <row r="147" spans="1:36" ht="39.9" customHeight="1" x14ac:dyDescent="0.3">
      <c r="A147" s="41" t="s">
        <v>7377</v>
      </c>
      <c r="B147" s="41" t="s">
        <v>8151</v>
      </c>
      <c r="C147" s="40" t="s">
        <v>7379</v>
      </c>
      <c r="D147" s="268">
        <v>1082952860</v>
      </c>
      <c r="F147" s="41" t="s">
        <v>7505</v>
      </c>
      <c r="G147" s="40" t="s">
        <v>7849</v>
      </c>
      <c r="I147" s="41" t="s">
        <v>34</v>
      </c>
      <c r="J147" s="41" t="s">
        <v>2857</v>
      </c>
      <c r="K147" s="41" t="s">
        <v>14</v>
      </c>
      <c r="L147" s="41" t="s">
        <v>7806</v>
      </c>
      <c r="M147" s="41" t="s">
        <v>7383</v>
      </c>
      <c r="N147" s="41" t="s">
        <v>7807</v>
      </c>
      <c r="O147" s="41" t="s">
        <v>353</v>
      </c>
      <c r="P147" s="289">
        <v>44454</v>
      </c>
      <c r="Q147" s="289">
        <v>44456</v>
      </c>
      <c r="R147" s="41">
        <f>+(Q147-P147)+1</f>
        <v>3</v>
      </c>
      <c r="T147" s="41" t="s">
        <v>2462</v>
      </c>
      <c r="U147" s="41" t="s">
        <v>7808</v>
      </c>
      <c r="W147" s="42" t="s">
        <v>355</v>
      </c>
      <c r="X147" s="40" t="s">
        <v>61</v>
      </c>
      <c r="Y147" s="40" t="s">
        <v>57</v>
      </c>
      <c r="Z147" s="41" t="s">
        <v>7541</v>
      </c>
      <c r="AA147" s="41" t="s">
        <v>7850</v>
      </c>
      <c r="AC147" s="41" t="s">
        <v>7810</v>
      </c>
      <c r="AF147" s="41">
        <v>815</v>
      </c>
      <c r="AG147" s="41" t="s">
        <v>2462</v>
      </c>
      <c r="AI147" s="41" t="s">
        <v>2462</v>
      </c>
    </row>
    <row r="148" spans="1:36" ht="39.9" customHeight="1" x14ac:dyDescent="0.3">
      <c r="A148" s="41" t="s">
        <v>7377</v>
      </c>
      <c r="B148" s="41" t="s">
        <v>8152</v>
      </c>
      <c r="C148" s="40" t="s">
        <v>7379</v>
      </c>
      <c r="D148" s="268">
        <v>1035858197</v>
      </c>
      <c r="E148" s="206" t="s">
        <v>8153</v>
      </c>
      <c r="F148" s="41" t="s">
        <v>14</v>
      </c>
      <c r="G148" s="40" t="s">
        <v>8154</v>
      </c>
      <c r="I148" s="41" t="s">
        <v>8155</v>
      </c>
      <c r="K148" s="41" t="str">
        <f>+F148</f>
        <v>Estudiante</v>
      </c>
      <c r="L148" s="41" t="s">
        <v>7813</v>
      </c>
      <c r="M148" s="23" t="s">
        <v>7814</v>
      </c>
      <c r="O148" s="41" t="s">
        <v>5599</v>
      </c>
      <c r="P148" s="289" t="s">
        <v>7815</v>
      </c>
      <c r="Q148" s="289">
        <v>44206</v>
      </c>
      <c r="R148" s="41">
        <v>5</v>
      </c>
      <c r="S148" s="40" t="s">
        <v>7816</v>
      </c>
      <c r="T148" s="41" t="s">
        <v>1248</v>
      </c>
      <c r="U148" s="41" t="s">
        <v>7817</v>
      </c>
      <c r="W148" s="42" t="s">
        <v>7818</v>
      </c>
      <c r="X148" s="40" t="s">
        <v>7819</v>
      </c>
      <c r="Y148" s="40" t="s">
        <v>17</v>
      </c>
      <c r="Z148" s="41" t="s">
        <v>7541</v>
      </c>
    </row>
    <row r="149" spans="1:36" ht="39.9" customHeight="1" x14ac:dyDescent="0.3">
      <c r="A149" s="41" t="s">
        <v>2061</v>
      </c>
      <c r="B149" s="41" t="s">
        <v>8156</v>
      </c>
      <c r="C149" s="40" t="s">
        <v>7379</v>
      </c>
      <c r="D149" s="268">
        <v>3377499</v>
      </c>
      <c r="E149" s="206" t="s">
        <v>8157</v>
      </c>
      <c r="F149" s="41" t="s">
        <v>7856</v>
      </c>
      <c r="G149" s="40" t="s">
        <v>8158</v>
      </c>
      <c r="I149" s="41" t="s">
        <v>26</v>
      </c>
      <c r="J149" s="41" t="s">
        <v>2857</v>
      </c>
      <c r="K149" s="41" t="s">
        <v>14</v>
      </c>
      <c r="L149" s="41" t="s">
        <v>8159</v>
      </c>
      <c r="M149" s="41" t="s">
        <v>4376</v>
      </c>
      <c r="O149" s="41" t="s">
        <v>469</v>
      </c>
      <c r="P149" s="289">
        <v>44368</v>
      </c>
      <c r="Q149" s="289">
        <v>44413</v>
      </c>
      <c r="R149" s="41">
        <v>46</v>
      </c>
      <c r="T149" s="41" t="s">
        <v>1248</v>
      </c>
      <c r="U149" s="41" t="s">
        <v>7817</v>
      </c>
      <c r="W149" s="42" t="s">
        <v>355</v>
      </c>
      <c r="X149" s="40" t="s">
        <v>8160</v>
      </c>
      <c r="Y149" s="40" t="s">
        <v>57</v>
      </c>
      <c r="Z149" s="41" t="s">
        <v>7386</v>
      </c>
      <c r="AB149" s="41">
        <v>0</v>
      </c>
      <c r="AC149" s="41">
        <v>0</v>
      </c>
      <c r="AD149" s="41">
        <v>5000000</v>
      </c>
      <c r="AE149" s="41">
        <f>SUM(AB149:AD149)</f>
        <v>5000000</v>
      </c>
      <c r="AF149" s="41" t="s">
        <v>8161</v>
      </c>
    </row>
    <row r="150" spans="1:36" ht="39.9" customHeight="1" x14ac:dyDescent="0.3">
      <c r="A150" s="41" t="s">
        <v>7377</v>
      </c>
      <c r="B150" s="41" t="s">
        <v>8162</v>
      </c>
      <c r="C150" s="40" t="s">
        <v>7379</v>
      </c>
      <c r="D150" s="268">
        <v>1000762732</v>
      </c>
      <c r="E150" s="206" t="s">
        <v>8163</v>
      </c>
      <c r="F150" s="41" t="s">
        <v>14</v>
      </c>
      <c r="G150" s="40" t="s">
        <v>94</v>
      </c>
      <c r="I150" s="41" t="s">
        <v>34</v>
      </c>
      <c r="K150" s="41" t="str">
        <f>+F150</f>
        <v>Estudiante</v>
      </c>
      <c r="L150" s="41" t="s">
        <v>7813</v>
      </c>
      <c r="M150" s="23" t="s">
        <v>7814</v>
      </c>
      <c r="O150" s="41" t="s">
        <v>5599</v>
      </c>
      <c r="P150" s="289" t="s">
        <v>7815</v>
      </c>
      <c r="Q150" s="289">
        <v>44206</v>
      </c>
      <c r="R150" s="41">
        <v>5</v>
      </c>
      <c r="S150" s="40" t="s">
        <v>7816</v>
      </c>
      <c r="T150" s="41" t="s">
        <v>1248</v>
      </c>
      <c r="U150" s="41" t="s">
        <v>7817</v>
      </c>
      <c r="W150" s="42" t="s">
        <v>7818</v>
      </c>
      <c r="X150" s="40" t="s">
        <v>7819</v>
      </c>
      <c r="Y150" s="40" t="s">
        <v>17</v>
      </c>
      <c r="Z150" s="41" t="s">
        <v>7541</v>
      </c>
    </row>
    <row r="151" spans="1:36" ht="39.9" customHeight="1" x14ac:dyDescent="0.3">
      <c r="A151" s="41" t="s">
        <v>7377</v>
      </c>
      <c r="B151" s="41" t="s">
        <v>8164</v>
      </c>
      <c r="C151" s="40" t="s">
        <v>7379</v>
      </c>
      <c r="D151" s="268">
        <v>1017212569</v>
      </c>
      <c r="E151" s="206" t="s">
        <v>8165</v>
      </c>
      <c r="F151" s="41" t="s">
        <v>7868</v>
      </c>
      <c r="G151" s="40" t="s">
        <v>2520</v>
      </c>
      <c r="I151" s="41" t="s">
        <v>34</v>
      </c>
      <c r="K151" s="41" t="str">
        <f>+F151</f>
        <v>Docente (Académico)</v>
      </c>
      <c r="L151" s="41" t="s">
        <v>7813</v>
      </c>
      <c r="M151" s="23" t="s">
        <v>7814</v>
      </c>
      <c r="O151" s="41" t="s">
        <v>5599</v>
      </c>
      <c r="P151" s="289" t="s">
        <v>7815</v>
      </c>
      <c r="Q151" s="289">
        <v>44206</v>
      </c>
      <c r="R151" s="41">
        <v>5</v>
      </c>
      <c r="S151" s="40" t="s">
        <v>7816</v>
      </c>
      <c r="T151" s="41" t="s">
        <v>1248</v>
      </c>
      <c r="U151" s="41" t="s">
        <v>7817</v>
      </c>
      <c r="W151" s="42" t="s">
        <v>7818</v>
      </c>
      <c r="X151" s="40" t="s">
        <v>7819</v>
      </c>
      <c r="Y151" s="40" t="s">
        <v>17</v>
      </c>
      <c r="Z151" s="41" t="s">
        <v>7541</v>
      </c>
    </row>
    <row r="152" spans="1:36" ht="39.9" customHeight="1" x14ac:dyDescent="0.3">
      <c r="A152" s="41" t="s">
        <v>7377</v>
      </c>
      <c r="B152" s="41" t="s">
        <v>8166</v>
      </c>
      <c r="C152" s="40" t="s">
        <v>7379</v>
      </c>
      <c r="D152" s="268">
        <v>1004235503</v>
      </c>
      <c r="E152" s="206" t="s">
        <v>8167</v>
      </c>
      <c r="F152" s="41" t="s">
        <v>14</v>
      </c>
      <c r="G152" s="40" t="s">
        <v>94</v>
      </c>
      <c r="I152" s="41" t="s">
        <v>34</v>
      </c>
      <c r="K152" s="41" t="str">
        <f>+F152</f>
        <v>Estudiante</v>
      </c>
      <c r="L152" s="41" t="s">
        <v>7813</v>
      </c>
      <c r="M152" s="23" t="s">
        <v>7814</v>
      </c>
      <c r="O152" s="41" t="s">
        <v>5599</v>
      </c>
      <c r="P152" s="289" t="s">
        <v>7815</v>
      </c>
      <c r="Q152" s="289">
        <v>44206</v>
      </c>
      <c r="R152" s="41">
        <v>5</v>
      </c>
      <c r="S152" s="40" t="s">
        <v>7816</v>
      </c>
      <c r="T152" s="41" t="s">
        <v>1248</v>
      </c>
      <c r="U152" s="41" t="s">
        <v>7817</v>
      </c>
      <c r="W152" s="42" t="s">
        <v>7818</v>
      </c>
      <c r="X152" s="40" t="s">
        <v>7819</v>
      </c>
      <c r="Y152" s="40" t="s">
        <v>17</v>
      </c>
      <c r="Z152" s="41" t="s">
        <v>7541</v>
      </c>
    </row>
    <row r="153" spans="1:36" ht="39.9" customHeight="1" x14ac:dyDescent="0.3">
      <c r="A153" s="41" t="s">
        <v>7377</v>
      </c>
      <c r="B153" s="41" t="s">
        <v>8168</v>
      </c>
      <c r="C153" s="40" t="s">
        <v>7379</v>
      </c>
      <c r="D153" s="268">
        <v>1001137736</v>
      </c>
      <c r="F153" s="41" t="s">
        <v>7505</v>
      </c>
      <c r="G153" s="40" t="s">
        <v>7849</v>
      </c>
      <c r="I153" s="41" t="s">
        <v>34</v>
      </c>
      <c r="J153" s="41" t="s">
        <v>2857</v>
      </c>
      <c r="K153" s="41" t="s">
        <v>14</v>
      </c>
      <c r="L153" s="41" t="s">
        <v>7806</v>
      </c>
      <c r="M153" s="41" t="s">
        <v>7383</v>
      </c>
      <c r="N153" s="41" t="s">
        <v>7807</v>
      </c>
      <c r="O153" s="41" t="s">
        <v>454</v>
      </c>
      <c r="P153" s="289">
        <v>44454</v>
      </c>
      <c r="Q153" s="289">
        <v>44456</v>
      </c>
      <c r="R153" s="41">
        <f>+(Q153-P153)+1</f>
        <v>3</v>
      </c>
      <c r="T153" s="41" t="s">
        <v>2462</v>
      </c>
      <c r="U153" s="41" t="s">
        <v>7808</v>
      </c>
      <c r="W153" s="42" t="s">
        <v>355</v>
      </c>
      <c r="X153" s="40" t="s">
        <v>61</v>
      </c>
      <c r="Y153" s="40" t="s">
        <v>57</v>
      </c>
      <c r="Z153" s="41" t="s">
        <v>7541</v>
      </c>
      <c r="AA153" s="41" t="s">
        <v>7850</v>
      </c>
      <c r="AC153" s="41" t="s">
        <v>7810</v>
      </c>
      <c r="AF153" s="41">
        <v>815</v>
      </c>
      <c r="AG153" s="41" t="s">
        <v>2462</v>
      </c>
      <c r="AI153" s="41" t="s">
        <v>2462</v>
      </c>
    </row>
    <row r="154" spans="1:36" ht="39.9" customHeight="1" x14ac:dyDescent="0.3">
      <c r="A154" s="41" t="s">
        <v>7377</v>
      </c>
      <c r="B154" s="41" t="s">
        <v>8169</v>
      </c>
      <c r="C154" s="40" t="s">
        <v>7379</v>
      </c>
      <c r="D154" s="268">
        <v>44005166</v>
      </c>
      <c r="E154" s="206" t="s">
        <v>8170</v>
      </c>
      <c r="F154" s="41" t="s">
        <v>7868</v>
      </c>
      <c r="G154" s="40" t="s">
        <v>7865</v>
      </c>
      <c r="I154" s="41" t="s">
        <v>34</v>
      </c>
      <c r="K154" s="41" t="str">
        <f>+F154</f>
        <v>Docente (Académico)</v>
      </c>
      <c r="L154" s="41" t="s">
        <v>7813</v>
      </c>
      <c r="M154" s="23" t="s">
        <v>7814</v>
      </c>
      <c r="O154" s="41" t="s">
        <v>5599</v>
      </c>
      <c r="P154" s="289" t="s">
        <v>7815</v>
      </c>
      <c r="Q154" s="289">
        <v>44206</v>
      </c>
      <c r="R154" s="41">
        <v>5</v>
      </c>
      <c r="S154" s="40" t="s">
        <v>7816</v>
      </c>
      <c r="T154" s="41" t="s">
        <v>1248</v>
      </c>
      <c r="U154" s="41" t="s">
        <v>7817</v>
      </c>
      <c r="W154" s="42" t="s">
        <v>7818</v>
      </c>
      <c r="X154" s="40" t="s">
        <v>7819</v>
      </c>
      <c r="Y154" s="40" t="s">
        <v>17</v>
      </c>
      <c r="Z154" s="41" t="s">
        <v>7541</v>
      </c>
    </row>
    <row r="155" spans="1:36" ht="39.9" customHeight="1" x14ac:dyDescent="0.3">
      <c r="A155" s="41" t="s">
        <v>7377</v>
      </c>
      <c r="B155" s="41" t="s">
        <v>8171</v>
      </c>
      <c r="C155" s="40" t="s">
        <v>7379</v>
      </c>
      <c r="D155" s="268">
        <v>1035423654</v>
      </c>
      <c r="E155" s="206" t="s">
        <v>8172</v>
      </c>
      <c r="F155" s="41" t="s">
        <v>7505</v>
      </c>
      <c r="G155" s="40" t="s">
        <v>7533</v>
      </c>
      <c r="I155" s="41" t="s">
        <v>31</v>
      </c>
      <c r="K155" s="41" t="s">
        <v>14</v>
      </c>
      <c r="L155" s="41" t="s">
        <v>8130</v>
      </c>
      <c r="M155" s="41" t="s">
        <v>7814</v>
      </c>
      <c r="O155" s="41" t="s">
        <v>8131</v>
      </c>
      <c r="P155" s="289">
        <v>44418</v>
      </c>
      <c r="Q155" s="289">
        <v>44533</v>
      </c>
      <c r="R155" s="41">
        <v>115</v>
      </c>
      <c r="S155" s="40" t="s">
        <v>3024</v>
      </c>
      <c r="T155" s="41" t="s">
        <v>1248</v>
      </c>
      <c r="U155" s="41" t="s">
        <v>7817</v>
      </c>
      <c r="W155" s="42" t="s">
        <v>321</v>
      </c>
      <c r="Y155" s="40" t="s">
        <v>17</v>
      </c>
      <c r="Z155" s="41" t="s">
        <v>7541</v>
      </c>
    </row>
    <row r="156" spans="1:36" ht="39.9" customHeight="1" x14ac:dyDescent="0.3">
      <c r="A156" s="41" t="s">
        <v>7377</v>
      </c>
      <c r="B156" s="41" t="s">
        <v>8173</v>
      </c>
      <c r="C156" s="40" t="s">
        <v>7379</v>
      </c>
      <c r="D156" s="268">
        <v>17136210</v>
      </c>
      <c r="E156" s="206" t="s">
        <v>8174</v>
      </c>
      <c r="F156" s="41" t="s">
        <v>7505</v>
      </c>
      <c r="G156" s="40" t="s">
        <v>490</v>
      </c>
      <c r="I156" s="41" t="s">
        <v>13</v>
      </c>
      <c r="K156" s="41" t="s">
        <v>14</v>
      </c>
      <c r="L156" s="41" t="s">
        <v>8130</v>
      </c>
      <c r="M156" s="41" t="s">
        <v>7814</v>
      </c>
      <c r="O156" s="41" t="s">
        <v>8131</v>
      </c>
      <c r="P156" s="289">
        <v>44418</v>
      </c>
      <c r="Q156" s="289">
        <v>44533</v>
      </c>
      <c r="R156" s="41">
        <v>115</v>
      </c>
      <c r="S156" s="40" t="s">
        <v>3024</v>
      </c>
      <c r="T156" s="41" t="s">
        <v>1248</v>
      </c>
      <c r="U156" s="41" t="s">
        <v>7817</v>
      </c>
      <c r="W156" s="42" t="s">
        <v>321</v>
      </c>
      <c r="Y156" s="40" t="s">
        <v>17</v>
      </c>
      <c r="Z156" s="41" t="s">
        <v>7541</v>
      </c>
    </row>
    <row r="157" spans="1:36" ht="39.9" customHeight="1" x14ac:dyDescent="0.3">
      <c r="A157" s="41" t="s">
        <v>2061</v>
      </c>
      <c r="B157" s="41" t="s">
        <v>6969</v>
      </c>
      <c r="C157" s="40" t="s">
        <v>7379</v>
      </c>
      <c r="D157" s="268">
        <v>16077298</v>
      </c>
      <c r="E157" s="206" t="s">
        <v>6970</v>
      </c>
      <c r="F157" s="41" t="s">
        <v>271</v>
      </c>
      <c r="G157" s="40" t="s">
        <v>8175</v>
      </c>
      <c r="I157" s="41" t="s">
        <v>13</v>
      </c>
      <c r="J157" s="41" t="s">
        <v>2857</v>
      </c>
      <c r="K157" s="41" t="s">
        <v>274</v>
      </c>
      <c r="L157" s="41" t="s">
        <v>8176</v>
      </c>
      <c r="M157" s="41" t="s">
        <v>7383</v>
      </c>
      <c r="N157" s="41" t="s">
        <v>8177</v>
      </c>
      <c r="O157" s="41" t="s">
        <v>1017</v>
      </c>
      <c r="P157" s="289">
        <v>44488</v>
      </c>
      <c r="Q157" s="289">
        <v>44490</v>
      </c>
      <c r="R157" s="41">
        <f>+_xlfn.DAYS(Q157,P157)+1</f>
        <v>3</v>
      </c>
      <c r="T157" s="41" t="s">
        <v>2462</v>
      </c>
      <c r="U157" s="41" t="s">
        <v>7808</v>
      </c>
      <c r="Y157" s="40" t="s">
        <v>57</v>
      </c>
      <c r="Z157" s="41" t="s">
        <v>7541</v>
      </c>
      <c r="AA157" s="41" t="s">
        <v>8178</v>
      </c>
      <c r="AC157" s="41">
        <v>476000</v>
      </c>
      <c r="AE157" s="41">
        <f>SUM(AB157:AD157)</f>
        <v>476000</v>
      </c>
      <c r="AF157" s="41" t="s">
        <v>8179</v>
      </c>
    </row>
    <row r="158" spans="1:36" ht="39.9" customHeight="1" x14ac:dyDescent="0.3">
      <c r="A158" s="41" t="s">
        <v>7377</v>
      </c>
      <c r="B158" s="41" t="s">
        <v>8180</v>
      </c>
      <c r="C158" s="40" t="s">
        <v>7379</v>
      </c>
      <c r="D158" s="268">
        <v>1001233739</v>
      </c>
      <c r="E158" s="206" t="s">
        <v>8181</v>
      </c>
      <c r="F158" s="41" t="s">
        <v>14</v>
      </c>
      <c r="G158" s="40" t="s">
        <v>94</v>
      </c>
      <c r="I158" s="41" t="s">
        <v>34</v>
      </c>
      <c r="K158" s="41" t="str">
        <f>+F158</f>
        <v>Estudiante</v>
      </c>
      <c r="L158" s="41" t="s">
        <v>7813</v>
      </c>
      <c r="M158" s="23" t="s">
        <v>7814</v>
      </c>
      <c r="O158" s="41" t="s">
        <v>5599</v>
      </c>
      <c r="P158" s="289" t="s">
        <v>7815</v>
      </c>
      <c r="Q158" s="289">
        <v>44206</v>
      </c>
      <c r="R158" s="41">
        <v>5</v>
      </c>
      <c r="S158" s="40" t="s">
        <v>7816</v>
      </c>
      <c r="T158" s="41" t="s">
        <v>1248</v>
      </c>
      <c r="U158" s="41" t="s">
        <v>7817</v>
      </c>
      <c r="W158" s="42" t="s">
        <v>7818</v>
      </c>
      <c r="X158" s="40" t="s">
        <v>7819</v>
      </c>
      <c r="Y158" s="40" t="s">
        <v>17</v>
      </c>
      <c r="Z158" s="41" t="s">
        <v>7541</v>
      </c>
    </row>
    <row r="159" spans="1:36" ht="39.9" customHeight="1" x14ac:dyDescent="0.3">
      <c r="A159" s="41" t="s">
        <v>7377</v>
      </c>
      <c r="B159" s="41" t="s">
        <v>8182</v>
      </c>
      <c r="C159" s="40" t="s">
        <v>7379</v>
      </c>
      <c r="D159" s="268">
        <v>1152195248</v>
      </c>
      <c r="E159" s="206" t="s">
        <v>8183</v>
      </c>
      <c r="F159" s="41" t="s">
        <v>14</v>
      </c>
      <c r="G159" s="40" t="s">
        <v>94</v>
      </c>
      <c r="I159" s="41" t="s">
        <v>34</v>
      </c>
      <c r="K159" s="41" t="str">
        <f>+F159</f>
        <v>Estudiante</v>
      </c>
      <c r="L159" s="41" t="s">
        <v>7813</v>
      </c>
      <c r="M159" s="23" t="s">
        <v>7814</v>
      </c>
      <c r="O159" s="41" t="s">
        <v>5599</v>
      </c>
      <c r="P159" s="289" t="s">
        <v>7815</v>
      </c>
      <c r="Q159" s="289">
        <v>44206</v>
      </c>
      <c r="R159" s="41">
        <v>5</v>
      </c>
      <c r="S159" s="40" t="s">
        <v>7816</v>
      </c>
      <c r="T159" s="41" t="s">
        <v>1248</v>
      </c>
      <c r="U159" s="41" t="s">
        <v>7817</v>
      </c>
      <c r="W159" s="42" t="s">
        <v>7818</v>
      </c>
      <c r="X159" s="40" t="s">
        <v>7819</v>
      </c>
      <c r="Y159" s="40" t="s">
        <v>17</v>
      </c>
      <c r="Z159" s="41" t="s">
        <v>7541</v>
      </c>
    </row>
    <row r="160" spans="1:36" ht="39.9" customHeight="1" x14ac:dyDescent="0.3">
      <c r="A160" s="41" t="s">
        <v>7377</v>
      </c>
      <c r="B160" s="41" t="s">
        <v>8184</v>
      </c>
      <c r="C160" s="40" t="s">
        <v>7379</v>
      </c>
      <c r="D160" s="268">
        <v>32887861</v>
      </c>
      <c r="F160" s="41" t="s">
        <v>8185</v>
      </c>
      <c r="G160" s="40" t="s">
        <v>94</v>
      </c>
      <c r="I160" s="41" t="s">
        <v>34</v>
      </c>
      <c r="J160" s="41" t="s">
        <v>2857</v>
      </c>
      <c r="K160" s="41" t="s">
        <v>416</v>
      </c>
      <c r="L160" s="41" t="s">
        <v>8186</v>
      </c>
      <c r="M160" s="41" t="s">
        <v>7383</v>
      </c>
      <c r="N160" s="41" t="s">
        <v>8187</v>
      </c>
      <c r="O160" s="41" t="s">
        <v>1152</v>
      </c>
      <c r="P160" s="289">
        <v>44520</v>
      </c>
      <c r="Q160" s="289">
        <v>44523</v>
      </c>
      <c r="R160" s="41">
        <f>+(Q160-P160)+1</f>
        <v>4</v>
      </c>
      <c r="T160" s="41" t="s">
        <v>2462</v>
      </c>
      <c r="U160" s="41" t="s">
        <v>7808</v>
      </c>
      <c r="W160" s="42" t="s">
        <v>355</v>
      </c>
      <c r="X160" s="40" t="s">
        <v>8188</v>
      </c>
      <c r="Y160" s="40" t="s">
        <v>57</v>
      </c>
      <c r="Z160" s="41" t="s">
        <v>7386</v>
      </c>
      <c r="AD160" s="41">
        <v>1110888</v>
      </c>
      <c r="AG160" s="41" t="s">
        <v>2462</v>
      </c>
      <c r="AI160" s="41" t="s">
        <v>2462</v>
      </c>
    </row>
    <row r="161" spans="1:36" ht="39.9" customHeight="1" x14ac:dyDescent="0.3">
      <c r="A161" s="41" t="s">
        <v>7377</v>
      </c>
      <c r="B161" s="41" t="s">
        <v>8189</v>
      </c>
      <c r="C161" s="40" t="s">
        <v>7379</v>
      </c>
      <c r="D161" s="268">
        <v>32887861</v>
      </c>
      <c r="E161" s="206" t="s">
        <v>710</v>
      </c>
      <c r="F161" s="41" t="s">
        <v>7868</v>
      </c>
      <c r="G161" s="40" t="s">
        <v>7865</v>
      </c>
      <c r="I161" s="41" t="s">
        <v>34</v>
      </c>
      <c r="K161" s="41" t="str">
        <f>+F161</f>
        <v>Docente (Académico)</v>
      </c>
      <c r="L161" s="41" t="s">
        <v>7813</v>
      </c>
      <c r="M161" s="23" t="s">
        <v>7814</v>
      </c>
      <c r="O161" s="41" t="s">
        <v>5599</v>
      </c>
      <c r="P161" s="289" t="s">
        <v>7815</v>
      </c>
      <c r="Q161" s="289">
        <v>44206</v>
      </c>
      <c r="R161" s="41">
        <v>5</v>
      </c>
      <c r="S161" s="40" t="s">
        <v>7816</v>
      </c>
      <c r="T161" s="41" t="s">
        <v>1248</v>
      </c>
      <c r="U161" s="41" t="s">
        <v>7817</v>
      </c>
      <c r="W161" s="42" t="s">
        <v>7818</v>
      </c>
      <c r="X161" s="40" t="s">
        <v>7819</v>
      </c>
      <c r="Y161" s="40" t="s">
        <v>17</v>
      </c>
      <c r="Z161" s="41" t="s">
        <v>7541</v>
      </c>
    </row>
    <row r="162" spans="1:36" ht="39.9" customHeight="1" x14ac:dyDescent="0.3">
      <c r="A162" s="41" t="s">
        <v>7377</v>
      </c>
      <c r="B162" s="41" t="s">
        <v>8190</v>
      </c>
      <c r="C162" s="40" t="s">
        <v>7379</v>
      </c>
      <c r="D162" s="268">
        <v>1020492707</v>
      </c>
      <c r="E162" s="206" t="s">
        <v>8191</v>
      </c>
      <c r="F162" s="41" t="s">
        <v>14</v>
      </c>
      <c r="G162" s="40" t="s">
        <v>94</v>
      </c>
      <c r="I162" s="41" t="s">
        <v>34</v>
      </c>
      <c r="K162" s="41" t="str">
        <f>+F162</f>
        <v>Estudiante</v>
      </c>
      <c r="L162" s="41" t="s">
        <v>7813</v>
      </c>
      <c r="M162" s="23" t="s">
        <v>7814</v>
      </c>
      <c r="O162" s="41" t="s">
        <v>5599</v>
      </c>
      <c r="P162" s="289" t="s">
        <v>7815</v>
      </c>
      <c r="Q162" s="289">
        <v>44206</v>
      </c>
      <c r="R162" s="41">
        <v>5</v>
      </c>
      <c r="S162" s="40" t="s">
        <v>7816</v>
      </c>
      <c r="T162" s="41" t="s">
        <v>1248</v>
      </c>
      <c r="U162" s="41" t="s">
        <v>7817</v>
      </c>
      <c r="W162" s="42" t="s">
        <v>7818</v>
      </c>
      <c r="X162" s="40" t="s">
        <v>7819</v>
      </c>
      <c r="Y162" s="40" t="s">
        <v>17</v>
      </c>
      <c r="Z162" s="41" t="s">
        <v>7541</v>
      </c>
    </row>
    <row r="163" spans="1:36" ht="39.9" customHeight="1" x14ac:dyDescent="0.3">
      <c r="A163" s="41" t="s">
        <v>7377</v>
      </c>
      <c r="B163" s="41" t="s">
        <v>8192</v>
      </c>
      <c r="C163" s="40" t="s">
        <v>7379</v>
      </c>
      <c r="D163" s="268">
        <v>1007338123</v>
      </c>
      <c r="E163" s="206" t="s">
        <v>8193</v>
      </c>
      <c r="F163" s="41" t="s">
        <v>14</v>
      </c>
      <c r="G163" s="40" t="s">
        <v>94</v>
      </c>
      <c r="I163" s="41" t="s">
        <v>34</v>
      </c>
      <c r="K163" s="41" t="str">
        <f>+F163</f>
        <v>Estudiante</v>
      </c>
      <c r="L163" s="41" t="s">
        <v>7813</v>
      </c>
      <c r="M163" s="23" t="s">
        <v>7814</v>
      </c>
      <c r="O163" s="41" t="s">
        <v>5599</v>
      </c>
      <c r="P163" s="289" t="s">
        <v>7815</v>
      </c>
      <c r="Q163" s="289">
        <v>44206</v>
      </c>
      <c r="R163" s="41">
        <v>5</v>
      </c>
      <c r="S163" s="40" t="s">
        <v>7816</v>
      </c>
      <c r="T163" s="41" t="s">
        <v>1248</v>
      </c>
      <c r="U163" s="41" t="s">
        <v>7817</v>
      </c>
      <c r="W163" s="42" t="s">
        <v>7818</v>
      </c>
      <c r="X163" s="40" t="s">
        <v>7819</v>
      </c>
      <c r="Y163" s="40" t="s">
        <v>17</v>
      </c>
      <c r="Z163" s="41" t="s">
        <v>7541</v>
      </c>
    </row>
    <row r="164" spans="1:36" ht="39.9" customHeight="1" x14ac:dyDescent="0.3">
      <c r="A164" s="41" t="s">
        <v>7377</v>
      </c>
      <c r="B164" s="41" t="s">
        <v>8194</v>
      </c>
      <c r="C164" s="40" t="s">
        <v>7379</v>
      </c>
      <c r="D164" s="268">
        <v>21102026</v>
      </c>
      <c r="E164" s="206" t="s">
        <v>8195</v>
      </c>
      <c r="F164" s="41" t="s">
        <v>14</v>
      </c>
      <c r="G164" s="40" t="s">
        <v>2520</v>
      </c>
      <c r="I164" s="41" t="s">
        <v>34</v>
      </c>
      <c r="K164" s="41" t="str">
        <f>+F164</f>
        <v>Estudiante</v>
      </c>
      <c r="L164" s="41" t="s">
        <v>7813</v>
      </c>
      <c r="M164" s="23" t="s">
        <v>7814</v>
      </c>
      <c r="O164" s="41" t="s">
        <v>5599</v>
      </c>
      <c r="P164" s="289" t="s">
        <v>7815</v>
      </c>
      <c r="Q164" s="289">
        <v>44206</v>
      </c>
      <c r="R164" s="41">
        <v>5</v>
      </c>
      <c r="S164" s="40" t="s">
        <v>7816</v>
      </c>
      <c r="T164" s="41" t="s">
        <v>1248</v>
      </c>
      <c r="U164" s="41" t="s">
        <v>7817</v>
      </c>
      <c r="W164" s="42" t="s">
        <v>7818</v>
      </c>
      <c r="X164" s="40" t="s">
        <v>7819</v>
      </c>
      <c r="Y164" s="40" t="s">
        <v>17</v>
      </c>
      <c r="Z164" s="41" t="s">
        <v>7541</v>
      </c>
    </row>
    <row r="165" spans="1:36" ht="39.9" customHeight="1" x14ac:dyDescent="0.3">
      <c r="A165" s="41" t="s">
        <v>7377</v>
      </c>
      <c r="B165" s="41" t="s">
        <v>8196</v>
      </c>
      <c r="C165" s="40" t="s">
        <v>7379</v>
      </c>
      <c r="D165" s="268">
        <v>1036628423</v>
      </c>
      <c r="F165" s="41" t="s">
        <v>7505</v>
      </c>
      <c r="G165" s="40" t="s">
        <v>253</v>
      </c>
      <c r="I165" s="41" t="s">
        <v>26</v>
      </c>
      <c r="J165" s="41" t="s">
        <v>2857</v>
      </c>
      <c r="K165" s="41" t="s">
        <v>14</v>
      </c>
      <c r="L165" s="41" t="s">
        <v>7826</v>
      </c>
      <c r="M165" s="41" t="s">
        <v>7383</v>
      </c>
      <c r="O165" s="41" t="s">
        <v>1017</v>
      </c>
      <c r="P165" s="289">
        <v>44482</v>
      </c>
      <c r="Q165" s="289">
        <v>44484</v>
      </c>
      <c r="R165" s="41">
        <f>+(Q165-P165)+1</f>
        <v>3</v>
      </c>
      <c r="S165" s="40" t="s">
        <v>7827</v>
      </c>
      <c r="T165" s="41" t="s">
        <v>2462</v>
      </c>
      <c r="U165" s="41" t="s">
        <v>7808</v>
      </c>
      <c r="W165" s="42" t="s">
        <v>355</v>
      </c>
      <c r="X165" s="40" t="s">
        <v>1392</v>
      </c>
      <c r="Y165" s="40" t="s">
        <v>57</v>
      </c>
      <c r="Z165" s="41" t="s">
        <v>7541</v>
      </c>
      <c r="AC165" s="41">
        <v>30000</v>
      </c>
      <c r="AF165" s="41">
        <v>832</v>
      </c>
      <c r="AG165" s="41" t="s">
        <v>2462</v>
      </c>
      <c r="AI165" s="41" t="s">
        <v>2462</v>
      </c>
      <c r="AJ165" s="41" t="s">
        <v>257</v>
      </c>
    </row>
    <row r="166" spans="1:36" ht="39.9" customHeight="1" x14ac:dyDescent="0.3">
      <c r="A166" s="41" t="s">
        <v>7377</v>
      </c>
      <c r="B166" s="41" t="s">
        <v>8197</v>
      </c>
      <c r="C166" s="40" t="s">
        <v>7379</v>
      </c>
      <c r="D166" s="268">
        <v>1035440857</v>
      </c>
      <c r="F166" s="41" t="s">
        <v>7505</v>
      </c>
      <c r="G166" s="40" t="s">
        <v>40</v>
      </c>
      <c r="I166" s="41" t="s">
        <v>34</v>
      </c>
      <c r="K166" s="41" t="s">
        <v>14</v>
      </c>
      <c r="L166" s="41" t="s">
        <v>8198</v>
      </c>
      <c r="M166" s="41" t="s">
        <v>3119</v>
      </c>
      <c r="O166" s="41" t="s">
        <v>277</v>
      </c>
      <c r="P166" s="289">
        <v>44241</v>
      </c>
      <c r="Q166" s="289">
        <v>44330</v>
      </c>
      <c r="R166" s="41">
        <v>90</v>
      </c>
      <c r="S166" s="40" t="s">
        <v>8199</v>
      </c>
      <c r="T166" s="41" t="s">
        <v>1248</v>
      </c>
      <c r="U166" s="41" t="s">
        <v>8200</v>
      </c>
      <c r="W166" s="42" t="s">
        <v>4860</v>
      </c>
      <c r="Y166" s="40" t="s">
        <v>17</v>
      </c>
      <c r="Z166" s="41" t="s">
        <v>7386</v>
      </c>
      <c r="AD166" s="41" t="s">
        <v>257</v>
      </c>
      <c r="AE166" s="41" t="s">
        <v>257</v>
      </c>
      <c r="AF166" s="41" t="s">
        <v>257</v>
      </c>
    </row>
    <row r="167" spans="1:36" ht="39.9" customHeight="1" x14ac:dyDescent="0.3">
      <c r="A167" s="41" t="s">
        <v>7377</v>
      </c>
      <c r="B167" s="41" t="s">
        <v>8201</v>
      </c>
      <c r="C167" s="40" t="s">
        <v>7379</v>
      </c>
      <c r="D167" s="268">
        <v>1088008296</v>
      </c>
      <c r="F167" s="41" t="s">
        <v>7505</v>
      </c>
      <c r="G167" s="40" t="s">
        <v>253</v>
      </c>
      <c r="I167" s="41" t="s">
        <v>26</v>
      </c>
      <c r="J167" s="41" t="s">
        <v>2857</v>
      </c>
      <c r="K167" s="41" t="s">
        <v>14</v>
      </c>
      <c r="L167" s="41" t="s">
        <v>7826</v>
      </c>
      <c r="M167" s="41" t="s">
        <v>7383</v>
      </c>
      <c r="O167" s="41" t="s">
        <v>1017</v>
      </c>
      <c r="P167" s="289">
        <v>44482</v>
      </c>
      <c r="Q167" s="289">
        <v>44484</v>
      </c>
      <c r="R167" s="41">
        <f>+(Q167-P167)+1</f>
        <v>3</v>
      </c>
      <c r="S167" s="40" t="s">
        <v>7827</v>
      </c>
      <c r="T167" s="41" t="s">
        <v>2462</v>
      </c>
      <c r="U167" s="41" t="s">
        <v>7808</v>
      </c>
      <c r="W167" s="42" t="s">
        <v>355</v>
      </c>
      <c r="X167" s="40" t="s">
        <v>1392</v>
      </c>
      <c r="Y167" s="40" t="s">
        <v>57</v>
      </c>
      <c r="Z167" s="41" t="s">
        <v>7541</v>
      </c>
      <c r="AC167" s="41">
        <v>30000</v>
      </c>
      <c r="AF167" s="41">
        <v>832</v>
      </c>
      <c r="AG167" s="41" t="s">
        <v>2462</v>
      </c>
      <c r="AI167" s="41" t="s">
        <v>2462</v>
      </c>
      <c r="AJ167" s="41" t="s">
        <v>257</v>
      </c>
    </row>
    <row r="168" spans="1:36" ht="39.9" customHeight="1" x14ac:dyDescent="0.3">
      <c r="A168" s="41" t="s">
        <v>7377</v>
      </c>
      <c r="B168" s="41" t="s">
        <v>8202</v>
      </c>
      <c r="C168" s="40" t="s">
        <v>7379</v>
      </c>
      <c r="D168" s="268">
        <v>1214739925</v>
      </c>
      <c r="F168" s="41" t="s">
        <v>7505</v>
      </c>
      <c r="G168" s="40" t="s">
        <v>7849</v>
      </c>
      <c r="I168" s="41" t="s">
        <v>34</v>
      </c>
      <c r="J168" s="41" t="s">
        <v>2857</v>
      </c>
      <c r="K168" s="41" t="s">
        <v>14</v>
      </c>
      <c r="L168" s="41" t="s">
        <v>7806</v>
      </c>
      <c r="M168" s="41" t="s">
        <v>7383</v>
      </c>
      <c r="N168" s="41" t="s">
        <v>7807</v>
      </c>
      <c r="O168" s="41" t="s">
        <v>1219</v>
      </c>
      <c r="P168" s="289">
        <v>44454</v>
      </c>
      <c r="Q168" s="289">
        <v>44456</v>
      </c>
      <c r="R168" s="41">
        <f>+(Q168-P168)+1</f>
        <v>3</v>
      </c>
      <c r="T168" s="41" t="s">
        <v>2462</v>
      </c>
      <c r="U168" s="41" t="s">
        <v>7808</v>
      </c>
      <c r="W168" s="42" t="s">
        <v>355</v>
      </c>
      <c r="X168" s="40" t="s">
        <v>61</v>
      </c>
      <c r="Y168" s="40" t="s">
        <v>57</v>
      </c>
      <c r="Z168" s="41" t="s">
        <v>7541</v>
      </c>
      <c r="AA168" s="41" t="s">
        <v>7850</v>
      </c>
      <c r="AC168" s="41" t="s">
        <v>7810</v>
      </c>
      <c r="AF168" s="41">
        <v>815</v>
      </c>
      <c r="AG168" s="41" t="s">
        <v>2462</v>
      </c>
      <c r="AI168" s="41" t="s">
        <v>2462</v>
      </c>
    </row>
    <row r="169" spans="1:36" ht="39.9" customHeight="1" x14ac:dyDescent="0.3">
      <c r="A169" s="41" t="s">
        <v>7377</v>
      </c>
      <c r="B169" s="41" t="s">
        <v>8203</v>
      </c>
      <c r="C169" s="40" t="s">
        <v>7379</v>
      </c>
      <c r="D169" s="268">
        <v>1214744335</v>
      </c>
      <c r="E169" s="206" t="s">
        <v>8204</v>
      </c>
      <c r="F169" s="41" t="s">
        <v>14</v>
      </c>
      <c r="K169" s="41" t="str">
        <f>+F169</f>
        <v>Estudiante</v>
      </c>
      <c r="L169" s="41" t="s">
        <v>7813</v>
      </c>
      <c r="M169" s="23" t="s">
        <v>7814</v>
      </c>
      <c r="O169" s="41" t="s">
        <v>5599</v>
      </c>
      <c r="P169" s="289" t="s">
        <v>7815</v>
      </c>
      <c r="Q169" s="289">
        <v>44206</v>
      </c>
      <c r="R169" s="41">
        <v>5</v>
      </c>
      <c r="S169" s="40" t="s">
        <v>7816</v>
      </c>
      <c r="T169" s="41" t="s">
        <v>1248</v>
      </c>
      <c r="U169" s="41" t="s">
        <v>7817</v>
      </c>
      <c r="W169" s="42" t="s">
        <v>7818</v>
      </c>
      <c r="X169" s="40" t="s">
        <v>7819</v>
      </c>
      <c r="Y169" s="40" t="s">
        <v>17</v>
      </c>
      <c r="Z169" s="41" t="s">
        <v>7541</v>
      </c>
    </row>
    <row r="170" spans="1:36" ht="39.9" customHeight="1" x14ac:dyDescent="0.3">
      <c r="A170" s="41" t="s">
        <v>7377</v>
      </c>
      <c r="B170" s="41" t="s">
        <v>8205</v>
      </c>
      <c r="C170" s="40" t="s">
        <v>7379</v>
      </c>
      <c r="D170" s="268">
        <v>1036958065</v>
      </c>
      <c r="F170" s="41" t="s">
        <v>7856</v>
      </c>
      <c r="G170" s="40" t="s">
        <v>2220</v>
      </c>
      <c r="I170" s="41" t="s">
        <v>26</v>
      </c>
      <c r="J170" s="41" t="s">
        <v>2857</v>
      </c>
      <c r="K170" s="41" t="s">
        <v>14</v>
      </c>
      <c r="L170" s="41" t="s">
        <v>7826</v>
      </c>
      <c r="M170" s="41" t="s">
        <v>7383</v>
      </c>
      <c r="O170" s="41" t="s">
        <v>1017</v>
      </c>
      <c r="P170" s="289">
        <v>44482</v>
      </c>
      <c r="Q170" s="289">
        <v>44484</v>
      </c>
      <c r="R170" s="41">
        <f>+(Q170-P170)+1</f>
        <v>3</v>
      </c>
      <c r="S170" s="40" t="s">
        <v>7827</v>
      </c>
      <c r="T170" s="41" t="s">
        <v>2462</v>
      </c>
      <c r="U170" s="41" t="s">
        <v>7808</v>
      </c>
      <c r="W170" s="42" t="s">
        <v>355</v>
      </c>
      <c r="X170" s="40" t="s">
        <v>1392</v>
      </c>
      <c r="Y170" s="40" t="s">
        <v>57</v>
      </c>
      <c r="Z170" s="41" t="s">
        <v>7541</v>
      </c>
      <c r="AC170" s="41">
        <v>30000</v>
      </c>
      <c r="AF170" s="41">
        <v>832</v>
      </c>
      <c r="AG170" s="41" t="s">
        <v>2462</v>
      </c>
      <c r="AI170" s="41" t="s">
        <v>2462</v>
      </c>
      <c r="AJ170" s="41" t="s">
        <v>257</v>
      </c>
    </row>
    <row r="171" spans="1:36" ht="39.9" customHeight="1" x14ac:dyDescent="0.3">
      <c r="A171" s="41" t="s">
        <v>7377</v>
      </c>
      <c r="B171" s="41" t="s">
        <v>8206</v>
      </c>
      <c r="C171" s="40" t="s">
        <v>7379</v>
      </c>
      <c r="D171" s="268">
        <v>1017259928</v>
      </c>
      <c r="E171" s="206" t="s">
        <v>8207</v>
      </c>
      <c r="F171" s="41" t="s">
        <v>14</v>
      </c>
      <c r="G171" s="40" t="s">
        <v>94</v>
      </c>
      <c r="I171" s="41" t="s">
        <v>34</v>
      </c>
      <c r="K171" s="41" t="str">
        <f>+F171</f>
        <v>Estudiante</v>
      </c>
      <c r="L171" s="41" t="s">
        <v>7813</v>
      </c>
      <c r="M171" s="23" t="s">
        <v>7814</v>
      </c>
      <c r="O171" s="41" t="s">
        <v>5599</v>
      </c>
      <c r="P171" s="289" t="s">
        <v>7815</v>
      </c>
      <c r="Q171" s="289">
        <v>44206</v>
      </c>
      <c r="R171" s="41">
        <v>5</v>
      </c>
      <c r="S171" s="40" t="s">
        <v>7816</v>
      </c>
      <c r="T171" s="41" t="s">
        <v>1248</v>
      </c>
      <c r="U171" s="41" t="s">
        <v>7817</v>
      </c>
      <c r="W171" s="42" t="s">
        <v>7818</v>
      </c>
      <c r="X171" s="40" t="s">
        <v>7819</v>
      </c>
      <c r="Y171" s="40" t="s">
        <v>17</v>
      </c>
      <c r="Z171" s="41" t="s">
        <v>7541</v>
      </c>
    </row>
    <row r="172" spans="1:36" ht="39.9" customHeight="1" x14ac:dyDescent="0.3">
      <c r="A172" s="41" t="s">
        <v>7377</v>
      </c>
      <c r="B172" s="41" t="s">
        <v>8208</v>
      </c>
      <c r="C172" s="40" t="s">
        <v>7379</v>
      </c>
      <c r="D172" s="268">
        <v>1001139393</v>
      </c>
      <c r="E172" s="206" t="s">
        <v>8209</v>
      </c>
      <c r="F172" s="41" t="s">
        <v>14</v>
      </c>
      <c r="G172" s="40" t="s">
        <v>94</v>
      </c>
      <c r="I172" s="41" t="s">
        <v>34</v>
      </c>
      <c r="K172" s="41" t="str">
        <f>+F172</f>
        <v>Estudiante</v>
      </c>
      <c r="L172" s="41" t="s">
        <v>7813</v>
      </c>
      <c r="M172" s="23" t="s">
        <v>7814</v>
      </c>
      <c r="O172" s="41" t="s">
        <v>5599</v>
      </c>
      <c r="P172" s="289" t="s">
        <v>7815</v>
      </c>
      <c r="Q172" s="289">
        <v>44206</v>
      </c>
      <c r="R172" s="41">
        <v>5</v>
      </c>
      <c r="S172" s="40" t="s">
        <v>7816</v>
      </c>
      <c r="T172" s="41" t="s">
        <v>1248</v>
      </c>
      <c r="U172" s="41" t="s">
        <v>7817</v>
      </c>
      <c r="W172" s="42" t="s">
        <v>7818</v>
      </c>
      <c r="X172" s="40" t="s">
        <v>7819</v>
      </c>
      <c r="Y172" s="40" t="s">
        <v>17</v>
      </c>
      <c r="Z172" s="41" t="s">
        <v>7541</v>
      </c>
    </row>
    <row r="173" spans="1:36" ht="39.9" customHeight="1" x14ac:dyDescent="0.3">
      <c r="A173" s="41" t="s">
        <v>7377</v>
      </c>
      <c r="B173" s="41" t="s">
        <v>8210</v>
      </c>
      <c r="C173" s="40" t="s">
        <v>7379</v>
      </c>
      <c r="D173" s="268">
        <v>1152225327</v>
      </c>
      <c r="F173" s="41" t="s">
        <v>7505</v>
      </c>
      <c r="G173" s="40" t="s">
        <v>7849</v>
      </c>
      <c r="I173" s="41" t="s">
        <v>34</v>
      </c>
      <c r="J173" s="41" t="s">
        <v>2857</v>
      </c>
      <c r="K173" s="41" t="s">
        <v>14</v>
      </c>
      <c r="L173" s="41" t="s">
        <v>7806</v>
      </c>
      <c r="M173" s="41" t="s">
        <v>7383</v>
      </c>
      <c r="N173" s="41" t="s">
        <v>7807</v>
      </c>
      <c r="O173" s="41" t="s">
        <v>258</v>
      </c>
      <c r="P173" s="289">
        <v>44454</v>
      </c>
      <c r="Q173" s="289">
        <v>44456</v>
      </c>
      <c r="R173" s="41">
        <f>+(Q173-P173)+1</f>
        <v>3</v>
      </c>
      <c r="T173" s="41" t="s">
        <v>2462</v>
      </c>
      <c r="U173" s="41" t="s">
        <v>7808</v>
      </c>
      <c r="W173" s="42" t="s">
        <v>355</v>
      </c>
      <c r="X173" s="40" t="s">
        <v>61</v>
      </c>
      <c r="Y173" s="40" t="s">
        <v>57</v>
      </c>
      <c r="Z173" s="41" t="s">
        <v>7541</v>
      </c>
      <c r="AA173" s="41" t="s">
        <v>7850</v>
      </c>
      <c r="AC173" s="41" t="s">
        <v>7810</v>
      </c>
      <c r="AF173" s="41">
        <v>815</v>
      </c>
      <c r="AG173" s="41" t="s">
        <v>2462</v>
      </c>
      <c r="AI173" s="41" t="s">
        <v>2462</v>
      </c>
    </row>
    <row r="174" spans="1:36" ht="39.9" customHeight="1" x14ac:dyDescent="0.3">
      <c r="A174" s="41" t="s">
        <v>7377</v>
      </c>
      <c r="B174" s="41" t="s">
        <v>8211</v>
      </c>
      <c r="C174" s="40" t="s">
        <v>7379</v>
      </c>
      <c r="D174" s="268">
        <v>1017271096</v>
      </c>
      <c r="F174" s="41" t="s">
        <v>7970</v>
      </c>
      <c r="K174" s="41" t="s">
        <v>14</v>
      </c>
      <c r="L174" s="41" t="s">
        <v>8111</v>
      </c>
      <c r="M174" s="41" t="s">
        <v>7425</v>
      </c>
      <c r="O174" s="41" t="s">
        <v>5684</v>
      </c>
      <c r="P174" s="289">
        <v>44255</v>
      </c>
      <c r="Q174" s="289">
        <v>44344</v>
      </c>
      <c r="R174" s="41">
        <v>90</v>
      </c>
      <c r="S174" s="40" t="s">
        <v>8112</v>
      </c>
      <c r="T174" s="41" t="s">
        <v>1248</v>
      </c>
      <c r="U174" s="41" t="s">
        <v>1341</v>
      </c>
      <c r="W174" s="42" t="s">
        <v>355</v>
      </c>
      <c r="X174" s="40" t="s">
        <v>164</v>
      </c>
      <c r="Y174" s="40" t="s">
        <v>57</v>
      </c>
      <c r="Z174" s="41" t="s">
        <v>7541</v>
      </c>
    </row>
    <row r="175" spans="1:36" ht="39.9" customHeight="1" x14ac:dyDescent="0.3">
      <c r="A175" s="41" t="s">
        <v>7377</v>
      </c>
      <c r="B175" s="41" t="s">
        <v>8212</v>
      </c>
      <c r="C175" s="40" t="s">
        <v>7379</v>
      </c>
      <c r="D175" s="268">
        <v>1001363055</v>
      </c>
      <c r="E175" s="206" t="s">
        <v>8213</v>
      </c>
      <c r="F175" s="41" t="s">
        <v>14</v>
      </c>
      <c r="G175" s="40" t="s">
        <v>94</v>
      </c>
      <c r="I175" s="41" t="s">
        <v>34</v>
      </c>
      <c r="K175" s="41" t="str">
        <f>+F175</f>
        <v>Estudiante</v>
      </c>
      <c r="L175" s="41" t="s">
        <v>7813</v>
      </c>
      <c r="M175" s="23" t="s">
        <v>7814</v>
      </c>
      <c r="O175" s="41" t="s">
        <v>5599</v>
      </c>
      <c r="P175" s="289" t="s">
        <v>7815</v>
      </c>
      <c r="Q175" s="289">
        <v>44206</v>
      </c>
      <c r="R175" s="41">
        <v>5</v>
      </c>
      <c r="S175" s="40" t="s">
        <v>7816</v>
      </c>
      <c r="T175" s="41" t="s">
        <v>1248</v>
      </c>
      <c r="U175" s="41" t="s">
        <v>7817</v>
      </c>
      <c r="W175" s="42" t="s">
        <v>7818</v>
      </c>
      <c r="X175" s="40" t="s">
        <v>7819</v>
      </c>
      <c r="Y175" s="40" t="s">
        <v>17</v>
      </c>
      <c r="Z175" s="41" t="s">
        <v>7541</v>
      </c>
    </row>
    <row r="176" spans="1:36" ht="39.9" customHeight="1" x14ac:dyDescent="0.3">
      <c r="A176" s="41" t="s">
        <v>7377</v>
      </c>
      <c r="B176" s="41" t="s">
        <v>8214</v>
      </c>
      <c r="C176" s="40" t="s">
        <v>7379</v>
      </c>
      <c r="D176" s="268">
        <v>1035878813</v>
      </c>
      <c r="F176" s="41" t="s">
        <v>7505</v>
      </c>
      <c r="G176" s="40" t="s">
        <v>3181</v>
      </c>
      <c r="I176" s="41" t="s">
        <v>31</v>
      </c>
      <c r="J176" s="41" t="s">
        <v>2857</v>
      </c>
      <c r="K176" s="41" t="s">
        <v>14</v>
      </c>
      <c r="L176" s="41" t="s">
        <v>8215</v>
      </c>
      <c r="M176" s="41" t="s">
        <v>407</v>
      </c>
      <c r="O176" s="41" t="s">
        <v>1152</v>
      </c>
      <c r="P176" s="289">
        <v>44529</v>
      </c>
      <c r="Q176" s="289">
        <v>44535</v>
      </c>
      <c r="R176" s="41">
        <f>+(Q176-P176)+1</f>
        <v>7</v>
      </c>
      <c r="T176" s="41" t="s">
        <v>2462</v>
      </c>
      <c r="U176" s="41" t="s">
        <v>7817</v>
      </c>
      <c r="W176" s="42" t="s">
        <v>3026</v>
      </c>
      <c r="X176" s="40" t="s">
        <v>7554</v>
      </c>
      <c r="Y176" s="40" t="s">
        <v>17</v>
      </c>
      <c r="Z176" s="41" t="s">
        <v>7386</v>
      </c>
      <c r="AD176" s="41">
        <v>4630523</v>
      </c>
      <c r="AG176" s="41" t="s">
        <v>2462</v>
      </c>
      <c r="AI176" s="41" t="s">
        <v>2462</v>
      </c>
    </row>
    <row r="177" spans="1:36" ht="39.9" customHeight="1" x14ac:dyDescent="0.3">
      <c r="A177" s="41" t="s">
        <v>7377</v>
      </c>
      <c r="B177" s="41" t="s">
        <v>8216</v>
      </c>
      <c r="C177" s="40" t="s">
        <v>7379</v>
      </c>
      <c r="D177" s="268">
        <v>1007222835</v>
      </c>
      <c r="E177" s="206" t="s">
        <v>8217</v>
      </c>
      <c r="F177" s="41" t="s">
        <v>14</v>
      </c>
      <c r="G177" s="40" t="s">
        <v>94</v>
      </c>
      <c r="I177" s="41" t="s">
        <v>34</v>
      </c>
      <c r="K177" s="41" t="str">
        <f>+F177</f>
        <v>Estudiante</v>
      </c>
      <c r="L177" s="41" t="s">
        <v>7813</v>
      </c>
      <c r="M177" s="23" t="s">
        <v>7814</v>
      </c>
      <c r="O177" s="41" t="s">
        <v>5599</v>
      </c>
      <c r="P177" s="289" t="s">
        <v>7815</v>
      </c>
      <c r="Q177" s="289">
        <v>44206</v>
      </c>
      <c r="R177" s="41">
        <v>5</v>
      </c>
      <c r="S177" s="40" t="s">
        <v>7816</v>
      </c>
      <c r="T177" s="41" t="s">
        <v>1248</v>
      </c>
      <c r="U177" s="41" t="s">
        <v>7817</v>
      </c>
      <c r="W177" s="42" t="s">
        <v>7818</v>
      </c>
      <c r="X177" s="40" t="s">
        <v>7819</v>
      </c>
      <c r="Y177" s="40" t="s">
        <v>17</v>
      </c>
      <c r="Z177" s="41" t="s">
        <v>7541</v>
      </c>
    </row>
    <row r="178" spans="1:36" ht="39.9" customHeight="1" x14ac:dyDescent="0.3">
      <c r="A178" s="41" t="s">
        <v>7377</v>
      </c>
      <c r="B178" s="41" t="s">
        <v>8218</v>
      </c>
      <c r="C178" s="40" t="s">
        <v>7379</v>
      </c>
      <c r="D178" s="268">
        <v>1020496044</v>
      </c>
      <c r="E178" s="206" t="s">
        <v>8219</v>
      </c>
      <c r="F178" s="41" t="s">
        <v>7505</v>
      </c>
      <c r="G178" s="40" t="s">
        <v>253</v>
      </c>
      <c r="I178" s="41" t="s">
        <v>26</v>
      </c>
      <c r="K178" s="41" t="s">
        <v>14</v>
      </c>
      <c r="L178" s="41" t="s">
        <v>8220</v>
      </c>
      <c r="M178" s="41" t="s">
        <v>7814</v>
      </c>
      <c r="O178" s="41" t="s">
        <v>8221</v>
      </c>
      <c r="P178" s="289">
        <v>44326</v>
      </c>
      <c r="Q178" s="289">
        <v>44540</v>
      </c>
      <c r="R178" s="41">
        <v>280</v>
      </c>
      <c r="S178" s="40" t="s">
        <v>8222</v>
      </c>
      <c r="T178" s="41" t="s">
        <v>1248</v>
      </c>
      <c r="U178" s="41" t="s">
        <v>8222</v>
      </c>
      <c r="W178" s="42" t="s">
        <v>321</v>
      </c>
      <c r="Y178" s="40" t="s">
        <v>17</v>
      </c>
      <c r="Z178" s="41" t="s">
        <v>7541</v>
      </c>
    </row>
    <row r="179" spans="1:36" ht="39.9" customHeight="1" x14ac:dyDescent="0.3">
      <c r="A179" s="41" t="s">
        <v>7377</v>
      </c>
      <c r="B179" s="41" t="s">
        <v>8223</v>
      </c>
      <c r="C179" s="40" t="s">
        <v>7379</v>
      </c>
      <c r="D179" s="268">
        <v>1001391016</v>
      </c>
      <c r="E179" s="206" t="s">
        <v>8224</v>
      </c>
      <c r="F179" s="41" t="s">
        <v>14</v>
      </c>
      <c r="G179" s="40" t="s">
        <v>94</v>
      </c>
      <c r="I179" s="41" t="s">
        <v>34</v>
      </c>
      <c r="K179" s="41" t="str">
        <f>+F179</f>
        <v>Estudiante</v>
      </c>
      <c r="L179" s="41" t="s">
        <v>7813</v>
      </c>
      <c r="M179" s="23" t="s">
        <v>7814</v>
      </c>
      <c r="O179" s="41" t="s">
        <v>5599</v>
      </c>
      <c r="P179" s="289" t="s">
        <v>7815</v>
      </c>
      <c r="Q179" s="289">
        <v>44206</v>
      </c>
      <c r="R179" s="41">
        <v>5</v>
      </c>
      <c r="S179" s="40" t="s">
        <v>7816</v>
      </c>
      <c r="T179" s="41" t="s">
        <v>1248</v>
      </c>
      <c r="U179" s="41" t="s">
        <v>7817</v>
      </c>
      <c r="W179" s="42" t="s">
        <v>7818</v>
      </c>
      <c r="X179" s="40" t="s">
        <v>7819</v>
      </c>
      <c r="Y179" s="40" t="s">
        <v>17</v>
      </c>
      <c r="Z179" s="41" t="s">
        <v>7541</v>
      </c>
    </row>
    <row r="180" spans="1:36" ht="39.9" customHeight="1" x14ac:dyDescent="0.3">
      <c r="A180" s="41" t="s">
        <v>7377</v>
      </c>
      <c r="B180" s="41" t="s">
        <v>8225</v>
      </c>
      <c r="C180" s="40" t="s">
        <v>7379</v>
      </c>
      <c r="D180" s="268">
        <v>8355933</v>
      </c>
      <c r="E180" s="206" t="s">
        <v>8226</v>
      </c>
      <c r="F180" s="41" t="s">
        <v>7868</v>
      </c>
      <c r="G180" s="40" t="s">
        <v>7865</v>
      </c>
      <c r="I180" s="41" t="s">
        <v>34</v>
      </c>
      <c r="K180" s="41" t="str">
        <f>+F180</f>
        <v>Docente (Académico)</v>
      </c>
      <c r="L180" s="41" t="s">
        <v>7813</v>
      </c>
      <c r="M180" s="23" t="s">
        <v>7814</v>
      </c>
      <c r="O180" s="41" t="s">
        <v>5599</v>
      </c>
      <c r="P180" s="289" t="s">
        <v>7815</v>
      </c>
      <c r="Q180" s="289">
        <v>44206</v>
      </c>
      <c r="R180" s="41">
        <v>5</v>
      </c>
      <c r="S180" s="40" t="s">
        <v>7816</v>
      </c>
      <c r="T180" s="41" t="s">
        <v>1248</v>
      </c>
      <c r="U180" s="41" t="s">
        <v>7817</v>
      </c>
      <c r="W180" s="42" t="s">
        <v>7818</v>
      </c>
      <c r="X180" s="40" t="s">
        <v>7819</v>
      </c>
      <c r="Y180" s="40" t="s">
        <v>17</v>
      </c>
      <c r="Z180" s="41" t="s">
        <v>7541</v>
      </c>
    </row>
    <row r="181" spans="1:36" ht="39.9" customHeight="1" x14ac:dyDescent="0.3">
      <c r="A181" s="41" t="s">
        <v>7377</v>
      </c>
      <c r="B181" s="41" t="s">
        <v>8227</v>
      </c>
      <c r="C181" s="40" t="s">
        <v>7379</v>
      </c>
      <c r="D181" s="268">
        <v>1035231404</v>
      </c>
      <c r="E181" s="206" t="s">
        <v>8228</v>
      </c>
      <c r="F181" s="41" t="s">
        <v>14</v>
      </c>
      <c r="G181" s="40" t="s">
        <v>94</v>
      </c>
      <c r="I181" s="41" t="s">
        <v>34</v>
      </c>
      <c r="K181" s="41" t="str">
        <f>+F181</f>
        <v>Estudiante</v>
      </c>
      <c r="L181" s="41" t="s">
        <v>7813</v>
      </c>
      <c r="M181" s="23" t="s">
        <v>7814</v>
      </c>
      <c r="O181" s="41" t="s">
        <v>5599</v>
      </c>
      <c r="P181" s="289" t="s">
        <v>7815</v>
      </c>
      <c r="Q181" s="289">
        <v>44206</v>
      </c>
      <c r="R181" s="41">
        <v>5</v>
      </c>
      <c r="S181" s="40" t="s">
        <v>7816</v>
      </c>
      <c r="T181" s="41" t="s">
        <v>1248</v>
      </c>
      <c r="U181" s="41" t="s">
        <v>7817</v>
      </c>
      <c r="W181" s="42" t="s">
        <v>7818</v>
      </c>
      <c r="X181" s="40" t="s">
        <v>7819</v>
      </c>
      <c r="Y181" s="40" t="s">
        <v>17</v>
      </c>
      <c r="Z181" s="41" t="s">
        <v>7541</v>
      </c>
    </row>
    <row r="182" spans="1:36" ht="39.9" customHeight="1" x14ac:dyDescent="0.3">
      <c r="A182" s="41" t="s">
        <v>7377</v>
      </c>
      <c r="B182" s="41" t="s">
        <v>8229</v>
      </c>
      <c r="C182" s="40" t="s">
        <v>7379</v>
      </c>
      <c r="D182" s="268">
        <v>1193549220</v>
      </c>
      <c r="E182" s="206" t="s">
        <v>8230</v>
      </c>
      <c r="F182" s="41" t="s">
        <v>14</v>
      </c>
      <c r="G182" s="40" t="s">
        <v>94</v>
      </c>
      <c r="I182" s="41" t="s">
        <v>34</v>
      </c>
      <c r="K182" s="41" t="str">
        <f>+F182</f>
        <v>Estudiante</v>
      </c>
      <c r="L182" s="41" t="s">
        <v>7813</v>
      </c>
      <c r="M182" s="23" t="s">
        <v>7814</v>
      </c>
      <c r="O182" s="41" t="s">
        <v>5599</v>
      </c>
      <c r="P182" s="289" t="s">
        <v>7815</v>
      </c>
      <c r="Q182" s="289">
        <v>44206</v>
      </c>
      <c r="R182" s="41">
        <v>5</v>
      </c>
      <c r="S182" s="40" t="s">
        <v>7816</v>
      </c>
      <c r="T182" s="41" t="s">
        <v>1248</v>
      </c>
      <c r="U182" s="41" t="s">
        <v>7817</v>
      </c>
      <c r="W182" s="42" t="s">
        <v>7818</v>
      </c>
      <c r="X182" s="40" t="s">
        <v>7819</v>
      </c>
      <c r="Y182" s="40" t="s">
        <v>17</v>
      </c>
      <c r="Z182" s="41" t="s">
        <v>7541</v>
      </c>
    </row>
    <row r="183" spans="1:36" ht="39.9" customHeight="1" x14ac:dyDescent="0.3">
      <c r="A183" s="41" t="s">
        <v>7377</v>
      </c>
      <c r="B183" s="41" t="s">
        <v>8231</v>
      </c>
      <c r="C183" s="40" t="s">
        <v>7379</v>
      </c>
      <c r="D183" s="268">
        <v>1001390545</v>
      </c>
      <c r="E183" s="206" t="s">
        <v>8232</v>
      </c>
      <c r="F183" s="41" t="s">
        <v>14</v>
      </c>
      <c r="G183" s="40" t="s">
        <v>94</v>
      </c>
      <c r="I183" s="41" t="s">
        <v>34</v>
      </c>
      <c r="K183" s="41" t="str">
        <f>+F183</f>
        <v>Estudiante</v>
      </c>
      <c r="L183" s="41" t="s">
        <v>7813</v>
      </c>
      <c r="M183" s="23" t="s">
        <v>7814</v>
      </c>
      <c r="O183" s="41" t="s">
        <v>5599</v>
      </c>
      <c r="P183" s="289" t="s">
        <v>7815</v>
      </c>
      <c r="Q183" s="289">
        <v>44206</v>
      </c>
      <c r="R183" s="41">
        <v>5</v>
      </c>
      <c r="S183" s="40" t="s">
        <v>7816</v>
      </c>
      <c r="T183" s="41" t="s">
        <v>1248</v>
      </c>
      <c r="U183" s="41" t="s">
        <v>7817</v>
      </c>
      <c r="W183" s="42" t="s">
        <v>7818</v>
      </c>
      <c r="X183" s="40" t="s">
        <v>7819</v>
      </c>
      <c r="Y183" s="40" t="s">
        <v>17</v>
      </c>
      <c r="Z183" s="41" t="s">
        <v>7541</v>
      </c>
    </row>
    <row r="184" spans="1:36" ht="39.9" customHeight="1" x14ac:dyDescent="0.3">
      <c r="A184" s="41" t="s">
        <v>7377</v>
      </c>
      <c r="B184" s="41" t="s">
        <v>8233</v>
      </c>
      <c r="C184" s="40" t="s">
        <v>7379</v>
      </c>
      <c r="D184" s="268">
        <v>1234990890</v>
      </c>
      <c r="E184" s="206" t="s">
        <v>8172</v>
      </c>
      <c r="F184" s="41" t="s">
        <v>271</v>
      </c>
      <c r="G184" s="40" t="s">
        <v>7549</v>
      </c>
      <c r="I184" s="41" t="s">
        <v>31</v>
      </c>
      <c r="K184" s="41" t="s">
        <v>274</v>
      </c>
      <c r="L184" s="41" t="s">
        <v>8130</v>
      </c>
      <c r="M184" s="41" t="s">
        <v>7814</v>
      </c>
      <c r="O184" s="41" t="s">
        <v>8131</v>
      </c>
      <c r="P184" s="289">
        <v>44418</v>
      </c>
      <c r="Q184" s="289">
        <v>44533</v>
      </c>
      <c r="R184" s="41">
        <v>115</v>
      </c>
      <c r="S184" s="40" t="s">
        <v>3024</v>
      </c>
      <c r="T184" s="41" t="s">
        <v>1248</v>
      </c>
      <c r="U184" s="41" t="s">
        <v>7817</v>
      </c>
      <c r="W184" s="42" t="s">
        <v>321</v>
      </c>
      <c r="Y184" s="40" t="s">
        <v>17</v>
      </c>
      <c r="Z184" s="41" t="s">
        <v>7541</v>
      </c>
    </row>
    <row r="185" spans="1:36" ht="39.9" customHeight="1" x14ac:dyDescent="0.3">
      <c r="A185" s="41" t="s">
        <v>7377</v>
      </c>
      <c r="B185" s="41" t="s">
        <v>8234</v>
      </c>
      <c r="C185" s="40" t="s">
        <v>7379</v>
      </c>
      <c r="D185" s="268">
        <v>1036945392</v>
      </c>
      <c r="F185" s="41" t="s">
        <v>7505</v>
      </c>
      <c r="G185" s="40" t="s">
        <v>1422</v>
      </c>
      <c r="I185" s="41" t="s">
        <v>13</v>
      </c>
      <c r="J185" s="41" t="s">
        <v>2857</v>
      </c>
      <c r="K185" s="41" t="s">
        <v>14</v>
      </c>
      <c r="L185" s="41" t="s">
        <v>8235</v>
      </c>
      <c r="M185" s="41" t="s">
        <v>7417</v>
      </c>
      <c r="O185" s="41" t="s">
        <v>1616</v>
      </c>
      <c r="P185" s="289">
        <v>44423</v>
      </c>
      <c r="Q185" s="289">
        <v>44594</v>
      </c>
      <c r="R185" s="41">
        <f>+(Q185-P185)+1</f>
        <v>172</v>
      </c>
      <c r="S185" s="40" t="s">
        <v>8236</v>
      </c>
      <c r="T185" s="41" t="s">
        <v>2462</v>
      </c>
      <c r="U185" s="41" t="s">
        <v>8237</v>
      </c>
      <c r="W185" s="42" t="s">
        <v>4860</v>
      </c>
      <c r="X185" s="40" t="s">
        <v>8238</v>
      </c>
      <c r="Y185" s="40" t="s">
        <v>17</v>
      </c>
      <c r="Z185" s="41" t="s">
        <v>7386</v>
      </c>
      <c r="AB185" s="41">
        <v>0</v>
      </c>
      <c r="AC185" s="41">
        <v>0</v>
      </c>
      <c r="AD185" s="41">
        <v>0</v>
      </c>
      <c r="AE185" s="41">
        <v>0</v>
      </c>
      <c r="AG185" s="41" t="s">
        <v>2462</v>
      </c>
      <c r="AI185" s="41" t="s">
        <v>2462</v>
      </c>
      <c r="AJ185" s="41" t="s">
        <v>257</v>
      </c>
    </row>
    <row r="186" spans="1:36" ht="39.9" customHeight="1" x14ac:dyDescent="0.3">
      <c r="A186" s="41" t="s">
        <v>7377</v>
      </c>
      <c r="B186" s="41" t="s">
        <v>8239</v>
      </c>
      <c r="C186" s="40" t="s">
        <v>7379</v>
      </c>
      <c r="D186" s="268">
        <v>104059010</v>
      </c>
      <c r="E186" s="206" t="s">
        <v>8240</v>
      </c>
      <c r="F186" s="41" t="s">
        <v>14</v>
      </c>
      <c r="G186" s="40" t="s">
        <v>94</v>
      </c>
      <c r="I186" s="41" t="s">
        <v>34</v>
      </c>
      <c r="K186" s="41" t="str">
        <f>+F186</f>
        <v>Estudiante</v>
      </c>
      <c r="L186" s="41" t="s">
        <v>7813</v>
      </c>
      <c r="M186" s="23" t="s">
        <v>7814</v>
      </c>
      <c r="O186" s="41" t="s">
        <v>5599</v>
      </c>
      <c r="P186" s="289" t="s">
        <v>7815</v>
      </c>
      <c r="Q186" s="289">
        <v>44206</v>
      </c>
      <c r="R186" s="41">
        <v>5</v>
      </c>
      <c r="S186" s="40" t="s">
        <v>7816</v>
      </c>
      <c r="T186" s="41" t="s">
        <v>1248</v>
      </c>
      <c r="U186" s="41" t="s">
        <v>7817</v>
      </c>
      <c r="W186" s="42" t="s">
        <v>7818</v>
      </c>
      <c r="X186" s="40" t="s">
        <v>7819</v>
      </c>
      <c r="Y186" s="40" t="s">
        <v>17</v>
      </c>
      <c r="Z186" s="41" t="s">
        <v>7541</v>
      </c>
    </row>
    <row r="187" spans="1:36" ht="39.9" customHeight="1" x14ac:dyDescent="0.3">
      <c r="A187" s="41" t="s">
        <v>7377</v>
      </c>
      <c r="B187" s="41" t="s">
        <v>8241</v>
      </c>
      <c r="C187" s="40" t="s">
        <v>7379</v>
      </c>
      <c r="D187" s="268">
        <v>1035852591</v>
      </c>
      <c r="F187" s="41" t="s">
        <v>7505</v>
      </c>
      <c r="G187" s="40" t="s">
        <v>7849</v>
      </c>
      <c r="I187" s="41" t="s">
        <v>34</v>
      </c>
      <c r="J187" s="41" t="s">
        <v>2857</v>
      </c>
      <c r="K187" s="41" t="s">
        <v>14</v>
      </c>
      <c r="L187" s="41" t="s">
        <v>7806</v>
      </c>
      <c r="M187" s="41" t="s">
        <v>7383</v>
      </c>
      <c r="N187" s="41" t="s">
        <v>7807</v>
      </c>
      <c r="O187" s="41" t="s">
        <v>258</v>
      </c>
      <c r="P187" s="289">
        <v>44454</v>
      </c>
      <c r="Q187" s="289">
        <v>44456</v>
      </c>
      <c r="R187" s="41">
        <f>+(Q187-P187)+1</f>
        <v>3</v>
      </c>
      <c r="T187" s="41" t="s">
        <v>2462</v>
      </c>
      <c r="U187" s="41" t="s">
        <v>7808</v>
      </c>
      <c r="W187" s="42" t="s">
        <v>355</v>
      </c>
      <c r="X187" s="40" t="s">
        <v>61</v>
      </c>
      <c r="Y187" s="40" t="s">
        <v>57</v>
      </c>
      <c r="Z187" s="41" t="s">
        <v>7541</v>
      </c>
      <c r="AA187" s="41" t="s">
        <v>257</v>
      </c>
      <c r="AC187" s="41" t="s">
        <v>7810</v>
      </c>
      <c r="AF187" s="41">
        <v>815</v>
      </c>
      <c r="AG187" s="41" t="s">
        <v>2462</v>
      </c>
      <c r="AI187" s="41" t="s">
        <v>2462</v>
      </c>
    </row>
    <row r="188" spans="1:36" ht="39.9" customHeight="1" x14ac:dyDescent="0.3">
      <c r="A188" s="41" t="s">
        <v>7377</v>
      </c>
      <c r="B188" s="41" t="s">
        <v>8242</v>
      </c>
      <c r="C188" s="40" t="s">
        <v>7379</v>
      </c>
      <c r="D188" s="268">
        <v>1017234665</v>
      </c>
      <c r="F188" s="41" t="s">
        <v>7505</v>
      </c>
      <c r="G188" s="40" t="s">
        <v>8120</v>
      </c>
      <c r="I188" s="41" t="s">
        <v>26</v>
      </c>
      <c r="J188" s="41" t="s">
        <v>2857</v>
      </c>
      <c r="K188" s="41" t="s">
        <v>14</v>
      </c>
      <c r="L188" s="41" t="s">
        <v>7826</v>
      </c>
      <c r="M188" s="41" t="s">
        <v>7383</v>
      </c>
      <c r="O188" s="41" t="s">
        <v>1017</v>
      </c>
      <c r="P188" s="289">
        <v>44482</v>
      </c>
      <c r="Q188" s="289">
        <v>44484</v>
      </c>
      <c r="R188" s="41">
        <f>+(Q188-P188)+1</f>
        <v>3</v>
      </c>
      <c r="S188" s="40" t="s">
        <v>7827</v>
      </c>
      <c r="T188" s="41" t="s">
        <v>2462</v>
      </c>
      <c r="U188" s="41" t="s">
        <v>7808</v>
      </c>
      <c r="W188" s="42" t="s">
        <v>355</v>
      </c>
      <c r="X188" s="40" t="s">
        <v>1392</v>
      </c>
      <c r="Y188" s="40" t="s">
        <v>57</v>
      </c>
      <c r="Z188" s="41" t="s">
        <v>7541</v>
      </c>
      <c r="AC188" s="41">
        <v>30000</v>
      </c>
      <c r="AF188" s="41">
        <v>832</v>
      </c>
      <c r="AG188" s="41" t="s">
        <v>2462</v>
      </c>
      <c r="AI188" s="41" t="s">
        <v>2462</v>
      </c>
      <c r="AJ188" s="41" t="s">
        <v>257</v>
      </c>
    </row>
    <row r="189" spans="1:36" ht="39.9" customHeight="1" x14ac:dyDescent="0.3">
      <c r="A189" s="41" t="s">
        <v>7377</v>
      </c>
      <c r="B189" s="41" t="s">
        <v>8243</v>
      </c>
      <c r="C189" s="40" t="s">
        <v>7379</v>
      </c>
      <c r="D189" s="268">
        <v>1000900049</v>
      </c>
      <c r="E189" s="206" t="s">
        <v>8244</v>
      </c>
      <c r="F189" s="41" t="s">
        <v>14</v>
      </c>
      <c r="G189" s="40" t="s">
        <v>2520</v>
      </c>
      <c r="I189" s="41" t="s">
        <v>34</v>
      </c>
      <c r="K189" s="41" t="str">
        <f>+F189</f>
        <v>Estudiante</v>
      </c>
      <c r="L189" s="41" t="s">
        <v>7813</v>
      </c>
      <c r="M189" s="23" t="s">
        <v>7814</v>
      </c>
      <c r="O189" s="41" t="s">
        <v>5599</v>
      </c>
      <c r="P189" s="289" t="s">
        <v>7815</v>
      </c>
      <c r="Q189" s="289">
        <v>44206</v>
      </c>
      <c r="R189" s="41">
        <v>5</v>
      </c>
      <c r="S189" s="40" t="s">
        <v>7816</v>
      </c>
      <c r="T189" s="41" t="s">
        <v>1248</v>
      </c>
      <c r="U189" s="41" t="s">
        <v>7817</v>
      </c>
      <c r="W189" s="42" t="s">
        <v>7818</v>
      </c>
      <c r="X189" s="40" t="s">
        <v>7819</v>
      </c>
      <c r="Y189" s="40" t="s">
        <v>17</v>
      </c>
      <c r="Z189" s="41" t="s">
        <v>7541</v>
      </c>
    </row>
    <row r="190" spans="1:36" ht="39.9" customHeight="1" x14ac:dyDescent="0.3">
      <c r="A190" s="41" t="s">
        <v>7377</v>
      </c>
      <c r="B190" s="41" t="s">
        <v>8245</v>
      </c>
      <c r="C190" s="40" t="s">
        <v>7379</v>
      </c>
      <c r="D190" s="268">
        <v>71743005</v>
      </c>
      <c r="F190" s="41" t="s">
        <v>8246</v>
      </c>
      <c r="G190" s="40" t="s">
        <v>257</v>
      </c>
      <c r="I190" s="41" t="s">
        <v>7592</v>
      </c>
      <c r="J190" s="41" t="s">
        <v>2857</v>
      </c>
      <c r="K190" s="41" t="s">
        <v>416</v>
      </c>
      <c r="L190" s="41" t="s">
        <v>8247</v>
      </c>
      <c r="M190" s="41" t="s">
        <v>407</v>
      </c>
      <c r="N190" s="41" t="s">
        <v>8248</v>
      </c>
      <c r="O190" s="41" t="s">
        <v>1017</v>
      </c>
      <c r="P190" s="289">
        <v>44490</v>
      </c>
      <c r="Q190" s="289">
        <v>44492</v>
      </c>
      <c r="R190" s="41">
        <f>+(Q190-P190)+1</f>
        <v>3</v>
      </c>
      <c r="T190" s="41" t="s">
        <v>2462</v>
      </c>
      <c r="U190" s="41" t="s">
        <v>7808</v>
      </c>
      <c r="W190" s="42" t="s">
        <v>355</v>
      </c>
      <c r="X190" s="40" t="s">
        <v>100</v>
      </c>
      <c r="Y190" s="40" t="s">
        <v>57</v>
      </c>
      <c r="Z190" s="41" t="s">
        <v>7386</v>
      </c>
      <c r="AD190" s="41">
        <v>1483805</v>
      </c>
      <c r="AG190" s="41" t="s">
        <v>2462</v>
      </c>
      <c r="AI190" s="41" t="s">
        <v>2462</v>
      </c>
    </row>
    <row r="191" spans="1:36" ht="39.9" customHeight="1" x14ac:dyDescent="0.3">
      <c r="A191" s="41" t="s">
        <v>7377</v>
      </c>
      <c r="B191" s="41" t="s">
        <v>8249</v>
      </c>
      <c r="C191" s="40" t="s">
        <v>7379</v>
      </c>
      <c r="D191" s="268">
        <v>1000638409</v>
      </c>
      <c r="E191" s="206" t="s">
        <v>8250</v>
      </c>
      <c r="F191" s="41" t="s">
        <v>14</v>
      </c>
      <c r="G191" s="40" t="s">
        <v>2520</v>
      </c>
      <c r="I191" s="41" t="s">
        <v>34</v>
      </c>
      <c r="K191" s="41" t="str">
        <f>+F191</f>
        <v>Estudiante</v>
      </c>
      <c r="L191" s="41" t="s">
        <v>7813</v>
      </c>
      <c r="M191" s="23" t="s">
        <v>7814</v>
      </c>
      <c r="O191" s="41" t="s">
        <v>5599</v>
      </c>
      <c r="P191" s="289" t="s">
        <v>7815</v>
      </c>
      <c r="Q191" s="289">
        <v>44206</v>
      </c>
      <c r="R191" s="41">
        <v>5</v>
      </c>
      <c r="S191" s="40" t="s">
        <v>7816</v>
      </c>
      <c r="T191" s="41" t="s">
        <v>1248</v>
      </c>
      <c r="U191" s="41" t="s">
        <v>7817</v>
      </c>
      <c r="W191" s="42" t="s">
        <v>7818</v>
      </c>
      <c r="X191" s="40" t="s">
        <v>7819</v>
      </c>
      <c r="Y191" s="40" t="s">
        <v>17</v>
      </c>
      <c r="Z191" s="41" t="s">
        <v>7541</v>
      </c>
    </row>
    <row r="192" spans="1:36" ht="39.9" customHeight="1" x14ac:dyDescent="0.3">
      <c r="A192" s="41" t="s">
        <v>7377</v>
      </c>
      <c r="B192" s="41" t="s">
        <v>8251</v>
      </c>
      <c r="C192" s="40" t="s">
        <v>7379</v>
      </c>
      <c r="D192" s="268">
        <v>42887305</v>
      </c>
      <c r="E192" s="206" t="s">
        <v>8252</v>
      </c>
      <c r="F192" s="41" t="s">
        <v>7868</v>
      </c>
      <c r="G192" s="40" t="s">
        <v>7865</v>
      </c>
      <c r="I192" s="41" t="s">
        <v>34</v>
      </c>
      <c r="K192" s="41" t="str">
        <f>+F192</f>
        <v>Docente (Académico)</v>
      </c>
      <c r="L192" s="41" t="s">
        <v>7813</v>
      </c>
      <c r="M192" s="23" t="s">
        <v>7814</v>
      </c>
      <c r="O192" s="41" t="s">
        <v>5599</v>
      </c>
      <c r="P192" s="289" t="s">
        <v>7815</v>
      </c>
      <c r="Q192" s="289">
        <v>44206</v>
      </c>
      <c r="R192" s="41">
        <v>5</v>
      </c>
      <c r="S192" s="40" t="s">
        <v>7816</v>
      </c>
      <c r="T192" s="41" t="s">
        <v>1248</v>
      </c>
      <c r="U192" s="41" t="s">
        <v>7817</v>
      </c>
      <c r="W192" s="42" t="s">
        <v>7818</v>
      </c>
      <c r="X192" s="40" t="s">
        <v>7819</v>
      </c>
      <c r="Y192" s="40" t="s">
        <v>17</v>
      </c>
      <c r="Z192" s="41" t="s">
        <v>7541</v>
      </c>
    </row>
    <row r="193" spans="1:37" ht="39.9" customHeight="1" x14ac:dyDescent="0.3">
      <c r="A193" s="41" t="s">
        <v>7377</v>
      </c>
      <c r="B193" s="41" t="s">
        <v>8253</v>
      </c>
      <c r="C193" s="40" t="s">
        <v>7379</v>
      </c>
      <c r="D193" s="268">
        <v>1140425193</v>
      </c>
      <c r="F193" s="41" t="s">
        <v>7505</v>
      </c>
      <c r="G193" s="40" t="s">
        <v>8120</v>
      </c>
      <c r="I193" s="41" t="s">
        <v>26</v>
      </c>
      <c r="J193" s="41" t="s">
        <v>2857</v>
      </c>
      <c r="K193" s="41" t="s">
        <v>14</v>
      </c>
      <c r="L193" s="41" t="s">
        <v>7826</v>
      </c>
      <c r="M193" s="41" t="s">
        <v>7383</v>
      </c>
      <c r="O193" s="41" t="s">
        <v>1017</v>
      </c>
      <c r="P193" s="289">
        <v>44482</v>
      </c>
      <c r="Q193" s="289">
        <v>44484</v>
      </c>
      <c r="R193" s="41">
        <f>+(Q193-P193)+1</f>
        <v>3</v>
      </c>
      <c r="S193" s="40" t="s">
        <v>7827</v>
      </c>
      <c r="T193" s="41" t="s">
        <v>2462</v>
      </c>
      <c r="U193" s="41" t="s">
        <v>7808</v>
      </c>
      <c r="W193" s="42" t="s">
        <v>355</v>
      </c>
      <c r="X193" s="40" t="s">
        <v>1392</v>
      </c>
      <c r="Y193" s="40" t="s">
        <v>57</v>
      </c>
      <c r="Z193" s="41" t="s">
        <v>7541</v>
      </c>
      <c r="AC193" s="41">
        <v>30000</v>
      </c>
      <c r="AF193" s="41">
        <v>832</v>
      </c>
      <c r="AG193" s="41" t="s">
        <v>2462</v>
      </c>
      <c r="AI193" s="41" t="s">
        <v>2462</v>
      </c>
      <c r="AJ193" s="41" t="s">
        <v>257</v>
      </c>
    </row>
    <row r="194" spans="1:37" ht="39.9" customHeight="1" x14ac:dyDescent="0.3">
      <c r="A194" s="41" t="s">
        <v>2061</v>
      </c>
      <c r="B194" s="41" t="s">
        <v>8254</v>
      </c>
      <c r="C194" s="40" t="s">
        <v>7379</v>
      </c>
      <c r="D194" s="268">
        <v>84451661</v>
      </c>
      <c r="E194" s="206" t="s">
        <v>8255</v>
      </c>
      <c r="F194" s="41" t="s">
        <v>271</v>
      </c>
      <c r="G194" s="40" t="s">
        <v>1499</v>
      </c>
      <c r="I194" s="41" t="s">
        <v>13</v>
      </c>
      <c r="J194" s="41" t="s">
        <v>2857</v>
      </c>
      <c r="K194" s="41" t="s">
        <v>274</v>
      </c>
      <c r="L194" s="41" t="s">
        <v>8256</v>
      </c>
      <c r="M194" s="41" t="s">
        <v>7383</v>
      </c>
      <c r="N194" s="41" t="s">
        <v>8257</v>
      </c>
      <c r="O194" s="41" t="s">
        <v>5523</v>
      </c>
      <c r="P194" s="289">
        <v>44409</v>
      </c>
      <c r="Q194" s="289">
        <v>44413</v>
      </c>
      <c r="R194" s="41">
        <f>+_xlfn.DAYS(Q194,P194)+1</f>
        <v>5</v>
      </c>
      <c r="T194" s="41" t="s">
        <v>2462</v>
      </c>
      <c r="U194" s="41" t="s">
        <v>7808</v>
      </c>
      <c r="Y194" s="40" t="s">
        <v>17</v>
      </c>
      <c r="Z194" s="41" t="s">
        <v>7541</v>
      </c>
      <c r="AA194" s="41" t="s">
        <v>8258</v>
      </c>
      <c r="AC194" s="41">
        <v>643356</v>
      </c>
      <c r="AE194" s="41">
        <f>SUM(AB194:AD194)</f>
        <v>643356</v>
      </c>
      <c r="AF194" s="41" t="s">
        <v>8259</v>
      </c>
    </row>
    <row r="195" spans="1:37" ht="39.9" customHeight="1" x14ac:dyDescent="0.3">
      <c r="A195" s="41" t="s">
        <v>2061</v>
      </c>
      <c r="B195" s="41" t="s">
        <v>8254</v>
      </c>
      <c r="C195" s="40" t="s">
        <v>7379</v>
      </c>
      <c r="D195" s="268">
        <v>84451661</v>
      </c>
      <c r="E195" s="206" t="s">
        <v>8255</v>
      </c>
      <c r="F195" s="41" t="s">
        <v>271</v>
      </c>
      <c r="G195" s="40" t="s">
        <v>1499</v>
      </c>
      <c r="I195" s="41" t="s">
        <v>13</v>
      </c>
      <c r="J195" s="41" t="s">
        <v>2857</v>
      </c>
      <c r="K195" s="41" t="s">
        <v>274</v>
      </c>
      <c r="L195" s="41" t="s">
        <v>8260</v>
      </c>
      <c r="M195" s="41" t="s">
        <v>7383</v>
      </c>
      <c r="N195" s="41" t="s">
        <v>8261</v>
      </c>
      <c r="O195" s="41" t="s">
        <v>3478</v>
      </c>
      <c r="P195" s="289">
        <v>44396</v>
      </c>
      <c r="Q195" s="289">
        <v>44400</v>
      </c>
      <c r="R195" s="41">
        <f>+_xlfn.DAYS(Q195,P195)+1</f>
        <v>5</v>
      </c>
      <c r="T195" s="41" t="s">
        <v>2462</v>
      </c>
      <c r="U195" s="41" t="s">
        <v>7808</v>
      </c>
      <c r="Y195" s="40" t="s">
        <v>17</v>
      </c>
      <c r="Z195" s="41" t="s">
        <v>7541</v>
      </c>
      <c r="AA195" s="41" t="s">
        <v>8262</v>
      </c>
      <c r="AC195" s="41">
        <v>756890</v>
      </c>
      <c r="AE195" s="41">
        <f>SUM(AB195:AD195)</f>
        <v>756890</v>
      </c>
      <c r="AF195" s="41" t="s">
        <v>8259</v>
      </c>
    </row>
    <row r="196" spans="1:37" ht="39.9" customHeight="1" x14ac:dyDescent="0.3">
      <c r="A196" s="41" t="s">
        <v>7377</v>
      </c>
      <c r="B196" s="41" t="s">
        <v>8263</v>
      </c>
      <c r="C196" s="40" t="s">
        <v>7379</v>
      </c>
      <c r="D196" s="268">
        <v>1039468308</v>
      </c>
      <c r="E196" s="206" t="s">
        <v>489</v>
      </c>
      <c r="F196" s="41" t="s">
        <v>7868</v>
      </c>
      <c r="G196" s="40" t="s">
        <v>7865</v>
      </c>
      <c r="I196" s="41" t="s">
        <v>34</v>
      </c>
      <c r="K196" s="41" t="str">
        <f>+F196</f>
        <v>Docente (Académico)</v>
      </c>
      <c r="L196" s="41" t="s">
        <v>7813</v>
      </c>
      <c r="M196" s="23" t="s">
        <v>7814</v>
      </c>
      <c r="O196" s="41" t="s">
        <v>5599</v>
      </c>
      <c r="P196" s="289" t="s">
        <v>7815</v>
      </c>
      <c r="Q196" s="289">
        <v>44206</v>
      </c>
      <c r="R196" s="41">
        <v>5</v>
      </c>
      <c r="S196" s="40" t="s">
        <v>7816</v>
      </c>
      <c r="T196" s="41" t="s">
        <v>1248</v>
      </c>
      <c r="U196" s="41" t="s">
        <v>7817</v>
      </c>
      <c r="W196" s="42" t="s">
        <v>7818</v>
      </c>
      <c r="X196" s="40" t="s">
        <v>7819</v>
      </c>
      <c r="Y196" s="40" t="s">
        <v>17</v>
      </c>
      <c r="Z196" s="41" t="s">
        <v>7541</v>
      </c>
    </row>
    <row r="197" spans="1:37" ht="39.9" customHeight="1" x14ac:dyDescent="0.3">
      <c r="A197" s="41" t="s">
        <v>31</v>
      </c>
      <c r="B197" s="41" t="s">
        <v>8264</v>
      </c>
      <c r="C197" s="40" t="s">
        <v>7379</v>
      </c>
      <c r="D197" s="268">
        <v>70419672</v>
      </c>
      <c r="E197" s="206" t="s">
        <v>8265</v>
      </c>
      <c r="F197" s="41" t="s">
        <v>8266</v>
      </c>
      <c r="G197" s="40" t="s">
        <v>44</v>
      </c>
      <c r="H197" s="41" t="s">
        <v>8006</v>
      </c>
      <c r="I197" s="41" t="s">
        <v>31</v>
      </c>
      <c r="J197" s="41" t="s">
        <v>2957</v>
      </c>
      <c r="K197" s="41" t="s">
        <v>274</v>
      </c>
      <c r="L197" s="41" t="s">
        <v>8075</v>
      </c>
      <c r="M197" s="41" t="s">
        <v>407</v>
      </c>
      <c r="N197" s="41" t="s">
        <v>8267</v>
      </c>
      <c r="O197" s="41" t="s">
        <v>353</v>
      </c>
      <c r="P197" s="289" t="s">
        <v>8077</v>
      </c>
      <c r="Q197" s="289" t="s">
        <v>8077</v>
      </c>
      <c r="R197" s="41">
        <v>1</v>
      </c>
      <c r="S197" s="40" t="s">
        <v>3024</v>
      </c>
      <c r="T197" s="41" t="s">
        <v>2462</v>
      </c>
      <c r="U197" s="41" t="s">
        <v>7808</v>
      </c>
      <c r="V197" s="41" t="s">
        <v>8268</v>
      </c>
      <c r="W197" s="42" t="s">
        <v>3026</v>
      </c>
      <c r="X197" s="40" t="s">
        <v>7541</v>
      </c>
      <c r="Y197" s="40" t="s">
        <v>17</v>
      </c>
      <c r="Z197" s="41" t="s">
        <v>7541</v>
      </c>
      <c r="AA197" s="41" t="s">
        <v>257</v>
      </c>
    </row>
    <row r="198" spans="1:37" ht="39.9" customHeight="1" x14ac:dyDescent="0.3">
      <c r="A198" s="41" t="s">
        <v>7377</v>
      </c>
      <c r="B198" s="41" t="s">
        <v>8269</v>
      </c>
      <c r="C198" s="40" t="s">
        <v>7379</v>
      </c>
      <c r="D198" s="268">
        <v>1037625586</v>
      </c>
      <c r="F198" s="41" t="s">
        <v>7856</v>
      </c>
      <c r="G198" s="40" t="s">
        <v>2220</v>
      </c>
      <c r="I198" s="41" t="s">
        <v>26</v>
      </c>
      <c r="J198" s="41" t="s">
        <v>2857</v>
      </c>
      <c r="K198" s="41" t="s">
        <v>14</v>
      </c>
      <c r="L198" s="41" t="s">
        <v>7826</v>
      </c>
      <c r="M198" s="41" t="s">
        <v>7383</v>
      </c>
      <c r="O198" s="41" t="s">
        <v>1017</v>
      </c>
      <c r="P198" s="289">
        <v>44482</v>
      </c>
      <c r="Q198" s="289">
        <v>44484</v>
      </c>
      <c r="R198" s="41">
        <f>+(Q198-P198)+1</f>
        <v>3</v>
      </c>
      <c r="S198" s="40" t="s">
        <v>7827</v>
      </c>
      <c r="T198" s="41" t="s">
        <v>2462</v>
      </c>
      <c r="U198" s="41" t="s">
        <v>7808</v>
      </c>
      <c r="W198" s="42" t="s">
        <v>355</v>
      </c>
      <c r="X198" s="40" t="s">
        <v>1392</v>
      </c>
      <c r="Y198" s="40" t="s">
        <v>57</v>
      </c>
      <c r="Z198" s="41" t="s">
        <v>7541</v>
      </c>
      <c r="AC198" s="41">
        <v>30000</v>
      </c>
      <c r="AF198" s="41">
        <v>832</v>
      </c>
      <c r="AG198" s="41" t="s">
        <v>2462</v>
      </c>
      <c r="AI198" s="41" t="s">
        <v>2462</v>
      </c>
      <c r="AJ198" s="41" t="s">
        <v>257</v>
      </c>
    </row>
    <row r="199" spans="1:37" ht="39.9" customHeight="1" x14ac:dyDescent="0.3">
      <c r="A199" s="41" t="s">
        <v>7377</v>
      </c>
      <c r="B199" s="41" t="s">
        <v>8270</v>
      </c>
      <c r="C199" s="40" t="s">
        <v>7379</v>
      </c>
      <c r="D199" s="268">
        <v>1037641017</v>
      </c>
      <c r="E199" s="206" t="s">
        <v>8271</v>
      </c>
      <c r="F199" s="41" t="s">
        <v>14</v>
      </c>
      <c r="G199" s="40" t="s">
        <v>94</v>
      </c>
      <c r="I199" s="41" t="s">
        <v>34</v>
      </c>
      <c r="K199" s="41" t="str">
        <f>+F199</f>
        <v>Estudiante</v>
      </c>
      <c r="L199" s="41" t="s">
        <v>7813</v>
      </c>
      <c r="M199" s="23" t="s">
        <v>7814</v>
      </c>
      <c r="O199" s="41" t="s">
        <v>5599</v>
      </c>
      <c r="P199" s="289" t="s">
        <v>7815</v>
      </c>
      <c r="Q199" s="289">
        <v>44206</v>
      </c>
      <c r="R199" s="41">
        <v>5</v>
      </c>
      <c r="S199" s="40" t="s">
        <v>7816</v>
      </c>
      <c r="T199" s="41" t="s">
        <v>1248</v>
      </c>
      <c r="U199" s="41" t="s">
        <v>7817</v>
      </c>
      <c r="W199" s="42" t="s">
        <v>7818</v>
      </c>
      <c r="X199" s="40" t="s">
        <v>7819</v>
      </c>
      <c r="Y199" s="40" t="s">
        <v>17</v>
      </c>
      <c r="Z199" s="41" t="s">
        <v>7541</v>
      </c>
    </row>
    <row r="200" spans="1:37" ht="39.9" customHeight="1" x14ac:dyDescent="0.3">
      <c r="A200" s="41" t="s">
        <v>7377</v>
      </c>
      <c r="B200" s="41" t="s">
        <v>8272</v>
      </c>
      <c r="C200" s="40" t="s">
        <v>7379</v>
      </c>
      <c r="D200" s="268">
        <v>45516679</v>
      </c>
      <c r="F200" s="41" t="s">
        <v>337</v>
      </c>
      <c r="G200" s="40" t="s">
        <v>253</v>
      </c>
      <c r="I200" s="41" t="s">
        <v>26</v>
      </c>
      <c r="J200" s="41" t="s">
        <v>2857</v>
      </c>
      <c r="K200" s="41" t="s">
        <v>274</v>
      </c>
      <c r="L200" s="41" t="s">
        <v>8273</v>
      </c>
      <c r="M200" s="41" t="s">
        <v>7383</v>
      </c>
      <c r="N200" s="41" t="s">
        <v>8274</v>
      </c>
      <c r="O200" s="41" t="s">
        <v>1017</v>
      </c>
      <c r="P200" s="289">
        <v>44480</v>
      </c>
      <c r="Q200" s="289">
        <v>44484</v>
      </c>
      <c r="R200" s="41">
        <f>+(Q200-P200)+1</f>
        <v>5</v>
      </c>
      <c r="S200" s="40" t="s">
        <v>8273</v>
      </c>
      <c r="T200" s="41" t="s">
        <v>2462</v>
      </c>
      <c r="U200" s="41" t="s">
        <v>7808</v>
      </c>
      <c r="W200" s="42" t="s">
        <v>355</v>
      </c>
      <c r="X200" s="40" t="s">
        <v>172</v>
      </c>
      <c r="Y200" s="40" t="s">
        <v>57</v>
      </c>
      <c r="Z200" s="41" t="s">
        <v>7386</v>
      </c>
    </row>
    <row r="201" spans="1:37" ht="39.9" customHeight="1" x14ac:dyDescent="0.3">
      <c r="A201" s="41" t="s">
        <v>26</v>
      </c>
      <c r="B201" s="41" t="s">
        <v>1044</v>
      </c>
      <c r="C201" s="40" t="s">
        <v>7379</v>
      </c>
      <c r="D201" s="268">
        <v>43516679</v>
      </c>
      <c r="E201" s="206" t="s">
        <v>360</v>
      </c>
      <c r="F201" s="41" t="s">
        <v>337</v>
      </c>
      <c r="G201" s="40" t="s">
        <v>253</v>
      </c>
      <c r="I201" s="41" t="s">
        <v>26</v>
      </c>
      <c r="J201" s="41" t="s">
        <v>2857</v>
      </c>
      <c r="K201" s="41" t="s">
        <v>274</v>
      </c>
      <c r="L201" s="41" t="s">
        <v>8275</v>
      </c>
      <c r="M201" s="41" t="s">
        <v>54</v>
      </c>
      <c r="N201" s="41" t="s">
        <v>8276</v>
      </c>
      <c r="O201" s="41" t="s">
        <v>1017</v>
      </c>
      <c r="P201" s="289">
        <v>44480</v>
      </c>
      <c r="Q201" s="289">
        <v>44484</v>
      </c>
      <c r="R201" s="41" t="s">
        <v>8277</v>
      </c>
      <c r="S201" s="40" t="s">
        <v>257</v>
      </c>
      <c r="U201" s="41" t="s">
        <v>7808</v>
      </c>
      <c r="W201" s="42" t="s">
        <v>355</v>
      </c>
      <c r="X201" s="40" t="s">
        <v>1275</v>
      </c>
      <c r="Y201" s="40" t="s">
        <v>57</v>
      </c>
      <c r="Z201" s="41" t="s">
        <v>7541</v>
      </c>
      <c r="AC201" s="41">
        <v>660400</v>
      </c>
      <c r="AK201" s="41" t="s">
        <v>8278</v>
      </c>
    </row>
    <row r="202" spans="1:37" ht="39.9" customHeight="1" x14ac:dyDescent="0.3">
      <c r="A202" s="41" t="s">
        <v>7377</v>
      </c>
      <c r="B202" s="41" t="s">
        <v>8279</v>
      </c>
      <c r="C202" s="40" t="s">
        <v>7379</v>
      </c>
      <c r="D202" s="268">
        <v>1143463053</v>
      </c>
      <c r="F202" s="41" t="s">
        <v>7505</v>
      </c>
      <c r="G202" s="40" t="s">
        <v>8120</v>
      </c>
      <c r="I202" s="41" t="s">
        <v>26</v>
      </c>
      <c r="J202" s="41" t="s">
        <v>2857</v>
      </c>
      <c r="K202" s="41" t="s">
        <v>14</v>
      </c>
      <c r="L202" s="41" t="s">
        <v>7826</v>
      </c>
      <c r="M202" s="41" t="s">
        <v>7383</v>
      </c>
      <c r="O202" s="41" t="s">
        <v>1017</v>
      </c>
      <c r="P202" s="289">
        <v>44482</v>
      </c>
      <c r="Q202" s="289">
        <v>44484</v>
      </c>
      <c r="R202" s="41">
        <f>+(Q202-P202)+1</f>
        <v>3</v>
      </c>
      <c r="S202" s="40" t="s">
        <v>7827</v>
      </c>
      <c r="T202" s="41" t="s">
        <v>2462</v>
      </c>
      <c r="U202" s="41" t="s">
        <v>7808</v>
      </c>
      <c r="W202" s="42" t="s">
        <v>355</v>
      </c>
      <c r="X202" s="40" t="s">
        <v>1392</v>
      </c>
      <c r="Y202" s="40" t="s">
        <v>57</v>
      </c>
      <c r="Z202" s="41" t="s">
        <v>7541</v>
      </c>
      <c r="AC202" s="41">
        <v>30000</v>
      </c>
      <c r="AF202" s="41">
        <v>832</v>
      </c>
      <c r="AG202" s="41" t="s">
        <v>2462</v>
      </c>
      <c r="AI202" s="41" t="s">
        <v>2462</v>
      </c>
      <c r="AJ202" s="41" t="s">
        <v>257</v>
      </c>
    </row>
    <row r="203" spans="1:37" ht="39.9" customHeight="1" x14ac:dyDescent="0.3">
      <c r="A203" s="41" t="s">
        <v>7377</v>
      </c>
      <c r="B203" s="41" t="s">
        <v>8280</v>
      </c>
      <c r="C203" s="40" t="s">
        <v>7379</v>
      </c>
      <c r="D203" s="268">
        <v>1026151458</v>
      </c>
      <c r="F203" s="41" t="s">
        <v>7505</v>
      </c>
      <c r="G203" s="40" t="s">
        <v>7805</v>
      </c>
      <c r="I203" s="41" t="s">
        <v>34</v>
      </c>
      <c r="J203" s="41" t="s">
        <v>2857</v>
      </c>
      <c r="K203" s="41" t="s">
        <v>14</v>
      </c>
      <c r="L203" s="41" t="s">
        <v>7806</v>
      </c>
      <c r="M203" s="41" t="s">
        <v>7383</v>
      </c>
      <c r="N203" s="41" t="s">
        <v>7807</v>
      </c>
      <c r="O203" s="41" t="s">
        <v>469</v>
      </c>
      <c r="P203" s="289">
        <v>44454</v>
      </c>
      <c r="Q203" s="289">
        <v>44456</v>
      </c>
      <c r="R203" s="41">
        <f>+(Q203-P203)+1</f>
        <v>3</v>
      </c>
      <c r="T203" s="41" t="s">
        <v>2462</v>
      </c>
      <c r="U203" s="41" t="s">
        <v>7808</v>
      </c>
      <c r="W203" s="42" t="s">
        <v>355</v>
      </c>
      <c r="X203" s="40" t="s">
        <v>61</v>
      </c>
      <c r="Y203" s="40" t="s">
        <v>57</v>
      </c>
      <c r="Z203" s="41" t="s">
        <v>7541</v>
      </c>
      <c r="AA203" s="41" t="s">
        <v>7850</v>
      </c>
      <c r="AC203" s="41" t="s">
        <v>7810</v>
      </c>
      <c r="AF203" s="41">
        <v>815</v>
      </c>
      <c r="AG203" s="41" t="s">
        <v>2462</v>
      </c>
      <c r="AI203" s="41" t="s">
        <v>2462</v>
      </c>
    </row>
    <row r="204" spans="1:37" ht="39.9" customHeight="1" x14ac:dyDescent="0.3">
      <c r="A204" s="41" t="s">
        <v>7377</v>
      </c>
      <c r="B204" s="41" t="s">
        <v>8281</v>
      </c>
      <c r="C204" s="40" t="s">
        <v>7379</v>
      </c>
      <c r="D204" s="268">
        <v>1128429094</v>
      </c>
      <c r="E204" s="206" t="s">
        <v>8282</v>
      </c>
      <c r="F204" s="41" t="s">
        <v>14</v>
      </c>
      <c r="G204" s="40" t="s">
        <v>94</v>
      </c>
      <c r="I204" s="41" t="s">
        <v>34</v>
      </c>
      <c r="K204" s="41" t="str">
        <f t="shared" ref="K204:K214" si="4">+F204</f>
        <v>Estudiante</v>
      </c>
      <c r="L204" s="41" t="s">
        <v>7813</v>
      </c>
      <c r="M204" s="23" t="s">
        <v>7814</v>
      </c>
      <c r="O204" s="41" t="s">
        <v>5599</v>
      </c>
      <c r="P204" s="289" t="s">
        <v>7815</v>
      </c>
      <c r="Q204" s="289">
        <v>44206</v>
      </c>
      <c r="R204" s="41">
        <v>5</v>
      </c>
      <c r="S204" s="40" t="s">
        <v>7816</v>
      </c>
      <c r="T204" s="41" t="s">
        <v>1248</v>
      </c>
      <c r="U204" s="41" t="s">
        <v>7817</v>
      </c>
      <c r="W204" s="42" t="s">
        <v>7818</v>
      </c>
      <c r="X204" s="40" t="s">
        <v>7819</v>
      </c>
      <c r="Y204" s="40" t="s">
        <v>17</v>
      </c>
      <c r="Z204" s="41" t="s">
        <v>7541</v>
      </c>
    </row>
    <row r="205" spans="1:37" ht="39.9" customHeight="1" x14ac:dyDescent="0.3">
      <c r="A205" s="41" t="s">
        <v>7377</v>
      </c>
      <c r="B205" s="41" t="s">
        <v>8283</v>
      </c>
      <c r="C205" s="40" t="s">
        <v>7379</v>
      </c>
      <c r="D205" s="268">
        <v>42794528</v>
      </c>
      <c r="E205" s="206" t="s">
        <v>8284</v>
      </c>
      <c r="F205" s="41" t="s">
        <v>14</v>
      </c>
      <c r="G205" s="40" t="s">
        <v>2520</v>
      </c>
      <c r="I205" s="41" t="s">
        <v>34</v>
      </c>
      <c r="K205" s="41" t="str">
        <f t="shared" si="4"/>
        <v>Estudiante</v>
      </c>
      <c r="L205" s="41" t="s">
        <v>7813</v>
      </c>
      <c r="M205" s="23" t="s">
        <v>7814</v>
      </c>
      <c r="O205" s="41" t="s">
        <v>5599</v>
      </c>
      <c r="P205" s="289" t="s">
        <v>7815</v>
      </c>
      <c r="Q205" s="289">
        <v>44206</v>
      </c>
      <c r="R205" s="41">
        <v>5</v>
      </c>
      <c r="S205" s="40" t="s">
        <v>7816</v>
      </c>
      <c r="T205" s="41" t="s">
        <v>1248</v>
      </c>
      <c r="U205" s="41" t="s">
        <v>7817</v>
      </c>
      <c r="W205" s="42" t="s">
        <v>7818</v>
      </c>
      <c r="X205" s="40" t="s">
        <v>7819</v>
      </c>
      <c r="Y205" s="40" t="s">
        <v>17</v>
      </c>
      <c r="Z205" s="41" t="s">
        <v>7541</v>
      </c>
    </row>
    <row r="206" spans="1:37" ht="39.9" customHeight="1" x14ac:dyDescent="0.3">
      <c r="A206" s="41" t="s">
        <v>7377</v>
      </c>
      <c r="B206" s="41" t="s">
        <v>8285</v>
      </c>
      <c r="C206" s="40" t="s">
        <v>7379</v>
      </c>
      <c r="D206" s="268">
        <v>43251032</v>
      </c>
      <c r="E206" s="206" t="s">
        <v>8286</v>
      </c>
      <c r="F206" s="41" t="s">
        <v>14</v>
      </c>
      <c r="G206" s="40" t="s">
        <v>2520</v>
      </c>
      <c r="I206" s="41" t="s">
        <v>34</v>
      </c>
      <c r="K206" s="41" t="str">
        <f t="shared" si="4"/>
        <v>Estudiante</v>
      </c>
      <c r="L206" s="41" t="s">
        <v>7813</v>
      </c>
      <c r="M206" s="23" t="s">
        <v>7814</v>
      </c>
      <c r="O206" s="41" t="s">
        <v>5599</v>
      </c>
      <c r="P206" s="289" t="s">
        <v>7815</v>
      </c>
      <c r="Q206" s="289">
        <v>44206</v>
      </c>
      <c r="R206" s="41">
        <v>5</v>
      </c>
      <c r="S206" s="40" t="s">
        <v>7816</v>
      </c>
      <c r="T206" s="41" t="s">
        <v>1248</v>
      </c>
      <c r="U206" s="41" t="s">
        <v>7817</v>
      </c>
      <c r="W206" s="42" t="s">
        <v>7818</v>
      </c>
      <c r="X206" s="40" t="s">
        <v>7819</v>
      </c>
      <c r="Y206" s="40" t="s">
        <v>17</v>
      </c>
      <c r="Z206" s="41" t="s">
        <v>7541</v>
      </c>
    </row>
    <row r="207" spans="1:37" ht="39.9" customHeight="1" x14ac:dyDescent="0.3">
      <c r="A207" s="41" t="s">
        <v>7377</v>
      </c>
      <c r="B207" s="41" t="s">
        <v>8287</v>
      </c>
      <c r="C207" s="40" t="s">
        <v>7379</v>
      </c>
      <c r="D207" s="268">
        <v>1000549302</v>
      </c>
      <c r="E207" s="206" t="s">
        <v>8288</v>
      </c>
      <c r="F207" s="41" t="s">
        <v>14</v>
      </c>
      <c r="G207" s="40" t="s">
        <v>94</v>
      </c>
      <c r="I207" s="41" t="s">
        <v>34</v>
      </c>
      <c r="K207" s="41" t="str">
        <f t="shared" si="4"/>
        <v>Estudiante</v>
      </c>
      <c r="L207" s="41" t="s">
        <v>7813</v>
      </c>
      <c r="M207" s="23" t="s">
        <v>7814</v>
      </c>
      <c r="O207" s="41" t="s">
        <v>5599</v>
      </c>
      <c r="P207" s="289" t="s">
        <v>7815</v>
      </c>
      <c r="Q207" s="289">
        <v>44206</v>
      </c>
      <c r="R207" s="41">
        <v>5</v>
      </c>
      <c r="S207" s="40" t="s">
        <v>7816</v>
      </c>
      <c r="T207" s="41" t="s">
        <v>1248</v>
      </c>
      <c r="U207" s="41" t="s">
        <v>7817</v>
      </c>
      <c r="W207" s="42" t="s">
        <v>7818</v>
      </c>
      <c r="X207" s="40" t="s">
        <v>7819</v>
      </c>
      <c r="Y207" s="40" t="s">
        <v>17</v>
      </c>
      <c r="Z207" s="41" t="s">
        <v>7541</v>
      </c>
    </row>
    <row r="208" spans="1:37" ht="39.9" customHeight="1" x14ac:dyDescent="0.3">
      <c r="A208" s="41" t="s">
        <v>7377</v>
      </c>
      <c r="B208" s="41" t="s">
        <v>8289</v>
      </c>
      <c r="C208" s="40" t="s">
        <v>7379</v>
      </c>
      <c r="D208" s="268">
        <v>1039474191</v>
      </c>
      <c r="E208" s="206" t="s">
        <v>8290</v>
      </c>
      <c r="F208" s="41" t="s">
        <v>14</v>
      </c>
      <c r="G208" s="40" t="s">
        <v>94</v>
      </c>
      <c r="I208" s="41" t="s">
        <v>34</v>
      </c>
      <c r="K208" s="41" t="str">
        <f t="shared" si="4"/>
        <v>Estudiante</v>
      </c>
      <c r="L208" s="41" t="s">
        <v>7813</v>
      </c>
      <c r="M208" s="23" t="s">
        <v>7814</v>
      </c>
      <c r="O208" s="41" t="s">
        <v>5599</v>
      </c>
      <c r="P208" s="289" t="s">
        <v>7815</v>
      </c>
      <c r="Q208" s="289">
        <v>44206</v>
      </c>
      <c r="R208" s="41">
        <v>5</v>
      </c>
      <c r="S208" s="40" t="s">
        <v>7816</v>
      </c>
      <c r="T208" s="41" t="s">
        <v>1248</v>
      </c>
      <c r="U208" s="41" t="s">
        <v>7817</v>
      </c>
      <c r="W208" s="42" t="s">
        <v>7818</v>
      </c>
      <c r="X208" s="40" t="s">
        <v>7819</v>
      </c>
      <c r="Y208" s="40" t="s">
        <v>17</v>
      </c>
      <c r="Z208" s="41" t="s">
        <v>7541</v>
      </c>
    </row>
    <row r="209" spans="1:37" ht="39.9" customHeight="1" x14ac:dyDescent="0.3">
      <c r="A209" s="41" t="s">
        <v>7377</v>
      </c>
      <c r="B209" s="41" t="s">
        <v>8291</v>
      </c>
      <c r="C209" s="40" t="s">
        <v>7379</v>
      </c>
      <c r="D209" s="268">
        <v>1001015704</v>
      </c>
      <c r="E209" s="206" t="s">
        <v>8292</v>
      </c>
      <c r="F209" s="41" t="s">
        <v>14</v>
      </c>
      <c r="G209" s="40" t="s">
        <v>94</v>
      </c>
      <c r="I209" s="41" t="s">
        <v>34</v>
      </c>
      <c r="K209" s="41" t="str">
        <f t="shared" si="4"/>
        <v>Estudiante</v>
      </c>
      <c r="L209" s="41" t="s">
        <v>7813</v>
      </c>
      <c r="M209" s="23" t="s">
        <v>7814</v>
      </c>
      <c r="O209" s="41" t="s">
        <v>5599</v>
      </c>
      <c r="P209" s="289" t="s">
        <v>7815</v>
      </c>
      <c r="Q209" s="289">
        <v>44206</v>
      </c>
      <c r="R209" s="41">
        <v>5</v>
      </c>
      <c r="S209" s="40" t="s">
        <v>7816</v>
      </c>
      <c r="T209" s="41" t="s">
        <v>1248</v>
      </c>
      <c r="U209" s="41" t="s">
        <v>7817</v>
      </c>
      <c r="W209" s="42" t="s">
        <v>7818</v>
      </c>
      <c r="X209" s="40" t="s">
        <v>7819</v>
      </c>
      <c r="Y209" s="40" t="s">
        <v>17</v>
      </c>
      <c r="Z209" s="41" t="s">
        <v>7541</v>
      </c>
    </row>
    <row r="210" spans="1:37" ht="39.9" customHeight="1" x14ac:dyDescent="0.3">
      <c r="A210" s="41" t="s">
        <v>7377</v>
      </c>
      <c r="B210" s="41" t="s">
        <v>8293</v>
      </c>
      <c r="C210" s="40" t="s">
        <v>7379</v>
      </c>
      <c r="D210" s="268">
        <v>1000100518</v>
      </c>
      <c r="E210" s="206" t="s">
        <v>8294</v>
      </c>
      <c r="F210" s="41" t="s">
        <v>14</v>
      </c>
      <c r="G210" s="40" t="s">
        <v>94</v>
      </c>
      <c r="I210" s="41" t="s">
        <v>34</v>
      </c>
      <c r="K210" s="41" t="str">
        <f t="shared" si="4"/>
        <v>Estudiante</v>
      </c>
      <c r="L210" s="41" t="s">
        <v>7813</v>
      </c>
      <c r="M210" s="23" t="s">
        <v>7814</v>
      </c>
      <c r="O210" s="41" t="s">
        <v>5599</v>
      </c>
      <c r="P210" s="289" t="s">
        <v>7815</v>
      </c>
      <c r="Q210" s="289">
        <v>44206</v>
      </c>
      <c r="R210" s="41">
        <v>5</v>
      </c>
      <c r="S210" s="40" t="s">
        <v>7816</v>
      </c>
      <c r="T210" s="41" t="s">
        <v>1248</v>
      </c>
      <c r="U210" s="41" t="s">
        <v>7817</v>
      </c>
      <c r="W210" s="42" t="s">
        <v>7818</v>
      </c>
      <c r="X210" s="40" t="s">
        <v>7819</v>
      </c>
      <c r="Y210" s="40" t="s">
        <v>17</v>
      </c>
      <c r="Z210" s="41" t="s">
        <v>7541</v>
      </c>
    </row>
    <row r="211" spans="1:37" ht="39.9" customHeight="1" x14ac:dyDescent="0.3">
      <c r="A211" s="41" t="s">
        <v>7377</v>
      </c>
      <c r="B211" s="41" t="s">
        <v>8295</v>
      </c>
      <c r="C211" s="40" t="s">
        <v>7379</v>
      </c>
      <c r="D211" s="268">
        <v>1192730462</v>
      </c>
      <c r="E211" s="206" t="s">
        <v>8296</v>
      </c>
      <c r="F211" s="41" t="s">
        <v>14</v>
      </c>
      <c r="G211" s="40" t="s">
        <v>2520</v>
      </c>
      <c r="I211" s="41" t="s">
        <v>34</v>
      </c>
      <c r="K211" s="41" t="str">
        <f t="shared" si="4"/>
        <v>Estudiante</v>
      </c>
      <c r="L211" s="41" t="s">
        <v>7813</v>
      </c>
      <c r="M211" s="23" t="s">
        <v>7814</v>
      </c>
      <c r="O211" s="41" t="s">
        <v>5599</v>
      </c>
      <c r="P211" s="289" t="s">
        <v>7815</v>
      </c>
      <c r="Q211" s="289">
        <v>44206</v>
      </c>
      <c r="R211" s="41">
        <v>5</v>
      </c>
      <c r="S211" s="40" t="s">
        <v>7816</v>
      </c>
      <c r="T211" s="41" t="s">
        <v>1248</v>
      </c>
      <c r="U211" s="41" t="s">
        <v>7817</v>
      </c>
      <c r="W211" s="42" t="s">
        <v>7818</v>
      </c>
      <c r="X211" s="40" t="s">
        <v>7819</v>
      </c>
      <c r="Y211" s="40" t="s">
        <v>17</v>
      </c>
      <c r="Z211" s="41" t="s">
        <v>7541</v>
      </c>
    </row>
    <row r="212" spans="1:37" ht="39.9" customHeight="1" x14ac:dyDescent="0.3">
      <c r="A212" s="41" t="s">
        <v>7377</v>
      </c>
      <c r="B212" s="41" t="s">
        <v>8297</v>
      </c>
      <c r="C212" s="40" t="s">
        <v>7379</v>
      </c>
      <c r="D212" s="268">
        <v>1003174399</v>
      </c>
      <c r="E212" s="206" t="s">
        <v>8298</v>
      </c>
      <c r="F212" s="41" t="s">
        <v>14</v>
      </c>
      <c r="G212" s="40" t="s">
        <v>94</v>
      </c>
      <c r="I212" s="41" t="s">
        <v>34</v>
      </c>
      <c r="K212" s="41" t="str">
        <f t="shared" si="4"/>
        <v>Estudiante</v>
      </c>
      <c r="L212" s="41" t="s">
        <v>7813</v>
      </c>
      <c r="M212" s="23" t="s">
        <v>7814</v>
      </c>
      <c r="O212" s="41" t="s">
        <v>5599</v>
      </c>
      <c r="P212" s="289" t="s">
        <v>7815</v>
      </c>
      <c r="Q212" s="289">
        <v>44206</v>
      </c>
      <c r="R212" s="41">
        <v>5</v>
      </c>
      <c r="S212" s="40" t="s">
        <v>7816</v>
      </c>
      <c r="T212" s="41" t="s">
        <v>1248</v>
      </c>
      <c r="U212" s="41" t="s">
        <v>7817</v>
      </c>
      <c r="W212" s="42" t="s">
        <v>7818</v>
      </c>
      <c r="X212" s="40" t="s">
        <v>7819</v>
      </c>
      <c r="Y212" s="40" t="s">
        <v>17</v>
      </c>
      <c r="Z212" s="41" t="s">
        <v>7541</v>
      </c>
    </row>
    <row r="213" spans="1:37" ht="39.9" customHeight="1" x14ac:dyDescent="0.3">
      <c r="A213" s="41" t="s">
        <v>7377</v>
      </c>
      <c r="B213" s="41" t="s">
        <v>8299</v>
      </c>
      <c r="C213" s="40" t="s">
        <v>7379</v>
      </c>
      <c r="D213" s="268">
        <v>1007054392</v>
      </c>
      <c r="E213" s="206" t="s">
        <v>8300</v>
      </c>
      <c r="F213" s="41" t="s">
        <v>14</v>
      </c>
      <c r="G213" s="40" t="s">
        <v>2520</v>
      </c>
      <c r="I213" s="41" t="s">
        <v>34</v>
      </c>
      <c r="K213" s="41" t="str">
        <f t="shared" si="4"/>
        <v>Estudiante</v>
      </c>
      <c r="L213" s="41" t="s">
        <v>7813</v>
      </c>
      <c r="M213" s="23" t="s">
        <v>7814</v>
      </c>
      <c r="O213" s="41" t="s">
        <v>5599</v>
      </c>
      <c r="P213" s="289" t="s">
        <v>7815</v>
      </c>
      <c r="Q213" s="289">
        <v>44206</v>
      </c>
      <c r="R213" s="41">
        <v>5</v>
      </c>
      <c r="S213" s="40" t="s">
        <v>7816</v>
      </c>
      <c r="T213" s="41" t="s">
        <v>1248</v>
      </c>
      <c r="U213" s="41" t="s">
        <v>7817</v>
      </c>
      <c r="W213" s="42" t="s">
        <v>7818</v>
      </c>
      <c r="X213" s="40" t="s">
        <v>7819</v>
      </c>
      <c r="Y213" s="40" t="s">
        <v>17</v>
      </c>
      <c r="Z213" s="41" t="s">
        <v>7541</v>
      </c>
    </row>
    <row r="214" spans="1:37" ht="39.9" customHeight="1" x14ac:dyDescent="0.3">
      <c r="A214" s="41" t="s">
        <v>7377</v>
      </c>
      <c r="B214" s="41" t="s">
        <v>8301</v>
      </c>
      <c r="C214" s="40" t="s">
        <v>7379</v>
      </c>
      <c r="D214" s="268">
        <v>1007238022</v>
      </c>
      <c r="E214" s="206" t="s">
        <v>8302</v>
      </c>
      <c r="F214" s="41" t="s">
        <v>14</v>
      </c>
      <c r="G214" s="40" t="s">
        <v>94</v>
      </c>
      <c r="I214" s="41" t="s">
        <v>34</v>
      </c>
      <c r="K214" s="41" t="str">
        <f t="shared" si="4"/>
        <v>Estudiante</v>
      </c>
      <c r="L214" s="41" t="s">
        <v>7813</v>
      </c>
      <c r="M214" s="23" t="s">
        <v>7814</v>
      </c>
      <c r="O214" s="41" t="s">
        <v>5599</v>
      </c>
      <c r="P214" s="289" t="s">
        <v>7815</v>
      </c>
      <c r="Q214" s="289">
        <v>44206</v>
      </c>
      <c r="R214" s="41">
        <v>5</v>
      </c>
      <c r="S214" s="40" t="s">
        <v>7816</v>
      </c>
      <c r="T214" s="41" t="s">
        <v>1248</v>
      </c>
      <c r="U214" s="41" t="s">
        <v>7817</v>
      </c>
      <c r="W214" s="42" t="s">
        <v>7818</v>
      </c>
      <c r="X214" s="40" t="s">
        <v>7819</v>
      </c>
      <c r="Y214" s="40" t="s">
        <v>17</v>
      </c>
      <c r="Z214" s="41" t="s">
        <v>7541</v>
      </c>
    </row>
    <row r="215" spans="1:37" ht="39.9" customHeight="1" x14ac:dyDescent="0.3">
      <c r="A215" s="41" t="s">
        <v>7377</v>
      </c>
      <c r="B215" s="41" t="s">
        <v>8303</v>
      </c>
      <c r="C215" s="40" t="s">
        <v>7379</v>
      </c>
      <c r="D215" s="268">
        <v>1036960267</v>
      </c>
      <c r="F215" s="41" t="s">
        <v>7661</v>
      </c>
      <c r="G215" s="40" t="s">
        <v>1335</v>
      </c>
      <c r="I215" s="41" t="s">
        <v>13</v>
      </c>
      <c r="J215" s="41" t="s">
        <v>2857</v>
      </c>
      <c r="K215" s="41" t="s">
        <v>14</v>
      </c>
      <c r="L215" s="41" t="s">
        <v>7826</v>
      </c>
      <c r="M215" s="41" t="s">
        <v>7383</v>
      </c>
      <c r="O215" s="41" t="s">
        <v>1017</v>
      </c>
      <c r="P215" s="289">
        <v>44482</v>
      </c>
      <c r="Q215" s="289">
        <v>44484</v>
      </c>
      <c r="R215" s="41">
        <f>+(Q215-P215)+1</f>
        <v>3</v>
      </c>
      <c r="S215" s="40" t="s">
        <v>7827</v>
      </c>
      <c r="T215" s="41" t="s">
        <v>2462</v>
      </c>
      <c r="U215" s="41" t="s">
        <v>7808</v>
      </c>
      <c r="W215" s="42" t="s">
        <v>355</v>
      </c>
      <c r="X215" s="40" t="s">
        <v>1392</v>
      </c>
      <c r="Y215" s="40" t="s">
        <v>57</v>
      </c>
      <c r="Z215" s="41" t="s">
        <v>7541</v>
      </c>
      <c r="AC215" s="41">
        <v>50000</v>
      </c>
      <c r="AF215" s="41">
        <v>832</v>
      </c>
      <c r="AG215" s="41" t="s">
        <v>2462</v>
      </c>
      <c r="AI215" s="41" t="s">
        <v>2462</v>
      </c>
      <c r="AJ215" s="41" t="s">
        <v>257</v>
      </c>
    </row>
    <row r="216" spans="1:37" ht="39.9" customHeight="1" x14ac:dyDescent="0.3">
      <c r="A216" s="41" t="s">
        <v>7377</v>
      </c>
      <c r="B216" s="41" t="s">
        <v>8304</v>
      </c>
      <c r="C216" s="40" t="s">
        <v>7379</v>
      </c>
      <c r="F216" s="41" t="s">
        <v>271</v>
      </c>
      <c r="G216" s="40" t="s">
        <v>7533</v>
      </c>
      <c r="I216" s="41" t="s">
        <v>31</v>
      </c>
      <c r="J216" s="41" t="s">
        <v>2857</v>
      </c>
      <c r="K216" s="41" t="s">
        <v>274</v>
      </c>
      <c r="L216" s="41" t="s">
        <v>5582</v>
      </c>
      <c r="M216" s="41" t="s">
        <v>7383</v>
      </c>
      <c r="O216" s="41" t="s">
        <v>454</v>
      </c>
      <c r="P216" s="289">
        <v>43612</v>
      </c>
      <c r="Q216" s="289">
        <v>43616</v>
      </c>
      <c r="R216" s="41">
        <f>+(Q216-P216)+1</f>
        <v>5</v>
      </c>
      <c r="S216" s="40" t="s">
        <v>8305</v>
      </c>
      <c r="T216" s="41" t="s">
        <v>2462</v>
      </c>
      <c r="U216" s="41" t="s">
        <v>7808</v>
      </c>
      <c r="W216" s="42" t="s">
        <v>3026</v>
      </c>
      <c r="X216" s="40" t="s">
        <v>8306</v>
      </c>
      <c r="Y216" s="40" t="s">
        <v>17</v>
      </c>
      <c r="Z216" s="41" t="s">
        <v>7386</v>
      </c>
      <c r="AG216" s="41" t="s">
        <v>2462</v>
      </c>
      <c r="AI216" s="41" t="s">
        <v>2462</v>
      </c>
      <c r="AK216" s="41" t="s">
        <v>8307</v>
      </c>
    </row>
    <row r="217" spans="1:37" ht="39.9" customHeight="1" x14ac:dyDescent="0.3">
      <c r="A217" s="41" t="s">
        <v>7377</v>
      </c>
      <c r="B217" s="41" t="s">
        <v>8308</v>
      </c>
      <c r="C217" s="40" t="s">
        <v>7379</v>
      </c>
      <c r="D217" s="268">
        <v>71311115</v>
      </c>
      <c r="F217" s="41" t="s">
        <v>7970</v>
      </c>
      <c r="K217" s="41" t="s">
        <v>14</v>
      </c>
      <c r="L217" s="41" t="s">
        <v>8111</v>
      </c>
      <c r="M217" s="41" t="s">
        <v>7425</v>
      </c>
      <c r="O217" s="41" t="s">
        <v>5684</v>
      </c>
      <c r="P217" s="289">
        <v>44255</v>
      </c>
      <c r="Q217" s="289">
        <v>44344</v>
      </c>
      <c r="R217" s="41">
        <v>90</v>
      </c>
      <c r="S217" s="40" t="s">
        <v>8112</v>
      </c>
      <c r="T217" s="41" t="s">
        <v>1248</v>
      </c>
      <c r="U217" s="41" t="s">
        <v>1341</v>
      </c>
      <c r="W217" s="42" t="s">
        <v>355</v>
      </c>
      <c r="X217" s="40" t="s">
        <v>164</v>
      </c>
      <c r="Y217" s="40" t="s">
        <v>57</v>
      </c>
      <c r="Z217" s="41" t="s">
        <v>7541</v>
      </c>
    </row>
    <row r="218" spans="1:37" ht="39.9" customHeight="1" x14ac:dyDescent="0.3">
      <c r="A218" s="41" t="s">
        <v>7377</v>
      </c>
      <c r="B218" s="41" t="s">
        <v>8309</v>
      </c>
      <c r="C218" s="40" t="s">
        <v>7379</v>
      </c>
      <c r="D218" s="268">
        <v>71633908</v>
      </c>
      <c r="E218" s="206" t="s">
        <v>446</v>
      </c>
      <c r="F218" s="41" t="s">
        <v>3781</v>
      </c>
      <c r="G218" s="40" t="s">
        <v>7865</v>
      </c>
      <c r="I218" s="41" t="s">
        <v>34</v>
      </c>
      <c r="K218" s="41" t="str">
        <f t="shared" ref="K218:K223" si="5">+F218</f>
        <v xml:space="preserve">Docente </v>
      </c>
      <c r="L218" s="41" t="s">
        <v>7813</v>
      </c>
      <c r="M218" s="23" t="s">
        <v>7814</v>
      </c>
      <c r="O218" s="41" t="s">
        <v>5599</v>
      </c>
      <c r="P218" s="289" t="s">
        <v>7815</v>
      </c>
      <c r="Q218" s="289">
        <v>44206</v>
      </c>
      <c r="R218" s="41">
        <v>5</v>
      </c>
      <c r="S218" s="40" t="s">
        <v>7816</v>
      </c>
      <c r="T218" s="41" t="s">
        <v>1248</v>
      </c>
      <c r="U218" s="41" t="s">
        <v>7817</v>
      </c>
      <c r="W218" s="42" t="s">
        <v>7818</v>
      </c>
      <c r="X218" s="40" t="s">
        <v>7819</v>
      </c>
      <c r="Y218" s="40" t="s">
        <v>17</v>
      </c>
      <c r="Z218" s="41" t="s">
        <v>7541</v>
      </c>
    </row>
    <row r="219" spans="1:37" ht="39.9" customHeight="1" x14ac:dyDescent="0.3">
      <c r="A219" s="41" t="s">
        <v>7377</v>
      </c>
      <c r="B219" s="41" t="s">
        <v>8310</v>
      </c>
      <c r="C219" s="40" t="s">
        <v>7379</v>
      </c>
      <c r="D219" s="268">
        <v>1073983522</v>
      </c>
      <c r="E219" s="206" t="s">
        <v>8311</v>
      </c>
      <c r="F219" s="41" t="s">
        <v>14</v>
      </c>
      <c r="G219" s="40" t="s">
        <v>2520</v>
      </c>
      <c r="I219" s="41" t="s">
        <v>34</v>
      </c>
      <c r="K219" s="41" t="str">
        <f t="shared" si="5"/>
        <v>Estudiante</v>
      </c>
      <c r="L219" s="41" t="s">
        <v>7813</v>
      </c>
      <c r="M219" s="23" t="s">
        <v>7814</v>
      </c>
      <c r="O219" s="41" t="s">
        <v>5599</v>
      </c>
      <c r="P219" s="289" t="s">
        <v>7815</v>
      </c>
      <c r="Q219" s="289">
        <v>44206</v>
      </c>
      <c r="R219" s="41">
        <v>5</v>
      </c>
      <c r="S219" s="40" t="s">
        <v>7816</v>
      </c>
      <c r="T219" s="41" t="s">
        <v>1248</v>
      </c>
      <c r="U219" s="41" t="s">
        <v>7817</v>
      </c>
      <c r="W219" s="42" t="s">
        <v>7818</v>
      </c>
      <c r="X219" s="40" t="s">
        <v>7819</v>
      </c>
      <c r="Y219" s="40" t="s">
        <v>17</v>
      </c>
      <c r="Z219" s="41" t="s">
        <v>7541</v>
      </c>
    </row>
    <row r="220" spans="1:37" ht="39.9" customHeight="1" x14ac:dyDescent="0.3">
      <c r="A220" s="41" t="s">
        <v>7377</v>
      </c>
      <c r="B220" s="41" t="s">
        <v>8312</v>
      </c>
      <c r="C220" s="40" t="s">
        <v>7379</v>
      </c>
      <c r="D220" s="268">
        <v>71782916</v>
      </c>
      <c r="E220" s="206" t="s">
        <v>2830</v>
      </c>
      <c r="F220" s="41" t="s">
        <v>7868</v>
      </c>
      <c r="G220" s="40" t="s">
        <v>8313</v>
      </c>
      <c r="I220" s="41" t="s">
        <v>34</v>
      </c>
      <c r="K220" s="41" t="str">
        <f t="shared" si="5"/>
        <v>Docente (Académico)</v>
      </c>
      <c r="L220" s="41" t="s">
        <v>7813</v>
      </c>
      <c r="M220" s="23" t="s">
        <v>7814</v>
      </c>
      <c r="O220" s="41" t="s">
        <v>5599</v>
      </c>
      <c r="P220" s="289" t="s">
        <v>7815</v>
      </c>
      <c r="Q220" s="289">
        <v>44206</v>
      </c>
      <c r="R220" s="41">
        <v>5</v>
      </c>
      <c r="S220" s="40" t="s">
        <v>7816</v>
      </c>
      <c r="T220" s="41" t="s">
        <v>1248</v>
      </c>
      <c r="U220" s="41" t="s">
        <v>7817</v>
      </c>
      <c r="W220" s="42" t="s">
        <v>7818</v>
      </c>
      <c r="X220" s="40" t="s">
        <v>7819</v>
      </c>
      <c r="Y220" s="40" t="s">
        <v>17</v>
      </c>
      <c r="Z220" s="41" t="s">
        <v>7541</v>
      </c>
    </row>
    <row r="221" spans="1:37" ht="39.9" customHeight="1" x14ac:dyDescent="0.3">
      <c r="A221" s="41" t="s">
        <v>7377</v>
      </c>
      <c r="B221" s="41" t="s">
        <v>8314</v>
      </c>
      <c r="C221" s="40" t="s">
        <v>7379</v>
      </c>
      <c r="D221" s="268">
        <v>1128386965</v>
      </c>
      <c r="E221" s="206" t="s">
        <v>8315</v>
      </c>
      <c r="F221" s="41" t="s">
        <v>14</v>
      </c>
      <c r="G221" s="40" t="s">
        <v>8316</v>
      </c>
      <c r="I221" s="41" t="s">
        <v>369</v>
      </c>
      <c r="K221" s="41" t="str">
        <f t="shared" si="5"/>
        <v>Estudiante</v>
      </c>
      <c r="L221" s="41" t="s">
        <v>8317</v>
      </c>
      <c r="M221" s="23" t="s">
        <v>7814</v>
      </c>
      <c r="O221" s="41" t="s">
        <v>1017</v>
      </c>
      <c r="P221" s="289" t="s">
        <v>7912</v>
      </c>
      <c r="Q221" s="289" t="s">
        <v>8318</v>
      </c>
      <c r="R221" s="41">
        <v>37</v>
      </c>
      <c r="S221" s="40" t="s">
        <v>8319</v>
      </c>
      <c r="T221" s="41" t="s">
        <v>1248</v>
      </c>
      <c r="U221" s="41" t="s">
        <v>7817</v>
      </c>
      <c r="V221" s="41" t="s">
        <v>8320</v>
      </c>
      <c r="W221" s="42" t="s">
        <v>8321</v>
      </c>
      <c r="X221" s="40" t="s">
        <v>8322</v>
      </c>
      <c r="Y221" s="40" t="s">
        <v>17</v>
      </c>
      <c r="Z221" s="41" t="s">
        <v>7541</v>
      </c>
    </row>
    <row r="222" spans="1:37" ht="39.9" customHeight="1" x14ac:dyDescent="0.3">
      <c r="A222" s="41" t="s">
        <v>7377</v>
      </c>
      <c r="B222" s="41" t="s">
        <v>8323</v>
      </c>
      <c r="C222" s="40" t="s">
        <v>7379</v>
      </c>
      <c r="D222" s="268">
        <v>1007665459</v>
      </c>
      <c r="E222" s="206" t="s">
        <v>8324</v>
      </c>
      <c r="F222" s="41" t="s">
        <v>14</v>
      </c>
      <c r="G222" s="40" t="s">
        <v>94</v>
      </c>
      <c r="I222" s="41" t="s">
        <v>34</v>
      </c>
      <c r="K222" s="41" t="str">
        <f t="shared" si="5"/>
        <v>Estudiante</v>
      </c>
      <c r="L222" s="41" t="s">
        <v>7813</v>
      </c>
      <c r="M222" s="23" t="s">
        <v>7814</v>
      </c>
      <c r="O222" s="41" t="s">
        <v>5599</v>
      </c>
      <c r="P222" s="289" t="s">
        <v>7815</v>
      </c>
      <c r="Q222" s="289">
        <v>44206</v>
      </c>
      <c r="R222" s="41">
        <v>5</v>
      </c>
      <c r="S222" s="40" t="s">
        <v>7816</v>
      </c>
      <c r="T222" s="41" t="s">
        <v>1248</v>
      </c>
      <c r="U222" s="41" t="s">
        <v>7817</v>
      </c>
      <c r="W222" s="42" t="s">
        <v>7818</v>
      </c>
      <c r="X222" s="40" t="s">
        <v>7819</v>
      </c>
      <c r="Y222" s="40" t="s">
        <v>17</v>
      </c>
      <c r="Z222" s="41" t="s">
        <v>7541</v>
      </c>
    </row>
    <row r="223" spans="1:37" ht="39.9" customHeight="1" x14ac:dyDescent="0.3">
      <c r="A223" s="41" t="s">
        <v>7377</v>
      </c>
      <c r="B223" s="41" t="s">
        <v>8325</v>
      </c>
      <c r="C223" s="40" t="s">
        <v>7379</v>
      </c>
      <c r="D223" s="268">
        <v>1152222408</v>
      </c>
      <c r="E223" s="206" t="s">
        <v>8326</v>
      </c>
      <c r="F223" s="41" t="s">
        <v>14</v>
      </c>
      <c r="G223" s="40" t="s">
        <v>94</v>
      </c>
      <c r="I223" s="41" t="s">
        <v>34</v>
      </c>
      <c r="K223" s="41" t="str">
        <f t="shared" si="5"/>
        <v>Estudiante</v>
      </c>
      <c r="L223" s="41" t="s">
        <v>7813</v>
      </c>
      <c r="M223" s="23" t="s">
        <v>7814</v>
      </c>
      <c r="O223" s="41" t="s">
        <v>5599</v>
      </c>
      <c r="P223" s="289" t="s">
        <v>7815</v>
      </c>
      <c r="Q223" s="289">
        <v>44206</v>
      </c>
      <c r="R223" s="41">
        <v>5</v>
      </c>
      <c r="S223" s="40" t="s">
        <v>7816</v>
      </c>
      <c r="T223" s="41" t="s">
        <v>1248</v>
      </c>
      <c r="U223" s="41" t="s">
        <v>7817</v>
      </c>
      <c r="W223" s="42" t="s">
        <v>7818</v>
      </c>
      <c r="X223" s="40" t="s">
        <v>7819</v>
      </c>
      <c r="Y223" s="40" t="s">
        <v>17</v>
      </c>
      <c r="Z223" s="41" t="s">
        <v>7541</v>
      </c>
    </row>
    <row r="224" spans="1:37" ht="39.9" customHeight="1" x14ac:dyDescent="0.3">
      <c r="A224" s="41" t="s">
        <v>7377</v>
      </c>
      <c r="B224" s="41" t="s">
        <v>8327</v>
      </c>
      <c r="C224" s="40" t="s">
        <v>7379</v>
      </c>
      <c r="D224" s="268">
        <v>1000191599</v>
      </c>
      <c r="E224" s="206" t="s">
        <v>8328</v>
      </c>
      <c r="F224" s="41" t="s">
        <v>7505</v>
      </c>
      <c r="G224" s="40" t="s">
        <v>7497</v>
      </c>
      <c r="I224" s="41" t="s">
        <v>31</v>
      </c>
      <c r="K224" s="41" t="s">
        <v>14</v>
      </c>
      <c r="L224" s="41" t="s">
        <v>8220</v>
      </c>
      <c r="M224" s="41" t="s">
        <v>7814</v>
      </c>
      <c r="O224" s="41" t="s">
        <v>8221</v>
      </c>
      <c r="P224" s="289">
        <v>44326</v>
      </c>
      <c r="Q224" s="289">
        <v>44540</v>
      </c>
      <c r="R224" s="41">
        <v>280</v>
      </c>
      <c r="S224" s="40" t="s">
        <v>8222</v>
      </c>
      <c r="T224" s="41" t="s">
        <v>1248</v>
      </c>
      <c r="U224" s="41" t="s">
        <v>8222</v>
      </c>
      <c r="W224" s="42" t="s">
        <v>321</v>
      </c>
      <c r="Y224" s="40" t="s">
        <v>17</v>
      </c>
      <c r="Z224" s="41" t="s">
        <v>7541</v>
      </c>
    </row>
    <row r="225" spans="1:37" ht="39.9" customHeight="1" x14ac:dyDescent="0.3">
      <c r="A225" s="41" t="s">
        <v>7377</v>
      </c>
      <c r="B225" s="41" t="s">
        <v>8329</v>
      </c>
      <c r="C225" s="40" t="s">
        <v>7379</v>
      </c>
      <c r="D225" s="268">
        <v>1126601331</v>
      </c>
      <c r="E225" s="206" t="s">
        <v>8330</v>
      </c>
      <c r="F225" s="41" t="s">
        <v>14</v>
      </c>
      <c r="G225" s="40" t="s">
        <v>94</v>
      </c>
      <c r="I225" s="41" t="s">
        <v>34</v>
      </c>
      <c r="K225" s="41" t="str">
        <f>+F225</f>
        <v>Estudiante</v>
      </c>
      <c r="L225" s="41" t="s">
        <v>7813</v>
      </c>
      <c r="M225" s="23" t="s">
        <v>7814</v>
      </c>
      <c r="O225" s="41" t="s">
        <v>5599</v>
      </c>
      <c r="P225" s="289" t="s">
        <v>8080</v>
      </c>
      <c r="Q225" s="289">
        <v>44206</v>
      </c>
      <c r="R225" s="41">
        <v>10</v>
      </c>
      <c r="S225" s="40" t="s">
        <v>7816</v>
      </c>
      <c r="T225" s="41" t="s">
        <v>1248</v>
      </c>
      <c r="U225" s="41" t="s">
        <v>7817</v>
      </c>
      <c r="W225" s="42" t="s">
        <v>7818</v>
      </c>
      <c r="X225" s="40" t="s">
        <v>7819</v>
      </c>
      <c r="Y225" s="40" t="s">
        <v>17</v>
      </c>
      <c r="Z225" s="41" t="s">
        <v>7541</v>
      </c>
    </row>
    <row r="226" spans="1:37" ht="39.9" customHeight="1" x14ac:dyDescent="0.3">
      <c r="A226" s="41" t="s">
        <v>7377</v>
      </c>
      <c r="B226" s="41" t="s">
        <v>8331</v>
      </c>
      <c r="C226" s="40" t="s">
        <v>7379</v>
      </c>
      <c r="D226" s="268">
        <v>1020402116</v>
      </c>
      <c r="E226" s="206" t="s">
        <v>8332</v>
      </c>
      <c r="F226" s="41" t="s">
        <v>14</v>
      </c>
      <c r="G226" s="40" t="s">
        <v>94</v>
      </c>
      <c r="I226" s="41" t="s">
        <v>34</v>
      </c>
      <c r="K226" s="41" t="str">
        <f>+F226</f>
        <v>Estudiante</v>
      </c>
      <c r="L226" s="41" t="s">
        <v>7813</v>
      </c>
      <c r="M226" s="23" t="s">
        <v>7814</v>
      </c>
      <c r="O226" s="41" t="s">
        <v>5599</v>
      </c>
      <c r="P226" s="289" t="s">
        <v>7815</v>
      </c>
      <c r="Q226" s="289">
        <v>44206</v>
      </c>
      <c r="R226" s="41">
        <v>5</v>
      </c>
      <c r="S226" s="40" t="s">
        <v>7816</v>
      </c>
      <c r="T226" s="41" t="s">
        <v>1248</v>
      </c>
      <c r="U226" s="41" t="s">
        <v>7817</v>
      </c>
      <c r="W226" s="42" t="s">
        <v>7818</v>
      </c>
      <c r="X226" s="40" t="s">
        <v>7819</v>
      </c>
      <c r="Y226" s="40" t="s">
        <v>17</v>
      </c>
      <c r="Z226" s="41" t="s">
        <v>7541</v>
      </c>
    </row>
    <row r="227" spans="1:37" ht="39.9" customHeight="1" x14ac:dyDescent="0.3">
      <c r="A227" s="41" t="s">
        <v>7377</v>
      </c>
      <c r="B227" s="41" t="s">
        <v>8333</v>
      </c>
      <c r="C227" s="40" t="s">
        <v>7379</v>
      </c>
      <c r="D227" s="268">
        <v>1036648815</v>
      </c>
      <c r="F227" s="41" t="s">
        <v>7505</v>
      </c>
      <c r="G227" s="40" t="s">
        <v>253</v>
      </c>
      <c r="I227" s="41" t="s">
        <v>26</v>
      </c>
      <c r="J227" s="41" t="s">
        <v>2857</v>
      </c>
      <c r="K227" s="41" t="s">
        <v>14</v>
      </c>
      <c r="L227" s="41" t="s">
        <v>7826</v>
      </c>
      <c r="M227" s="41" t="s">
        <v>7383</v>
      </c>
      <c r="O227" s="41" t="s">
        <v>1017</v>
      </c>
      <c r="P227" s="289">
        <v>44482</v>
      </c>
      <c r="Q227" s="289">
        <v>44484</v>
      </c>
      <c r="R227" s="41">
        <f>+(Q227-P227)+1</f>
        <v>3</v>
      </c>
      <c r="S227" s="40" t="s">
        <v>7827</v>
      </c>
      <c r="T227" s="41" t="s">
        <v>2462</v>
      </c>
      <c r="U227" s="41" t="s">
        <v>7808</v>
      </c>
      <c r="W227" s="42" t="s">
        <v>355</v>
      </c>
      <c r="X227" s="40" t="s">
        <v>1392</v>
      </c>
      <c r="Y227" s="40" t="s">
        <v>57</v>
      </c>
      <c r="Z227" s="41" t="s">
        <v>7541</v>
      </c>
      <c r="AC227" s="41">
        <v>30000</v>
      </c>
      <c r="AF227" s="41">
        <v>832</v>
      </c>
      <c r="AG227" s="41" t="s">
        <v>2462</v>
      </c>
      <c r="AI227" s="41" t="s">
        <v>2462</v>
      </c>
      <c r="AJ227" s="41" t="s">
        <v>257</v>
      </c>
    </row>
    <row r="228" spans="1:37" ht="39.9" customHeight="1" x14ac:dyDescent="0.3">
      <c r="A228" s="41" t="s">
        <v>7377</v>
      </c>
      <c r="B228" s="41" t="s">
        <v>8334</v>
      </c>
      <c r="C228" s="40" t="s">
        <v>7379</v>
      </c>
      <c r="D228" s="268">
        <v>1020493099</v>
      </c>
      <c r="E228" s="206" t="s">
        <v>8335</v>
      </c>
      <c r="F228" s="41" t="s">
        <v>14</v>
      </c>
      <c r="G228" s="40" t="s">
        <v>94</v>
      </c>
      <c r="I228" s="41" t="s">
        <v>34</v>
      </c>
      <c r="K228" s="41" t="str">
        <f>+F228</f>
        <v>Estudiante</v>
      </c>
      <c r="L228" s="41" t="s">
        <v>7813</v>
      </c>
      <c r="M228" s="23" t="s">
        <v>7814</v>
      </c>
      <c r="O228" s="41" t="s">
        <v>5599</v>
      </c>
      <c r="P228" s="289" t="s">
        <v>7815</v>
      </c>
      <c r="Q228" s="289">
        <v>44206</v>
      </c>
      <c r="R228" s="41">
        <v>5</v>
      </c>
      <c r="S228" s="40" t="s">
        <v>7816</v>
      </c>
      <c r="T228" s="41" t="s">
        <v>1248</v>
      </c>
      <c r="U228" s="41" t="s">
        <v>7817</v>
      </c>
      <c r="W228" s="42" t="s">
        <v>7818</v>
      </c>
      <c r="X228" s="40" t="s">
        <v>7819</v>
      </c>
      <c r="Y228" s="40" t="s">
        <v>17</v>
      </c>
      <c r="Z228" s="41" t="s">
        <v>7541</v>
      </c>
    </row>
    <row r="229" spans="1:37" ht="39.9" customHeight="1" x14ac:dyDescent="0.3">
      <c r="A229" s="41" t="s">
        <v>7377</v>
      </c>
      <c r="B229" s="41" t="s">
        <v>8336</v>
      </c>
      <c r="C229" s="40" t="s">
        <v>7379</v>
      </c>
      <c r="D229" s="268">
        <v>1066185591</v>
      </c>
      <c r="E229" s="206" t="s">
        <v>8337</v>
      </c>
      <c r="F229" s="41" t="s">
        <v>14</v>
      </c>
      <c r="G229" s="40" t="s">
        <v>94</v>
      </c>
      <c r="I229" s="41" t="s">
        <v>34</v>
      </c>
      <c r="K229" s="41" t="str">
        <f>+F229</f>
        <v>Estudiante</v>
      </c>
      <c r="L229" s="41" t="s">
        <v>7813</v>
      </c>
      <c r="M229" s="23" t="s">
        <v>7814</v>
      </c>
      <c r="O229" s="41" t="s">
        <v>5599</v>
      </c>
      <c r="P229" s="289" t="s">
        <v>7815</v>
      </c>
      <c r="Q229" s="289">
        <v>44206</v>
      </c>
      <c r="R229" s="41">
        <v>5</v>
      </c>
      <c r="S229" s="40" t="s">
        <v>7816</v>
      </c>
      <c r="T229" s="41" t="s">
        <v>1248</v>
      </c>
      <c r="U229" s="41" t="s">
        <v>7817</v>
      </c>
      <c r="W229" s="42" t="s">
        <v>7818</v>
      </c>
      <c r="X229" s="40" t="s">
        <v>7819</v>
      </c>
      <c r="Y229" s="40" t="s">
        <v>17</v>
      </c>
      <c r="Z229" s="41" t="s">
        <v>7541</v>
      </c>
    </row>
    <row r="230" spans="1:37" ht="39.9" customHeight="1" x14ac:dyDescent="0.3">
      <c r="A230" s="41" t="s">
        <v>7377</v>
      </c>
      <c r="B230" s="41" t="s">
        <v>8338</v>
      </c>
      <c r="C230" s="40" t="s">
        <v>7379</v>
      </c>
      <c r="D230" s="268">
        <v>1007797914</v>
      </c>
      <c r="E230" s="206" t="s">
        <v>8339</v>
      </c>
      <c r="F230" s="41" t="s">
        <v>14</v>
      </c>
      <c r="G230" s="40" t="s">
        <v>94</v>
      </c>
      <c r="I230" s="41" t="s">
        <v>34</v>
      </c>
      <c r="K230" s="41" t="str">
        <f>+F230</f>
        <v>Estudiante</v>
      </c>
      <c r="L230" s="41" t="s">
        <v>7813</v>
      </c>
      <c r="M230" s="23" t="s">
        <v>7814</v>
      </c>
      <c r="O230" s="41" t="s">
        <v>5599</v>
      </c>
      <c r="P230" s="289" t="s">
        <v>7815</v>
      </c>
      <c r="Q230" s="289">
        <v>44206</v>
      </c>
      <c r="R230" s="41">
        <v>5</v>
      </c>
      <c r="S230" s="40" t="s">
        <v>7816</v>
      </c>
      <c r="T230" s="41" t="s">
        <v>1248</v>
      </c>
      <c r="U230" s="41" t="s">
        <v>7817</v>
      </c>
      <c r="W230" s="42" t="s">
        <v>7818</v>
      </c>
      <c r="X230" s="40" t="s">
        <v>7819</v>
      </c>
      <c r="Y230" s="40" t="s">
        <v>17</v>
      </c>
      <c r="Z230" s="41" t="s">
        <v>7541</v>
      </c>
    </row>
    <row r="231" spans="1:37" ht="39.9" customHeight="1" x14ac:dyDescent="0.3">
      <c r="A231" s="41" t="s">
        <v>31</v>
      </c>
      <c r="B231" s="41" t="s">
        <v>619</v>
      </c>
      <c r="C231" s="40" t="s">
        <v>7379</v>
      </c>
      <c r="D231" s="268">
        <v>1017158632</v>
      </c>
      <c r="E231" s="206" t="s">
        <v>344</v>
      </c>
      <c r="F231" s="41" t="s">
        <v>337</v>
      </c>
      <c r="G231" s="40" t="s">
        <v>7497</v>
      </c>
      <c r="H231" s="41" t="s">
        <v>48</v>
      </c>
      <c r="I231" s="41" t="s">
        <v>31</v>
      </c>
      <c r="J231" s="41" t="s">
        <v>2857</v>
      </c>
      <c r="K231" s="41" t="s">
        <v>416</v>
      </c>
      <c r="L231" s="41" t="s">
        <v>8340</v>
      </c>
      <c r="M231" s="41" t="s">
        <v>7383</v>
      </c>
      <c r="N231" s="41" t="s">
        <v>8341</v>
      </c>
      <c r="O231" s="41" t="s">
        <v>353</v>
      </c>
      <c r="P231" s="289">
        <v>44534</v>
      </c>
      <c r="Q231" s="289" t="s">
        <v>8342</v>
      </c>
      <c r="R231" s="41">
        <v>1</v>
      </c>
      <c r="S231" s="40" t="s">
        <v>8343</v>
      </c>
      <c r="T231" s="41" t="s">
        <v>2462</v>
      </c>
      <c r="U231" s="41" t="s">
        <v>7808</v>
      </c>
      <c r="V231" s="41" t="s">
        <v>1498</v>
      </c>
      <c r="W231" s="42" t="s">
        <v>7541</v>
      </c>
      <c r="X231" s="40" t="s">
        <v>7541</v>
      </c>
      <c r="Y231" s="40" t="s">
        <v>17</v>
      </c>
      <c r="Z231" s="41" t="s">
        <v>7541</v>
      </c>
      <c r="AA231" s="41" t="s">
        <v>8344</v>
      </c>
    </row>
    <row r="232" spans="1:37" ht="39.9" customHeight="1" x14ac:dyDescent="0.3">
      <c r="A232" s="41" t="s">
        <v>31</v>
      </c>
      <c r="B232" s="41" t="s">
        <v>619</v>
      </c>
      <c r="C232" s="40" t="s">
        <v>7379</v>
      </c>
      <c r="D232" s="268">
        <v>1017158632</v>
      </c>
      <c r="E232" s="206" t="s">
        <v>344</v>
      </c>
      <c r="F232" s="41" t="s">
        <v>337</v>
      </c>
      <c r="G232" s="40" t="s">
        <v>7497</v>
      </c>
      <c r="H232" s="41" t="s">
        <v>8345</v>
      </c>
      <c r="I232" s="41" t="s">
        <v>31</v>
      </c>
      <c r="J232" s="41" t="s">
        <v>2857</v>
      </c>
      <c r="K232" s="41" t="s">
        <v>274</v>
      </c>
      <c r="L232" s="41" t="s">
        <v>8346</v>
      </c>
      <c r="M232" s="41" t="s">
        <v>7383</v>
      </c>
      <c r="N232" s="41" t="s">
        <v>8347</v>
      </c>
      <c r="O232" s="41" t="s">
        <v>277</v>
      </c>
      <c r="P232" s="289">
        <v>43880</v>
      </c>
      <c r="Q232" s="289">
        <v>43881</v>
      </c>
      <c r="R232" s="41">
        <v>2</v>
      </c>
      <c r="S232" s="40" t="s">
        <v>8348</v>
      </c>
      <c r="T232" s="41" t="s">
        <v>2462</v>
      </c>
      <c r="U232" s="41" t="s">
        <v>7808</v>
      </c>
      <c r="W232" s="42" t="s">
        <v>184</v>
      </c>
      <c r="X232" s="40" t="s">
        <v>1158</v>
      </c>
      <c r="Y232" s="40" t="s">
        <v>17</v>
      </c>
      <c r="Z232" s="41" t="s">
        <v>7541</v>
      </c>
      <c r="AA232" s="41" t="s">
        <v>8349</v>
      </c>
      <c r="AB232" s="41" t="s">
        <v>1498</v>
      </c>
      <c r="AC232" s="41" t="s">
        <v>1498</v>
      </c>
      <c r="AD232" s="41" t="s">
        <v>1498</v>
      </c>
      <c r="AE232" s="41" t="s">
        <v>1498</v>
      </c>
      <c r="AF232" s="41" t="s">
        <v>1498</v>
      </c>
      <c r="AG232" s="41" t="s">
        <v>2462</v>
      </c>
      <c r="AH232" s="41" t="s">
        <v>1498</v>
      </c>
      <c r="AI232" s="41" t="s">
        <v>2462</v>
      </c>
      <c r="AJ232" s="41" t="s">
        <v>2462</v>
      </c>
      <c r="AK232" s="41" t="s">
        <v>8350</v>
      </c>
    </row>
    <row r="233" spans="1:37" ht="39.9" customHeight="1" x14ac:dyDescent="0.3">
      <c r="A233" s="41" t="s">
        <v>31</v>
      </c>
      <c r="B233" s="41" t="s">
        <v>619</v>
      </c>
      <c r="C233" s="40" t="s">
        <v>7379</v>
      </c>
      <c r="D233" s="268">
        <v>1017158632</v>
      </c>
      <c r="E233" s="206" t="s">
        <v>344</v>
      </c>
      <c r="F233" s="41" t="s">
        <v>337</v>
      </c>
      <c r="G233" s="40" t="s">
        <v>7497</v>
      </c>
      <c r="H233" s="41" t="s">
        <v>8345</v>
      </c>
      <c r="I233" s="41" t="s">
        <v>31</v>
      </c>
      <c r="J233" s="41" t="s">
        <v>2857</v>
      </c>
      <c r="K233" s="41" t="s">
        <v>274</v>
      </c>
      <c r="L233" s="41" t="s">
        <v>8351</v>
      </c>
      <c r="M233" s="41" t="s">
        <v>7383</v>
      </c>
      <c r="N233" s="41" t="s">
        <v>8352</v>
      </c>
      <c r="O233" s="41" t="s">
        <v>1266</v>
      </c>
      <c r="P233" s="289">
        <v>43914</v>
      </c>
      <c r="Q233" s="289">
        <v>43914</v>
      </c>
      <c r="R233" s="41">
        <v>1</v>
      </c>
      <c r="S233" s="40" t="s">
        <v>8353</v>
      </c>
      <c r="T233" s="41" t="s">
        <v>2462</v>
      </c>
      <c r="U233" s="41" t="s">
        <v>7808</v>
      </c>
      <c r="W233" s="42" t="s">
        <v>355</v>
      </c>
      <c r="X233" s="40" t="s">
        <v>363</v>
      </c>
      <c r="Y233" s="40" t="s">
        <v>57</v>
      </c>
      <c r="Z233" s="41" t="s">
        <v>7541</v>
      </c>
      <c r="AA233" s="41" t="s">
        <v>8349</v>
      </c>
      <c r="AB233" s="41" t="s">
        <v>1498</v>
      </c>
      <c r="AC233" s="41" t="s">
        <v>1498</v>
      </c>
      <c r="AD233" s="41" t="s">
        <v>1498</v>
      </c>
      <c r="AE233" s="41" t="s">
        <v>1498</v>
      </c>
      <c r="AF233" s="41" t="s">
        <v>1498</v>
      </c>
      <c r="AG233" s="41" t="s">
        <v>2462</v>
      </c>
      <c r="AH233" s="41" t="s">
        <v>1498</v>
      </c>
      <c r="AI233" s="41" t="s">
        <v>2462</v>
      </c>
      <c r="AJ233" s="41" t="s">
        <v>2462</v>
      </c>
      <c r="AK233" s="41" t="s">
        <v>8354</v>
      </c>
    </row>
    <row r="234" spans="1:37" ht="39.9" customHeight="1" x14ac:dyDescent="0.3">
      <c r="A234" s="41" t="s">
        <v>31</v>
      </c>
      <c r="B234" s="41" t="s">
        <v>619</v>
      </c>
      <c r="C234" s="40" t="s">
        <v>7379</v>
      </c>
      <c r="D234" s="268">
        <v>1017158632</v>
      </c>
      <c r="E234" s="206" t="s">
        <v>344</v>
      </c>
      <c r="F234" s="41" t="s">
        <v>337</v>
      </c>
      <c r="G234" s="40" t="s">
        <v>7497</v>
      </c>
      <c r="H234" s="41" t="s">
        <v>8345</v>
      </c>
      <c r="I234" s="41" t="s">
        <v>31</v>
      </c>
      <c r="J234" s="41" t="s">
        <v>2857</v>
      </c>
      <c r="K234" s="41" t="s">
        <v>274</v>
      </c>
      <c r="L234" s="41" t="s">
        <v>8355</v>
      </c>
      <c r="M234" s="41" t="s">
        <v>7383</v>
      </c>
      <c r="N234" s="41" t="s">
        <v>8352</v>
      </c>
      <c r="O234" s="41" t="s">
        <v>1266</v>
      </c>
      <c r="P234" s="289">
        <v>43943</v>
      </c>
      <c r="Q234" s="289">
        <v>43943</v>
      </c>
      <c r="R234" s="41">
        <v>1</v>
      </c>
      <c r="S234" s="40" t="s">
        <v>8356</v>
      </c>
      <c r="T234" s="41" t="s">
        <v>2462</v>
      </c>
      <c r="U234" s="41" t="s">
        <v>7808</v>
      </c>
      <c r="W234" s="42" t="s">
        <v>355</v>
      </c>
      <c r="X234" s="40" t="s">
        <v>363</v>
      </c>
      <c r="Y234" s="40" t="s">
        <v>57</v>
      </c>
      <c r="Z234" s="41" t="s">
        <v>7541</v>
      </c>
      <c r="AA234" s="41" t="s">
        <v>8349</v>
      </c>
      <c r="AB234" s="41" t="s">
        <v>1498</v>
      </c>
      <c r="AC234" s="41" t="s">
        <v>1498</v>
      </c>
      <c r="AD234" s="41" t="s">
        <v>1498</v>
      </c>
      <c r="AE234" s="41" t="s">
        <v>1498</v>
      </c>
      <c r="AF234" s="41" t="s">
        <v>1498</v>
      </c>
      <c r="AG234" s="41" t="s">
        <v>2462</v>
      </c>
      <c r="AH234" s="41" t="s">
        <v>1498</v>
      </c>
      <c r="AI234" s="41" t="s">
        <v>2462</v>
      </c>
      <c r="AJ234" s="41" t="s">
        <v>2462</v>
      </c>
      <c r="AK234" s="41" t="s">
        <v>8357</v>
      </c>
    </row>
    <row r="235" spans="1:37" ht="39.9" customHeight="1" x14ac:dyDescent="0.3">
      <c r="A235" s="41" t="s">
        <v>7377</v>
      </c>
      <c r="B235" s="41" t="s">
        <v>619</v>
      </c>
      <c r="C235" s="40" t="s">
        <v>7379</v>
      </c>
      <c r="D235" s="268">
        <v>1017158632</v>
      </c>
      <c r="F235" s="41" t="s">
        <v>337</v>
      </c>
      <c r="G235" s="40" t="s">
        <v>7497</v>
      </c>
      <c r="I235" s="41" t="s">
        <v>31</v>
      </c>
      <c r="J235" s="41" t="s">
        <v>2857</v>
      </c>
      <c r="K235" s="41" t="s">
        <v>274</v>
      </c>
      <c r="L235" s="41" t="s">
        <v>8358</v>
      </c>
      <c r="M235" s="41" t="s">
        <v>407</v>
      </c>
      <c r="O235" s="41" t="s">
        <v>1616</v>
      </c>
      <c r="P235" s="289">
        <v>44438</v>
      </c>
      <c r="Q235" s="289">
        <v>44516</v>
      </c>
      <c r="R235" s="41">
        <f>+(Q235-P235)+1</f>
        <v>79</v>
      </c>
      <c r="S235" s="40" t="s">
        <v>8359</v>
      </c>
      <c r="T235" s="41" t="s">
        <v>2462</v>
      </c>
      <c r="U235" s="41" t="s">
        <v>7808</v>
      </c>
      <c r="W235" s="42" t="s">
        <v>143</v>
      </c>
      <c r="X235" s="40" t="s">
        <v>8360</v>
      </c>
      <c r="Y235" s="40" t="s">
        <v>17</v>
      </c>
      <c r="Z235" s="41" t="s">
        <v>7541</v>
      </c>
    </row>
    <row r="236" spans="1:37" ht="39.9" customHeight="1" x14ac:dyDescent="0.3">
      <c r="A236" s="41" t="s">
        <v>7377</v>
      </c>
      <c r="B236" s="41" t="s">
        <v>8361</v>
      </c>
      <c r="C236" s="40" t="s">
        <v>7379</v>
      </c>
      <c r="D236" s="268">
        <v>1026681887</v>
      </c>
      <c r="E236" s="206" t="s">
        <v>8362</v>
      </c>
      <c r="F236" s="41" t="s">
        <v>7661</v>
      </c>
      <c r="G236" s="40" t="s">
        <v>8363</v>
      </c>
      <c r="I236" s="41" t="s">
        <v>34</v>
      </c>
      <c r="K236" s="41" t="str">
        <f>+F236</f>
        <v>Egresado</v>
      </c>
      <c r="L236" s="41" t="s">
        <v>7813</v>
      </c>
      <c r="M236" s="23" t="s">
        <v>7814</v>
      </c>
      <c r="O236" s="41" t="s">
        <v>5599</v>
      </c>
      <c r="P236" s="289" t="s">
        <v>7815</v>
      </c>
      <c r="Q236" s="289">
        <v>44206</v>
      </c>
      <c r="R236" s="41">
        <v>5</v>
      </c>
      <c r="S236" s="40" t="s">
        <v>7816</v>
      </c>
      <c r="T236" s="41" t="s">
        <v>1248</v>
      </c>
      <c r="U236" s="41" t="s">
        <v>7817</v>
      </c>
      <c r="W236" s="42" t="s">
        <v>7818</v>
      </c>
      <c r="X236" s="40" t="s">
        <v>7819</v>
      </c>
      <c r="Y236" s="40" t="s">
        <v>17</v>
      </c>
      <c r="Z236" s="41" t="s">
        <v>7541</v>
      </c>
    </row>
    <row r="237" spans="1:37" ht="39.9" customHeight="1" x14ac:dyDescent="0.3">
      <c r="A237" s="41" t="s">
        <v>7377</v>
      </c>
      <c r="B237" s="41" t="s">
        <v>8364</v>
      </c>
      <c r="C237" s="40" t="s">
        <v>7379</v>
      </c>
      <c r="D237" s="268">
        <v>1007390994</v>
      </c>
      <c r="E237" s="206" t="s">
        <v>8365</v>
      </c>
      <c r="F237" s="41" t="s">
        <v>14</v>
      </c>
      <c r="G237" s="40" t="s">
        <v>7497</v>
      </c>
      <c r="I237" s="41" t="s">
        <v>31</v>
      </c>
      <c r="K237" s="41" t="str">
        <f>+F237</f>
        <v>Estudiante</v>
      </c>
      <c r="L237" s="41" t="s">
        <v>7813</v>
      </c>
      <c r="M237" s="23" t="s">
        <v>7814</v>
      </c>
      <c r="O237" s="41" t="s">
        <v>5599</v>
      </c>
      <c r="P237" s="289" t="s">
        <v>8080</v>
      </c>
      <c r="Q237" s="289">
        <v>44206</v>
      </c>
      <c r="R237" s="41">
        <v>10</v>
      </c>
      <c r="S237" s="40" t="s">
        <v>7816</v>
      </c>
      <c r="T237" s="41" t="s">
        <v>1248</v>
      </c>
      <c r="U237" s="41" t="s">
        <v>7817</v>
      </c>
      <c r="W237" s="42" t="s">
        <v>7818</v>
      </c>
      <c r="X237" s="40" t="s">
        <v>7819</v>
      </c>
      <c r="Y237" s="40" t="s">
        <v>17</v>
      </c>
      <c r="Z237" s="41" t="s">
        <v>7541</v>
      </c>
    </row>
    <row r="238" spans="1:37" ht="39.9" customHeight="1" x14ac:dyDescent="0.3">
      <c r="A238" s="41" t="s">
        <v>2061</v>
      </c>
      <c r="B238" s="41" t="s">
        <v>3871</v>
      </c>
      <c r="C238" s="40" t="s">
        <v>7379</v>
      </c>
      <c r="D238" s="268">
        <v>1037571742</v>
      </c>
      <c r="E238" s="206" t="s">
        <v>8366</v>
      </c>
      <c r="F238" s="41" t="s">
        <v>490</v>
      </c>
      <c r="G238" s="40" t="s">
        <v>490</v>
      </c>
      <c r="I238" s="41" t="s">
        <v>13</v>
      </c>
      <c r="J238" s="41" t="s">
        <v>2857</v>
      </c>
      <c r="K238" s="41" t="s">
        <v>274</v>
      </c>
      <c r="L238" s="41" t="s">
        <v>8176</v>
      </c>
      <c r="M238" s="41" t="s">
        <v>7383</v>
      </c>
      <c r="N238" s="41" t="s">
        <v>8367</v>
      </c>
      <c r="O238" s="41" t="s">
        <v>1017</v>
      </c>
      <c r="P238" s="289">
        <v>44488</v>
      </c>
      <c r="Q238" s="289">
        <v>44490</v>
      </c>
      <c r="R238" s="41">
        <f>+_xlfn.DAYS(Q238,P238)+1</f>
        <v>3</v>
      </c>
      <c r="T238" s="41" t="s">
        <v>2462</v>
      </c>
      <c r="U238" s="41" t="s">
        <v>7808</v>
      </c>
      <c r="Y238" s="40" t="s">
        <v>57</v>
      </c>
      <c r="Z238" s="41" t="s">
        <v>7541</v>
      </c>
      <c r="AA238" s="41" t="s">
        <v>8178</v>
      </c>
      <c r="AC238" s="41">
        <v>68800</v>
      </c>
      <c r="AE238" s="41">
        <f>SUM(AB238:AD238)</f>
        <v>68800</v>
      </c>
      <c r="AF238" s="41" t="s">
        <v>8368</v>
      </c>
    </row>
    <row r="239" spans="1:37" ht="39.9" customHeight="1" x14ac:dyDescent="0.3">
      <c r="A239" s="41" t="s">
        <v>7377</v>
      </c>
      <c r="B239" s="41" t="s">
        <v>8369</v>
      </c>
      <c r="C239" s="40" t="s">
        <v>7379</v>
      </c>
      <c r="D239" s="268">
        <v>1039465943</v>
      </c>
      <c r="E239" s="206" t="s">
        <v>8370</v>
      </c>
      <c r="F239" s="41" t="s">
        <v>14</v>
      </c>
      <c r="G239" s="40" t="s">
        <v>94</v>
      </c>
      <c r="I239" s="41" t="s">
        <v>34</v>
      </c>
      <c r="K239" s="41" t="str">
        <f t="shared" ref="K239:K244" si="6">+F239</f>
        <v>Estudiante</v>
      </c>
      <c r="L239" s="41" t="s">
        <v>7813</v>
      </c>
      <c r="M239" s="23" t="s">
        <v>7814</v>
      </c>
      <c r="O239" s="41" t="s">
        <v>5599</v>
      </c>
      <c r="P239" s="289" t="s">
        <v>8080</v>
      </c>
      <c r="Q239" s="289">
        <v>44206</v>
      </c>
      <c r="R239" s="41">
        <v>10</v>
      </c>
      <c r="S239" s="40" t="s">
        <v>7816</v>
      </c>
      <c r="T239" s="41" t="s">
        <v>1248</v>
      </c>
      <c r="U239" s="41" t="s">
        <v>7817</v>
      </c>
      <c r="W239" s="42" t="s">
        <v>7818</v>
      </c>
      <c r="X239" s="40" t="s">
        <v>7819</v>
      </c>
      <c r="Y239" s="40" t="s">
        <v>17</v>
      </c>
      <c r="Z239" s="41" t="s">
        <v>7541</v>
      </c>
    </row>
    <row r="240" spans="1:37" ht="39.9" customHeight="1" x14ac:dyDescent="0.3">
      <c r="A240" s="41" t="s">
        <v>7377</v>
      </c>
      <c r="B240" s="41" t="s">
        <v>8371</v>
      </c>
      <c r="C240" s="40" t="s">
        <v>7379</v>
      </c>
      <c r="D240" s="268">
        <v>1000537346</v>
      </c>
      <c r="E240" s="206" t="s">
        <v>8372</v>
      </c>
      <c r="F240" s="41" t="s">
        <v>14</v>
      </c>
      <c r="G240" s="40" t="s">
        <v>2520</v>
      </c>
      <c r="I240" s="41" t="s">
        <v>34</v>
      </c>
      <c r="K240" s="41" t="str">
        <f t="shared" si="6"/>
        <v>Estudiante</v>
      </c>
      <c r="L240" s="41" t="s">
        <v>7813</v>
      </c>
      <c r="M240" s="23" t="s">
        <v>7814</v>
      </c>
      <c r="O240" s="41" t="s">
        <v>5599</v>
      </c>
      <c r="P240" s="289" t="s">
        <v>7815</v>
      </c>
      <c r="Q240" s="289">
        <v>44206</v>
      </c>
      <c r="R240" s="41">
        <v>5</v>
      </c>
      <c r="S240" s="40" t="s">
        <v>7816</v>
      </c>
      <c r="T240" s="41" t="s">
        <v>1248</v>
      </c>
      <c r="U240" s="41" t="s">
        <v>7817</v>
      </c>
      <c r="W240" s="42" t="s">
        <v>7818</v>
      </c>
      <c r="X240" s="40" t="s">
        <v>7819</v>
      </c>
      <c r="Y240" s="40" t="s">
        <v>17</v>
      </c>
      <c r="Z240" s="41" t="s">
        <v>7541</v>
      </c>
    </row>
    <row r="241" spans="1:35" ht="39.9" customHeight="1" x14ac:dyDescent="0.3">
      <c r="A241" s="41" t="s">
        <v>7377</v>
      </c>
      <c r="B241" s="41" t="s">
        <v>8373</v>
      </c>
      <c r="C241" s="40" t="s">
        <v>7379</v>
      </c>
      <c r="D241" s="268">
        <v>1007055638</v>
      </c>
      <c r="E241" s="206" t="s">
        <v>8374</v>
      </c>
      <c r="F241" s="41" t="s">
        <v>14</v>
      </c>
      <c r="G241" s="40" t="s">
        <v>94</v>
      </c>
      <c r="I241" s="41" t="s">
        <v>34</v>
      </c>
      <c r="K241" s="41" t="str">
        <f t="shared" si="6"/>
        <v>Estudiante</v>
      </c>
      <c r="L241" s="41" t="s">
        <v>7813</v>
      </c>
      <c r="M241" s="23" t="s">
        <v>7814</v>
      </c>
      <c r="O241" s="41" t="s">
        <v>5599</v>
      </c>
      <c r="P241" s="289" t="s">
        <v>7815</v>
      </c>
      <c r="Q241" s="289">
        <v>44206</v>
      </c>
      <c r="R241" s="41">
        <v>5</v>
      </c>
      <c r="S241" s="40" t="s">
        <v>7816</v>
      </c>
      <c r="T241" s="41" t="s">
        <v>1248</v>
      </c>
      <c r="U241" s="41" t="s">
        <v>7817</v>
      </c>
      <c r="W241" s="42" t="s">
        <v>7818</v>
      </c>
      <c r="X241" s="40" t="s">
        <v>7819</v>
      </c>
      <c r="Y241" s="40" t="s">
        <v>17</v>
      </c>
      <c r="Z241" s="41" t="s">
        <v>7541</v>
      </c>
    </row>
    <row r="242" spans="1:35" ht="39.9" customHeight="1" x14ac:dyDescent="0.3">
      <c r="A242" s="41" t="s">
        <v>7377</v>
      </c>
      <c r="B242" s="41" t="s">
        <v>8375</v>
      </c>
      <c r="C242" s="40" t="s">
        <v>7379</v>
      </c>
      <c r="D242" s="268">
        <v>1000383115</v>
      </c>
      <c r="E242" s="206" t="s">
        <v>8376</v>
      </c>
      <c r="F242" s="41" t="s">
        <v>14</v>
      </c>
      <c r="G242" s="40" t="s">
        <v>94</v>
      </c>
      <c r="I242" s="41" t="s">
        <v>34</v>
      </c>
      <c r="K242" s="41" t="str">
        <f t="shared" si="6"/>
        <v>Estudiante</v>
      </c>
      <c r="L242" s="41" t="s">
        <v>7813</v>
      </c>
      <c r="M242" s="23" t="s">
        <v>7814</v>
      </c>
      <c r="O242" s="41" t="s">
        <v>5599</v>
      </c>
      <c r="P242" s="289" t="s">
        <v>7815</v>
      </c>
      <c r="Q242" s="289">
        <v>44206</v>
      </c>
      <c r="R242" s="41">
        <v>5</v>
      </c>
      <c r="S242" s="40" t="s">
        <v>7816</v>
      </c>
      <c r="T242" s="41" t="s">
        <v>1248</v>
      </c>
      <c r="U242" s="41" t="s">
        <v>7817</v>
      </c>
      <c r="W242" s="42" t="s">
        <v>7818</v>
      </c>
      <c r="X242" s="40" t="s">
        <v>7819</v>
      </c>
      <c r="Y242" s="40" t="s">
        <v>17</v>
      </c>
      <c r="Z242" s="41" t="s">
        <v>7541</v>
      </c>
    </row>
    <row r="243" spans="1:35" ht="39.9" customHeight="1" x14ac:dyDescent="0.3">
      <c r="A243" s="41" t="s">
        <v>7377</v>
      </c>
      <c r="B243" s="41" t="s">
        <v>8377</v>
      </c>
      <c r="C243" s="40" t="s">
        <v>7379</v>
      </c>
      <c r="D243" s="268">
        <v>1017157414</v>
      </c>
      <c r="E243" s="206" t="s">
        <v>8378</v>
      </c>
      <c r="F243" s="41" t="s">
        <v>14</v>
      </c>
      <c r="G243" s="40" t="s">
        <v>2520</v>
      </c>
      <c r="I243" s="41" t="s">
        <v>34</v>
      </c>
      <c r="K243" s="41" t="str">
        <f t="shared" si="6"/>
        <v>Estudiante</v>
      </c>
      <c r="L243" s="41" t="s">
        <v>7813</v>
      </c>
      <c r="M243" s="23" t="s">
        <v>7814</v>
      </c>
      <c r="O243" s="41" t="s">
        <v>5599</v>
      </c>
      <c r="P243" s="289" t="s">
        <v>7815</v>
      </c>
      <c r="Q243" s="289">
        <v>44206</v>
      </c>
      <c r="R243" s="41">
        <v>5</v>
      </c>
      <c r="S243" s="40" t="s">
        <v>7816</v>
      </c>
      <c r="T243" s="41" t="s">
        <v>1248</v>
      </c>
      <c r="U243" s="41" t="s">
        <v>7817</v>
      </c>
      <c r="W243" s="42" t="s">
        <v>7818</v>
      </c>
      <c r="X243" s="40" t="s">
        <v>7819</v>
      </c>
      <c r="Y243" s="40" t="s">
        <v>17</v>
      </c>
      <c r="Z243" s="41" t="s">
        <v>7541</v>
      </c>
    </row>
    <row r="244" spans="1:35" ht="39.9" customHeight="1" x14ac:dyDescent="0.3">
      <c r="A244" s="41" t="s">
        <v>7377</v>
      </c>
      <c r="B244" s="41" t="s">
        <v>8379</v>
      </c>
      <c r="C244" s="40" t="s">
        <v>7379</v>
      </c>
      <c r="D244" s="268">
        <v>1070332587</v>
      </c>
      <c r="E244" s="206" t="s">
        <v>8380</v>
      </c>
      <c r="F244" s="41" t="s">
        <v>14</v>
      </c>
      <c r="G244" s="40" t="s">
        <v>1335</v>
      </c>
      <c r="I244" s="41" t="s">
        <v>369</v>
      </c>
      <c r="K244" s="41" t="str">
        <f t="shared" si="6"/>
        <v>Estudiante</v>
      </c>
      <c r="L244" s="41" t="s">
        <v>7911</v>
      </c>
      <c r="M244" s="23" t="s">
        <v>7814</v>
      </c>
      <c r="O244" s="41" t="s">
        <v>1152</v>
      </c>
      <c r="P244" s="289" t="s">
        <v>7912</v>
      </c>
      <c r="Q244" s="289" t="s">
        <v>7913</v>
      </c>
      <c r="R244" s="41">
        <v>20</v>
      </c>
      <c r="S244" s="40" t="s">
        <v>7914</v>
      </c>
      <c r="T244" s="41" t="s">
        <v>1248</v>
      </c>
      <c r="U244" s="41" t="s">
        <v>7817</v>
      </c>
      <c r="W244" s="42" t="s">
        <v>7915</v>
      </c>
      <c r="X244" s="40" t="s">
        <v>7916</v>
      </c>
      <c r="Y244" s="40" t="s">
        <v>17</v>
      </c>
      <c r="Z244" s="41" t="s">
        <v>7386</v>
      </c>
    </row>
    <row r="245" spans="1:35" ht="39.9" customHeight="1" x14ac:dyDescent="0.3">
      <c r="A245" s="41" t="s">
        <v>7377</v>
      </c>
      <c r="B245" s="41" t="s">
        <v>8381</v>
      </c>
      <c r="C245" s="40" t="s">
        <v>7379</v>
      </c>
      <c r="D245" s="268">
        <v>1214744811</v>
      </c>
      <c r="F245" s="41" t="s">
        <v>7505</v>
      </c>
      <c r="G245" s="40" t="s">
        <v>7849</v>
      </c>
      <c r="I245" s="41" t="s">
        <v>34</v>
      </c>
      <c r="J245" s="41" t="s">
        <v>2857</v>
      </c>
      <c r="K245" s="41" t="s">
        <v>14</v>
      </c>
      <c r="L245" s="41" t="s">
        <v>7806</v>
      </c>
      <c r="M245" s="41" t="s">
        <v>7383</v>
      </c>
      <c r="N245" s="41" t="s">
        <v>7807</v>
      </c>
      <c r="O245" s="41" t="s">
        <v>1266</v>
      </c>
      <c r="P245" s="289">
        <v>44454</v>
      </c>
      <c r="Q245" s="289">
        <v>44456</v>
      </c>
      <c r="R245" s="41">
        <f>+(Q245-P245)+1</f>
        <v>3</v>
      </c>
      <c r="T245" s="41" t="s">
        <v>2462</v>
      </c>
      <c r="U245" s="41" t="s">
        <v>7808</v>
      </c>
      <c r="W245" s="42" t="s">
        <v>355</v>
      </c>
      <c r="X245" s="40" t="s">
        <v>61</v>
      </c>
      <c r="Y245" s="40" t="s">
        <v>57</v>
      </c>
      <c r="Z245" s="41" t="s">
        <v>7541</v>
      </c>
      <c r="AA245" s="41" t="s">
        <v>7850</v>
      </c>
      <c r="AC245" s="41" t="s">
        <v>7810</v>
      </c>
      <c r="AF245" s="41">
        <v>815</v>
      </c>
      <c r="AG245" s="41" t="s">
        <v>2462</v>
      </c>
      <c r="AI245" s="41" t="s">
        <v>2462</v>
      </c>
    </row>
    <row r="246" spans="1:35" ht="39.9" customHeight="1" x14ac:dyDescent="0.3">
      <c r="A246" s="41" t="s">
        <v>7377</v>
      </c>
      <c r="B246" s="41" t="s">
        <v>8382</v>
      </c>
      <c r="C246" s="40" t="s">
        <v>7379</v>
      </c>
      <c r="D246" s="268">
        <v>1017205750</v>
      </c>
      <c r="E246" s="206" t="s">
        <v>8383</v>
      </c>
      <c r="F246" s="41" t="s">
        <v>14</v>
      </c>
      <c r="G246" s="40" t="s">
        <v>94</v>
      </c>
      <c r="I246" s="41" t="s">
        <v>34</v>
      </c>
      <c r="K246" s="41" t="str">
        <f>+F246</f>
        <v>Estudiante</v>
      </c>
      <c r="L246" s="41" t="s">
        <v>7813</v>
      </c>
      <c r="M246" s="23" t="s">
        <v>7814</v>
      </c>
      <c r="O246" s="41" t="s">
        <v>5599</v>
      </c>
      <c r="P246" s="289" t="s">
        <v>7815</v>
      </c>
      <c r="Q246" s="289">
        <v>44206</v>
      </c>
      <c r="R246" s="41">
        <v>5</v>
      </c>
      <c r="S246" s="40" t="s">
        <v>7816</v>
      </c>
      <c r="T246" s="41" t="s">
        <v>1248</v>
      </c>
      <c r="U246" s="41" t="s">
        <v>7817</v>
      </c>
      <c r="W246" s="42" t="s">
        <v>7818</v>
      </c>
      <c r="X246" s="40" t="s">
        <v>7819</v>
      </c>
      <c r="Y246" s="40" t="s">
        <v>17</v>
      </c>
      <c r="Z246" s="41" t="s">
        <v>7541</v>
      </c>
    </row>
    <row r="247" spans="1:35" ht="39.9" customHeight="1" x14ac:dyDescent="0.3">
      <c r="A247" s="41" t="s">
        <v>7377</v>
      </c>
      <c r="B247" s="41" t="s">
        <v>8384</v>
      </c>
      <c r="C247" s="40" t="s">
        <v>7379</v>
      </c>
      <c r="D247" s="268">
        <v>1020443661</v>
      </c>
      <c r="E247" s="206" t="s">
        <v>8385</v>
      </c>
      <c r="F247" s="41" t="s">
        <v>14</v>
      </c>
      <c r="G247" s="40" t="s">
        <v>94</v>
      </c>
      <c r="I247" s="41" t="s">
        <v>34</v>
      </c>
      <c r="K247" s="41" t="str">
        <f>+F247</f>
        <v>Estudiante</v>
      </c>
      <c r="L247" s="41" t="s">
        <v>7813</v>
      </c>
      <c r="M247" s="23" t="s">
        <v>7814</v>
      </c>
      <c r="O247" s="41" t="s">
        <v>5599</v>
      </c>
      <c r="P247" s="289" t="s">
        <v>7815</v>
      </c>
      <c r="Q247" s="289">
        <v>44206</v>
      </c>
      <c r="R247" s="41">
        <v>5</v>
      </c>
      <c r="S247" s="40" t="s">
        <v>7816</v>
      </c>
      <c r="T247" s="41" t="s">
        <v>1248</v>
      </c>
      <c r="U247" s="41" t="s">
        <v>7817</v>
      </c>
      <c r="W247" s="42" t="s">
        <v>7818</v>
      </c>
      <c r="X247" s="40" t="s">
        <v>7819</v>
      </c>
      <c r="Y247" s="40" t="s">
        <v>17</v>
      </c>
      <c r="Z247" s="41" t="s">
        <v>7541</v>
      </c>
    </row>
    <row r="248" spans="1:35" ht="39.9" customHeight="1" x14ac:dyDescent="0.3">
      <c r="A248" s="41" t="s">
        <v>7377</v>
      </c>
      <c r="B248" s="41" t="s">
        <v>8386</v>
      </c>
      <c r="C248" s="40" t="s">
        <v>7379</v>
      </c>
      <c r="D248" s="268">
        <v>1037577967</v>
      </c>
      <c r="E248" s="206" t="s">
        <v>8387</v>
      </c>
      <c r="F248" s="41" t="s">
        <v>7856</v>
      </c>
      <c r="G248" s="40" t="s">
        <v>8388</v>
      </c>
      <c r="I248" s="41" t="s">
        <v>31</v>
      </c>
      <c r="K248" s="41" t="s">
        <v>14</v>
      </c>
      <c r="L248" s="41" t="s">
        <v>7904</v>
      </c>
      <c r="M248" s="23" t="s">
        <v>7814</v>
      </c>
      <c r="O248" s="41" t="s">
        <v>7905</v>
      </c>
      <c r="P248" s="289">
        <v>44449</v>
      </c>
      <c r="Q248" s="289">
        <v>44529</v>
      </c>
      <c r="R248" s="41">
        <v>81</v>
      </c>
      <c r="S248" s="40" t="s">
        <v>7906</v>
      </c>
      <c r="T248" s="41" t="s">
        <v>1248</v>
      </c>
      <c r="U248" s="41" t="s">
        <v>7817</v>
      </c>
      <c r="W248" s="42" t="s">
        <v>279</v>
      </c>
      <c r="Y248" s="40" t="s">
        <v>17</v>
      </c>
      <c r="Z248" s="41" t="s">
        <v>7541</v>
      </c>
    </row>
    <row r="249" spans="1:35" ht="39.9" customHeight="1" x14ac:dyDescent="0.3">
      <c r="A249" s="41" t="s">
        <v>7377</v>
      </c>
      <c r="B249" s="41" t="s">
        <v>8389</v>
      </c>
      <c r="C249" s="40" t="s">
        <v>7379</v>
      </c>
      <c r="D249" s="268">
        <v>1017263910</v>
      </c>
      <c r="E249" s="206" t="s">
        <v>8390</v>
      </c>
      <c r="F249" s="41" t="s">
        <v>14</v>
      </c>
      <c r="G249" s="40" t="s">
        <v>94</v>
      </c>
      <c r="I249" s="41" t="s">
        <v>34</v>
      </c>
      <c r="K249" s="41" t="str">
        <f>+F249</f>
        <v>Estudiante</v>
      </c>
      <c r="L249" s="41" t="s">
        <v>7813</v>
      </c>
      <c r="M249" s="23" t="s">
        <v>7814</v>
      </c>
      <c r="O249" s="41" t="s">
        <v>5599</v>
      </c>
      <c r="P249" s="289" t="s">
        <v>7815</v>
      </c>
      <c r="Q249" s="289">
        <v>44206</v>
      </c>
      <c r="R249" s="41">
        <v>5</v>
      </c>
      <c r="S249" s="40" t="s">
        <v>7816</v>
      </c>
      <c r="T249" s="41" t="s">
        <v>1248</v>
      </c>
      <c r="U249" s="41" t="s">
        <v>7817</v>
      </c>
      <c r="W249" s="42" t="s">
        <v>7818</v>
      </c>
      <c r="X249" s="40" t="s">
        <v>7819</v>
      </c>
      <c r="Y249" s="40" t="s">
        <v>17</v>
      </c>
      <c r="Z249" s="41" t="s">
        <v>7541</v>
      </c>
    </row>
    <row r="250" spans="1:35" ht="39.9" customHeight="1" x14ac:dyDescent="0.3">
      <c r="A250" s="41" t="s">
        <v>7377</v>
      </c>
      <c r="B250" s="41" t="s">
        <v>8391</v>
      </c>
      <c r="C250" s="40" t="s">
        <v>7379</v>
      </c>
      <c r="D250" s="268">
        <v>1007121733</v>
      </c>
      <c r="E250" s="206" t="s">
        <v>8392</v>
      </c>
      <c r="F250" s="41" t="s">
        <v>14</v>
      </c>
      <c r="G250" s="40" t="s">
        <v>2520</v>
      </c>
      <c r="I250" s="41" t="s">
        <v>34</v>
      </c>
      <c r="K250" s="41" t="str">
        <f>+F250</f>
        <v>Estudiante</v>
      </c>
      <c r="L250" s="41" t="s">
        <v>7813</v>
      </c>
      <c r="M250" s="23" t="s">
        <v>7814</v>
      </c>
      <c r="O250" s="41" t="s">
        <v>5599</v>
      </c>
      <c r="P250" s="289" t="s">
        <v>7815</v>
      </c>
      <c r="Q250" s="289">
        <v>44206</v>
      </c>
      <c r="R250" s="41">
        <v>5</v>
      </c>
      <c r="S250" s="40" t="s">
        <v>7816</v>
      </c>
      <c r="T250" s="41" t="s">
        <v>1248</v>
      </c>
      <c r="U250" s="41" t="s">
        <v>7817</v>
      </c>
      <c r="W250" s="42" t="s">
        <v>7818</v>
      </c>
      <c r="X250" s="40" t="s">
        <v>7819</v>
      </c>
      <c r="Y250" s="40" t="s">
        <v>17</v>
      </c>
      <c r="Z250" s="41" t="s">
        <v>7541</v>
      </c>
    </row>
    <row r="251" spans="1:35" ht="39.9" customHeight="1" x14ac:dyDescent="0.3">
      <c r="A251" s="41" t="s">
        <v>31</v>
      </c>
      <c r="B251" s="41" t="s">
        <v>919</v>
      </c>
      <c r="C251" s="40" t="s">
        <v>7379</v>
      </c>
      <c r="D251" s="268">
        <v>1036611459</v>
      </c>
      <c r="E251" s="206" t="s">
        <v>5837</v>
      </c>
      <c r="F251" s="41" t="s">
        <v>2512</v>
      </c>
      <c r="G251" s="40" t="s">
        <v>7497</v>
      </c>
      <c r="H251" s="41" t="s">
        <v>48</v>
      </c>
      <c r="I251" s="41" t="s">
        <v>31</v>
      </c>
      <c r="J251" s="41" t="s">
        <v>2857</v>
      </c>
      <c r="K251" s="41" t="s">
        <v>416</v>
      </c>
      <c r="L251" s="41" t="s">
        <v>8340</v>
      </c>
      <c r="M251" s="41" t="s">
        <v>7383</v>
      </c>
      <c r="N251" s="41" t="s">
        <v>8341</v>
      </c>
      <c r="O251" s="41" t="s">
        <v>353</v>
      </c>
      <c r="P251" s="289">
        <v>44534</v>
      </c>
      <c r="Q251" s="289" t="s">
        <v>8342</v>
      </c>
      <c r="R251" s="41">
        <v>1</v>
      </c>
      <c r="S251" s="40" t="s">
        <v>8343</v>
      </c>
      <c r="T251" s="41" t="s">
        <v>2462</v>
      </c>
      <c r="U251" s="41" t="s">
        <v>7808</v>
      </c>
      <c r="V251" s="41" t="s">
        <v>1498</v>
      </c>
      <c r="W251" s="42" t="s">
        <v>7541</v>
      </c>
      <c r="X251" s="40" t="s">
        <v>7541</v>
      </c>
      <c r="Y251" s="40" t="s">
        <v>17</v>
      </c>
      <c r="Z251" s="41" t="s">
        <v>7541</v>
      </c>
      <c r="AA251" s="41" t="s">
        <v>8344</v>
      </c>
    </row>
    <row r="252" spans="1:35" ht="39.9" customHeight="1" x14ac:dyDescent="0.3">
      <c r="A252" s="41" t="s">
        <v>7377</v>
      </c>
      <c r="B252" s="41" t="s">
        <v>8393</v>
      </c>
      <c r="C252" s="40" t="s">
        <v>7379</v>
      </c>
      <c r="D252" s="268">
        <v>1017253679</v>
      </c>
      <c r="F252" s="41" t="s">
        <v>7505</v>
      </c>
      <c r="G252" s="40" t="s">
        <v>80</v>
      </c>
      <c r="I252" s="41" t="s">
        <v>8394</v>
      </c>
      <c r="K252" s="41" t="s">
        <v>14</v>
      </c>
      <c r="L252" s="41" t="s">
        <v>8395</v>
      </c>
      <c r="M252" s="41" t="s">
        <v>7425</v>
      </c>
      <c r="O252" s="41" t="s">
        <v>1266</v>
      </c>
      <c r="P252" s="289">
        <v>44275</v>
      </c>
      <c r="Q252" s="289">
        <v>44459</v>
      </c>
      <c r="R252" s="41">
        <v>180</v>
      </c>
      <c r="S252" s="40" t="s">
        <v>8396</v>
      </c>
      <c r="T252" s="41" t="s">
        <v>2158</v>
      </c>
      <c r="U252" s="41" t="s">
        <v>7933</v>
      </c>
      <c r="W252" s="42" t="s">
        <v>50</v>
      </c>
      <c r="X252" s="40" t="s">
        <v>8397</v>
      </c>
      <c r="Y252" s="40" t="s">
        <v>17</v>
      </c>
      <c r="Z252" s="41" t="s">
        <v>7541</v>
      </c>
    </row>
    <row r="253" spans="1:35" ht="39.9" customHeight="1" x14ac:dyDescent="0.3">
      <c r="A253" s="41" t="s">
        <v>7377</v>
      </c>
      <c r="B253" s="41" t="s">
        <v>8398</v>
      </c>
      <c r="C253" s="40" t="s">
        <v>7379</v>
      </c>
      <c r="D253" s="268">
        <v>1035867595</v>
      </c>
      <c r="E253" s="206" t="s">
        <v>8399</v>
      </c>
      <c r="F253" s="41" t="s">
        <v>14</v>
      </c>
      <c r="G253" s="40" t="s">
        <v>94</v>
      </c>
      <c r="I253" s="41" t="s">
        <v>34</v>
      </c>
      <c r="K253" s="41" t="str">
        <f>+F253</f>
        <v>Estudiante</v>
      </c>
      <c r="L253" s="41" t="s">
        <v>7813</v>
      </c>
      <c r="M253" s="23" t="s">
        <v>7814</v>
      </c>
      <c r="O253" s="41" t="s">
        <v>5599</v>
      </c>
      <c r="P253" s="289" t="s">
        <v>7815</v>
      </c>
      <c r="Q253" s="289">
        <v>44206</v>
      </c>
      <c r="R253" s="41">
        <v>5</v>
      </c>
      <c r="S253" s="40" t="s">
        <v>7816</v>
      </c>
      <c r="T253" s="41" t="s">
        <v>1248</v>
      </c>
      <c r="U253" s="41" t="s">
        <v>7817</v>
      </c>
      <c r="W253" s="42" t="s">
        <v>7818</v>
      </c>
      <c r="X253" s="40" t="s">
        <v>7819</v>
      </c>
      <c r="Y253" s="40" t="s">
        <v>17</v>
      </c>
      <c r="Z253" s="41" t="s">
        <v>7541</v>
      </c>
    </row>
    <row r="254" spans="1:35" ht="39.9" customHeight="1" x14ac:dyDescent="0.3">
      <c r="A254" s="41" t="s">
        <v>7377</v>
      </c>
      <c r="B254" s="41" t="s">
        <v>8400</v>
      </c>
      <c r="C254" s="40" t="s">
        <v>7379</v>
      </c>
      <c r="D254" s="268">
        <v>1060596553</v>
      </c>
      <c r="E254" s="206" t="s">
        <v>8401</v>
      </c>
      <c r="F254" s="41" t="s">
        <v>14</v>
      </c>
      <c r="G254" s="40" t="s">
        <v>94</v>
      </c>
      <c r="I254" s="41" t="s">
        <v>34</v>
      </c>
      <c r="K254" s="41" t="str">
        <f>+F254</f>
        <v>Estudiante</v>
      </c>
      <c r="L254" s="41" t="s">
        <v>7813</v>
      </c>
      <c r="M254" s="23" t="s">
        <v>7814</v>
      </c>
      <c r="O254" s="41" t="s">
        <v>5599</v>
      </c>
      <c r="P254" s="289" t="s">
        <v>7815</v>
      </c>
      <c r="Q254" s="289">
        <v>44206</v>
      </c>
      <c r="R254" s="41">
        <v>5</v>
      </c>
      <c r="S254" s="40" t="s">
        <v>7816</v>
      </c>
      <c r="T254" s="41" t="s">
        <v>1248</v>
      </c>
      <c r="U254" s="41" t="s">
        <v>7817</v>
      </c>
      <c r="W254" s="42" t="s">
        <v>7818</v>
      </c>
      <c r="X254" s="40" t="s">
        <v>7819</v>
      </c>
      <c r="Y254" s="40" t="s">
        <v>17</v>
      </c>
      <c r="Z254" s="41" t="s">
        <v>7541</v>
      </c>
    </row>
    <row r="255" spans="1:35" ht="39.9" customHeight="1" x14ac:dyDescent="0.3">
      <c r="A255" s="41" t="s">
        <v>7377</v>
      </c>
      <c r="B255" s="41" t="s">
        <v>8402</v>
      </c>
      <c r="C255" s="40" t="s">
        <v>7379</v>
      </c>
      <c r="D255" s="268">
        <v>1017243023</v>
      </c>
      <c r="F255" s="41" t="s">
        <v>7856</v>
      </c>
      <c r="G255" s="40" t="s">
        <v>7173</v>
      </c>
      <c r="I255" s="41" t="s">
        <v>13</v>
      </c>
      <c r="J255" s="41" t="s">
        <v>2857</v>
      </c>
      <c r="K255" s="41" t="s">
        <v>14</v>
      </c>
      <c r="L255" s="41" t="s">
        <v>8403</v>
      </c>
      <c r="M255" s="41" t="s">
        <v>2305</v>
      </c>
      <c r="O255" s="41" t="s">
        <v>1017</v>
      </c>
      <c r="P255" s="289">
        <v>44498</v>
      </c>
      <c r="Q255" s="289">
        <v>44521</v>
      </c>
      <c r="R255" s="41">
        <f>+(Q255-P255)+1</f>
        <v>24</v>
      </c>
      <c r="T255" s="41" t="s">
        <v>2462</v>
      </c>
      <c r="U255" s="41" t="s">
        <v>8237</v>
      </c>
      <c r="W255" s="42" t="s">
        <v>3026</v>
      </c>
      <c r="Y255" s="40" t="s">
        <v>17</v>
      </c>
      <c r="Z255" s="41" t="s">
        <v>7386</v>
      </c>
      <c r="AD255" s="41">
        <v>2911825</v>
      </c>
      <c r="AG255" s="41" t="s">
        <v>2462</v>
      </c>
      <c r="AI255" s="41" t="s">
        <v>2462</v>
      </c>
    </row>
    <row r="256" spans="1:35" ht="39.9" customHeight="1" x14ac:dyDescent="0.3">
      <c r="A256" s="41" t="s">
        <v>7377</v>
      </c>
      <c r="B256" s="41" t="s">
        <v>8404</v>
      </c>
      <c r="C256" s="40" t="s">
        <v>7379</v>
      </c>
      <c r="D256" s="268">
        <v>1005681436</v>
      </c>
      <c r="E256" s="206" t="s">
        <v>8405</v>
      </c>
      <c r="F256" s="41" t="s">
        <v>14</v>
      </c>
      <c r="G256" s="40" t="s">
        <v>94</v>
      </c>
      <c r="I256" s="41" t="s">
        <v>34</v>
      </c>
      <c r="K256" s="41" t="str">
        <f>+F256</f>
        <v>Estudiante</v>
      </c>
      <c r="L256" s="41" t="s">
        <v>7813</v>
      </c>
      <c r="M256" s="23" t="s">
        <v>7814</v>
      </c>
      <c r="O256" s="41" t="s">
        <v>5599</v>
      </c>
      <c r="P256" s="289" t="s">
        <v>7815</v>
      </c>
      <c r="Q256" s="289">
        <v>44206</v>
      </c>
      <c r="R256" s="41">
        <v>5</v>
      </c>
      <c r="S256" s="40" t="s">
        <v>7816</v>
      </c>
      <c r="T256" s="41" t="s">
        <v>1248</v>
      </c>
      <c r="U256" s="41" t="s">
        <v>7817</v>
      </c>
      <c r="W256" s="42" t="s">
        <v>7818</v>
      </c>
      <c r="X256" s="40" t="s">
        <v>7819</v>
      </c>
      <c r="Y256" s="40" t="s">
        <v>17</v>
      </c>
      <c r="Z256" s="41" t="s">
        <v>7541</v>
      </c>
    </row>
    <row r="257" spans="1:37" ht="39.9" customHeight="1" x14ac:dyDescent="0.3">
      <c r="A257" s="41" t="s">
        <v>7377</v>
      </c>
      <c r="B257" s="41" t="s">
        <v>8406</v>
      </c>
      <c r="C257" s="40" t="s">
        <v>7379</v>
      </c>
      <c r="D257" s="268">
        <v>1140896271</v>
      </c>
      <c r="F257" s="41" t="s">
        <v>7856</v>
      </c>
      <c r="G257" s="40" t="s">
        <v>2220</v>
      </c>
      <c r="I257" s="41" t="s">
        <v>26</v>
      </c>
      <c r="J257" s="41" t="s">
        <v>2857</v>
      </c>
      <c r="K257" s="41" t="s">
        <v>14</v>
      </c>
      <c r="L257" s="41" t="s">
        <v>7826</v>
      </c>
      <c r="M257" s="41" t="s">
        <v>7383</v>
      </c>
      <c r="O257" s="41" t="s">
        <v>1017</v>
      </c>
      <c r="P257" s="289">
        <v>44482</v>
      </c>
      <c r="Q257" s="289">
        <v>44484</v>
      </c>
      <c r="R257" s="41">
        <f>+(Q257-P257)+1</f>
        <v>3</v>
      </c>
      <c r="S257" s="40" t="s">
        <v>7827</v>
      </c>
      <c r="T257" s="41" t="s">
        <v>2462</v>
      </c>
      <c r="U257" s="41" t="s">
        <v>7808</v>
      </c>
      <c r="W257" s="42" t="s">
        <v>355</v>
      </c>
      <c r="X257" s="40" t="s">
        <v>1392</v>
      </c>
      <c r="Y257" s="40" t="s">
        <v>57</v>
      </c>
      <c r="Z257" s="41" t="s">
        <v>7541</v>
      </c>
      <c r="AC257" s="41">
        <v>30000</v>
      </c>
      <c r="AF257" s="41">
        <v>832</v>
      </c>
      <c r="AG257" s="41" t="s">
        <v>2462</v>
      </c>
      <c r="AI257" s="41" t="s">
        <v>2462</v>
      </c>
      <c r="AJ257" s="41" t="s">
        <v>257</v>
      </c>
    </row>
    <row r="258" spans="1:37" ht="39.9" customHeight="1" x14ac:dyDescent="0.3">
      <c r="A258" s="41" t="s">
        <v>7377</v>
      </c>
      <c r="B258" s="41" t="s">
        <v>8407</v>
      </c>
      <c r="C258" s="40" t="s">
        <v>7379</v>
      </c>
      <c r="D258" s="268">
        <v>1000653936</v>
      </c>
      <c r="E258" s="206" t="s">
        <v>8408</v>
      </c>
      <c r="F258" s="41" t="s">
        <v>14</v>
      </c>
      <c r="G258" s="40" t="s">
        <v>94</v>
      </c>
      <c r="I258" s="41" t="s">
        <v>34</v>
      </c>
      <c r="K258" s="41" t="str">
        <f>+F258</f>
        <v>Estudiante</v>
      </c>
      <c r="L258" s="41" t="s">
        <v>7813</v>
      </c>
      <c r="M258" s="23" t="s">
        <v>7814</v>
      </c>
      <c r="O258" s="41" t="s">
        <v>5599</v>
      </c>
      <c r="P258" s="289" t="s">
        <v>7815</v>
      </c>
      <c r="Q258" s="289">
        <v>44206</v>
      </c>
      <c r="R258" s="41">
        <v>5</v>
      </c>
      <c r="S258" s="40" t="s">
        <v>7816</v>
      </c>
      <c r="T258" s="41" t="s">
        <v>1248</v>
      </c>
      <c r="U258" s="41" t="s">
        <v>7817</v>
      </c>
      <c r="W258" s="42" t="s">
        <v>7818</v>
      </c>
      <c r="X258" s="40" t="s">
        <v>7819</v>
      </c>
      <c r="Y258" s="40" t="s">
        <v>17</v>
      </c>
      <c r="Z258" s="41" t="s">
        <v>7541</v>
      </c>
    </row>
    <row r="259" spans="1:37" ht="39.9" customHeight="1" x14ac:dyDescent="0.3">
      <c r="A259" s="41" t="s">
        <v>26</v>
      </c>
      <c r="B259" s="41" t="s">
        <v>8409</v>
      </c>
      <c r="C259" s="40" t="s">
        <v>7379</v>
      </c>
      <c r="D259" s="268">
        <v>70095449</v>
      </c>
      <c r="E259" s="206" t="s">
        <v>351</v>
      </c>
      <c r="F259" s="41" t="s">
        <v>337</v>
      </c>
      <c r="G259" s="40" t="s">
        <v>1980</v>
      </c>
      <c r="I259" s="41" t="s">
        <v>26</v>
      </c>
      <c r="J259" s="41" t="s">
        <v>2857</v>
      </c>
      <c r="K259" s="41" t="s">
        <v>274</v>
      </c>
      <c r="L259" s="41" t="s">
        <v>8410</v>
      </c>
      <c r="M259" s="41" t="s">
        <v>431</v>
      </c>
      <c r="N259" s="41" t="s">
        <v>257</v>
      </c>
      <c r="O259" s="41" t="s">
        <v>1017</v>
      </c>
      <c r="P259" s="289">
        <v>44483</v>
      </c>
      <c r="Q259" s="289">
        <v>44484</v>
      </c>
      <c r="R259" s="41" t="s">
        <v>8411</v>
      </c>
      <c r="S259" s="40" t="s">
        <v>8412</v>
      </c>
      <c r="U259" s="41" t="s">
        <v>7808</v>
      </c>
      <c r="W259" s="42" t="s">
        <v>355</v>
      </c>
      <c r="X259" s="40" t="s">
        <v>61</v>
      </c>
      <c r="Y259" s="40" t="s">
        <v>57</v>
      </c>
      <c r="Z259" s="41" t="s">
        <v>7386</v>
      </c>
      <c r="AC259" s="41">
        <v>550000</v>
      </c>
      <c r="AK259" s="41" t="s">
        <v>8413</v>
      </c>
    </row>
    <row r="260" spans="1:37" ht="39.9" customHeight="1" x14ac:dyDescent="0.3">
      <c r="A260" s="41" t="s">
        <v>26</v>
      </c>
      <c r="B260" s="41" t="s">
        <v>8414</v>
      </c>
      <c r="C260" s="40" t="s">
        <v>7379</v>
      </c>
      <c r="D260" s="268">
        <v>91256276</v>
      </c>
      <c r="E260" s="206" t="s">
        <v>1432</v>
      </c>
      <c r="F260" s="41" t="s">
        <v>8185</v>
      </c>
      <c r="G260" s="40" t="s">
        <v>8415</v>
      </c>
      <c r="H260" s="41" t="s">
        <v>8416</v>
      </c>
      <c r="I260" s="41" t="s">
        <v>26</v>
      </c>
      <c r="J260" s="41" t="s">
        <v>2857</v>
      </c>
      <c r="K260" s="41" t="s">
        <v>416</v>
      </c>
      <c r="L260" s="41" t="s">
        <v>7953</v>
      </c>
      <c r="M260" s="41" t="s">
        <v>2156</v>
      </c>
      <c r="N260" s="41" t="s">
        <v>257</v>
      </c>
      <c r="O260" s="41" t="s">
        <v>1152</v>
      </c>
      <c r="P260" s="289">
        <v>44525</v>
      </c>
      <c r="Q260" s="289">
        <v>44529</v>
      </c>
      <c r="R260" s="41" t="s">
        <v>8277</v>
      </c>
      <c r="S260" s="40" t="s">
        <v>257</v>
      </c>
      <c r="U260" s="41" t="s">
        <v>7817</v>
      </c>
      <c r="W260" s="42" t="s">
        <v>355</v>
      </c>
      <c r="X260" s="40" t="s">
        <v>7955</v>
      </c>
      <c r="Y260" s="40" t="s">
        <v>57</v>
      </c>
      <c r="Z260" s="41" t="s">
        <v>7386</v>
      </c>
      <c r="AK260" s="41" t="s">
        <v>7956</v>
      </c>
    </row>
    <row r="261" spans="1:37" ht="39.9" customHeight="1" x14ac:dyDescent="0.3">
      <c r="A261" s="41" t="s">
        <v>7377</v>
      </c>
      <c r="B261" s="41" t="s">
        <v>8417</v>
      </c>
      <c r="C261" s="40" t="s">
        <v>7379</v>
      </c>
      <c r="D261" s="268">
        <v>1017275215</v>
      </c>
      <c r="F261" s="41" t="s">
        <v>7505</v>
      </c>
      <c r="G261" s="40" t="s">
        <v>7849</v>
      </c>
      <c r="I261" s="41" t="s">
        <v>34</v>
      </c>
      <c r="J261" s="41" t="s">
        <v>2857</v>
      </c>
      <c r="K261" s="41" t="s">
        <v>14</v>
      </c>
      <c r="L261" s="41" t="s">
        <v>7806</v>
      </c>
      <c r="M261" s="41" t="s">
        <v>7383</v>
      </c>
      <c r="N261" s="41" t="s">
        <v>7807</v>
      </c>
      <c r="O261" s="41" t="s">
        <v>1266</v>
      </c>
      <c r="P261" s="289">
        <v>44454</v>
      </c>
      <c r="Q261" s="289">
        <v>44456</v>
      </c>
      <c r="R261" s="41">
        <f>+(Q261-P261)+1</f>
        <v>3</v>
      </c>
      <c r="T261" s="41" t="s">
        <v>2462</v>
      </c>
      <c r="U261" s="41" t="s">
        <v>7808</v>
      </c>
      <c r="W261" s="42" t="s">
        <v>355</v>
      </c>
      <c r="X261" s="40" t="s">
        <v>61</v>
      </c>
      <c r="Y261" s="40" t="s">
        <v>57</v>
      </c>
      <c r="Z261" s="41" t="s">
        <v>7541</v>
      </c>
      <c r="AA261" s="41" t="s">
        <v>257</v>
      </c>
      <c r="AC261" s="41" t="s">
        <v>7810</v>
      </c>
      <c r="AF261" s="41">
        <v>815</v>
      </c>
      <c r="AG261" s="41" t="s">
        <v>2462</v>
      </c>
      <c r="AI261" s="41" t="s">
        <v>2462</v>
      </c>
    </row>
    <row r="262" spans="1:37" ht="39.9" customHeight="1" x14ac:dyDescent="0.3">
      <c r="A262" s="41" t="s">
        <v>7377</v>
      </c>
      <c r="B262" s="41" t="s">
        <v>8418</v>
      </c>
      <c r="C262" s="40" t="s">
        <v>7379</v>
      </c>
      <c r="D262" s="268">
        <v>1000100390</v>
      </c>
      <c r="E262" s="206" t="s">
        <v>8419</v>
      </c>
      <c r="F262" s="41" t="s">
        <v>14</v>
      </c>
      <c r="G262" s="40" t="s">
        <v>94</v>
      </c>
      <c r="I262" s="41" t="s">
        <v>34</v>
      </c>
      <c r="K262" s="41" t="str">
        <f>+F262</f>
        <v>Estudiante</v>
      </c>
      <c r="L262" s="41" t="s">
        <v>7813</v>
      </c>
      <c r="M262" s="23" t="s">
        <v>7814</v>
      </c>
      <c r="O262" s="41" t="s">
        <v>5599</v>
      </c>
      <c r="P262" s="289" t="s">
        <v>7815</v>
      </c>
      <c r="Q262" s="289">
        <v>44206</v>
      </c>
      <c r="R262" s="41">
        <v>5</v>
      </c>
      <c r="S262" s="40" t="s">
        <v>7816</v>
      </c>
      <c r="T262" s="41" t="s">
        <v>1248</v>
      </c>
      <c r="U262" s="41" t="s">
        <v>7817</v>
      </c>
      <c r="W262" s="42" t="s">
        <v>7818</v>
      </c>
      <c r="X262" s="40" t="s">
        <v>7819</v>
      </c>
      <c r="Y262" s="40" t="s">
        <v>17</v>
      </c>
      <c r="Z262" s="41" t="s">
        <v>7541</v>
      </c>
    </row>
    <row r="263" spans="1:37" ht="39.9" customHeight="1" x14ac:dyDescent="0.3">
      <c r="A263" s="41" t="s">
        <v>7377</v>
      </c>
      <c r="B263" s="41" t="s">
        <v>8420</v>
      </c>
      <c r="C263" s="40" t="s">
        <v>7379</v>
      </c>
      <c r="D263" s="268">
        <v>1001652729</v>
      </c>
      <c r="E263" s="206" t="s">
        <v>8421</v>
      </c>
      <c r="F263" s="41" t="s">
        <v>14</v>
      </c>
      <c r="G263" s="40" t="s">
        <v>94</v>
      </c>
      <c r="I263" s="41" t="s">
        <v>34</v>
      </c>
      <c r="K263" s="41" t="str">
        <f>+F263</f>
        <v>Estudiante</v>
      </c>
      <c r="L263" s="41" t="s">
        <v>7813</v>
      </c>
      <c r="M263" s="23" t="s">
        <v>7814</v>
      </c>
      <c r="O263" s="41" t="s">
        <v>5599</v>
      </c>
      <c r="P263" s="289" t="s">
        <v>7815</v>
      </c>
      <c r="Q263" s="289">
        <v>44206</v>
      </c>
      <c r="R263" s="41">
        <v>5</v>
      </c>
      <c r="S263" s="40" t="s">
        <v>7816</v>
      </c>
      <c r="T263" s="41" t="s">
        <v>1248</v>
      </c>
      <c r="U263" s="41" t="s">
        <v>7817</v>
      </c>
      <c r="W263" s="42" t="s">
        <v>7818</v>
      </c>
      <c r="X263" s="40" t="s">
        <v>7819</v>
      </c>
      <c r="Y263" s="40" t="s">
        <v>17</v>
      </c>
      <c r="Z263" s="41" t="s">
        <v>7541</v>
      </c>
    </row>
    <row r="264" spans="1:37" ht="39.9" customHeight="1" x14ac:dyDescent="0.3">
      <c r="A264" s="41" t="s">
        <v>7377</v>
      </c>
      <c r="B264" s="41" t="s">
        <v>8422</v>
      </c>
      <c r="C264" s="40" t="s">
        <v>7379</v>
      </c>
      <c r="D264" s="268">
        <v>8160092</v>
      </c>
      <c r="F264" s="41" t="s">
        <v>7505</v>
      </c>
      <c r="G264" s="40" t="s">
        <v>7849</v>
      </c>
      <c r="I264" s="41" t="s">
        <v>34</v>
      </c>
      <c r="J264" s="41" t="s">
        <v>2857</v>
      </c>
      <c r="K264" s="41" t="s">
        <v>14</v>
      </c>
      <c r="L264" s="41" t="s">
        <v>7806</v>
      </c>
      <c r="M264" s="41" t="s">
        <v>7383</v>
      </c>
      <c r="N264" s="41" t="s">
        <v>7807</v>
      </c>
      <c r="O264" s="41" t="s">
        <v>5599</v>
      </c>
      <c r="P264" s="289">
        <v>44454</v>
      </c>
      <c r="Q264" s="289">
        <v>44456</v>
      </c>
      <c r="R264" s="41">
        <f>+(Q264-P264)+1</f>
        <v>3</v>
      </c>
      <c r="T264" s="41" t="s">
        <v>2462</v>
      </c>
      <c r="U264" s="41" t="s">
        <v>7808</v>
      </c>
      <c r="W264" s="42" t="s">
        <v>355</v>
      </c>
      <c r="X264" s="40" t="s">
        <v>61</v>
      </c>
      <c r="Y264" s="40" t="s">
        <v>57</v>
      </c>
      <c r="Z264" s="41" t="s">
        <v>7541</v>
      </c>
      <c r="AA264" s="41" t="s">
        <v>7850</v>
      </c>
      <c r="AC264" s="41" t="s">
        <v>7810</v>
      </c>
      <c r="AF264" s="41">
        <v>815</v>
      </c>
      <c r="AG264" s="41" t="s">
        <v>2462</v>
      </c>
      <c r="AI264" s="41" t="s">
        <v>2462</v>
      </c>
    </row>
    <row r="265" spans="1:37" ht="39.9" customHeight="1" x14ac:dyDescent="0.3">
      <c r="A265" s="41" t="s">
        <v>7377</v>
      </c>
      <c r="B265" s="41" t="s">
        <v>8423</v>
      </c>
      <c r="C265" s="40" t="s">
        <v>7379</v>
      </c>
      <c r="D265" s="268">
        <v>1152435372</v>
      </c>
      <c r="F265" s="41" t="s">
        <v>7505</v>
      </c>
      <c r="G265" s="40" t="s">
        <v>7849</v>
      </c>
      <c r="I265" s="41" t="s">
        <v>34</v>
      </c>
      <c r="J265" s="41" t="s">
        <v>2857</v>
      </c>
      <c r="K265" s="41" t="s">
        <v>14</v>
      </c>
      <c r="L265" s="41" t="s">
        <v>7806</v>
      </c>
      <c r="M265" s="41" t="s">
        <v>7383</v>
      </c>
      <c r="N265" s="41" t="s">
        <v>7807</v>
      </c>
      <c r="O265" s="41" t="s">
        <v>5599</v>
      </c>
      <c r="P265" s="289">
        <v>44454</v>
      </c>
      <c r="Q265" s="289">
        <v>44456</v>
      </c>
      <c r="R265" s="41">
        <f>+(Q265-P265)+1</f>
        <v>3</v>
      </c>
      <c r="T265" s="41" t="s">
        <v>2462</v>
      </c>
      <c r="U265" s="41" t="s">
        <v>7808</v>
      </c>
      <c r="W265" s="42" t="s">
        <v>355</v>
      </c>
      <c r="X265" s="40" t="s">
        <v>61</v>
      </c>
      <c r="Y265" s="40" t="s">
        <v>57</v>
      </c>
      <c r="Z265" s="41" t="s">
        <v>7541</v>
      </c>
      <c r="AA265" s="41" t="s">
        <v>7850</v>
      </c>
      <c r="AC265" s="41" t="s">
        <v>7810</v>
      </c>
      <c r="AF265" s="41">
        <v>815</v>
      </c>
      <c r="AG265" s="41" t="s">
        <v>2462</v>
      </c>
      <c r="AI265" s="41" t="s">
        <v>2462</v>
      </c>
    </row>
    <row r="266" spans="1:37" ht="39.9" customHeight="1" x14ac:dyDescent="0.3">
      <c r="A266" s="41" t="s">
        <v>26</v>
      </c>
      <c r="B266" s="41" t="s">
        <v>8424</v>
      </c>
      <c r="C266" s="40" t="s">
        <v>7379</v>
      </c>
      <c r="D266" s="268">
        <v>1066753909</v>
      </c>
      <c r="E266" s="206" t="s">
        <v>8425</v>
      </c>
      <c r="F266" s="41" t="s">
        <v>7930</v>
      </c>
      <c r="G266" s="40" t="s">
        <v>253</v>
      </c>
      <c r="I266" s="41" t="s">
        <v>26</v>
      </c>
      <c r="J266" s="41" t="s">
        <v>2857</v>
      </c>
      <c r="K266" s="41" t="s">
        <v>14</v>
      </c>
      <c r="L266" s="41" t="s">
        <v>7931</v>
      </c>
      <c r="M266" s="41" t="s">
        <v>256</v>
      </c>
      <c r="N266" s="41" t="s">
        <v>257</v>
      </c>
      <c r="T266" s="41" t="s">
        <v>1248</v>
      </c>
      <c r="U266" s="41" t="s">
        <v>4263</v>
      </c>
      <c r="W266" s="42" t="s">
        <v>1002</v>
      </c>
      <c r="Y266" s="40" t="s">
        <v>17</v>
      </c>
      <c r="Z266" s="41" t="s">
        <v>7386</v>
      </c>
      <c r="AK266" s="41" t="s">
        <v>8017</v>
      </c>
    </row>
    <row r="267" spans="1:37" ht="39.9" customHeight="1" x14ac:dyDescent="0.3">
      <c r="A267" s="41" t="s">
        <v>7377</v>
      </c>
      <c r="B267" s="41" t="s">
        <v>8426</v>
      </c>
      <c r="C267" s="40" t="s">
        <v>7379</v>
      </c>
      <c r="D267" s="268">
        <v>1042768618</v>
      </c>
      <c r="F267" s="41" t="s">
        <v>7505</v>
      </c>
      <c r="G267" s="40" t="s">
        <v>7849</v>
      </c>
      <c r="I267" s="41" t="s">
        <v>34</v>
      </c>
      <c r="J267" s="41" t="s">
        <v>2857</v>
      </c>
      <c r="K267" s="41" t="s">
        <v>14</v>
      </c>
      <c r="L267" s="41" t="s">
        <v>7806</v>
      </c>
      <c r="M267" s="41" t="s">
        <v>7383</v>
      </c>
      <c r="N267" s="41" t="s">
        <v>7807</v>
      </c>
      <c r="O267" s="41" t="s">
        <v>454</v>
      </c>
      <c r="P267" s="289">
        <v>44454</v>
      </c>
      <c r="Q267" s="289">
        <v>44456</v>
      </c>
      <c r="R267" s="41">
        <f>+(Q267-P267)+1</f>
        <v>3</v>
      </c>
      <c r="T267" s="41" t="s">
        <v>2462</v>
      </c>
      <c r="U267" s="41" t="s">
        <v>7808</v>
      </c>
      <c r="W267" s="42" t="s">
        <v>355</v>
      </c>
      <c r="X267" s="40" t="s">
        <v>61</v>
      </c>
      <c r="Y267" s="40" t="s">
        <v>57</v>
      </c>
      <c r="Z267" s="41" t="s">
        <v>7541</v>
      </c>
      <c r="AA267" s="41" t="s">
        <v>257</v>
      </c>
      <c r="AC267" s="41" t="s">
        <v>7810</v>
      </c>
      <c r="AF267" s="41">
        <v>815</v>
      </c>
      <c r="AG267" s="41" t="s">
        <v>2462</v>
      </c>
      <c r="AI267" s="41" t="s">
        <v>2462</v>
      </c>
    </row>
    <row r="268" spans="1:37" ht="39.9" customHeight="1" x14ac:dyDescent="0.3">
      <c r="A268" s="41" t="s">
        <v>7377</v>
      </c>
      <c r="B268" s="41" t="s">
        <v>8427</v>
      </c>
      <c r="C268" s="40" t="s">
        <v>7379</v>
      </c>
      <c r="D268" s="268">
        <v>8060849</v>
      </c>
      <c r="F268" s="41" t="s">
        <v>271</v>
      </c>
      <c r="G268" s="40" t="s">
        <v>954</v>
      </c>
      <c r="I268" s="41" t="s">
        <v>31</v>
      </c>
      <c r="J268" s="41" t="s">
        <v>2857</v>
      </c>
      <c r="K268" s="41" t="s">
        <v>274</v>
      </c>
      <c r="L268" s="41" t="s">
        <v>8428</v>
      </c>
      <c r="M268" s="41" t="s">
        <v>7383</v>
      </c>
      <c r="N268" s="41" t="s">
        <v>8429</v>
      </c>
      <c r="O268" s="41" t="s">
        <v>1017</v>
      </c>
      <c r="P268" s="289">
        <v>44496</v>
      </c>
      <c r="Q268" s="289">
        <v>44498</v>
      </c>
      <c r="R268" s="41">
        <f>+(Q268-P268)+1</f>
        <v>3</v>
      </c>
      <c r="S268" s="40" t="s">
        <v>8430</v>
      </c>
      <c r="T268" s="41" t="s">
        <v>2462</v>
      </c>
      <c r="U268" s="41" t="s">
        <v>7808</v>
      </c>
      <c r="W268" s="42" t="s">
        <v>355</v>
      </c>
      <c r="X268" s="40" t="s">
        <v>61</v>
      </c>
      <c r="Y268" s="40" t="s">
        <v>57</v>
      </c>
      <c r="Z268" s="41" t="s">
        <v>7541</v>
      </c>
    </row>
    <row r="269" spans="1:37" ht="39.9" customHeight="1" x14ac:dyDescent="0.3">
      <c r="A269" s="41" t="s">
        <v>7377</v>
      </c>
      <c r="B269" s="41" t="s">
        <v>8431</v>
      </c>
      <c r="C269" s="40" t="s">
        <v>7379</v>
      </c>
      <c r="D269" s="268">
        <v>1214714069</v>
      </c>
      <c r="F269" s="41" t="s">
        <v>7856</v>
      </c>
      <c r="G269" s="40" t="s">
        <v>7887</v>
      </c>
      <c r="I269" s="41" t="s">
        <v>13</v>
      </c>
      <c r="J269" s="41" t="s">
        <v>2857</v>
      </c>
      <c r="K269" s="41" t="s">
        <v>14</v>
      </c>
      <c r="L269" s="41" t="s">
        <v>7832</v>
      </c>
      <c r="M269" s="41" t="s">
        <v>7383</v>
      </c>
      <c r="N269" s="41" t="s">
        <v>8432</v>
      </c>
      <c r="O269" s="41" t="s">
        <v>1219</v>
      </c>
      <c r="P269" s="289">
        <v>44531</v>
      </c>
      <c r="Q269" s="289">
        <v>44533</v>
      </c>
      <c r="R269" s="41">
        <f>+(Q269-P269)+1</f>
        <v>3</v>
      </c>
      <c r="T269" s="41" t="s">
        <v>2462</v>
      </c>
      <c r="U269" s="41" t="s">
        <v>7808</v>
      </c>
      <c r="W269" s="42" t="s">
        <v>355</v>
      </c>
      <c r="X269" s="40" t="s">
        <v>61</v>
      </c>
      <c r="Y269" s="40" t="s">
        <v>57</v>
      </c>
      <c r="Z269" s="41" t="s">
        <v>7541</v>
      </c>
      <c r="AC269" s="41" t="s">
        <v>7834</v>
      </c>
      <c r="AG269" s="41" t="s">
        <v>2462</v>
      </c>
      <c r="AI269" s="41" t="s">
        <v>2462</v>
      </c>
    </row>
    <row r="270" spans="1:37" ht="39.9" customHeight="1" x14ac:dyDescent="0.3">
      <c r="A270" s="41" t="s">
        <v>7377</v>
      </c>
      <c r="B270" s="41" t="s">
        <v>8433</v>
      </c>
      <c r="C270" s="40" t="s">
        <v>7379</v>
      </c>
      <c r="D270" s="268">
        <v>1152450811</v>
      </c>
      <c r="E270" s="206" t="s">
        <v>8434</v>
      </c>
      <c r="F270" s="41" t="s">
        <v>14</v>
      </c>
      <c r="G270" s="40" t="s">
        <v>94</v>
      </c>
      <c r="I270" s="41" t="s">
        <v>34</v>
      </c>
      <c r="K270" s="41" t="str">
        <f>+F270</f>
        <v>Estudiante</v>
      </c>
      <c r="L270" s="41" t="s">
        <v>7813</v>
      </c>
      <c r="M270" s="23" t="s">
        <v>7814</v>
      </c>
      <c r="O270" s="41" t="s">
        <v>5599</v>
      </c>
      <c r="P270" s="289" t="s">
        <v>7815</v>
      </c>
      <c r="Q270" s="289">
        <v>44206</v>
      </c>
      <c r="R270" s="41">
        <v>5</v>
      </c>
      <c r="S270" s="40" t="s">
        <v>7816</v>
      </c>
      <c r="T270" s="41" t="s">
        <v>1248</v>
      </c>
      <c r="U270" s="41" t="s">
        <v>7817</v>
      </c>
      <c r="W270" s="42" t="s">
        <v>7818</v>
      </c>
      <c r="X270" s="40" t="s">
        <v>7819</v>
      </c>
      <c r="Y270" s="40" t="s">
        <v>17</v>
      </c>
      <c r="Z270" s="41" t="s">
        <v>7541</v>
      </c>
    </row>
    <row r="271" spans="1:37" ht="39.9" customHeight="1" x14ac:dyDescent="0.3">
      <c r="A271" s="41" t="s">
        <v>7377</v>
      </c>
      <c r="B271" s="41" t="s">
        <v>8435</v>
      </c>
      <c r="C271" s="40" t="s">
        <v>7379</v>
      </c>
      <c r="D271" s="268">
        <v>80013068</v>
      </c>
      <c r="F271" s="41" t="s">
        <v>7505</v>
      </c>
      <c r="G271" s="40" t="s">
        <v>8436</v>
      </c>
      <c r="I271" s="41" t="s">
        <v>13</v>
      </c>
      <c r="J271" s="41" t="s">
        <v>2857</v>
      </c>
      <c r="K271" s="41" t="s">
        <v>14</v>
      </c>
      <c r="L271" s="41" t="s">
        <v>7832</v>
      </c>
      <c r="M271" s="41" t="s">
        <v>7383</v>
      </c>
      <c r="N271" s="41" t="s">
        <v>8437</v>
      </c>
      <c r="O271" s="41" t="s">
        <v>1219</v>
      </c>
      <c r="P271" s="289">
        <v>44531</v>
      </c>
      <c r="Q271" s="289">
        <v>44533</v>
      </c>
      <c r="R271" s="41">
        <f>+(Q271-P271)+1</f>
        <v>3</v>
      </c>
      <c r="T271" s="41" t="s">
        <v>2462</v>
      </c>
      <c r="U271" s="41" t="s">
        <v>7808</v>
      </c>
      <c r="W271" s="42" t="s">
        <v>355</v>
      </c>
      <c r="X271" s="40" t="s">
        <v>61</v>
      </c>
      <c r="Y271" s="40" t="s">
        <v>57</v>
      </c>
      <c r="Z271" s="41" t="s">
        <v>7541</v>
      </c>
      <c r="AC271" s="41" t="s">
        <v>8438</v>
      </c>
      <c r="AG271" s="41" t="s">
        <v>2462</v>
      </c>
      <c r="AI271" s="41" t="s">
        <v>2462</v>
      </c>
    </row>
    <row r="272" spans="1:37" ht="39.9" customHeight="1" x14ac:dyDescent="0.3">
      <c r="A272" s="41" t="s">
        <v>7377</v>
      </c>
      <c r="B272" s="41" t="s">
        <v>8439</v>
      </c>
      <c r="C272" s="40" t="s">
        <v>7379</v>
      </c>
      <c r="D272" s="268">
        <v>1017251207</v>
      </c>
      <c r="F272" s="41" t="s">
        <v>7856</v>
      </c>
      <c r="G272" s="40" t="s">
        <v>7173</v>
      </c>
      <c r="I272" s="41" t="s">
        <v>13</v>
      </c>
      <c r="J272" s="41" t="s">
        <v>2857</v>
      </c>
      <c r="K272" s="41" t="s">
        <v>14</v>
      </c>
      <c r="L272" s="41" t="s">
        <v>8440</v>
      </c>
      <c r="M272" s="41" t="s">
        <v>7383</v>
      </c>
      <c r="N272" s="41" t="s">
        <v>8441</v>
      </c>
      <c r="O272" s="41" t="s">
        <v>1152</v>
      </c>
      <c r="P272" s="289">
        <v>44522</v>
      </c>
      <c r="Q272" s="289">
        <v>44526</v>
      </c>
      <c r="R272" s="41">
        <f>+(Q272-P272)+1</f>
        <v>5</v>
      </c>
      <c r="S272" s="40" t="s">
        <v>8442</v>
      </c>
      <c r="T272" s="41" t="s">
        <v>2462</v>
      </c>
      <c r="U272" s="41" t="s">
        <v>7808</v>
      </c>
      <c r="W272" s="42" t="s">
        <v>355</v>
      </c>
      <c r="X272" s="40" t="s">
        <v>61</v>
      </c>
      <c r="Y272" s="40" t="s">
        <v>57</v>
      </c>
      <c r="Z272" s="41" t="s">
        <v>7386</v>
      </c>
      <c r="AG272" s="41" t="s">
        <v>2462</v>
      </c>
      <c r="AI272" s="41" t="s">
        <v>2462</v>
      </c>
    </row>
    <row r="273" spans="1:35" ht="39.9" customHeight="1" x14ac:dyDescent="0.3">
      <c r="A273" s="41" t="s">
        <v>7377</v>
      </c>
      <c r="B273" s="41" t="s">
        <v>8443</v>
      </c>
      <c r="C273" s="40" t="s">
        <v>7379</v>
      </c>
      <c r="D273" s="268">
        <v>1128474804</v>
      </c>
      <c r="E273" s="206" t="s">
        <v>8444</v>
      </c>
      <c r="F273" s="41" t="s">
        <v>14</v>
      </c>
      <c r="G273" s="40" t="s">
        <v>2520</v>
      </c>
      <c r="I273" s="41" t="s">
        <v>34</v>
      </c>
      <c r="K273" s="41" t="str">
        <f>+F273</f>
        <v>Estudiante</v>
      </c>
      <c r="L273" s="41" t="s">
        <v>7813</v>
      </c>
      <c r="M273" s="23" t="s">
        <v>7814</v>
      </c>
      <c r="O273" s="41" t="s">
        <v>5599</v>
      </c>
      <c r="P273" s="289" t="s">
        <v>7815</v>
      </c>
      <c r="Q273" s="289">
        <v>44206</v>
      </c>
      <c r="R273" s="41">
        <v>5</v>
      </c>
      <c r="S273" s="40" t="s">
        <v>7816</v>
      </c>
      <c r="T273" s="41" t="s">
        <v>1248</v>
      </c>
      <c r="U273" s="41" t="s">
        <v>7817</v>
      </c>
      <c r="W273" s="42" t="s">
        <v>7818</v>
      </c>
      <c r="X273" s="40" t="s">
        <v>7819</v>
      </c>
      <c r="Y273" s="40" t="s">
        <v>17</v>
      </c>
      <c r="Z273" s="41" t="s">
        <v>7541</v>
      </c>
    </row>
    <row r="274" spans="1:35" ht="39.9" customHeight="1" x14ac:dyDescent="0.3">
      <c r="A274" s="41" t="s">
        <v>7377</v>
      </c>
      <c r="B274" s="41" t="s">
        <v>8445</v>
      </c>
      <c r="C274" s="40" t="s">
        <v>7379</v>
      </c>
      <c r="D274" s="268">
        <v>1017269598</v>
      </c>
      <c r="E274" s="206" t="s">
        <v>8446</v>
      </c>
      <c r="F274" s="41" t="s">
        <v>14</v>
      </c>
      <c r="G274" s="40" t="s">
        <v>94</v>
      </c>
      <c r="I274" s="41" t="s">
        <v>34</v>
      </c>
      <c r="K274" s="41" t="str">
        <f>+F274</f>
        <v>Estudiante</v>
      </c>
      <c r="L274" s="41" t="s">
        <v>7813</v>
      </c>
      <c r="M274" s="23" t="s">
        <v>7814</v>
      </c>
      <c r="O274" s="41" t="s">
        <v>5599</v>
      </c>
      <c r="P274" s="289" t="s">
        <v>7815</v>
      </c>
      <c r="Q274" s="289">
        <v>44206</v>
      </c>
      <c r="R274" s="41">
        <v>5</v>
      </c>
      <c r="S274" s="40" t="s">
        <v>7816</v>
      </c>
      <c r="T274" s="41" t="s">
        <v>1248</v>
      </c>
      <c r="U274" s="41" t="s">
        <v>7817</v>
      </c>
      <c r="W274" s="42" t="s">
        <v>7818</v>
      </c>
      <c r="X274" s="40" t="s">
        <v>7819</v>
      </c>
      <c r="Y274" s="40" t="s">
        <v>17</v>
      </c>
      <c r="Z274" s="41" t="s">
        <v>7541</v>
      </c>
    </row>
    <row r="275" spans="1:35" ht="39.9" customHeight="1" x14ac:dyDescent="0.3">
      <c r="A275" s="41" t="s">
        <v>7377</v>
      </c>
      <c r="B275" s="41" t="s">
        <v>8447</v>
      </c>
      <c r="C275" s="40" t="s">
        <v>7379</v>
      </c>
      <c r="D275" s="268">
        <v>1020492947</v>
      </c>
      <c r="E275" s="206" t="s">
        <v>8448</v>
      </c>
      <c r="F275" s="41" t="s">
        <v>14</v>
      </c>
      <c r="G275" s="40" t="s">
        <v>94</v>
      </c>
      <c r="I275" s="41" t="s">
        <v>34</v>
      </c>
      <c r="K275" s="41" t="str">
        <f>+F275</f>
        <v>Estudiante</v>
      </c>
      <c r="L275" s="41" t="s">
        <v>7813</v>
      </c>
      <c r="M275" s="23" t="s">
        <v>7814</v>
      </c>
      <c r="O275" s="41" t="s">
        <v>5599</v>
      </c>
      <c r="P275" s="289" t="s">
        <v>7815</v>
      </c>
      <c r="Q275" s="289">
        <v>44206</v>
      </c>
      <c r="R275" s="41">
        <v>5</v>
      </c>
      <c r="S275" s="40" t="s">
        <v>7816</v>
      </c>
      <c r="T275" s="41" t="s">
        <v>1248</v>
      </c>
      <c r="U275" s="41" t="s">
        <v>7817</v>
      </c>
      <c r="W275" s="42" t="s">
        <v>7818</v>
      </c>
      <c r="X275" s="40" t="s">
        <v>7819</v>
      </c>
      <c r="Y275" s="40" t="s">
        <v>17</v>
      </c>
      <c r="Z275" s="41" t="s">
        <v>7541</v>
      </c>
    </row>
    <row r="276" spans="1:35" ht="39.9" customHeight="1" x14ac:dyDescent="0.3">
      <c r="A276" s="41" t="s">
        <v>7377</v>
      </c>
      <c r="B276" s="41" t="s">
        <v>8449</v>
      </c>
      <c r="C276" s="40" t="s">
        <v>7379</v>
      </c>
      <c r="D276" s="268">
        <v>1152469635</v>
      </c>
      <c r="E276" s="206" t="s">
        <v>8450</v>
      </c>
      <c r="F276" s="41" t="s">
        <v>14</v>
      </c>
      <c r="G276" s="40" t="s">
        <v>94</v>
      </c>
      <c r="I276" s="41" t="s">
        <v>34</v>
      </c>
      <c r="K276" s="41" t="str">
        <f>+F276</f>
        <v>Estudiante</v>
      </c>
      <c r="L276" s="41" t="s">
        <v>7813</v>
      </c>
      <c r="M276" s="23" t="s">
        <v>7814</v>
      </c>
      <c r="O276" s="41" t="s">
        <v>5599</v>
      </c>
      <c r="P276" s="289" t="s">
        <v>7815</v>
      </c>
      <c r="Q276" s="289">
        <v>44206</v>
      </c>
      <c r="R276" s="41">
        <v>5</v>
      </c>
      <c r="S276" s="40" t="s">
        <v>7816</v>
      </c>
      <c r="T276" s="41" t="s">
        <v>1248</v>
      </c>
      <c r="U276" s="41" t="s">
        <v>7817</v>
      </c>
      <c r="W276" s="42" t="s">
        <v>7818</v>
      </c>
      <c r="X276" s="40" t="s">
        <v>7819</v>
      </c>
      <c r="Y276" s="40" t="s">
        <v>17</v>
      </c>
      <c r="Z276" s="41" t="s">
        <v>7541</v>
      </c>
    </row>
    <row r="277" spans="1:35" ht="39.9" customHeight="1" x14ac:dyDescent="0.3">
      <c r="A277" s="41" t="s">
        <v>7377</v>
      </c>
      <c r="B277" s="41" t="s">
        <v>8451</v>
      </c>
      <c r="C277" s="40" t="s">
        <v>7379</v>
      </c>
      <c r="D277" s="268">
        <v>1152711582</v>
      </c>
      <c r="F277" s="41" t="s">
        <v>7505</v>
      </c>
      <c r="G277" s="40" t="s">
        <v>1422</v>
      </c>
      <c r="I277" s="41" t="s">
        <v>13</v>
      </c>
      <c r="J277" s="41" t="s">
        <v>2857</v>
      </c>
      <c r="K277" s="41" t="s">
        <v>14</v>
      </c>
      <c r="L277" s="41" t="s">
        <v>8452</v>
      </c>
      <c r="M277" s="41" t="s">
        <v>7417</v>
      </c>
      <c r="O277" s="41" t="s">
        <v>1616</v>
      </c>
      <c r="S277" s="40" t="s">
        <v>8452</v>
      </c>
      <c r="T277" s="41" t="s">
        <v>1248</v>
      </c>
      <c r="U277" s="41" t="s">
        <v>4263</v>
      </c>
      <c r="V277" s="41" t="s">
        <v>7509</v>
      </c>
      <c r="W277" s="42" t="s">
        <v>4512</v>
      </c>
      <c r="Y277" s="40" t="s">
        <v>17</v>
      </c>
      <c r="Z277" s="41" t="s">
        <v>7386</v>
      </c>
      <c r="AB277" s="41">
        <v>0</v>
      </c>
      <c r="AC277" s="41">
        <v>0</v>
      </c>
      <c r="AD277" s="41">
        <v>0</v>
      </c>
      <c r="AE277" s="41">
        <v>0</v>
      </c>
      <c r="AG277" s="41" t="s">
        <v>2462</v>
      </c>
      <c r="AI277" s="41" t="s">
        <v>2462</v>
      </c>
    </row>
    <row r="278" spans="1:35" ht="39.9" customHeight="1" x14ac:dyDescent="0.3">
      <c r="A278" s="41" t="s">
        <v>7377</v>
      </c>
      <c r="B278" s="41" t="s">
        <v>7528</v>
      </c>
      <c r="C278" s="40" t="s">
        <v>7379</v>
      </c>
      <c r="D278" s="268">
        <v>1152711582</v>
      </c>
      <c r="F278" s="41" t="s">
        <v>7505</v>
      </c>
      <c r="G278" s="40" t="s">
        <v>22</v>
      </c>
      <c r="I278" s="41" t="s">
        <v>13</v>
      </c>
      <c r="K278" s="41" t="s">
        <v>14</v>
      </c>
      <c r="L278" s="41" t="s">
        <v>7851</v>
      </c>
      <c r="M278" s="41" t="s">
        <v>7425</v>
      </c>
      <c r="O278" s="41" t="s">
        <v>1017</v>
      </c>
      <c r="P278" s="289">
        <v>43840</v>
      </c>
      <c r="Q278" s="289" t="s">
        <v>7514</v>
      </c>
      <c r="R278" s="41">
        <v>300</v>
      </c>
      <c r="S278" s="40" t="s">
        <v>7530</v>
      </c>
      <c r="T278" s="41" t="s">
        <v>1248</v>
      </c>
      <c r="U278" s="41" t="s">
        <v>4263</v>
      </c>
      <c r="V278" s="41" t="s">
        <v>7509</v>
      </c>
      <c r="W278" s="42" t="s">
        <v>4512</v>
      </c>
      <c r="X278" s="40" t="s">
        <v>7531</v>
      </c>
      <c r="Y278" s="40" t="s">
        <v>17</v>
      </c>
      <c r="Z278" s="41" t="s">
        <v>7386</v>
      </c>
    </row>
    <row r="279" spans="1:35" ht="39.9" customHeight="1" x14ac:dyDescent="0.3">
      <c r="A279" s="41" t="s">
        <v>7377</v>
      </c>
      <c r="B279" s="41" t="s">
        <v>8453</v>
      </c>
      <c r="C279" s="40" t="s">
        <v>7379</v>
      </c>
      <c r="D279" s="268">
        <v>1233903578</v>
      </c>
      <c r="E279" s="206" t="s">
        <v>8454</v>
      </c>
      <c r="F279" s="41" t="s">
        <v>14</v>
      </c>
      <c r="G279" s="40" t="s">
        <v>94</v>
      </c>
      <c r="I279" s="41" t="s">
        <v>34</v>
      </c>
      <c r="K279" s="41" t="str">
        <f>+F279</f>
        <v>Estudiante</v>
      </c>
      <c r="L279" s="41" t="s">
        <v>7813</v>
      </c>
      <c r="M279" s="23" t="s">
        <v>7814</v>
      </c>
      <c r="O279" s="41" t="s">
        <v>5599</v>
      </c>
      <c r="P279" s="289" t="s">
        <v>7815</v>
      </c>
      <c r="Q279" s="289">
        <v>44206</v>
      </c>
      <c r="R279" s="41">
        <v>5</v>
      </c>
      <c r="S279" s="40" t="s">
        <v>7816</v>
      </c>
      <c r="T279" s="41" t="s">
        <v>1248</v>
      </c>
      <c r="U279" s="41" t="s">
        <v>7817</v>
      </c>
      <c r="W279" s="42" t="s">
        <v>7818</v>
      </c>
      <c r="X279" s="40" t="s">
        <v>7819</v>
      </c>
      <c r="Y279" s="40" t="s">
        <v>17</v>
      </c>
      <c r="Z279" s="41" t="s">
        <v>7541</v>
      </c>
    </row>
    <row r="280" spans="1:35" ht="39.9" customHeight="1" x14ac:dyDescent="0.3">
      <c r="A280" s="41" t="s">
        <v>7377</v>
      </c>
      <c r="B280" s="41" t="s">
        <v>8455</v>
      </c>
      <c r="C280" s="40" t="s">
        <v>7379</v>
      </c>
      <c r="D280" s="268">
        <v>1193114256</v>
      </c>
      <c r="E280" s="206" t="s">
        <v>8456</v>
      </c>
      <c r="F280" s="41" t="s">
        <v>14</v>
      </c>
      <c r="G280" s="40" t="s">
        <v>2520</v>
      </c>
      <c r="I280" s="41" t="s">
        <v>34</v>
      </c>
      <c r="K280" s="41" t="str">
        <f>+F280</f>
        <v>Estudiante</v>
      </c>
      <c r="L280" s="41" t="s">
        <v>7813</v>
      </c>
      <c r="M280" s="23" t="s">
        <v>7814</v>
      </c>
      <c r="O280" s="41" t="s">
        <v>5599</v>
      </c>
      <c r="P280" s="289" t="s">
        <v>7815</v>
      </c>
      <c r="Q280" s="289">
        <v>44206</v>
      </c>
      <c r="R280" s="41">
        <v>5</v>
      </c>
      <c r="S280" s="40" t="s">
        <v>7816</v>
      </c>
      <c r="T280" s="41" t="s">
        <v>1248</v>
      </c>
      <c r="U280" s="41" t="s">
        <v>7817</v>
      </c>
      <c r="W280" s="42" t="s">
        <v>7818</v>
      </c>
      <c r="X280" s="40" t="s">
        <v>7819</v>
      </c>
      <c r="Y280" s="40" t="s">
        <v>17</v>
      </c>
      <c r="Z280" s="41" t="s">
        <v>7541</v>
      </c>
    </row>
    <row r="281" spans="1:35" ht="39.9" customHeight="1" x14ac:dyDescent="0.3">
      <c r="A281" s="41" t="s">
        <v>7377</v>
      </c>
      <c r="B281" s="41" t="s">
        <v>8457</v>
      </c>
      <c r="C281" s="40" t="s">
        <v>7379</v>
      </c>
      <c r="D281" s="268">
        <v>1152208789</v>
      </c>
      <c r="E281" s="206" t="s">
        <v>8458</v>
      </c>
      <c r="F281" s="41" t="s">
        <v>14</v>
      </c>
      <c r="G281" s="40" t="s">
        <v>94</v>
      </c>
      <c r="I281" s="41" t="s">
        <v>34</v>
      </c>
      <c r="K281" s="41" t="str">
        <f>+F281</f>
        <v>Estudiante</v>
      </c>
      <c r="L281" s="41" t="s">
        <v>7813</v>
      </c>
      <c r="M281" s="23" t="s">
        <v>7814</v>
      </c>
      <c r="O281" s="41" t="s">
        <v>5599</v>
      </c>
      <c r="P281" s="289" t="s">
        <v>7815</v>
      </c>
      <c r="Q281" s="289">
        <v>44206</v>
      </c>
      <c r="R281" s="41">
        <v>5</v>
      </c>
      <c r="S281" s="40" t="s">
        <v>7816</v>
      </c>
      <c r="T281" s="41" t="s">
        <v>1248</v>
      </c>
      <c r="U281" s="41" t="s">
        <v>7817</v>
      </c>
      <c r="W281" s="42" t="s">
        <v>7818</v>
      </c>
      <c r="X281" s="40" t="s">
        <v>7819</v>
      </c>
      <c r="Y281" s="40" t="s">
        <v>17</v>
      </c>
      <c r="Z281" s="41" t="s">
        <v>7541</v>
      </c>
    </row>
    <row r="282" spans="1:35" ht="39.9" customHeight="1" x14ac:dyDescent="0.3">
      <c r="A282" s="41" t="s">
        <v>7377</v>
      </c>
      <c r="B282" s="41" t="s">
        <v>8459</v>
      </c>
      <c r="C282" s="40" t="s">
        <v>7379</v>
      </c>
      <c r="D282" s="268">
        <v>1000405453</v>
      </c>
      <c r="E282" s="206" t="s">
        <v>8460</v>
      </c>
      <c r="F282" s="41" t="s">
        <v>14</v>
      </c>
      <c r="G282" s="40" t="s">
        <v>94</v>
      </c>
      <c r="I282" s="41" t="s">
        <v>34</v>
      </c>
      <c r="K282" s="41" t="str">
        <f>+F282</f>
        <v>Estudiante</v>
      </c>
      <c r="L282" s="41" t="s">
        <v>7813</v>
      </c>
      <c r="M282" s="23" t="s">
        <v>7814</v>
      </c>
      <c r="O282" s="41" t="s">
        <v>5599</v>
      </c>
      <c r="P282" s="289" t="s">
        <v>7815</v>
      </c>
      <c r="Q282" s="289">
        <v>44206</v>
      </c>
      <c r="R282" s="41">
        <v>5</v>
      </c>
      <c r="S282" s="40" t="s">
        <v>7816</v>
      </c>
      <c r="T282" s="41" t="s">
        <v>1248</v>
      </c>
      <c r="U282" s="41" t="s">
        <v>7817</v>
      </c>
      <c r="W282" s="42" t="s">
        <v>7818</v>
      </c>
      <c r="X282" s="40" t="s">
        <v>7819</v>
      </c>
      <c r="Y282" s="40" t="s">
        <v>17</v>
      </c>
      <c r="Z282" s="41" t="s">
        <v>7541</v>
      </c>
    </row>
    <row r="283" spans="1:35" ht="39.9" customHeight="1" x14ac:dyDescent="0.3">
      <c r="A283" s="41" t="s">
        <v>7377</v>
      </c>
      <c r="B283" s="41" t="s">
        <v>8461</v>
      </c>
      <c r="C283" s="40" t="s">
        <v>7379</v>
      </c>
      <c r="D283" s="268">
        <v>71619121</v>
      </c>
      <c r="E283" s="206" t="s">
        <v>7618</v>
      </c>
      <c r="F283" s="41" t="s">
        <v>7868</v>
      </c>
      <c r="G283" s="40" t="s">
        <v>8462</v>
      </c>
      <c r="I283" s="41" t="s">
        <v>34</v>
      </c>
      <c r="K283" s="41" t="str">
        <f>+F283</f>
        <v>Docente (Académico)</v>
      </c>
      <c r="L283" s="41" t="s">
        <v>7813</v>
      </c>
      <c r="M283" s="23" t="s">
        <v>7814</v>
      </c>
      <c r="O283" s="41" t="s">
        <v>5599</v>
      </c>
      <c r="P283" s="289" t="s">
        <v>7815</v>
      </c>
      <c r="Q283" s="289">
        <v>44206</v>
      </c>
      <c r="R283" s="41">
        <v>5</v>
      </c>
      <c r="S283" s="40" t="s">
        <v>7816</v>
      </c>
      <c r="T283" s="41" t="s">
        <v>1248</v>
      </c>
      <c r="U283" s="41" t="s">
        <v>7817</v>
      </c>
      <c r="W283" s="42" t="s">
        <v>7818</v>
      </c>
      <c r="X283" s="40" t="s">
        <v>7819</v>
      </c>
      <c r="Y283" s="40" t="s">
        <v>17</v>
      </c>
      <c r="Z283" s="41" t="s">
        <v>7541</v>
      </c>
    </row>
    <row r="284" spans="1:35" ht="39.9" customHeight="1" x14ac:dyDescent="0.3">
      <c r="A284" s="41" t="s">
        <v>7377</v>
      </c>
      <c r="B284" s="41" t="s">
        <v>8463</v>
      </c>
      <c r="C284" s="40" t="s">
        <v>7379</v>
      </c>
      <c r="D284" s="268">
        <v>1020471228</v>
      </c>
      <c r="F284" s="41" t="s">
        <v>7505</v>
      </c>
      <c r="G284" s="40" t="s">
        <v>7849</v>
      </c>
      <c r="I284" s="41" t="s">
        <v>34</v>
      </c>
      <c r="J284" s="41" t="s">
        <v>2857</v>
      </c>
      <c r="K284" s="41" t="s">
        <v>14</v>
      </c>
      <c r="L284" s="41" t="s">
        <v>7806</v>
      </c>
      <c r="M284" s="41" t="s">
        <v>7383</v>
      </c>
      <c r="N284" s="41" t="s">
        <v>7807</v>
      </c>
      <c r="O284" s="41" t="s">
        <v>1616</v>
      </c>
      <c r="P284" s="289">
        <v>44454</v>
      </c>
      <c r="Q284" s="289">
        <v>44456</v>
      </c>
      <c r="R284" s="41">
        <f>+(Q284-P284)+1</f>
        <v>3</v>
      </c>
      <c r="T284" s="41" t="s">
        <v>2462</v>
      </c>
      <c r="U284" s="41" t="s">
        <v>7808</v>
      </c>
      <c r="W284" s="42" t="s">
        <v>355</v>
      </c>
      <c r="X284" s="40" t="s">
        <v>61</v>
      </c>
      <c r="Y284" s="40" t="s">
        <v>57</v>
      </c>
      <c r="Z284" s="41" t="s">
        <v>7541</v>
      </c>
      <c r="AA284" s="41" t="s">
        <v>7850</v>
      </c>
      <c r="AC284" s="41" t="s">
        <v>7810</v>
      </c>
      <c r="AF284" s="41">
        <v>815</v>
      </c>
      <c r="AG284" s="41" t="s">
        <v>2462</v>
      </c>
      <c r="AI284" s="41" t="s">
        <v>2462</v>
      </c>
    </row>
    <row r="285" spans="1:35" ht="39.9" customHeight="1" x14ac:dyDescent="0.3">
      <c r="A285" s="41" t="s">
        <v>7377</v>
      </c>
      <c r="B285" s="41" t="s">
        <v>8464</v>
      </c>
      <c r="C285" s="40" t="s">
        <v>7379</v>
      </c>
      <c r="D285" s="268">
        <v>1001228023</v>
      </c>
      <c r="F285" s="41" t="s">
        <v>7505</v>
      </c>
      <c r="G285" s="40" t="s">
        <v>7849</v>
      </c>
      <c r="I285" s="41" t="s">
        <v>34</v>
      </c>
      <c r="J285" s="41" t="s">
        <v>2857</v>
      </c>
      <c r="K285" s="41" t="s">
        <v>14</v>
      </c>
      <c r="L285" s="41" t="s">
        <v>7806</v>
      </c>
      <c r="M285" s="41" t="s">
        <v>7383</v>
      </c>
      <c r="N285" s="41" t="s">
        <v>7807</v>
      </c>
      <c r="O285" s="41" t="s">
        <v>1219</v>
      </c>
      <c r="P285" s="289">
        <v>44454</v>
      </c>
      <c r="Q285" s="289">
        <v>44456</v>
      </c>
      <c r="R285" s="41">
        <f>+(Q285-P285)+1</f>
        <v>3</v>
      </c>
      <c r="T285" s="41" t="s">
        <v>2462</v>
      </c>
      <c r="U285" s="41" t="s">
        <v>7808</v>
      </c>
      <c r="W285" s="42" t="s">
        <v>355</v>
      </c>
      <c r="X285" s="40" t="s">
        <v>61</v>
      </c>
      <c r="Y285" s="40" t="s">
        <v>57</v>
      </c>
      <c r="Z285" s="41" t="s">
        <v>7541</v>
      </c>
      <c r="AA285" s="41" t="s">
        <v>7850</v>
      </c>
      <c r="AC285" s="41" t="s">
        <v>7810</v>
      </c>
      <c r="AF285" s="41">
        <v>815</v>
      </c>
      <c r="AG285" s="41" t="s">
        <v>2462</v>
      </c>
      <c r="AI285" s="41" t="s">
        <v>2462</v>
      </c>
    </row>
    <row r="286" spans="1:35" ht="39.9" customHeight="1" x14ac:dyDescent="0.3">
      <c r="A286" s="41" t="s">
        <v>7377</v>
      </c>
      <c r="B286" s="41" t="s">
        <v>8465</v>
      </c>
      <c r="C286" s="40" t="s">
        <v>7379</v>
      </c>
      <c r="D286" s="268">
        <v>1193112969</v>
      </c>
      <c r="E286" s="206" t="s">
        <v>8466</v>
      </c>
      <c r="F286" s="41" t="s">
        <v>14</v>
      </c>
      <c r="G286" s="40" t="s">
        <v>2520</v>
      </c>
      <c r="I286" s="41" t="s">
        <v>34</v>
      </c>
      <c r="K286" s="41" t="str">
        <f>+F286</f>
        <v>Estudiante</v>
      </c>
      <c r="L286" s="41" t="s">
        <v>7813</v>
      </c>
      <c r="M286" s="23" t="s">
        <v>7814</v>
      </c>
      <c r="O286" s="41" t="s">
        <v>5599</v>
      </c>
      <c r="P286" s="289" t="s">
        <v>7815</v>
      </c>
      <c r="Q286" s="289">
        <v>44206</v>
      </c>
      <c r="R286" s="41">
        <v>5</v>
      </c>
      <c r="S286" s="40" t="s">
        <v>7816</v>
      </c>
      <c r="T286" s="41" t="s">
        <v>1248</v>
      </c>
      <c r="U286" s="41" t="s">
        <v>7817</v>
      </c>
      <c r="W286" s="42" t="s">
        <v>7818</v>
      </c>
      <c r="X286" s="40" t="s">
        <v>7819</v>
      </c>
      <c r="Y286" s="40" t="s">
        <v>17</v>
      </c>
      <c r="Z286" s="41" t="s">
        <v>7541</v>
      </c>
    </row>
    <row r="287" spans="1:35" ht="39.9" customHeight="1" x14ac:dyDescent="0.3">
      <c r="A287" s="41" t="s">
        <v>7377</v>
      </c>
      <c r="B287" s="41" t="s">
        <v>8467</v>
      </c>
      <c r="C287" s="40" t="s">
        <v>7379</v>
      </c>
      <c r="D287" s="268">
        <v>1007221830</v>
      </c>
      <c r="E287" s="206" t="s">
        <v>8468</v>
      </c>
      <c r="F287" s="41" t="s">
        <v>14</v>
      </c>
      <c r="G287" s="40" t="s">
        <v>94</v>
      </c>
      <c r="I287" s="41" t="s">
        <v>34</v>
      </c>
      <c r="K287" s="41" t="str">
        <f>+F287</f>
        <v>Estudiante</v>
      </c>
      <c r="L287" s="41" t="s">
        <v>7813</v>
      </c>
      <c r="M287" s="23" t="s">
        <v>7814</v>
      </c>
      <c r="O287" s="41" t="s">
        <v>5599</v>
      </c>
      <c r="P287" s="289" t="s">
        <v>7815</v>
      </c>
      <c r="Q287" s="289">
        <v>44206</v>
      </c>
      <c r="R287" s="41">
        <v>5</v>
      </c>
      <c r="S287" s="40" t="s">
        <v>7816</v>
      </c>
      <c r="T287" s="41" t="s">
        <v>1248</v>
      </c>
      <c r="U287" s="41" t="s">
        <v>7817</v>
      </c>
      <c r="W287" s="42" t="s">
        <v>7818</v>
      </c>
      <c r="X287" s="40" t="s">
        <v>7819</v>
      </c>
      <c r="Y287" s="40" t="s">
        <v>17</v>
      </c>
      <c r="Z287" s="41" t="s">
        <v>7541</v>
      </c>
    </row>
    <row r="288" spans="1:35" ht="39.9" customHeight="1" x14ac:dyDescent="0.3">
      <c r="A288" s="41" t="s">
        <v>7377</v>
      </c>
      <c r="B288" s="41" t="s">
        <v>8469</v>
      </c>
      <c r="C288" s="40" t="s">
        <v>7379</v>
      </c>
      <c r="D288" s="268">
        <v>1033486334</v>
      </c>
      <c r="E288" s="206" t="s">
        <v>8470</v>
      </c>
      <c r="F288" s="41" t="s">
        <v>14</v>
      </c>
      <c r="G288" s="40" t="s">
        <v>2520</v>
      </c>
      <c r="I288" s="41" t="s">
        <v>34</v>
      </c>
      <c r="K288" s="41" t="str">
        <f>+F288</f>
        <v>Estudiante</v>
      </c>
      <c r="L288" s="41" t="s">
        <v>7813</v>
      </c>
      <c r="M288" s="23" t="s">
        <v>7814</v>
      </c>
      <c r="O288" s="41" t="s">
        <v>5599</v>
      </c>
      <c r="P288" s="289" t="s">
        <v>7815</v>
      </c>
      <c r="Q288" s="289">
        <v>44206</v>
      </c>
      <c r="R288" s="41">
        <v>5</v>
      </c>
      <c r="S288" s="40" t="s">
        <v>7816</v>
      </c>
      <c r="T288" s="41" t="s">
        <v>1248</v>
      </c>
      <c r="U288" s="41" t="s">
        <v>7817</v>
      </c>
      <c r="W288" s="42" t="s">
        <v>7818</v>
      </c>
      <c r="X288" s="40" t="s">
        <v>7819</v>
      </c>
      <c r="Y288" s="40" t="s">
        <v>17</v>
      </c>
      <c r="Z288" s="41" t="s">
        <v>7541</v>
      </c>
    </row>
    <row r="289" spans="1:37" ht="39.9" customHeight="1" x14ac:dyDescent="0.3">
      <c r="A289" s="41" t="s">
        <v>7377</v>
      </c>
      <c r="B289" s="41" t="s">
        <v>8471</v>
      </c>
      <c r="C289" s="40" t="s">
        <v>7379</v>
      </c>
      <c r="D289" s="268">
        <v>98671007</v>
      </c>
      <c r="F289" s="41" t="s">
        <v>7505</v>
      </c>
      <c r="G289" s="40" t="s">
        <v>7805</v>
      </c>
      <c r="I289" s="41" t="s">
        <v>34</v>
      </c>
      <c r="J289" s="41" t="s">
        <v>2857</v>
      </c>
      <c r="K289" s="41" t="s">
        <v>14</v>
      </c>
      <c r="L289" s="41" t="s">
        <v>7806</v>
      </c>
      <c r="M289" s="41" t="s">
        <v>7383</v>
      </c>
      <c r="N289" s="41" t="s">
        <v>7807</v>
      </c>
      <c r="O289" s="41" t="s">
        <v>5599</v>
      </c>
      <c r="P289" s="289">
        <v>44454</v>
      </c>
      <c r="Q289" s="289">
        <v>44456</v>
      </c>
      <c r="R289" s="41">
        <f>+(Q289-P289)+1</f>
        <v>3</v>
      </c>
      <c r="T289" s="41" t="s">
        <v>2462</v>
      </c>
      <c r="U289" s="41" t="s">
        <v>7808</v>
      </c>
      <c r="W289" s="42" t="s">
        <v>355</v>
      </c>
      <c r="X289" s="40" t="s">
        <v>61</v>
      </c>
      <c r="Y289" s="40" t="s">
        <v>57</v>
      </c>
      <c r="Z289" s="41" t="s">
        <v>7541</v>
      </c>
      <c r="AA289" s="41" t="s">
        <v>7850</v>
      </c>
      <c r="AC289" s="41" t="s">
        <v>7810</v>
      </c>
      <c r="AF289" s="41">
        <v>815</v>
      </c>
      <c r="AG289" s="41" t="s">
        <v>2462</v>
      </c>
      <c r="AI289" s="41" t="s">
        <v>2462</v>
      </c>
    </row>
    <row r="290" spans="1:37" ht="39.9" customHeight="1" x14ac:dyDescent="0.3">
      <c r="A290" s="41" t="s">
        <v>7377</v>
      </c>
      <c r="B290" s="41" t="s">
        <v>8472</v>
      </c>
      <c r="C290" s="40" t="s">
        <v>7379</v>
      </c>
      <c r="D290" s="268">
        <v>1066719184</v>
      </c>
      <c r="E290" s="206" t="s">
        <v>8473</v>
      </c>
      <c r="F290" s="41" t="s">
        <v>14</v>
      </c>
      <c r="G290" s="40" t="s">
        <v>94</v>
      </c>
      <c r="I290" s="41" t="s">
        <v>34</v>
      </c>
      <c r="K290" s="41" t="str">
        <f>+F290</f>
        <v>Estudiante</v>
      </c>
      <c r="L290" s="41" t="s">
        <v>7813</v>
      </c>
      <c r="M290" s="23" t="s">
        <v>7814</v>
      </c>
      <c r="O290" s="41" t="s">
        <v>5599</v>
      </c>
      <c r="P290" s="289" t="s">
        <v>7815</v>
      </c>
      <c r="Q290" s="289">
        <v>44206</v>
      </c>
      <c r="R290" s="41">
        <v>5</v>
      </c>
      <c r="S290" s="40" t="s">
        <v>7816</v>
      </c>
      <c r="T290" s="41" t="s">
        <v>1248</v>
      </c>
      <c r="U290" s="41" t="s">
        <v>7817</v>
      </c>
      <c r="W290" s="42" t="s">
        <v>7818</v>
      </c>
      <c r="X290" s="40" t="s">
        <v>7819</v>
      </c>
      <c r="Y290" s="40" t="s">
        <v>17</v>
      </c>
      <c r="Z290" s="41" t="s">
        <v>7541</v>
      </c>
    </row>
    <row r="291" spans="1:37" ht="39.9" customHeight="1" x14ac:dyDescent="0.3">
      <c r="A291" s="41" t="s">
        <v>7377</v>
      </c>
      <c r="B291" s="41" t="s">
        <v>8474</v>
      </c>
      <c r="C291" s="40" t="s">
        <v>7379</v>
      </c>
      <c r="D291" s="268">
        <v>1000762759</v>
      </c>
      <c r="E291" s="206" t="s">
        <v>8475</v>
      </c>
      <c r="F291" s="41" t="s">
        <v>14</v>
      </c>
      <c r="K291" s="41" t="str">
        <f>+F291</f>
        <v>Estudiante</v>
      </c>
      <c r="L291" s="41" t="s">
        <v>7813</v>
      </c>
      <c r="M291" s="23" t="s">
        <v>7814</v>
      </c>
      <c r="O291" s="41" t="s">
        <v>5599</v>
      </c>
      <c r="P291" s="289" t="s">
        <v>7815</v>
      </c>
      <c r="Q291" s="289">
        <v>44206</v>
      </c>
      <c r="R291" s="41">
        <v>5</v>
      </c>
      <c r="S291" s="40" t="s">
        <v>7816</v>
      </c>
      <c r="T291" s="41" t="s">
        <v>1248</v>
      </c>
      <c r="U291" s="41" t="s">
        <v>7817</v>
      </c>
      <c r="W291" s="42" t="s">
        <v>7818</v>
      </c>
      <c r="X291" s="40" t="s">
        <v>7819</v>
      </c>
      <c r="Y291" s="40" t="s">
        <v>17</v>
      </c>
      <c r="Z291" s="41" t="s">
        <v>7541</v>
      </c>
    </row>
    <row r="292" spans="1:37" ht="39.9" customHeight="1" x14ac:dyDescent="0.3">
      <c r="A292" s="41" t="s">
        <v>7377</v>
      </c>
      <c r="B292" s="41" t="s">
        <v>8476</v>
      </c>
      <c r="C292" s="40" t="s">
        <v>7379</v>
      </c>
      <c r="D292" s="268">
        <v>1040049783</v>
      </c>
      <c r="F292" s="41" t="s">
        <v>7505</v>
      </c>
      <c r="G292" s="40" t="s">
        <v>253</v>
      </c>
      <c r="I292" s="41" t="s">
        <v>26</v>
      </c>
      <c r="J292" s="41" t="s">
        <v>2857</v>
      </c>
      <c r="K292" s="41" t="s">
        <v>14</v>
      </c>
      <c r="L292" s="41" t="s">
        <v>7826</v>
      </c>
      <c r="M292" s="41" t="s">
        <v>7383</v>
      </c>
      <c r="O292" s="41" t="s">
        <v>1017</v>
      </c>
      <c r="P292" s="289">
        <v>44482</v>
      </c>
      <c r="Q292" s="289">
        <v>44484</v>
      </c>
      <c r="R292" s="41">
        <f>+(Q292-P292)+1</f>
        <v>3</v>
      </c>
      <c r="S292" s="40" t="s">
        <v>7827</v>
      </c>
      <c r="T292" s="41" t="s">
        <v>2462</v>
      </c>
      <c r="U292" s="41" t="s">
        <v>7808</v>
      </c>
      <c r="W292" s="42" t="s">
        <v>355</v>
      </c>
      <c r="X292" s="40" t="s">
        <v>1392</v>
      </c>
      <c r="Y292" s="40" t="s">
        <v>57</v>
      </c>
      <c r="Z292" s="41" t="s">
        <v>7541</v>
      </c>
      <c r="AC292" s="41">
        <v>30000</v>
      </c>
      <c r="AF292" s="41">
        <v>832</v>
      </c>
      <c r="AG292" s="41" t="s">
        <v>2462</v>
      </c>
      <c r="AI292" s="41" t="s">
        <v>2462</v>
      </c>
      <c r="AJ292" s="41" t="s">
        <v>257</v>
      </c>
    </row>
    <row r="293" spans="1:37" ht="39.9" customHeight="1" x14ac:dyDescent="0.3">
      <c r="A293" s="41" t="s">
        <v>7377</v>
      </c>
      <c r="B293" s="41" t="s">
        <v>7389</v>
      </c>
      <c r="C293" s="40" t="s">
        <v>7379</v>
      </c>
      <c r="D293" s="268">
        <v>1040049783</v>
      </c>
      <c r="E293" s="206" t="s">
        <v>5488</v>
      </c>
      <c r="F293" s="41" t="s">
        <v>7930</v>
      </c>
      <c r="G293" s="40" t="s">
        <v>253</v>
      </c>
      <c r="I293" s="41" t="s">
        <v>26</v>
      </c>
      <c r="J293" s="41" t="s">
        <v>2857</v>
      </c>
      <c r="K293" s="41" t="s">
        <v>14</v>
      </c>
      <c r="L293" s="41" t="s">
        <v>8477</v>
      </c>
      <c r="M293" s="41" t="s">
        <v>371</v>
      </c>
      <c r="N293" s="41" t="s">
        <v>257</v>
      </c>
      <c r="O293" s="41" t="s">
        <v>469</v>
      </c>
      <c r="P293" s="289">
        <v>44361</v>
      </c>
      <c r="Q293" s="289">
        <v>44407</v>
      </c>
      <c r="R293" s="41" t="s">
        <v>8478</v>
      </c>
      <c r="S293" s="40" t="s">
        <v>8479</v>
      </c>
      <c r="T293" s="41" t="s">
        <v>1248</v>
      </c>
      <c r="U293" s="41" t="s">
        <v>8480</v>
      </c>
      <c r="W293" s="42" t="s">
        <v>143</v>
      </c>
      <c r="X293" s="40" t="s">
        <v>8481</v>
      </c>
      <c r="Y293" s="40" t="s">
        <v>17</v>
      </c>
      <c r="Z293" s="41" t="s">
        <v>7541</v>
      </c>
      <c r="AK293" s="41" t="s">
        <v>8482</v>
      </c>
    </row>
    <row r="294" spans="1:37" ht="39.9" customHeight="1" x14ac:dyDescent="0.3">
      <c r="A294" s="41" t="s">
        <v>7377</v>
      </c>
      <c r="B294" s="41" t="s">
        <v>8483</v>
      </c>
      <c r="C294" s="40" t="s">
        <v>7379</v>
      </c>
      <c r="D294" s="268">
        <v>1152225254</v>
      </c>
      <c r="E294" s="206" t="s">
        <v>8484</v>
      </c>
      <c r="F294" s="41" t="s">
        <v>14</v>
      </c>
      <c r="G294" s="40" t="s">
        <v>94</v>
      </c>
      <c r="I294" s="41" t="s">
        <v>34</v>
      </c>
      <c r="K294" s="41" t="str">
        <f>+F294</f>
        <v>Estudiante</v>
      </c>
      <c r="L294" s="41" t="s">
        <v>7813</v>
      </c>
      <c r="M294" s="23" t="s">
        <v>7814</v>
      </c>
      <c r="O294" s="41" t="s">
        <v>5599</v>
      </c>
      <c r="P294" s="289" t="s">
        <v>7815</v>
      </c>
      <c r="Q294" s="289">
        <v>44206</v>
      </c>
      <c r="R294" s="41">
        <v>5</v>
      </c>
      <c r="S294" s="40" t="s">
        <v>7816</v>
      </c>
      <c r="T294" s="41" t="s">
        <v>1248</v>
      </c>
      <c r="U294" s="41" t="s">
        <v>7817</v>
      </c>
      <c r="W294" s="42" t="s">
        <v>7818</v>
      </c>
      <c r="X294" s="40" t="s">
        <v>7819</v>
      </c>
      <c r="Y294" s="40" t="s">
        <v>17</v>
      </c>
      <c r="Z294" s="41" t="s">
        <v>7541</v>
      </c>
    </row>
    <row r="295" spans="1:37" ht="39.9" customHeight="1" x14ac:dyDescent="0.3">
      <c r="A295" s="41" t="s">
        <v>7377</v>
      </c>
      <c r="B295" s="41" t="s">
        <v>8485</v>
      </c>
      <c r="C295" s="40" t="s">
        <v>7379</v>
      </c>
      <c r="D295" s="268">
        <v>1035438266</v>
      </c>
      <c r="E295" s="206" t="s">
        <v>8486</v>
      </c>
      <c r="F295" s="41" t="s">
        <v>14</v>
      </c>
      <c r="G295" s="40" t="s">
        <v>94</v>
      </c>
      <c r="I295" s="41" t="s">
        <v>34</v>
      </c>
      <c r="K295" s="41" t="str">
        <f>+F295</f>
        <v>Estudiante</v>
      </c>
      <c r="L295" s="41" t="s">
        <v>7813</v>
      </c>
      <c r="M295" s="23" t="s">
        <v>7814</v>
      </c>
      <c r="O295" s="41" t="s">
        <v>5599</v>
      </c>
      <c r="P295" s="289" t="s">
        <v>7815</v>
      </c>
      <c r="Q295" s="289">
        <v>44206</v>
      </c>
      <c r="R295" s="41">
        <v>5</v>
      </c>
      <c r="S295" s="40" t="s">
        <v>7816</v>
      </c>
      <c r="T295" s="41" t="s">
        <v>1248</v>
      </c>
      <c r="U295" s="41" t="s">
        <v>7817</v>
      </c>
      <c r="W295" s="42" t="s">
        <v>7818</v>
      </c>
      <c r="X295" s="40" t="s">
        <v>7819</v>
      </c>
      <c r="Y295" s="40" t="s">
        <v>17</v>
      </c>
      <c r="Z295" s="41" t="s">
        <v>7541</v>
      </c>
    </row>
    <row r="296" spans="1:37" ht="39.9" customHeight="1" x14ac:dyDescent="0.3">
      <c r="A296" s="41" t="s">
        <v>7377</v>
      </c>
      <c r="B296" s="41" t="s">
        <v>900</v>
      </c>
      <c r="C296" s="40" t="s">
        <v>7379</v>
      </c>
      <c r="D296" s="268">
        <v>78752898</v>
      </c>
      <c r="F296" s="41" t="s">
        <v>337</v>
      </c>
      <c r="G296" s="40" t="s">
        <v>7533</v>
      </c>
      <c r="I296" s="41" t="s">
        <v>31</v>
      </c>
      <c r="J296" s="41" t="s">
        <v>2857</v>
      </c>
      <c r="K296" s="41" t="s">
        <v>274</v>
      </c>
      <c r="L296" s="41" t="s">
        <v>8487</v>
      </c>
      <c r="M296" s="41" t="s">
        <v>7383</v>
      </c>
      <c r="O296" s="41" t="s">
        <v>5599</v>
      </c>
      <c r="P296" s="289">
        <v>44455</v>
      </c>
      <c r="Q296" s="289">
        <v>44457</v>
      </c>
      <c r="R296" s="41">
        <f>+(Q296-P296)+1</f>
        <v>3</v>
      </c>
      <c r="S296" s="40" t="s">
        <v>8488</v>
      </c>
      <c r="T296" s="41" t="s">
        <v>2462</v>
      </c>
      <c r="U296" s="41" t="s">
        <v>7808</v>
      </c>
      <c r="W296" s="42" t="s">
        <v>355</v>
      </c>
      <c r="X296" s="40" t="s">
        <v>61</v>
      </c>
      <c r="Y296" s="40" t="s">
        <v>57</v>
      </c>
      <c r="Z296" s="41" t="s">
        <v>7541</v>
      </c>
      <c r="AC296" s="41" t="s">
        <v>8489</v>
      </c>
    </row>
    <row r="297" spans="1:37" ht="39.9" customHeight="1" x14ac:dyDescent="0.3">
      <c r="A297" s="41" t="s">
        <v>7377</v>
      </c>
      <c r="B297" s="41" t="s">
        <v>8490</v>
      </c>
      <c r="C297" s="40" t="s">
        <v>7379</v>
      </c>
      <c r="D297" s="268">
        <v>1000100867</v>
      </c>
      <c r="E297" s="206" t="s">
        <v>8491</v>
      </c>
      <c r="F297" s="41" t="s">
        <v>14</v>
      </c>
      <c r="G297" s="40" t="s">
        <v>94</v>
      </c>
      <c r="I297" s="41" t="s">
        <v>34</v>
      </c>
      <c r="K297" s="41" t="str">
        <f>+F297</f>
        <v>Estudiante</v>
      </c>
      <c r="L297" s="41" t="s">
        <v>7813</v>
      </c>
      <c r="M297" s="23" t="s">
        <v>7814</v>
      </c>
      <c r="O297" s="41" t="s">
        <v>5599</v>
      </c>
      <c r="P297" s="289" t="s">
        <v>7815</v>
      </c>
      <c r="Q297" s="289">
        <v>44206</v>
      </c>
      <c r="R297" s="41">
        <v>5</v>
      </c>
      <c r="S297" s="40" t="s">
        <v>7816</v>
      </c>
      <c r="T297" s="41" t="s">
        <v>1248</v>
      </c>
      <c r="U297" s="41" t="s">
        <v>7817</v>
      </c>
      <c r="W297" s="42" t="s">
        <v>7818</v>
      </c>
      <c r="X297" s="40" t="s">
        <v>7819</v>
      </c>
      <c r="Y297" s="40" t="s">
        <v>17</v>
      </c>
      <c r="Z297" s="41" t="s">
        <v>7541</v>
      </c>
    </row>
    <row r="298" spans="1:37" ht="39.9" customHeight="1" x14ac:dyDescent="0.3">
      <c r="A298" s="41" t="s">
        <v>7377</v>
      </c>
      <c r="B298" s="41" t="s">
        <v>8492</v>
      </c>
      <c r="C298" s="40" t="s">
        <v>7379</v>
      </c>
      <c r="D298" s="268">
        <v>1000205158</v>
      </c>
      <c r="E298" s="206" t="s">
        <v>8493</v>
      </c>
      <c r="F298" s="41" t="s">
        <v>14</v>
      </c>
      <c r="G298" s="40" t="s">
        <v>2520</v>
      </c>
      <c r="I298" s="41" t="s">
        <v>34</v>
      </c>
      <c r="K298" s="41" t="str">
        <f>+F298</f>
        <v>Estudiante</v>
      </c>
      <c r="L298" s="41" t="s">
        <v>7813</v>
      </c>
      <c r="M298" s="23" t="s">
        <v>7814</v>
      </c>
      <c r="O298" s="41" t="s">
        <v>5599</v>
      </c>
      <c r="P298" s="289" t="s">
        <v>7815</v>
      </c>
      <c r="Q298" s="289">
        <v>44206</v>
      </c>
      <c r="R298" s="41">
        <v>5</v>
      </c>
      <c r="S298" s="40" t="s">
        <v>7816</v>
      </c>
      <c r="T298" s="41" t="s">
        <v>1248</v>
      </c>
      <c r="U298" s="41" t="s">
        <v>7817</v>
      </c>
      <c r="W298" s="42" t="s">
        <v>7818</v>
      </c>
      <c r="X298" s="40" t="s">
        <v>7819</v>
      </c>
      <c r="Y298" s="40" t="s">
        <v>17</v>
      </c>
      <c r="Z298" s="41" t="s">
        <v>7541</v>
      </c>
    </row>
    <row r="299" spans="1:37" ht="39.9" customHeight="1" x14ac:dyDescent="0.3">
      <c r="A299" s="41" t="s">
        <v>7377</v>
      </c>
      <c r="B299" s="41" t="s">
        <v>8494</v>
      </c>
      <c r="C299" s="40" t="s">
        <v>7379</v>
      </c>
      <c r="D299" s="268">
        <v>1152718084</v>
      </c>
      <c r="E299" s="206" t="s">
        <v>8495</v>
      </c>
      <c r="F299" s="41" t="s">
        <v>14</v>
      </c>
      <c r="G299" s="40" t="s">
        <v>94</v>
      </c>
      <c r="I299" s="41" t="s">
        <v>34</v>
      </c>
      <c r="K299" s="41" t="str">
        <f>+F299</f>
        <v>Estudiante</v>
      </c>
      <c r="L299" s="41" t="s">
        <v>7813</v>
      </c>
      <c r="M299" s="23" t="s">
        <v>7814</v>
      </c>
      <c r="O299" s="41" t="s">
        <v>5599</v>
      </c>
      <c r="P299" s="289" t="s">
        <v>7815</v>
      </c>
      <c r="Q299" s="289">
        <v>44206</v>
      </c>
      <c r="R299" s="41">
        <v>5</v>
      </c>
      <c r="S299" s="40" t="s">
        <v>7816</v>
      </c>
      <c r="T299" s="41" t="s">
        <v>1248</v>
      </c>
      <c r="U299" s="41" t="s">
        <v>7817</v>
      </c>
      <c r="W299" s="42" t="s">
        <v>7818</v>
      </c>
      <c r="X299" s="40" t="s">
        <v>7819</v>
      </c>
      <c r="Y299" s="40" t="s">
        <v>17</v>
      </c>
      <c r="Z299" s="41" t="s">
        <v>7541</v>
      </c>
    </row>
    <row r="300" spans="1:37" ht="39.9" customHeight="1" x14ac:dyDescent="0.3">
      <c r="A300" s="41" t="s">
        <v>7377</v>
      </c>
      <c r="B300" s="41" t="s">
        <v>8496</v>
      </c>
      <c r="C300" s="40" t="s">
        <v>7379</v>
      </c>
      <c r="D300" s="268">
        <v>1152204246</v>
      </c>
      <c r="E300" s="206" t="s">
        <v>8497</v>
      </c>
      <c r="F300" s="41" t="s">
        <v>14</v>
      </c>
      <c r="G300" s="40" t="s">
        <v>94</v>
      </c>
      <c r="I300" s="41" t="s">
        <v>34</v>
      </c>
      <c r="K300" s="41" t="str">
        <f>+F300</f>
        <v>Estudiante</v>
      </c>
      <c r="L300" s="41" t="s">
        <v>7813</v>
      </c>
      <c r="M300" s="23" t="s">
        <v>7814</v>
      </c>
      <c r="O300" s="41" t="s">
        <v>5599</v>
      </c>
      <c r="P300" s="289" t="s">
        <v>7815</v>
      </c>
      <c r="Q300" s="289">
        <v>44206</v>
      </c>
      <c r="R300" s="41">
        <v>5</v>
      </c>
      <c r="S300" s="40" t="s">
        <v>7816</v>
      </c>
      <c r="T300" s="41" t="s">
        <v>1248</v>
      </c>
      <c r="U300" s="41" t="s">
        <v>7817</v>
      </c>
      <c r="W300" s="42" t="s">
        <v>7818</v>
      </c>
      <c r="X300" s="40" t="s">
        <v>7819</v>
      </c>
      <c r="Y300" s="40" t="s">
        <v>17</v>
      </c>
      <c r="Z300" s="41" t="s">
        <v>7541</v>
      </c>
    </row>
    <row r="301" spans="1:37" ht="39.9" customHeight="1" x14ac:dyDescent="0.3">
      <c r="A301" s="41" t="s">
        <v>7377</v>
      </c>
      <c r="B301" s="41" t="s">
        <v>5115</v>
      </c>
      <c r="C301" s="40" t="s">
        <v>7379</v>
      </c>
      <c r="D301" s="268">
        <v>1152686437</v>
      </c>
      <c r="F301" s="41" t="s">
        <v>7856</v>
      </c>
      <c r="G301" s="40" t="s">
        <v>7887</v>
      </c>
      <c r="I301" s="41" t="s">
        <v>13</v>
      </c>
      <c r="J301" s="41" t="s">
        <v>2857</v>
      </c>
      <c r="K301" s="41" t="s">
        <v>14</v>
      </c>
      <c r="L301" s="41" t="s">
        <v>8498</v>
      </c>
      <c r="M301" s="41" t="s">
        <v>2305</v>
      </c>
      <c r="O301" s="41" t="s">
        <v>1152</v>
      </c>
      <c r="P301" s="289">
        <v>44515</v>
      </c>
      <c r="Q301" s="289">
        <v>44561</v>
      </c>
      <c r="R301" s="41">
        <f>+(Q301-P301)+1</f>
        <v>47</v>
      </c>
      <c r="T301" s="41" t="s">
        <v>2462</v>
      </c>
      <c r="U301" s="41" t="s">
        <v>8237</v>
      </c>
      <c r="W301" s="42" t="s">
        <v>3026</v>
      </c>
      <c r="Y301" s="40" t="s">
        <v>17</v>
      </c>
      <c r="Z301" s="41" t="s">
        <v>7386</v>
      </c>
      <c r="AD301" s="41" t="s">
        <v>8499</v>
      </c>
      <c r="AG301" s="41" t="s">
        <v>2462</v>
      </c>
      <c r="AI301" s="41" t="s">
        <v>2462</v>
      </c>
    </row>
    <row r="302" spans="1:37" ht="39.9" customHeight="1" x14ac:dyDescent="0.3">
      <c r="A302" s="41" t="s">
        <v>7377</v>
      </c>
      <c r="B302" s="41" t="s">
        <v>8500</v>
      </c>
      <c r="C302" s="40" t="s">
        <v>7379</v>
      </c>
      <c r="D302" s="268">
        <v>75102558</v>
      </c>
      <c r="E302" s="206" t="s">
        <v>8501</v>
      </c>
      <c r="F302" s="41" t="s">
        <v>4201</v>
      </c>
      <c r="G302" s="40" t="s">
        <v>7865</v>
      </c>
      <c r="I302" s="41" t="s">
        <v>34</v>
      </c>
      <c r="K302" s="41" t="str">
        <f>+F302</f>
        <v>Docente</v>
      </c>
      <c r="L302" s="41" t="s">
        <v>7813</v>
      </c>
      <c r="M302" s="23" t="s">
        <v>7814</v>
      </c>
      <c r="O302" s="41" t="s">
        <v>5599</v>
      </c>
      <c r="P302" s="289" t="s">
        <v>7815</v>
      </c>
      <c r="Q302" s="289">
        <v>44206</v>
      </c>
      <c r="R302" s="41">
        <v>5</v>
      </c>
      <c r="S302" s="40" t="s">
        <v>7816</v>
      </c>
      <c r="T302" s="41" t="s">
        <v>1248</v>
      </c>
      <c r="U302" s="41" t="s">
        <v>7817</v>
      </c>
      <c r="W302" s="42" t="s">
        <v>7818</v>
      </c>
      <c r="X302" s="40" t="s">
        <v>7819</v>
      </c>
      <c r="Y302" s="40" t="s">
        <v>17</v>
      </c>
      <c r="Z302" s="41" t="s">
        <v>7541</v>
      </c>
    </row>
    <row r="303" spans="1:37" ht="39.9" customHeight="1" x14ac:dyDescent="0.3">
      <c r="A303" s="41" t="s">
        <v>7377</v>
      </c>
      <c r="B303" s="41" t="s">
        <v>8502</v>
      </c>
      <c r="C303" s="40" t="s">
        <v>7379</v>
      </c>
      <c r="D303" s="268">
        <v>1035232359</v>
      </c>
      <c r="E303" s="206" t="s">
        <v>8503</v>
      </c>
      <c r="F303" s="41" t="s">
        <v>14</v>
      </c>
      <c r="G303" s="40" t="s">
        <v>94</v>
      </c>
      <c r="I303" s="41" t="s">
        <v>34</v>
      </c>
      <c r="K303" s="41" t="str">
        <f>+F303</f>
        <v>Estudiante</v>
      </c>
      <c r="L303" s="41" t="s">
        <v>7813</v>
      </c>
      <c r="M303" s="23" t="s">
        <v>7814</v>
      </c>
      <c r="O303" s="41" t="s">
        <v>5599</v>
      </c>
      <c r="P303" s="289" t="s">
        <v>7815</v>
      </c>
      <c r="Q303" s="289">
        <v>44206</v>
      </c>
      <c r="R303" s="41">
        <v>5</v>
      </c>
      <c r="S303" s="40" t="s">
        <v>7816</v>
      </c>
      <c r="T303" s="41" t="s">
        <v>1248</v>
      </c>
      <c r="U303" s="41" t="s">
        <v>7817</v>
      </c>
      <c r="W303" s="42" t="s">
        <v>7818</v>
      </c>
      <c r="X303" s="40" t="s">
        <v>7819</v>
      </c>
      <c r="Y303" s="40" t="s">
        <v>17</v>
      </c>
      <c r="Z303" s="41" t="s">
        <v>7541</v>
      </c>
    </row>
    <row r="304" spans="1:37" ht="39.9" customHeight="1" x14ac:dyDescent="0.3">
      <c r="A304" s="41" t="s">
        <v>7377</v>
      </c>
      <c r="B304" s="41" t="s">
        <v>8504</v>
      </c>
      <c r="C304" s="40" t="s">
        <v>7379</v>
      </c>
      <c r="D304" s="268">
        <v>115265509</v>
      </c>
      <c r="F304" s="41" t="s">
        <v>7505</v>
      </c>
      <c r="G304" s="40" t="s">
        <v>253</v>
      </c>
      <c r="I304" s="41" t="s">
        <v>26</v>
      </c>
      <c r="J304" s="41" t="s">
        <v>2857</v>
      </c>
      <c r="K304" s="41" t="s">
        <v>14</v>
      </c>
      <c r="L304" s="41" t="s">
        <v>7826</v>
      </c>
      <c r="M304" s="41" t="s">
        <v>7383</v>
      </c>
      <c r="O304" s="41" t="s">
        <v>1017</v>
      </c>
      <c r="P304" s="289">
        <v>44482</v>
      </c>
      <c r="Q304" s="289">
        <v>44484</v>
      </c>
      <c r="R304" s="41">
        <f>+(Q304-P304)+1</f>
        <v>3</v>
      </c>
      <c r="S304" s="40" t="s">
        <v>7827</v>
      </c>
      <c r="T304" s="41" t="s">
        <v>2462</v>
      </c>
      <c r="U304" s="41" t="s">
        <v>7808</v>
      </c>
      <c r="W304" s="42" t="s">
        <v>355</v>
      </c>
      <c r="X304" s="40" t="s">
        <v>1392</v>
      </c>
      <c r="Y304" s="40" t="s">
        <v>57</v>
      </c>
      <c r="Z304" s="41" t="s">
        <v>7541</v>
      </c>
      <c r="AC304" s="41">
        <v>30000</v>
      </c>
      <c r="AF304" s="41">
        <v>832</v>
      </c>
      <c r="AG304" s="41" t="s">
        <v>2462</v>
      </c>
      <c r="AI304" s="41" t="s">
        <v>2462</v>
      </c>
      <c r="AJ304" s="41" t="s">
        <v>257</v>
      </c>
    </row>
    <row r="305" spans="1:36" ht="39.9" customHeight="1" x14ac:dyDescent="0.3">
      <c r="A305" s="41" t="s">
        <v>7377</v>
      </c>
      <c r="B305" s="41" t="s">
        <v>8505</v>
      </c>
      <c r="C305" s="40" t="s">
        <v>7379</v>
      </c>
      <c r="D305" s="268">
        <v>1017220091</v>
      </c>
      <c r="F305" s="41" t="s">
        <v>7505</v>
      </c>
      <c r="G305" s="40" t="s">
        <v>421</v>
      </c>
      <c r="I305" s="41" t="s">
        <v>13</v>
      </c>
      <c r="J305" s="41" t="s">
        <v>2857</v>
      </c>
      <c r="K305" s="41" t="s">
        <v>274</v>
      </c>
      <c r="L305" s="41" t="s">
        <v>7826</v>
      </c>
      <c r="M305" s="41" t="s">
        <v>7383</v>
      </c>
      <c r="O305" s="41" t="s">
        <v>1017</v>
      </c>
      <c r="P305" s="289">
        <v>44482</v>
      </c>
      <c r="Q305" s="289">
        <v>44484</v>
      </c>
      <c r="R305" s="41">
        <f>+(Q305-P305)+1</f>
        <v>3</v>
      </c>
      <c r="S305" s="40" t="s">
        <v>7827</v>
      </c>
      <c r="T305" s="41" t="s">
        <v>2462</v>
      </c>
      <c r="U305" s="41" t="s">
        <v>7808</v>
      </c>
      <c r="W305" s="42" t="s">
        <v>355</v>
      </c>
      <c r="X305" s="40" t="s">
        <v>1392</v>
      </c>
      <c r="Y305" s="40" t="s">
        <v>57</v>
      </c>
      <c r="Z305" s="41" t="s">
        <v>7541</v>
      </c>
      <c r="AC305" s="41">
        <v>80000</v>
      </c>
      <c r="AF305" s="41">
        <v>832</v>
      </c>
      <c r="AG305" s="41" t="s">
        <v>2462</v>
      </c>
      <c r="AI305" s="41" t="s">
        <v>2462</v>
      </c>
      <c r="AJ305" s="41" t="s">
        <v>257</v>
      </c>
    </row>
    <row r="306" spans="1:36" ht="39.9" customHeight="1" x14ac:dyDescent="0.3">
      <c r="A306" s="41" t="s">
        <v>7377</v>
      </c>
      <c r="B306" s="41" t="s">
        <v>8506</v>
      </c>
      <c r="C306" s="40" t="s">
        <v>7379</v>
      </c>
      <c r="D306" s="268">
        <v>1017254853</v>
      </c>
      <c r="F306" s="41" t="s">
        <v>7856</v>
      </c>
      <c r="G306" s="40" t="s">
        <v>7173</v>
      </c>
      <c r="I306" s="41" t="s">
        <v>13</v>
      </c>
      <c r="J306" s="41" t="s">
        <v>2857</v>
      </c>
      <c r="K306" s="41" t="s">
        <v>14</v>
      </c>
      <c r="L306" s="41" t="s">
        <v>7826</v>
      </c>
      <c r="M306" s="41" t="s">
        <v>7383</v>
      </c>
      <c r="O306" s="41" t="s">
        <v>1017</v>
      </c>
      <c r="P306" s="289">
        <v>44482</v>
      </c>
      <c r="Q306" s="289">
        <v>44484</v>
      </c>
      <c r="R306" s="41">
        <f>+(Q306-P306)+1</f>
        <v>3</v>
      </c>
      <c r="S306" s="40" t="s">
        <v>7827</v>
      </c>
      <c r="T306" s="41" t="s">
        <v>2462</v>
      </c>
      <c r="U306" s="41" t="s">
        <v>7808</v>
      </c>
      <c r="W306" s="42" t="s">
        <v>355</v>
      </c>
      <c r="X306" s="40" t="s">
        <v>1392</v>
      </c>
      <c r="Y306" s="40" t="s">
        <v>57</v>
      </c>
      <c r="Z306" s="41" t="s">
        <v>7541</v>
      </c>
      <c r="AC306" s="41">
        <v>30000</v>
      </c>
      <c r="AF306" s="41">
        <v>832</v>
      </c>
      <c r="AG306" s="41" t="s">
        <v>2462</v>
      </c>
      <c r="AI306" s="41" t="s">
        <v>2462</v>
      </c>
      <c r="AJ306" s="41" t="s">
        <v>257</v>
      </c>
    </row>
    <row r="307" spans="1:36" ht="39.9" customHeight="1" x14ac:dyDescent="0.3">
      <c r="A307" s="41" t="s">
        <v>7377</v>
      </c>
      <c r="B307" s="41" t="s">
        <v>8507</v>
      </c>
      <c r="C307" s="40" t="s">
        <v>7379</v>
      </c>
      <c r="D307" s="268">
        <v>71769830</v>
      </c>
      <c r="E307" s="206" t="s">
        <v>8508</v>
      </c>
      <c r="F307" s="41" t="s">
        <v>271</v>
      </c>
      <c r="G307" s="40" t="s">
        <v>490</v>
      </c>
      <c r="I307" s="41" t="s">
        <v>13</v>
      </c>
      <c r="K307" s="41" t="s">
        <v>274</v>
      </c>
      <c r="L307" s="41" t="s">
        <v>8130</v>
      </c>
      <c r="M307" s="41" t="s">
        <v>7814</v>
      </c>
      <c r="O307" s="41" t="s">
        <v>8131</v>
      </c>
      <c r="P307" s="289">
        <v>44418</v>
      </c>
      <c r="Q307" s="289">
        <v>44533</v>
      </c>
      <c r="R307" s="41">
        <v>115</v>
      </c>
      <c r="S307" s="40" t="s">
        <v>3024</v>
      </c>
      <c r="T307" s="41" t="s">
        <v>1248</v>
      </c>
      <c r="U307" s="41" t="s">
        <v>7817</v>
      </c>
      <c r="W307" s="42" t="s">
        <v>321</v>
      </c>
      <c r="Y307" s="40" t="s">
        <v>17</v>
      </c>
      <c r="Z307" s="41" t="s">
        <v>7541</v>
      </c>
    </row>
    <row r="308" spans="1:36" ht="39.9" customHeight="1" x14ac:dyDescent="0.3">
      <c r="A308" s="41" t="s">
        <v>7377</v>
      </c>
      <c r="B308" s="41" t="s">
        <v>8509</v>
      </c>
      <c r="C308" s="40" t="s">
        <v>7379</v>
      </c>
      <c r="D308" s="268">
        <v>1001014782</v>
      </c>
      <c r="E308" s="206" t="s">
        <v>8510</v>
      </c>
      <c r="F308" s="41" t="s">
        <v>14</v>
      </c>
      <c r="G308" s="40" t="s">
        <v>94</v>
      </c>
      <c r="I308" s="41" t="s">
        <v>34</v>
      </c>
      <c r="K308" s="41" t="str">
        <f>+F308</f>
        <v>Estudiante</v>
      </c>
      <c r="L308" s="41" t="s">
        <v>7813</v>
      </c>
      <c r="M308" s="23" t="s">
        <v>7814</v>
      </c>
      <c r="O308" s="41" t="s">
        <v>5599</v>
      </c>
      <c r="P308" s="289" t="s">
        <v>7815</v>
      </c>
      <c r="Q308" s="289">
        <v>44206</v>
      </c>
      <c r="R308" s="41">
        <v>5</v>
      </c>
      <c r="S308" s="40" t="s">
        <v>7816</v>
      </c>
      <c r="T308" s="41" t="s">
        <v>1248</v>
      </c>
      <c r="U308" s="41" t="s">
        <v>7817</v>
      </c>
      <c r="W308" s="42" t="s">
        <v>7818</v>
      </c>
      <c r="X308" s="40" t="s">
        <v>7819</v>
      </c>
      <c r="Y308" s="40" t="s">
        <v>17</v>
      </c>
      <c r="Z308" s="41" t="s">
        <v>7541</v>
      </c>
    </row>
    <row r="309" spans="1:36" ht="39.9" customHeight="1" x14ac:dyDescent="0.3">
      <c r="A309" s="41" t="s">
        <v>7377</v>
      </c>
      <c r="B309" s="41" t="s">
        <v>8511</v>
      </c>
      <c r="C309" s="40" t="s">
        <v>7379</v>
      </c>
      <c r="D309" s="268">
        <v>1001710349</v>
      </c>
      <c r="E309" s="206" t="s">
        <v>8512</v>
      </c>
      <c r="F309" s="41" t="s">
        <v>14</v>
      </c>
      <c r="G309" s="40" t="s">
        <v>2520</v>
      </c>
      <c r="I309" s="41" t="s">
        <v>34</v>
      </c>
      <c r="K309" s="41" t="str">
        <f>+F309</f>
        <v>Estudiante</v>
      </c>
      <c r="L309" s="41" t="s">
        <v>7813</v>
      </c>
      <c r="M309" s="23" t="s">
        <v>7814</v>
      </c>
      <c r="O309" s="41" t="s">
        <v>5599</v>
      </c>
      <c r="P309" s="289" t="s">
        <v>7815</v>
      </c>
      <c r="Q309" s="289">
        <v>44206</v>
      </c>
      <c r="R309" s="41">
        <v>5</v>
      </c>
      <c r="S309" s="40" t="s">
        <v>7816</v>
      </c>
      <c r="T309" s="41" t="s">
        <v>1248</v>
      </c>
      <c r="U309" s="41" t="s">
        <v>7817</v>
      </c>
      <c r="W309" s="42" t="s">
        <v>7818</v>
      </c>
      <c r="X309" s="40" t="s">
        <v>7819</v>
      </c>
      <c r="Y309" s="40" t="s">
        <v>17</v>
      </c>
      <c r="Z309" s="41" t="s">
        <v>7541</v>
      </c>
    </row>
    <row r="310" spans="1:36" ht="39.9" customHeight="1" x14ac:dyDescent="0.3">
      <c r="A310" s="41" t="s">
        <v>7377</v>
      </c>
      <c r="B310" s="41" t="s">
        <v>8513</v>
      </c>
      <c r="C310" s="40" t="s">
        <v>7379</v>
      </c>
      <c r="D310" s="268">
        <v>1007243210</v>
      </c>
      <c r="E310" s="206" t="s">
        <v>8514</v>
      </c>
      <c r="F310" s="41" t="s">
        <v>14</v>
      </c>
      <c r="G310" s="40" t="s">
        <v>94</v>
      </c>
      <c r="I310" s="41" t="s">
        <v>34</v>
      </c>
      <c r="K310" s="41" t="str">
        <f>+F310</f>
        <v>Estudiante</v>
      </c>
      <c r="L310" s="41" t="s">
        <v>7813</v>
      </c>
      <c r="M310" s="23" t="s">
        <v>7814</v>
      </c>
      <c r="O310" s="41" t="s">
        <v>5599</v>
      </c>
      <c r="P310" s="289" t="s">
        <v>7815</v>
      </c>
      <c r="Q310" s="289">
        <v>44206</v>
      </c>
      <c r="R310" s="41">
        <v>5</v>
      </c>
      <c r="S310" s="40" t="s">
        <v>7816</v>
      </c>
      <c r="T310" s="41" t="s">
        <v>1248</v>
      </c>
      <c r="U310" s="41" t="s">
        <v>7817</v>
      </c>
      <c r="W310" s="42" t="s">
        <v>7818</v>
      </c>
      <c r="X310" s="40" t="s">
        <v>7819</v>
      </c>
      <c r="Y310" s="40" t="s">
        <v>17</v>
      </c>
      <c r="Z310" s="41" t="s">
        <v>7541</v>
      </c>
    </row>
    <row r="311" spans="1:36" ht="39.9" customHeight="1" x14ac:dyDescent="0.3">
      <c r="A311" s="41" t="s">
        <v>7377</v>
      </c>
      <c r="B311" s="41" t="s">
        <v>8515</v>
      </c>
      <c r="C311" s="40" t="s">
        <v>7379</v>
      </c>
      <c r="D311" s="268">
        <v>1079412389</v>
      </c>
      <c r="F311" s="41" t="s">
        <v>7856</v>
      </c>
      <c r="G311" s="40" t="s">
        <v>7173</v>
      </c>
      <c r="I311" s="41" t="s">
        <v>13</v>
      </c>
      <c r="J311" s="41" t="s">
        <v>2857</v>
      </c>
      <c r="K311" s="41" t="s">
        <v>14</v>
      </c>
      <c r="L311" s="41" t="s">
        <v>8440</v>
      </c>
      <c r="M311" s="41" t="s">
        <v>7383</v>
      </c>
      <c r="N311" s="41" t="s">
        <v>8516</v>
      </c>
      <c r="O311" s="41" t="s">
        <v>1152</v>
      </c>
      <c r="P311" s="289">
        <v>44522</v>
      </c>
      <c r="Q311" s="289">
        <v>44526</v>
      </c>
      <c r="R311" s="41">
        <f>+(Q311-P311)+1</f>
        <v>5</v>
      </c>
      <c r="S311" s="40" t="s">
        <v>8442</v>
      </c>
      <c r="T311" s="41" t="s">
        <v>2462</v>
      </c>
      <c r="U311" s="41" t="s">
        <v>7808</v>
      </c>
      <c r="W311" s="42" t="s">
        <v>355</v>
      </c>
      <c r="X311" s="40" t="s">
        <v>61</v>
      </c>
      <c r="Y311" s="40" t="s">
        <v>57</v>
      </c>
      <c r="Z311" s="41" t="s">
        <v>7386</v>
      </c>
      <c r="AG311" s="41" t="s">
        <v>2462</v>
      </c>
      <c r="AI311" s="41" t="s">
        <v>2462</v>
      </c>
    </row>
    <row r="312" spans="1:36" ht="39.9" customHeight="1" x14ac:dyDescent="0.3">
      <c r="A312" s="41" t="s">
        <v>7377</v>
      </c>
      <c r="B312" s="41" t="s">
        <v>8517</v>
      </c>
      <c r="C312" s="40" t="s">
        <v>7379</v>
      </c>
      <c r="D312" s="268">
        <v>1090510959</v>
      </c>
      <c r="F312" s="41" t="s">
        <v>7505</v>
      </c>
      <c r="G312" s="40" t="s">
        <v>253</v>
      </c>
      <c r="I312" s="41" t="s">
        <v>26</v>
      </c>
      <c r="J312" s="41" t="s">
        <v>2857</v>
      </c>
      <c r="K312" s="41" t="s">
        <v>14</v>
      </c>
      <c r="L312" s="41" t="s">
        <v>7826</v>
      </c>
      <c r="M312" s="41" t="s">
        <v>7383</v>
      </c>
      <c r="O312" s="41" t="s">
        <v>1017</v>
      </c>
      <c r="P312" s="289">
        <v>44482</v>
      </c>
      <c r="Q312" s="289">
        <v>44484</v>
      </c>
      <c r="R312" s="41">
        <f>+(Q312-P312)+1</f>
        <v>3</v>
      </c>
      <c r="S312" s="40" t="s">
        <v>7827</v>
      </c>
      <c r="T312" s="41" t="s">
        <v>2462</v>
      </c>
      <c r="U312" s="41" t="s">
        <v>7808</v>
      </c>
      <c r="W312" s="42" t="s">
        <v>355</v>
      </c>
      <c r="X312" s="40" t="s">
        <v>1392</v>
      </c>
      <c r="Y312" s="40" t="s">
        <v>57</v>
      </c>
      <c r="Z312" s="41" t="s">
        <v>7541</v>
      </c>
      <c r="AC312" s="41">
        <v>30000</v>
      </c>
      <c r="AF312" s="41">
        <v>832</v>
      </c>
      <c r="AG312" s="41" t="s">
        <v>2462</v>
      </c>
      <c r="AI312" s="41" t="s">
        <v>2462</v>
      </c>
      <c r="AJ312" s="41" t="s">
        <v>257</v>
      </c>
    </row>
    <row r="313" spans="1:36" ht="39.9" customHeight="1" x14ac:dyDescent="0.3">
      <c r="A313" s="41" t="s">
        <v>7377</v>
      </c>
      <c r="B313" s="41" t="s">
        <v>8518</v>
      </c>
      <c r="C313" s="40" t="s">
        <v>7379</v>
      </c>
      <c r="D313" s="268">
        <v>1036605383</v>
      </c>
      <c r="F313" s="41" t="s">
        <v>7505</v>
      </c>
      <c r="G313" s="40" t="s">
        <v>8008</v>
      </c>
      <c r="I313" s="41" t="s">
        <v>31</v>
      </c>
      <c r="J313" s="41" t="s">
        <v>2857</v>
      </c>
      <c r="K313" s="41" t="s">
        <v>14</v>
      </c>
      <c r="L313" s="41" t="s">
        <v>8519</v>
      </c>
      <c r="M313" s="41" t="s">
        <v>7383</v>
      </c>
      <c r="O313" s="41" t="s">
        <v>1152</v>
      </c>
      <c r="P313" s="289">
        <v>44502</v>
      </c>
      <c r="Q313" s="289">
        <v>44505</v>
      </c>
      <c r="R313" s="41">
        <f>+(Q313-P313)+1</f>
        <v>4</v>
      </c>
      <c r="T313" s="41" t="s">
        <v>2462</v>
      </c>
      <c r="U313" s="41" t="s">
        <v>7808</v>
      </c>
      <c r="W313" s="42" t="s">
        <v>355</v>
      </c>
      <c r="X313" s="40" t="s">
        <v>61</v>
      </c>
      <c r="Y313" s="40" t="s">
        <v>57</v>
      </c>
      <c r="Z313" s="41" t="s">
        <v>7541</v>
      </c>
      <c r="AC313" s="41">
        <v>85000</v>
      </c>
      <c r="AG313" s="41" t="s">
        <v>2462</v>
      </c>
      <c r="AI313" s="41" t="s">
        <v>2462</v>
      </c>
    </row>
    <row r="314" spans="1:36" ht="39.9" customHeight="1" x14ac:dyDescent="0.3">
      <c r="A314" s="41" t="s">
        <v>7377</v>
      </c>
      <c r="B314" s="41" t="s">
        <v>8520</v>
      </c>
      <c r="C314" s="40" t="s">
        <v>7379</v>
      </c>
      <c r="D314" s="268">
        <v>1001478187</v>
      </c>
      <c r="E314" s="206" t="s">
        <v>8521</v>
      </c>
      <c r="F314" s="41" t="s">
        <v>14</v>
      </c>
      <c r="G314" s="40" t="s">
        <v>94</v>
      </c>
      <c r="I314" s="41" t="s">
        <v>34</v>
      </c>
      <c r="K314" s="41" t="str">
        <f>+F314</f>
        <v>Estudiante</v>
      </c>
      <c r="L314" s="41" t="s">
        <v>7813</v>
      </c>
      <c r="M314" s="23" t="s">
        <v>7814</v>
      </c>
      <c r="O314" s="41" t="s">
        <v>5599</v>
      </c>
      <c r="P314" s="289" t="s">
        <v>7815</v>
      </c>
      <c r="Q314" s="289">
        <v>44206</v>
      </c>
      <c r="R314" s="41">
        <v>5</v>
      </c>
      <c r="S314" s="40" t="s">
        <v>7816</v>
      </c>
      <c r="T314" s="41" t="s">
        <v>1248</v>
      </c>
      <c r="U314" s="41" t="s">
        <v>7817</v>
      </c>
      <c r="W314" s="42" t="s">
        <v>7818</v>
      </c>
      <c r="X314" s="40" t="s">
        <v>7819</v>
      </c>
      <c r="Y314" s="40" t="s">
        <v>17</v>
      </c>
      <c r="Z314" s="41" t="s">
        <v>7541</v>
      </c>
    </row>
    <row r="315" spans="1:36" ht="39.9" customHeight="1" x14ac:dyDescent="0.3">
      <c r="A315" s="41" t="s">
        <v>7377</v>
      </c>
      <c r="B315" s="41" t="s">
        <v>8522</v>
      </c>
      <c r="C315" s="40" t="s">
        <v>7379</v>
      </c>
      <c r="D315" s="268">
        <v>1035910675</v>
      </c>
      <c r="E315" s="206" t="s">
        <v>8523</v>
      </c>
      <c r="F315" s="41" t="s">
        <v>14</v>
      </c>
      <c r="G315" s="40" t="s">
        <v>2520</v>
      </c>
      <c r="I315" s="41" t="s">
        <v>34</v>
      </c>
      <c r="K315" s="41" t="str">
        <f>+F315</f>
        <v>Estudiante</v>
      </c>
      <c r="L315" s="41" t="s">
        <v>7813</v>
      </c>
      <c r="M315" s="23" t="s">
        <v>7814</v>
      </c>
      <c r="O315" s="41" t="s">
        <v>5599</v>
      </c>
      <c r="P315" s="289" t="s">
        <v>7815</v>
      </c>
      <c r="Q315" s="289">
        <v>44206</v>
      </c>
      <c r="R315" s="41">
        <v>5</v>
      </c>
      <c r="S315" s="40" t="s">
        <v>7816</v>
      </c>
      <c r="T315" s="41" t="s">
        <v>1248</v>
      </c>
      <c r="U315" s="41" t="s">
        <v>7817</v>
      </c>
      <c r="W315" s="42" t="s">
        <v>7818</v>
      </c>
      <c r="X315" s="40" t="s">
        <v>7819</v>
      </c>
      <c r="Y315" s="40" t="s">
        <v>17</v>
      </c>
      <c r="Z315" s="41" t="s">
        <v>7541</v>
      </c>
    </row>
    <row r="316" spans="1:36" ht="39.9" customHeight="1" x14ac:dyDescent="0.3">
      <c r="A316" s="41" t="s">
        <v>7377</v>
      </c>
      <c r="B316" s="41" t="s">
        <v>8524</v>
      </c>
      <c r="C316" s="40" t="s">
        <v>7379</v>
      </c>
      <c r="D316" s="268">
        <v>1020466306</v>
      </c>
      <c r="F316" s="41" t="s">
        <v>7505</v>
      </c>
      <c r="G316" s="40" t="s">
        <v>7849</v>
      </c>
      <c r="I316" s="41" t="s">
        <v>34</v>
      </c>
      <c r="J316" s="41" t="s">
        <v>2857</v>
      </c>
      <c r="K316" s="41" t="s">
        <v>14</v>
      </c>
      <c r="L316" s="41" t="s">
        <v>7806</v>
      </c>
      <c r="M316" s="41" t="s">
        <v>7383</v>
      </c>
      <c r="N316" s="41" t="s">
        <v>7807</v>
      </c>
      <c r="O316" s="41" t="s">
        <v>353</v>
      </c>
      <c r="P316" s="289">
        <v>44454</v>
      </c>
      <c r="Q316" s="289">
        <v>44456</v>
      </c>
      <c r="R316" s="41">
        <f>+(Q316-P316)+1</f>
        <v>3</v>
      </c>
      <c r="T316" s="41" t="s">
        <v>2462</v>
      </c>
      <c r="U316" s="41" t="s">
        <v>7808</v>
      </c>
      <c r="W316" s="42" t="s">
        <v>355</v>
      </c>
      <c r="X316" s="40" t="s">
        <v>61</v>
      </c>
      <c r="Y316" s="40" t="s">
        <v>57</v>
      </c>
      <c r="Z316" s="41" t="s">
        <v>7541</v>
      </c>
      <c r="AA316" s="41" t="s">
        <v>257</v>
      </c>
      <c r="AC316" s="41" t="s">
        <v>7810</v>
      </c>
      <c r="AF316" s="41">
        <v>815</v>
      </c>
      <c r="AG316" s="41" t="s">
        <v>2462</v>
      </c>
      <c r="AI316" s="41" t="s">
        <v>2462</v>
      </c>
    </row>
    <row r="317" spans="1:36" ht="39.9" customHeight="1" x14ac:dyDescent="0.3">
      <c r="A317" s="41" t="s">
        <v>7377</v>
      </c>
      <c r="B317" s="41" t="s">
        <v>8525</v>
      </c>
      <c r="C317" s="40" t="s">
        <v>7379</v>
      </c>
      <c r="D317" s="268">
        <v>1214737723</v>
      </c>
      <c r="F317" s="41" t="s">
        <v>7856</v>
      </c>
      <c r="G317" s="40" t="s">
        <v>7173</v>
      </c>
      <c r="I317" s="41" t="s">
        <v>13</v>
      </c>
      <c r="J317" s="41" t="s">
        <v>2857</v>
      </c>
      <c r="K317" s="41" t="s">
        <v>14</v>
      </c>
      <c r="L317" s="41" t="s">
        <v>7832</v>
      </c>
      <c r="M317" s="41" t="s">
        <v>7383</v>
      </c>
      <c r="N317" s="41" t="s">
        <v>8526</v>
      </c>
      <c r="O317" s="41" t="s">
        <v>1219</v>
      </c>
      <c r="P317" s="289">
        <v>44531</v>
      </c>
      <c r="Q317" s="289">
        <v>44533</v>
      </c>
      <c r="R317" s="41">
        <f>+(Q317-P317)+1</f>
        <v>3</v>
      </c>
      <c r="T317" s="41" t="s">
        <v>2462</v>
      </c>
      <c r="U317" s="41" t="s">
        <v>7808</v>
      </c>
      <c r="W317" s="42" t="s">
        <v>355</v>
      </c>
      <c r="X317" s="40" t="s">
        <v>61</v>
      </c>
      <c r="Y317" s="40" t="s">
        <v>57</v>
      </c>
      <c r="Z317" s="41" t="s">
        <v>7541</v>
      </c>
      <c r="AC317" s="41" t="s">
        <v>8527</v>
      </c>
      <c r="AG317" s="41" t="s">
        <v>2462</v>
      </c>
      <c r="AI317" s="41" t="s">
        <v>2462</v>
      </c>
    </row>
    <row r="318" spans="1:36" ht="39.9" customHeight="1" x14ac:dyDescent="0.3">
      <c r="A318" s="41" t="s">
        <v>7377</v>
      </c>
      <c r="B318" s="41" t="s">
        <v>8528</v>
      </c>
      <c r="C318" s="40" t="s">
        <v>7379</v>
      </c>
      <c r="D318" s="268">
        <v>1017271550</v>
      </c>
      <c r="E318" s="206" t="s">
        <v>8529</v>
      </c>
      <c r="F318" s="41" t="s">
        <v>14</v>
      </c>
      <c r="K318" s="41" t="str">
        <f>+F318</f>
        <v>Estudiante</v>
      </c>
      <c r="L318" s="41" t="s">
        <v>7813</v>
      </c>
      <c r="M318" s="23" t="s">
        <v>7814</v>
      </c>
      <c r="O318" s="41" t="s">
        <v>5599</v>
      </c>
      <c r="P318" s="289" t="s">
        <v>7815</v>
      </c>
      <c r="Q318" s="289">
        <v>44206</v>
      </c>
      <c r="R318" s="41">
        <v>5</v>
      </c>
      <c r="S318" s="40" t="s">
        <v>7816</v>
      </c>
      <c r="T318" s="41" t="s">
        <v>1248</v>
      </c>
      <c r="U318" s="41" t="s">
        <v>7817</v>
      </c>
      <c r="W318" s="42" t="s">
        <v>7818</v>
      </c>
      <c r="X318" s="40" t="s">
        <v>7819</v>
      </c>
      <c r="Y318" s="40" t="s">
        <v>17</v>
      </c>
      <c r="Z318" s="41" t="s">
        <v>7541</v>
      </c>
    </row>
    <row r="319" spans="1:36" ht="39.9" customHeight="1" x14ac:dyDescent="0.3">
      <c r="A319" s="41" t="s">
        <v>7377</v>
      </c>
      <c r="B319" s="41" t="s">
        <v>8530</v>
      </c>
      <c r="C319" s="40" t="s">
        <v>7379</v>
      </c>
      <c r="D319" s="268">
        <v>1152214986</v>
      </c>
      <c r="E319" s="206" t="s">
        <v>8531</v>
      </c>
      <c r="F319" s="41" t="s">
        <v>14</v>
      </c>
      <c r="G319" s="40" t="s">
        <v>94</v>
      </c>
      <c r="I319" s="41" t="s">
        <v>34</v>
      </c>
      <c r="K319" s="41" t="str">
        <f>+F319</f>
        <v>Estudiante</v>
      </c>
      <c r="L319" s="41" t="s">
        <v>7813</v>
      </c>
      <c r="M319" s="23" t="s">
        <v>7814</v>
      </c>
      <c r="O319" s="41" t="s">
        <v>5599</v>
      </c>
      <c r="P319" s="289" t="s">
        <v>7815</v>
      </c>
      <c r="Q319" s="289">
        <v>44206</v>
      </c>
      <c r="R319" s="41">
        <v>5</v>
      </c>
      <c r="S319" s="40" t="s">
        <v>7816</v>
      </c>
      <c r="T319" s="41" t="s">
        <v>1248</v>
      </c>
      <c r="U319" s="41" t="s">
        <v>7817</v>
      </c>
      <c r="W319" s="42" t="s">
        <v>7818</v>
      </c>
      <c r="X319" s="40" t="s">
        <v>7819</v>
      </c>
      <c r="Y319" s="40" t="s">
        <v>17</v>
      </c>
      <c r="Z319" s="41" t="s">
        <v>7541</v>
      </c>
    </row>
    <row r="320" spans="1:36" ht="39.9" customHeight="1" x14ac:dyDescent="0.3">
      <c r="A320" s="41" t="s">
        <v>7377</v>
      </c>
      <c r="B320" s="41" t="s">
        <v>8532</v>
      </c>
      <c r="C320" s="40" t="s">
        <v>7379</v>
      </c>
      <c r="D320" s="268">
        <v>1038409725</v>
      </c>
      <c r="F320" s="41" t="s">
        <v>271</v>
      </c>
      <c r="G320" s="40" t="s">
        <v>7549</v>
      </c>
      <c r="I320" s="41" t="s">
        <v>31</v>
      </c>
      <c r="J320" s="41" t="s">
        <v>2857</v>
      </c>
      <c r="K320" s="41" t="s">
        <v>274</v>
      </c>
      <c r="L320" s="41" t="s">
        <v>8533</v>
      </c>
      <c r="M320" s="41" t="s">
        <v>7383</v>
      </c>
      <c r="N320" s="41" t="s">
        <v>8534</v>
      </c>
      <c r="O320" s="41" t="s">
        <v>1152</v>
      </c>
      <c r="P320" s="289">
        <v>44525</v>
      </c>
      <c r="Q320" s="289">
        <v>44526</v>
      </c>
      <c r="R320" s="41">
        <f>+(Q320-P320)+1</f>
        <v>2</v>
      </c>
      <c r="T320" s="41" t="s">
        <v>2462</v>
      </c>
      <c r="U320" s="41" t="s">
        <v>7808</v>
      </c>
      <c r="W320" s="42" t="s">
        <v>3026</v>
      </c>
      <c r="X320" s="40" t="s">
        <v>8535</v>
      </c>
      <c r="Y320" s="40" t="s">
        <v>17</v>
      </c>
      <c r="Z320" s="41" t="s">
        <v>7541</v>
      </c>
      <c r="AC320" s="41" t="s">
        <v>8536</v>
      </c>
      <c r="AG320" s="41" t="s">
        <v>2462</v>
      </c>
      <c r="AI320" s="41" t="s">
        <v>2462</v>
      </c>
    </row>
    <row r="321" spans="1:37" ht="39.9" customHeight="1" x14ac:dyDescent="0.3">
      <c r="A321" s="41" t="s">
        <v>7377</v>
      </c>
      <c r="B321" s="41" t="s">
        <v>8537</v>
      </c>
      <c r="C321" s="40" t="s">
        <v>7379</v>
      </c>
      <c r="D321" s="268">
        <v>1128264362</v>
      </c>
      <c r="E321" s="206" t="s">
        <v>8538</v>
      </c>
      <c r="F321" s="41" t="s">
        <v>7868</v>
      </c>
      <c r="G321" s="40" t="s">
        <v>94</v>
      </c>
      <c r="I321" s="41" t="s">
        <v>34</v>
      </c>
      <c r="K321" s="41" t="str">
        <f>+F321</f>
        <v>Docente (Académico)</v>
      </c>
      <c r="L321" s="41" t="s">
        <v>7813</v>
      </c>
      <c r="M321" s="23" t="s">
        <v>7814</v>
      </c>
      <c r="O321" s="41" t="s">
        <v>5599</v>
      </c>
      <c r="P321" s="289" t="s">
        <v>7815</v>
      </c>
      <c r="Q321" s="289">
        <v>44206</v>
      </c>
      <c r="R321" s="41">
        <v>5</v>
      </c>
      <c r="S321" s="40" t="s">
        <v>7816</v>
      </c>
      <c r="T321" s="41" t="s">
        <v>1248</v>
      </c>
      <c r="U321" s="41" t="s">
        <v>7817</v>
      </c>
      <c r="W321" s="42" t="s">
        <v>7818</v>
      </c>
      <c r="X321" s="40" t="s">
        <v>7819</v>
      </c>
      <c r="Y321" s="40" t="s">
        <v>17</v>
      </c>
      <c r="Z321" s="41" t="s">
        <v>7541</v>
      </c>
    </row>
    <row r="322" spans="1:37" ht="39.9" customHeight="1" x14ac:dyDescent="0.3">
      <c r="A322" s="41" t="s">
        <v>7377</v>
      </c>
      <c r="B322" s="41" t="s">
        <v>8539</v>
      </c>
      <c r="C322" s="40" t="s">
        <v>7379</v>
      </c>
      <c r="D322" s="268">
        <v>43273579</v>
      </c>
      <c r="E322" s="206" t="s">
        <v>8540</v>
      </c>
      <c r="F322" s="41" t="s">
        <v>7868</v>
      </c>
      <c r="G322" s="40" t="s">
        <v>8541</v>
      </c>
      <c r="I322" s="41" t="s">
        <v>34</v>
      </c>
      <c r="K322" s="41" t="str">
        <f>+F322</f>
        <v>Docente (Académico)</v>
      </c>
      <c r="L322" s="41" t="s">
        <v>7813</v>
      </c>
      <c r="M322" s="23" t="s">
        <v>7814</v>
      </c>
      <c r="O322" s="41" t="s">
        <v>5599</v>
      </c>
      <c r="P322" s="289" t="s">
        <v>7815</v>
      </c>
      <c r="Q322" s="289">
        <v>44206</v>
      </c>
      <c r="R322" s="41">
        <v>5</v>
      </c>
      <c r="S322" s="40" t="s">
        <v>7816</v>
      </c>
      <c r="T322" s="41" t="s">
        <v>1248</v>
      </c>
      <c r="U322" s="41" t="s">
        <v>7817</v>
      </c>
      <c r="W322" s="42" t="s">
        <v>7818</v>
      </c>
      <c r="X322" s="40" t="s">
        <v>7819</v>
      </c>
      <c r="Y322" s="40" t="s">
        <v>17</v>
      </c>
      <c r="Z322" s="41" t="s">
        <v>7541</v>
      </c>
    </row>
    <row r="323" spans="1:37" ht="39.9" customHeight="1" x14ac:dyDescent="0.3">
      <c r="A323" s="41" t="s">
        <v>7377</v>
      </c>
      <c r="B323" s="41" t="s">
        <v>8542</v>
      </c>
      <c r="C323" s="40" t="s">
        <v>7379</v>
      </c>
      <c r="D323" s="268">
        <v>1036948638</v>
      </c>
      <c r="E323" s="206" t="s">
        <v>8543</v>
      </c>
      <c r="F323" s="41" t="s">
        <v>14</v>
      </c>
      <c r="G323" s="40" t="s">
        <v>94</v>
      </c>
      <c r="I323" s="41" t="s">
        <v>34</v>
      </c>
      <c r="K323" s="41" t="str">
        <f>+F323</f>
        <v>Estudiante</v>
      </c>
      <c r="L323" s="41" t="s">
        <v>7813</v>
      </c>
      <c r="M323" s="23" t="s">
        <v>7814</v>
      </c>
      <c r="O323" s="41" t="s">
        <v>5599</v>
      </c>
      <c r="P323" s="289" t="s">
        <v>7837</v>
      </c>
      <c r="Q323" s="289" t="s">
        <v>7838</v>
      </c>
      <c r="R323" s="41">
        <v>5</v>
      </c>
      <c r="S323" s="40" t="s">
        <v>7816</v>
      </c>
      <c r="T323" s="41" t="s">
        <v>1248</v>
      </c>
      <c r="U323" s="41" t="s">
        <v>7817</v>
      </c>
      <c r="W323" s="42" t="s">
        <v>7818</v>
      </c>
      <c r="X323" s="40" t="s">
        <v>7819</v>
      </c>
      <c r="Y323" s="40" t="s">
        <v>17</v>
      </c>
      <c r="Z323" s="41" t="s">
        <v>7541</v>
      </c>
    </row>
    <row r="324" spans="1:37" ht="39.9" customHeight="1" x14ac:dyDescent="0.3">
      <c r="A324" s="41" t="s">
        <v>7377</v>
      </c>
      <c r="B324" s="41" t="s">
        <v>8544</v>
      </c>
      <c r="C324" s="40" t="s">
        <v>7379</v>
      </c>
      <c r="D324" s="268">
        <v>1013337082</v>
      </c>
      <c r="E324" s="206" t="s">
        <v>8545</v>
      </c>
      <c r="F324" s="41" t="s">
        <v>14</v>
      </c>
      <c r="G324" s="40" t="s">
        <v>94</v>
      </c>
      <c r="I324" s="41" t="s">
        <v>34</v>
      </c>
      <c r="K324" s="41" t="str">
        <f>+F324</f>
        <v>Estudiante</v>
      </c>
      <c r="L324" s="41" t="s">
        <v>7813</v>
      </c>
      <c r="M324" s="23" t="s">
        <v>7814</v>
      </c>
      <c r="O324" s="41" t="s">
        <v>5599</v>
      </c>
      <c r="P324" s="289" t="s">
        <v>7815</v>
      </c>
      <c r="Q324" s="289">
        <v>44206</v>
      </c>
      <c r="R324" s="41">
        <v>5</v>
      </c>
      <c r="S324" s="40" t="s">
        <v>7816</v>
      </c>
      <c r="T324" s="41" t="s">
        <v>1248</v>
      </c>
      <c r="U324" s="41" t="s">
        <v>7817</v>
      </c>
      <c r="W324" s="42" t="s">
        <v>7818</v>
      </c>
      <c r="X324" s="40" t="s">
        <v>7819</v>
      </c>
      <c r="Y324" s="40" t="s">
        <v>17</v>
      </c>
      <c r="Z324" s="41" t="s">
        <v>7541</v>
      </c>
    </row>
    <row r="325" spans="1:37" ht="39.9" customHeight="1" x14ac:dyDescent="0.3">
      <c r="A325" s="41" t="s">
        <v>7377</v>
      </c>
      <c r="B325" s="41" t="s">
        <v>8546</v>
      </c>
      <c r="C325" s="40" t="s">
        <v>7379</v>
      </c>
      <c r="D325" s="268">
        <v>1001249674</v>
      </c>
      <c r="E325" s="206" t="s">
        <v>8547</v>
      </c>
      <c r="F325" s="41" t="s">
        <v>14</v>
      </c>
      <c r="G325" s="40" t="s">
        <v>2520</v>
      </c>
      <c r="I325" s="41" t="s">
        <v>34</v>
      </c>
      <c r="K325" s="41" t="str">
        <f>+F325</f>
        <v>Estudiante</v>
      </c>
      <c r="L325" s="41" t="s">
        <v>7813</v>
      </c>
      <c r="M325" s="23" t="s">
        <v>7814</v>
      </c>
      <c r="O325" s="41" t="s">
        <v>5599</v>
      </c>
      <c r="P325" s="289" t="s">
        <v>7815</v>
      </c>
      <c r="Q325" s="289">
        <v>44206</v>
      </c>
      <c r="R325" s="41">
        <v>5</v>
      </c>
      <c r="S325" s="40" t="s">
        <v>7816</v>
      </c>
      <c r="T325" s="41" t="s">
        <v>1248</v>
      </c>
      <c r="U325" s="41" t="s">
        <v>7817</v>
      </c>
      <c r="W325" s="42" t="s">
        <v>7818</v>
      </c>
      <c r="X325" s="40" t="s">
        <v>7819</v>
      </c>
      <c r="Y325" s="40" t="s">
        <v>17</v>
      </c>
      <c r="Z325" s="41" t="s">
        <v>7541</v>
      </c>
    </row>
    <row r="326" spans="1:37" ht="39.9" customHeight="1" x14ac:dyDescent="0.3">
      <c r="A326" s="41" t="s">
        <v>7377</v>
      </c>
      <c r="B326" s="41" t="s">
        <v>8548</v>
      </c>
      <c r="C326" s="40" t="s">
        <v>7379</v>
      </c>
      <c r="D326" s="268">
        <v>1000439508</v>
      </c>
      <c r="F326" s="41" t="s">
        <v>7505</v>
      </c>
      <c r="G326" s="40" t="s">
        <v>253</v>
      </c>
      <c r="I326" s="41" t="s">
        <v>26</v>
      </c>
      <c r="J326" s="41" t="s">
        <v>2857</v>
      </c>
      <c r="K326" s="41" t="s">
        <v>14</v>
      </c>
      <c r="L326" s="41" t="s">
        <v>7826</v>
      </c>
      <c r="M326" s="41" t="s">
        <v>7383</v>
      </c>
      <c r="O326" s="41" t="s">
        <v>1017</v>
      </c>
      <c r="P326" s="289">
        <v>44482</v>
      </c>
      <c r="Q326" s="289">
        <v>44484</v>
      </c>
      <c r="R326" s="41">
        <f>+(Q326-P326)+1</f>
        <v>3</v>
      </c>
      <c r="S326" s="40" t="s">
        <v>7827</v>
      </c>
      <c r="T326" s="41" t="s">
        <v>2462</v>
      </c>
      <c r="U326" s="41" t="s">
        <v>7808</v>
      </c>
      <c r="W326" s="42" t="s">
        <v>355</v>
      </c>
      <c r="X326" s="40" t="s">
        <v>1392</v>
      </c>
      <c r="Y326" s="40" t="s">
        <v>57</v>
      </c>
      <c r="Z326" s="41" t="s">
        <v>7541</v>
      </c>
      <c r="AC326" s="41">
        <v>30000</v>
      </c>
      <c r="AF326" s="41">
        <v>832</v>
      </c>
      <c r="AG326" s="41" t="s">
        <v>2462</v>
      </c>
      <c r="AI326" s="41" t="s">
        <v>2462</v>
      </c>
      <c r="AJ326" s="41" t="s">
        <v>257</v>
      </c>
    </row>
    <row r="327" spans="1:37" ht="39.9" customHeight="1" x14ac:dyDescent="0.3">
      <c r="A327" s="41" t="s">
        <v>7377</v>
      </c>
      <c r="B327" s="41" t="s">
        <v>8549</v>
      </c>
      <c r="C327" s="40" t="s">
        <v>7379</v>
      </c>
      <c r="D327" s="268" t="s">
        <v>8550</v>
      </c>
      <c r="F327" s="41" t="s">
        <v>7505</v>
      </c>
      <c r="G327" s="40" t="s">
        <v>8120</v>
      </c>
      <c r="I327" s="41" t="s">
        <v>26</v>
      </c>
      <c r="J327" s="41" t="s">
        <v>2857</v>
      </c>
      <c r="K327" s="41" t="s">
        <v>14</v>
      </c>
      <c r="L327" s="41" t="s">
        <v>7826</v>
      </c>
      <c r="M327" s="41" t="s">
        <v>7383</v>
      </c>
      <c r="O327" s="41" t="s">
        <v>1017</v>
      </c>
      <c r="P327" s="289">
        <v>44482</v>
      </c>
      <c r="Q327" s="289">
        <v>44484</v>
      </c>
      <c r="R327" s="41">
        <f>+(Q327-P327)+1</f>
        <v>3</v>
      </c>
      <c r="S327" s="40" t="s">
        <v>7827</v>
      </c>
      <c r="T327" s="41" t="s">
        <v>2462</v>
      </c>
      <c r="U327" s="41" t="s">
        <v>7808</v>
      </c>
      <c r="W327" s="42" t="s">
        <v>355</v>
      </c>
      <c r="X327" s="40" t="s">
        <v>1392</v>
      </c>
      <c r="Y327" s="40" t="s">
        <v>57</v>
      </c>
      <c r="Z327" s="41" t="s">
        <v>7541</v>
      </c>
      <c r="AC327" s="41">
        <v>30000</v>
      </c>
      <c r="AF327" s="41">
        <v>832</v>
      </c>
      <c r="AG327" s="41" t="s">
        <v>2462</v>
      </c>
      <c r="AI327" s="41" t="s">
        <v>2462</v>
      </c>
      <c r="AJ327" s="41" t="s">
        <v>257</v>
      </c>
    </row>
    <row r="328" spans="1:37" ht="39.9" customHeight="1" x14ac:dyDescent="0.3">
      <c r="A328" s="41" t="s">
        <v>7377</v>
      </c>
      <c r="B328" s="41" t="s">
        <v>6717</v>
      </c>
      <c r="C328" s="40" t="s">
        <v>7379</v>
      </c>
      <c r="D328" s="268">
        <v>1038129019</v>
      </c>
      <c r="E328" s="206" t="s">
        <v>8551</v>
      </c>
      <c r="F328" s="41" t="s">
        <v>7930</v>
      </c>
      <c r="G328" s="40" t="s">
        <v>253</v>
      </c>
      <c r="I328" s="41" t="s">
        <v>26</v>
      </c>
      <c r="J328" s="41" t="s">
        <v>2857</v>
      </c>
      <c r="K328" s="41" t="s">
        <v>14</v>
      </c>
      <c r="L328" s="41" t="s">
        <v>8477</v>
      </c>
      <c r="M328" s="41" t="s">
        <v>371</v>
      </c>
      <c r="N328" s="41" t="s">
        <v>257</v>
      </c>
      <c r="O328" s="41" t="s">
        <v>484</v>
      </c>
      <c r="P328" s="289">
        <v>44361</v>
      </c>
      <c r="Q328" s="289">
        <v>44407</v>
      </c>
      <c r="R328" s="41" t="s">
        <v>8478</v>
      </c>
      <c r="S328" s="40" t="s">
        <v>8552</v>
      </c>
      <c r="T328" s="41" t="s">
        <v>1248</v>
      </c>
      <c r="U328" s="41" t="s">
        <v>8480</v>
      </c>
      <c r="W328" s="42" t="s">
        <v>143</v>
      </c>
      <c r="X328" s="40" t="s">
        <v>8535</v>
      </c>
      <c r="Y328" s="40" t="s">
        <v>17</v>
      </c>
      <c r="Z328" s="41" t="s">
        <v>7541</v>
      </c>
      <c r="AK328" s="41" t="s">
        <v>8482</v>
      </c>
    </row>
    <row r="329" spans="1:37" ht="39.9" customHeight="1" x14ac:dyDescent="0.3">
      <c r="A329" s="41" t="s">
        <v>7377</v>
      </c>
      <c r="B329" s="41" t="s">
        <v>8553</v>
      </c>
      <c r="C329" s="40" t="s">
        <v>7379</v>
      </c>
      <c r="D329" s="268">
        <v>1038129019</v>
      </c>
      <c r="F329" s="41" t="s">
        <v>7505</v>
      </c>
      <c r="G329" s="40" t="s">
        <v>253</v>
      </c>
      <c r="I329" s="41" t="s">
        <v>26</v>
      </c>
      <c r="J329" s="41" t="s">
        <v>2857</v>
      </c>
      <c r="K329" s="41" t="s">
        <v>274</v>
      </c>
      <c r="L329" s="41" t="s">
        <v>7826</v>
      </c>
      <c r="M329" s="41" t="s">
        <v>7383</v>
      </c>
      <c r="O329" s="41" t="s">
        <v>1017</v>
      </c>
      <c r="P329" s="289">
        <v>44482</v>
      </c>
      <c r="Q329" s="289">
        <v>44484</v>
      </c>
      <c r="R329" s="41">
        <f>+(Q329-P329)+1</f>
        <v>3</v>
      </c>
      <c r="S329" s="40" t="s">
        <v>7827</v>
      </c>
      <c r="T329" s="41" t="s">
        <v>2462</v>
      </c>
      <c r="U329" s="41" t="s">
        <v>7808</v>
      </c>
      <c r="W329" s="42" t="s">
        <v>355</v>
      </c>
      <c r="X329" s="40" t="s">
        <v>1392</v>
      </c>
      <c r="Y329" s="40" t="s">
        <v>57</v>
      </c>
      <c r="Z329" s="41" t="s">
        <v>7541</v>
      </c>
      <c r="AC329" s="41">
        <v>80000</v>
      </c>
      <c r="AF329" s="41">
        <v>832</v>
      </c>
      <c r="AG329" s="41" t="s">
        <v>2462</v>
      </c>
      <c r="AI329" s="41" t="s">
        <v>2462</v>
      </c>
      <c r="AJ329" s="41" t="s">
        <v>257</v>
      </c>
    </row>
    <row r="330" spans="1:37" ht="39.9" customHeight="1" x14ac:dyDescent="0.3">
      <c r="A330" s="41" t="s">
        <v>7377</v>
      </c>
      <c r="B330" s="41" t="s">
        <v>3791</v>
      </c>
      <c r="C330" s="40" t="s">
        <v>7379</v>
      </c>
      <c r="D330" s="268">
        <v>43977287</v>
      </c>
      <c r="F330" s="41" t="s">
        <v>337</v>
      </c>
      <c r="G330" s="40" t="s">
        <v>1499</v>
      </c>
      <c r="I330" s="41" t="s">
        <v>13</v>
      </c>
      <c r="J330" s="41" t="s">
        <v>2857</v>
      </c>
      <c r="K330" s="41" t="s">
        <v>274</v>
      </c>
      <c r="L330" s="41" t="s">
        <v>8030</v>
      </c>
      <c r="M330" s="41" t="s">
        <v>2156</v>
      </c>
      <c r="O330" s="41" t="s">
        <v>5599</v>
      </c>
      <c r="P330" s="289">
        <v>44454</v>
      </c>
      <c r="Q330" s="289">
        <v>44456</v>
      </c>
      <c r="R330" s="41">
        <f>+(Q330-P330)+1</f>
        <v>3</v>
      </c>
      <c r="S330" s="40" t="s">
        <v>8031</v>
      </c>
      <c r="T330" s="41" t="s">
        <v>2462</v>
      </c>
      <c r="U330" s="41" t="s">
        <v>7808</v>
      </c>
      <c r="W330" s="42" t="s">
        <v>355</v>
      </c>
      <c r="X330" s="40" t="s">
        <v>164</v>
      </c>
      <c r="Y330" s="40" t="s">
        <v>57</v>
      </c>
      <c r="Z330" s="41" t="s">
        <v>7541</v>
      </c>
      <c r="AB330" s="41">
        <v>0</v>
      </c>
      <c r="AC330" s="41">
        <v>580000</v>
      </c>
      <c r="AD330" s="41">
        <v>0</v>
      </c>
      <c r="AE330" s="41">
        <v>0</v>
      </c>
    </row>
    <row r="331" spans="1:37" ht="39.9" customHeight="1" x14ac:dyDescent="0.3">
      <c r="A331" s="41" t="s">
        <v>7377</v>
      </c>
      <c r="B331" s="41" t="s">
        <v>8554</v>
      </c>
      <c r="C331" s="40" t="s">
        <v>7379</v>
      </c>
      <c r="D331" s="268">
        <v>1003801647</v>
      </c>
      <c r="F331" s="41" t="s">
        <v>7970</v>
      </c>
      <c r="K331" s="41" t="s">
        <v>14</v>
      </c>
      <c r="L331" s="41" t="s">
        <v>8111</v>
      </c>
      <c r="M331" s="41" t="s">
        <v>7425</v>
      </c>
      <c r="O331" s="41" t="s">
        <v>5684</v>
      </c>
      <c r="P331" s="289">
        <v>44255</v>
      </c>
      <c r="Q331" s="289">
        <v>44344</v>
      </c>
      <c r="R331" s="41">
        <v>90</v>
      </c>
      <c r="S331" s="40" t="s">
        <v>8112</v>
      </c>
      <c r="T331" s="41" t="s">
        <v>1248</v>
      </c>
      <c r="U331" s="41" t="s">
        <v>1341</v>
      </c>
      <c r="W331" s="42" t="s">
        <v>355</v>
      </c>
      <c r="X331" s="40" t="s">
        <v>164</v>
      </c>
      <c r="Y331" s="40" t="s">
        <v>57</v>
      </c>
      <c r="Z331" s="41" t="s">
        <v>7541</v>
      </c>
    </row>
    <row r="332" spans="1:37" ht="39.9" customHeight="1" x14ac:dyDescent="0.3">
      <c r="A332" s="41" t="s">
        <v>7377</v>
      </c>
      <c r="B332" s="41" t="s">
        <v>8555</v>
      </c>
      <c r="C332" s="40" t="s">
        <v>7379</v>
      </c>
      <c r="D332" s="268">
        <v>1005965913</v>
      </c>
      <c r="E332" s="206" t="s">
        <v>8556</v>
      </c>
      <c r="F332" s="41" t="s">
        <v>14</v>
      </c>
      <c r="G332" s="40" t="s">
        <v>94</v>
      </c>
      <c r="I332" s="41" t="s">
        <v>34</v>
      </c>
      <c r="K332" s="41" t="str">
        <f t="shared" ref="K332:K337" si="7">+F332</f>
        <v>Estudiante</v>
      </c>
      <c r="L332" s="41" t="s">
        <v>7813</v>
      </c>
      <c r="M332" s="23" t="s">
        <v>7814</v>
      </c>
      <c r="O332" s="41" t="s">
        <v>5599</v>
      </c>
      <c r="P332" s="289" t="s">
        <v>7815</v>
      </c>
      <c r="Q332" s="289">
        <v>44206</v>
      </c>
      <c r="R332" s="41">
        <v>5</v>
      </c>
      <c r="S332" s="40" t="s">
        <v>7816</v>
      </c>
      <c r="T332" s="41" t="s">
        <v>1248</v>
      </c>
      <c r="U332" s="41" t="s">
        <v>7817</v>
      </c>
      <c r="W332" s="42" t="s">
        <v>7818</v>
      </c>
      <c r="X332" s="40" t="s">
        <v>7819</v>
      </c>
      <c r="Y332" s="40" t="s">
        <v>17</v>
      </c>
      <c r="Z332" s="41" t="s">
        <v>7541</v>
      </c>
    </row>
    <row r="333" spans="1:37" ht="39.9" customHeight="1" x14ac:dyDescent="0.3">
      <c r="A333" s="41" t="s">
        <v>7377</v>
      </c>
      <c r="B333" s="41" t="s">
        <v>8557</v>
      </c>
      <c r="C333" s="40" t="s">
        <v>7379</v>
      </c>
      <c r="D333" s="268">
        <v>1041255443</v>
      </c>
      <c r="E333" s="206" t="s">
        <v>8558</v>
      </c>
      <c r="F333" s="41" t="s">
        <v>14</v>
      </c>
      <c r="G333" s="40" t="s">
        <v>2520</v>
      </c>
      <c r="I333" s="41" t="s">
        <v>34</v>
      </c>
      <c r="K333" s="41" t="str">
        <f t="shared" si="7"/>
        <v>Estudiante</v>
      </c>
      <c r="L333" s="41" t="s">
        <v>7813</v>
      </c>
      <c r="M333" s="23" t="s">
        <v>7814</v>
      </c>
      <c r="O333" s="41" t="s">
        <v>5599</v>
      </c>
      <c r="P333" s="289" t="s">
        <v>7815</v>
      </c>
      <c r="Q333" s="289">
        <v>44206</v>
      </c>
      <c r="R333" s="41">
        <v>5</v>
      </c>
      <c r="S333" s="40" t="s">
        <v>7816</v>
      </c>
      <c r="T333" s="41" t="s">
        <v>1248</v>
      </c>
      <c r="U333" s="41" t="s">
        <v>7817</v>
      </c>
      <c r="W333" s="42" t="s">
        <v>7818</v>
      </c>
      <c r="X333" s="40" t="s">
        <v>7819</v>
      </c>
      <c r="Y333" s="40" t="s">
        <v>17</v>
      </c>
      <c r="Z333" s="41" t="s">
        <v>7541</v>
      </c>
    </row>
    <row r="334" spans="1:37" ht="39.9" customHeight="1" x14ac:dyDescent="0.3">
      <c r="A334" s="41" t="s">
        <v>7377</v>
      </c>
      <c r="B334" s="41" t="s">
        <v>8559</v>
      </c>
      <c r="C334" s="40" t="s">
        <v>7379</v>
      </c>
      <c r="D334" s="268">
        <v>1007585560</v>
      </c>
      <c r="E334" s="206" t="s">
        <v>8560</v>
      </c>
      <c r="F334" s="41" t="s">
        <v>14</v>
      </c>
      <c r="G334" s="40" t="s">
        <v>94</v>
      </c>
      <c r="I334" s="41" t="s">
        <v>34</v>
      </c>
      <c r="K334" s="41" t="str">
        <f t="shared" si="7"/>
        <v>Estudiante</v>
      </c>
      <c r="L334" s="41" t="s">
        <v>7813</v>
      </c>
      <c r="M334" s="23" t="s">
        <v>7814</v>
      </c>
      <c r="O334" s="41" t="s">
        <v>5599</v>
      </c>
      <c r="P334" s="289" t="s">
        <v>7815</v>
      </c>
      <c r="Q334" s="289">
        <v>44206</v>
      </c>
      <c r="R334" s="41">
        <v>5</v>
      </c>
      <c r="S334" s="40" t="s">
        <v>7816</v>
      </c>
      <c r="T334" s="41" t="s">
        <v>1248</v>
      </c>
      <c r="U334" s="41" t="s">
        <v>7817</v>
      </c>
      <c r="W334" s="42" t="s">
        <v>7818</v>
      </c>
      <c r="X334" s="40" t="s">
        <v>7819</v>
      </c>
      <c r="Y334" s="40" t="s">
        <v>17</v>
      </c>
      <c r="Z334" s="41" t="s">
        <v>7541</v>
      </c>
    </row>
    <row r="335" spans="1:37" ht="39.9" customHeight="1" x14ac:dyDescent="0.3">
      <c r="A335" s="41" t="s">
        <v>7377</v>
      </c>
      <c r="B335" s="41" t="s">
        <v>8561</v>
      </c>
      <c r="C335" s="40" t="s">
        <v>7379</v>
      </c>
      <c r="D335" s="268">
        <v>1001561177</v>
      </c>
      <c r="E335" s="206" t="s">
        <v>8562</v>
      </c>
      <c r="F335" s="41" t="s">
        <v>14</v>
      </c>
      <c r="G335" s="40" t="s">
        <v>94</v>
      </c>
      <c r="I335" s="41" t="s">
        <v>34</v>
      </c>
      <c r="K335" s="41" t="str">
        <f t="shared" si="7"/>
        <v>Estudiante</v>
      </c>
      <c r="L335" s="41" t="s">
        <v>7813</v>
      </c>
      <c r="M335" s="23" t="s">
        <v>7814</v>
      </c>
      <c r="O335" s="41" t="s">
        <v>5599</v>
      </c>
      <c r="P335" s="289" t="s">
        <v>7815</v>
      </c>
      <c r="Q335" s="289">
        <v>44206</v>
      </c>
      <c r="R335" s="41">
        <v>5</v>
      </c>
      <c r="S335" s="40" t="s">
        <v>7816</v>
      </c>
      <c r="T335" s="41" t="s">
        <v>1248</v>
      </c>
      <c r="U335" s="41" t="s">
        <v>7817</v>
      </c>
      <c r="W335" s="42" t="s">
        <v>7818</v>
      </c>
      <c r="X335" s="40" t="s">
        <v>7819</v>
      </c>
      <c r="Y335" s="40" t="s">
        <v>17</v>
      </c>
      <c r="Z335" s="41" t="s">
        <v>7541</v>
      </c>
    </row>
    <row r="336" spans="1:37" ht="39.9" customHeight="1" x14ac:dyDescent="0.3">
      <c r="A336" s="41" t="s">
        <v>7377</v>
      </c>
      <c r="B336" s="41" t="s">
        <v>8563</v>
      </c>
      <c r="C336" s="40" t="s">
        <v>7379</v>
      </c>
      <c r="D336" s="268">
        <v>1020472417</v>
      </c>
      <c r="E336" s="206" t="s">
        <v>8564</v>
      </c>
      <c r="F336" s="41" t="s">
        <v>14</v>
      </c>
      <c r="G336" s="40" t="s">
        <v>2520</v>
      </c>
      <c r="I336" s="41" t="s">
        <v>34</v>
      </c>
      <c r="K336" s="41" t="str">
        <f t="shared" si="7"/>
        <v>Estudiante</v>
      </c>
      <c r="L336" s="41" t="s">
        <v>7813</v>
      </c>
      <c r="M336" s="23" t="s">
        <v>7814</v>
      </c>
      <c r="O336" s="41" t="s">
        <v>5599</v>
      </c>
      <c r="P336" s="289" t="s">
        <v>7815</v>
      </c>
      <c r="Q336" s="289">
        <v>44206</v>
      </c>
      <c r="R336" s="41">
        <v>5</v>
      </c>
      <c r="S336" s="40" t="s">
        <v>7816</v>
      </c>
      <c r="T336" s="41" t="s">
        <v>1248</v>
      </c>
      <c r="U336" s="41" t="s">
        <v>7817</v>
      </c>
      <c r="W336" s="42" t="s">
        <v>7818</v>
      </c>
      <c r="X336" s="40" t="s">
        <v>7819</v>
      </c>
      <c r="Y336" s="40" t="s">
        <v>17</v>
      </c>
      <c r="Z336" s="41" t="s">
        <v>7541</v>
      </c>
    </row>
    <row r="337" spans="1:37" ht="39.9" customHeight="1" x14ac:dyDescent="0.3">
      <c r="A337" s="41" t="s">
        <v>7377</v>
      </c>
      <c r="B337" s="41" t="s">
        <v>8565</v>
      </c>
      <c r="C337" s="40" t="s">
        <v>7379</v>
      </c>
      <c r="D337" s="268">
        <v>1020481801</v>
      </c>
      <c r="E337" s="206" t="s">
        <v>8566</v>
      </c>
      <c r="F337" s="41" t="s">
        <v>14</v>
      </c>
      <c r="G337" s="40" t="s">
        <v>94</v>
      </c>
      <c r="I337" s="41" t="s">
        <v>34</v>
      </c>
      <c r="K337" s="41" t="str">
        <f t="shared" si="7"/>
        <v>Estudiante</v>
      </c>
      <c r="L337" s="41" t="s">
        <v>7813</v>
      </c>
      <c r="M337" s="23" t="s">
        <v>7814</v>
      </c>
      <c r="O337" s="41" t="s">
        <v>5599</v>
      </c>
      <c r="P337" s="289" t="s">
        <v>7815</v>
      </c>
      <c r="Q337" s="289">
        <v>44206</v>
      </c>
      <c r="R337" s="41">
        <v>5</v>
      </c>
      <c r="S337" s="40" t="s">
        <v>7816</v>
      </c>
      <c r="T337" s="41" t="s">
        <v>1248</v>
      </c>
      <c r="U337" s="41" t="s">
        <v>7817</v>
      </c>
      <c r="W337" s="42" t="s">
        <v>7818</v>
      </c>
      <c r="X337" s="40" t="s">
        <v>7819</v>
      </c>
      <c r="Y337" s="40" t="s">
        <v>17</v>
      </c>
      <c r="Z337" s="41" t="s">
        <v>7541</v>
      </c>
    </row>
    <row r="338" spans="1:37" ht="39.9" customHeight="1" x14ac:dyDescent="0.3">
      <c r="A338" s="41" t="s">
        <v>7377</v>
      </c>
      <c r="B338" s="41" t="s">
        <v>8567</v>
      </c>
      <c r="C338" s="40" t="s">
        <v>7379</v>
      </c>
      <c r="D338" s="268">
        <v>1020485540</v>
      </c>
      <c r="F338" s="41" t="s">
        <v>7970</v>
      </c>
      <c r="K338" s="41" t="s">
        <v>14</v>
      </c>
      <c r="L338" s="41" t="s">
        <v>8111</v>
      </c>
      <c r="M338" s="41" t="s">
        <v>7425</v>
      </c>
      <c r="O338" s="41" t="s">
        <v>5684</v>
      </c>
      <c r="P338" s="289">
        <v>44255</v>
      </c>
      <c r="Q338" s="289">
        <v>44344</v>
      </c>
      <c r="R338" s="41">
        <v>90</v>
      </c>
      <c r="S338" s="40" t="s">
        <v>8112</v>
      </c>
      <c r="T338" s="41" t="s">
        <v>1248</v>
      </c>
      <c r="U338" s="41" t="s">
        <v>1341</v>
      </c>
      <c r="W338" s="42" t="s">
        <v>355</v>
      </c>
      <c r="X338" s="40" t="s">
        <v>164</v>
      </c>
      <c r="Y338" s="40" t="s">
        <v>57</v>
      </c>
      <c r="Z338" s="41" t="s">
        <v>7541</v>
      </c>
    </row>
    <row r="339" spans="1:37" ht="39.9" customHeight="1" x14ac:dyDescent="0.3">
      <c r="A339" s="41" t="s">
        <v>7377</v>
      </c>
      <c r="B339" s="41" t="s">
        <v>8568</v>
      </c>
      <c r="C339" s="40" t="s">
        <v>7379</v>
      </c>
      <c r="D339" s="268">
        <v>1017258875</v>
      </c>
      <c r="E339" s="206" t="s">
        <v>8569</v>
      </c>
      <c r="F339" s="41" t="s">
        <v>14</v>
      </c>
      <c r="G339" s="40" t="s">
        <v>94</v>
      </c>
      <c r="I339" s="41" t="s">
        <v>34</v>
      </c>
      <c r="K339" s="41" t="str">
        <f>+F339</f>
        <v>Estudiante</v>
      </c>
      <c r="L339" s="41" t="s">
        <v>7813</v>
      </c>
      <c r="M339" s="23" t="s">
        <v>7814</v>
      </c>
      <c r="O339" s="41" t="s">
        <v>5599</v>
      </c>
      <c r="P339" s="289" t="s">
        <v>8080</v>
      </c>
      <c r="Q339" s="289">
        <v>44206</v>
      </c>
      <c r="R339" s="41">
        <v>10</v>
      </c>
      <c r="S339" s="40" t="s">
        <v>7816</v>
      </c>
      <c r="T339" s="41" t="s">
        <v>1248</v>
      </c>
      <c r="U339" s="41" t="s">
        <v>7817</v>
      </c>
      <c r="W339" s="42" t="s">
        <v>7818</v>
      </c>
      <c r="X339" s="40" t="s">
        <v>7819</v>
      </c>
      <c r="Y339" s="40" t="s">
        <v>17</v>
      </c>
      <c r="Z339" s="41" t="s">
        <v>7541</v>
      </c>
    </row>
    <row r="340" spans="1:37" ht="39.9" customHeight="1" x14ac:dyDescent="0.3">
      <c r="A340" s="41" t="s">
        <v>7377</v>
      </c>
      <c r="B340" s="41" t="s">
        <v>8570</v>
      </c>
      <c r="C340" s="40" t="s">
        <v>7379</v>
      </c>
      <c r="D340" s="268">
        <v>1017273713</v>
      </c>
      <c r="F340" s="41" t="s">
        <v>7505</v>
      </c>
      <c r="G340" s="40" t="s">
        <v>421</v>
      </c>
      <c r="I340" s="41" t="s">
        <v>13</v>
      </c>
      <c r="J340" s="41" t="s">
        <v>2857</v>
      </c>
      <c r="K340" s="41" t="s">
        <v>14</v>
      </c>
      <c r="L340" s="41" t="s">
        <v>7826</v>
      </c>
      <c r="M340" s="41" t="s">
        <v>7383</v>
      </c>
      <c r="O340" s="41" t="s">
        <v>1017</v>
      </c>
      <c r="P340" s="289">
        <v>44482</v>
      </c>
      <c r="Q340" s="289">
        <v>44484</v>
      </c>
      <c r="R340" s="41">
        <f>+(Q340-P340)+1</f>
        <v>3</v>
      </c>
      <c r="S340" s="40" t="s">
        <v>7827</v>
      </c>
      <c r="T340" s="41" t="s">
        <v>2462</v>
      </c>
      <c r="U340" s="41" t="s">
        <v>7808</v>
      </c>
      <c r="W340" s="42" t="s">
        <v>355</v>
      </c>
      <c r="X340" s="40" t="s">
        <v>1392</v>
      </c>
      <c r="Y340" s="40" t="s">
        <v>57</v>
      </c>
      <c r="Z340" s="41" t="s">
        <v>7541</v>
      </c>
      <c r="AC340" s="41">
        <v>30000</v>
      </c>
      <c r="AF340" s="41">
        <v>832</v>
      </c>
      <c r="AG340" s="41" t="s">
        <v>2462</v>
      </c>
      <c r="AI340" s="41" t="s">
        <v>2462</v>
      </c>
      <c r="AJ340" s="41" t="s">
        <v>257</v>
      </c>
    </row>
    <row r="341" spans="1:37" ht="39.9" customHeight="1" x14ac:dyDescent="0.3">
      <c r="A341" s="41" t="s">
        <v>7377</v>
      </c>
      <c r="B341" s="41" t="s">
        <v>7523</v>
      </c>
      <c r="C341" s="40" t="s">
        <v>7379</v>
      </c>
      <c r="D341" s="268">
        <v>1214742166</v>
      </c>
      <c r="F341" s="41" t="s">
        <v>7505</v>
      </c>
      <c r="G341" s="40" t="s">
        <v>253</v>
      </c>
      <c r="I341" s="41" t="s">
        <v>26</v>
      </c>
      <c r="K341" s="41" t="s">
        <v>14</v>
      </c>
      <c r="L341" s="41" t="s">
        <v>7851</v>
      </c>
      <c r="M341" s="41" t="s">
        <v>7425</v>
      </c>
      <c r="O341" s="41" t="s">
        <v>1017</v>
      </c>
      <c r="P341" s="289">
        <v>43840</v>
      </c>
      <c r="Q341" s="289" t="s">
        <v>7514</v>
      </c>
      <c r="R341" s="41">
        <v>300</v>
      </c>
      <c r="S341" s="40" t="s">
        <v>7526</v>
      </c>
      <c r="T341" s="41" t="s">
        <v>1248</v>
      </c>
      <c r="U341" s="41" t="s">
        <v>4263</v>
      </c>
      <c r="V341" s="41" t="s">
        <v>7509</v>
      </c>
      <c r="W341" s="42" t="s">
        <v>4512</v>
      </c>
      <c r="X341" s="40" t="s">
        <v>7527</v>
      </c>
      <c r="Y341" s="40" t="s">
        <v>17</v>
      </c>
      <c r="Z341" s="41" t="s">
        <v>7386</v>
      </c>
    </row>
    <row r="342" spans="1:37" ht="39.9" customHeight="1" x14ac:dyDescent="0.3">
      <c r="A342" s="41" t="s">
        <v>26</v>
      </c>
      <c r="B342" s="41" t="s">
        <v>7523</v>
      </c>
      <c r="C342" s="40" t="s">
        <v>7379</v>
      </c>
      <c r="D342" s="268">
        <v>1214742166</v>
      </c>
      <c r="E342" s="206" t="s">
        <v>7524</v>
      </c>
      <c r="F342" s="41" t="s">
        <v>7930</v>
      </c>
      <c r="G342" s="40" t="s">
        <v>253</v>
      </c>
      <c r="I342" s="41" t="s">
        <v>26</v>
      </c>
      <c r="J342" s="41" t="s">
        <v>2857</v>
      </c>
      <c r="K342" s="41" t="s">
        <v>14</v>
      </c>
      <c r="L342" s="41" t="s">
        <v>8571</v>
      </c>
      <c r="M342" s="41" t="s">
        <v>7417</v>
      </c>
      <c r="N342" s="41" t="s">
        <v>257</v>
      </c>
      <c r="Q342" s="289">
        <v>44500</v>
      </c>
      <c r="S342" s="40" t="s">
        <v>8572</v>
      </c>
      <c r="T342" s="41" t="s">
        <v>1248</v>
      </c>
      <c r="U342" s="41" t="s">
        <v>4263</v>
      </c>
      <c r="W342" s="42" t="s">
        <v>1002</v>
      </c>
      <c r="Y342" s="40" t="s">
        <v>17</v>
      </c>
      <c r="Z342" s="41" t="s">
        <v>7386</v>
      </c>
      <c r="AK342" s="41" t="s">
        <v>8573</v>
      </c>
    </row>
    <row r="343" spans="1:37" ht="39.9" customHeight="1" x14ac:dyDescent="0.3">
      <c r="A343" s="41" t="s">
        <v>7377</v>
      </c>
      <c r="B343" s="41" t="s">
        <v>8574</v>
      </c>
      <c r="C343" s="40" t="s">
        <v>7379</v>
      </c>
      <c r="D343" s="268">
        <v>43928204</v>
      </c>
      <c r="E343" s="206" t="s">
        <v>8575</v>
      </c>
      <c r="F343" s="41" t="s">
        <v>14</v>
      </c>
      <c r="G343" s="40" t="s">
        <v>94</v>
      </c>
      <c r="I343" s="41" t="s">
        <v>34</v>
      </c>
      <c r="K343" s="41" t="str">
        <f>+F343</f>
        <v>Estudiante</v>
      </c>
      <c r="L343" s="41" t="s">
        <v>7813</v>
      </c>
      <c r="M343" s="23" t="s">
        <v>7814</v>
      </c>
      <c r="O343" s="41" t="s">
        <v>5599</v>
      </c>
      <c r="P343" s="289" t="s">
        <v>7815</v>
      </c>
      <c r="Q343" s="289">
        <v>44206</v>
      </c>
      <c r="R343" s="41">
        <v>5</v>
      </c>
      <c r="S343" s="40" t="s">
        <v>7816</v>
      </c>
      <c r="T343" s="41" t="s">
        <v>1248</v>
      </c>
      <c r="U343" s="41" t="s">
        <v>7817</v>
      </c>
      <c r="W343" s="42" t="s">
        <v>7818</v>
      </c>
      <c r="X343" s="40" t="s">
        <v>7819</v>
      </c>
      <c r="Y343" s="40" t="s">
        <v>17</v>
      </c>
      <c r="Z343" s="41" t="s">
        <v>7541</v>
      </c>
    </row>
    <row r="344" spans="1:37" ht="39.9" customHeight="1" x14ac:dyDescent="0.3">
      <c r="A344" s="41" t="s">
        <v>7377</v>
      </c>
      <c r="B344" s="41" t="s">
        <v>8576</v>
      </c>
      <c r="C344" s="40" t="s">
        <v>7379</v>
      </c>
      <c r="D344" s="268">
        <v>1152710303</v>
      </c>
      <c r="E344" s="206" t="s">
        <v>8577</v>
      </c>
      <c r="F344" s="41" t="s">
        <v>14</v>
      </c>
      <c r="G344" s="40" t="s">
        <v>94</v>
      </c>
      <c r="I344" s="41" t="s">
        <v>34</v>
      </c>
      <c r="K344" s="41" t="str">
        <f>+F344</f>
        <v>Estudiante</v>
      </c>
      <c r="L344" s="41" t="s">
        <v>7813</v>
      </c>
      <c r="M344" s="23" t="s">
        <v>7814</v>
      </c>
      <c r="O344" s="41" t="s">
        <v>5599</v>
      </c>
      <c r="P344" s="289" t="s">
        <v>7815</v>
      </c>
      <c r="Q344" s="289">
        <v>44206</v>
      </c>
      <c r="R344" s="41">
        <v>5</v>
      </c>
      <c r="S344" s="40" t="s">
        <v>7816</v>
      </c>
      <c r="T344" s="41" t="s">
        <v>1248</v>
      </c>
      <c r="U344" s="41" t="s">
        <v>7817</v>
      </c>
      <c r="W344" s="42" t="s">
        <v>7818</v>
      </c>
      <c r="X344" s="40" t="s">
        <v>7819</v>
      </c>
      <c r="Y344" s="40" t="s">
        <v>17</v>
      </c>
      <c r="Z344" s="41" t="s">
        <v>7541</v>
      </c>
    </row>
    <row r="345" spans="1:37" ht="39.9" customHeight="1" x14ac:dyDescent="0.3">
      <c r="A345" s="41" t="s">
        <v>7377</v>
      </c>
      <c r="B345" s="41" t="s">
        <v>8578</v>
      </c>
      <c r="C345" s="40" t="s">
        <v>7379</v>
      </c>
      <c r="D345" s="268">
        <v>1017255394</v>
      </c>
      <c r="F345" s="41" t="s">
        <v>7970</v>
      </c>
      <c r="K345" s="41" t="s">
        <v>14</v>
      </c>
      <c r="L345" s="41" t="s">
        <v>8111</v>
      </c>
      <c r="M345" s="41" t="s">
        <v>7425</v>
      </c>
      <c r="O345" s="41" t="s">
        <v>5684</v>
      </c>
      <c r="P345" s="289">
        <v>44255</v>
      </c>
      <c r="Q345" s="289">
        <v>44344</v>
      </c>
      <c r="R345" s="41">
        <v>90</v>
      </c>
      <c r="S345" s="40" t="s">
        <v>8112</v>
      </c>
      <c r="T345" s="41" t="s">
        <v>1248</v>
      </c>
      <c r="U345" s="41" t="s">
        <v>1341</v>
      </c>
      <c r="W345" s="42" t="s">
        <v>355</v>
      </c>
      <c r="X345" s="40" t="s">
        <v>164</v>
      </c>
      <c r="Y345" s="40" t="s">
        <v>57</v>
      </c>
      <c r="Z345" s="41" t="s">
        <v>7541</v>
      </c>
    </row>
    <row r="346" spans="1:37" ht="39.9" customHeight="1" x14ac:dyDescent="0.3">
      <c r="A346" s="41" t="s">
        <v>7377</v>
      </c>
      <c r="B346" s="41" t="s">
        <v>8579</v>
      </c>
      <c r="C346" s="40" t="s">
        <v>7379</v>
      </c>
      <c r="D346" s="268">
        <v>1037646872</v>
      </c>
      <c r="E346" s="206" t="s">
        <v>8580</v>
      </c>
      <c r="F346" s="41" t="s">
        <v>14</v>
      </c>
      <c r="G346" s="40" t="s">
        <v>94</v>
      </c>
      <c r="I346" s="41" t="s">
        <v>34</v>
      </c>
      <c r="K346" s="41" t="str">
        <f>+F346</f>
        <v>Estudiante</v>
      </c>
      <c r="L346" s="41" t="s">
        <v>7813</v>
      </c>
      <c r="M346" s="23" t="s">
        <v>7814</v>
      </c>
      <c r="O346" s="41" t="s">
        <v>5599</v>
      </c>
      <c r="P346" s="289" t="s">
        <v>7815</v>
      </c>
      <c r="Q346" s="289">
        <v>44206</v>
      </c>
      <c r="R346" s="41">
        <v>5</v>
      </c>
      <c r="S346" s="40" t="s">
        <v>7816</v>
      </c>
      <c r="T346" s="41" t="s">
        <v>1248</v>
      </c>
      <c r="U346" s="41" t="s">
        <v>7817</v>
      </c>
      <c r="W346" s="42" t="s">
        <v>7818</v>
      </c>
      <c r="X346" s="40" t="s">
        <v>7819</v>
      </c>
      <c r="Y346" s="40" t="s">
        <v>17</v>
      </c>
      <c r="Z346" s="41" t="s">
        <v>7541</v>
      </c>
    </row>
    <row r="347" spans="1:37" ht="39.9" customHeight="1" x14ac:dyDescent="0.3">
      <c r="A347" s="41" t="s">
        <v>7377</v>
      </c>
      <c r="B347" s="41" t="s">
        <v>8581</v>
      </c>
      <c r="C347" s="40" t="s">
        <v>7379</v>
      </c>
      <c r="D347" s="268">
        <v>1152441628</v>
      </c>
      <c r="E347" s="206" t="s">
        <v>8582</v>
      </c>
      <c r="F347" s="41" t="s">
        <v>7661</v>
      </c>
      <c r="K347" s="41" t="str">
        <f>+F347</f>
        <v>Egresado</v>
      </c>
      <c r="L347" s="41" t="s">
        <v>7813</v>
      </c>
      <c r="M347" s="23" t="s">
        <v>7814</v>
      </c>
      <c r="O347" s="41" t="s">
        <v>5599</v>
      </c>
      <c r="P347" s="289" t="s">
        <v>7815</v>
      </c>
      <c r="Q347" s="289">
        <v>44206</v>
      </c>
      <c r="R347" s="41">
        <v>5</v>
      </c>
      <c r="S347" s="40" t="s">
        <v>7816</v>
      </c>
      <c r="T347" s="41" t="s">
        <v>1248</v>
      </c>
      <c r="U347" s="41" t="s">
        <v>7817</v>
      </c>
      <c r="W347" s="42" t="s">
        <v>7818</v>
      </c>
      <c r="X347" s="40" t="s">
        <v>7819</v>
      </c>
      <c r="Y347" s="40" t="s">
        <v>17</v>
      </c>
      <c r="Z347" s="41" t="s">
        <v>7541</v>
      </c>
    </row>
    <row r="348" spans="1:37" ht="39.9" customHeight="1" x14ac:dyDescent="0.3">
      <c r="A348" s="41" t="s">
        <v>7377</v>
      </c>
      <c r="B348" s="41" t="s">
        <v>8583</v>
      </c>
      <c r="C348" s="40" t="s">
        <v>7379</v>
      </c>
      <c r="D348" s="268">
        <v>1039470749</v>
      </c>
      <c r="F348" s="41" t="s">
        <v>7856</v>
      </c>
      <c r="G348" s="40" t="s">
        <v>2220</v>
      </c>
      <c r="I348" s="41" t="s">
        <v>26</v>
      </c>
      <c r="J348" s="41" t="s">
        <v>2857</v>
      </c>
      <c r="K348" s="41" t="s">
        <v>274</v>
      </c>
      <c r="L348" s="41" t="s">
        <v>7826</v>
      </c>
      <c r="M348" s="41" t="s">
        <v>7383</v>
      </c>
      <c r="O348" s="41" t="s">
        <v>1017</v>
      </c>
      <c r="P348" s="289">
        <v>44482</v>
      </c>
      <c r="Q348" s="289">
        <v>44484</v>
      </c>
      <c r="R348" s="41">
        <f>+(Q348-P348)+1</f>
        <v>3</v>
      </c>
      <c r="S348" s="40" t="s">
        <v>7827</v>
      </c>
      <c r="T348" s="41" t="s">
        <v>2462</v>
      </c>
      <c r="U348" s="41" t="s">
        <v>7808</v>
      </c>
      <c r="W348" s="42" t="s">
        <v>355</v>
      </c>
      <c r="X348" s="40" t="s">
        <v>1392</v>
      </c>
      <c r="Y348" s="40" t="s">
        <v>57</v>
      </c>
      <c r="Z348" s="41" t="s">
        <v>7541</v>
      </c>
      <c r="AC348" s="41">
        <v>80000</v>
      </c>
      <c r="AF348" s="41">
        <v>832</v>
      </c>
      <c r="AG348" s="41" t="s">
        <v>2462</v>
      </c>
      <c r="AI348" s="41" t="s">
        <v>2462</v>
      </c>
      <c r="AJ348" s="41" t="s">
        <v>257</v>
      </c>
    </row>
    <row r="349" spans="1:37" ht="39.9" customHeight="1" x14ac:dyDescent="0.3">
      <c r="A349" s="41" t="s">
        <v>7377</v>
      </c>
      <c r="B349" s="41" t="s">
        <v>8584</v>
      </c>
      <c r="C349" s="40" t="s">
        <v>7379</v>
      </c>
      <c r="D349" s="268">
        <v>1214731602</v>
      </c>
      <c r="F349" s="41" t="s">
        <v>7970</v>
      </c>
      <c r="K349" s="41" t="s">
        <v>14</v>
      </c>
      <c r="L349" s="41" t="s">
        <v>8111</v>
      </c>
      <c r="M349" s="41" t="s">
        <v>7425</v>
      </c>
      <c r="O349" s="41" t="s">
        <v>5684</v>
      </c>
      <c r="P349" s="289">
        <v>44255</v>
      </c>
      <c r="Q349" s="289">
        <v>44344</v>
      </c>
      <c r="R349" s="41">
        <v>90</v>
      </c>
      <c r="S349" s="40" t="s">
        <v>8112</v>
      </c>
      <c r="T349" s="41" t="s">
        <v>1248</v>
      </c>
      <c r="U349" s="41" t="s">
        <v>1341</v>
      </c>
      <c r="W349" s="42" t="s">
        <v>355</v>
      </c>
      <c r="X349" s="40" t="s">
        <v>164</v>
      </c>
      <c r="Y349" s="40" t="s">
        <v>57</v>
      </c>
      <c r="Z349" s="41" t="s">
        <v>7541</v>
      </c>
    </row>
    <row r="350" spans="1:37" ht="39.9" customHeight="1" x14ac:dyDescent="0.3">
      <c r="A350" s="41" t="s">
        <v>7377</v>
      </c>
      <c r="B350" s="41" t="s">
        <v>8585</v>
      </c>
      <c r="C350" s="40" t="s">
        <v>7379</v>
      </c>
      <c r="D350" s="268">
        <v>1214731602</v>
      </c>
      <c r="F350" s="41" t="s">
        <v>7856</v>
      </c>
      <c r="G350" s="40" t="s">
        <v>2220</v>
      </c>
      <c r="I350" s="41" t="s">
        <v>26</v>
      </c>
      <c r="J350" s="41" t="s">
        <v>2857</v>
      </c>
      <c r="K350" s="41" t="s">
        <v>14</v>
      </c>
      <c r="L350" s="41" t="s">
        <v>7826</v>
      </c>
      <c r="M350" s="41" t="s">
        <v>7383</v>
      </c>
      <c r="O350" s="41" t="s">
        <v>1017</v>
      </c>
      <c r="P350" s="289">
        <v>44482</v>
      </c>
      <c r="Q350" s="289">
        <v>44484</v>
      </c>
      <c r="R350" s="41">
        <f>+(Q350-P350)+1</f>
        <v>3</v>
      </c>
      <c r="S350" s="40" t="s">
        <v>7827</v>
      </c>
      <c r="T350" s="41" t="s">
        <v>2462</v>
      </c>
      <c r="U350" s="41" t="s">
        <v>7808</v>
      </c>
      <c r="W350" s="42" t="s">
        <v>355</v>
      </c>
      <c r="X350" s="40" t="s">
        <v>1392</v>
      </c>
      <c r="Y350" s="40" t="s">
        <v>57</v>
      </c>
      <c r="Z350" s="41" t="s">
        <v>7541</v>
      </c>
      <c r="AC350" s="41">
        <v>30000</v>
      </c>
      <c r="AF350" s="41">
        <v>832</v>
      </c>
      <c r="AG350" s="41" t="s">
        <v>2462</v>
      </c>
      <c r="AI350" s="41" t="s">
        <v>2462</v>
      </c>
      <c r="AJ350" s="41" t="s">
        <v>257</v>
      </c>
    </row>
    <row r="351" spans="1:37" ht="39.9" customHeight="1" x14ac:dyDescent="0.3">
      <c r="A351" s="41" t="s">
        <v>7377</v>
      </c>
      <c r="B351" s="41" t="s">
        <v>8586</v>
      </c>
      <c r="C351" s="40" t="s">
        <v>7379</v>
      </c>
      <c r="D351" s="268">
        <v>1000396888</v>
      </c>
      <c r="F351" s="41" t="s">
        <v>7505</v>
      </c>
      <c r="G351" s="40" t="s">
        <v>253</v>
      </c>
      <c r="I351" s="41" t="s">
        <v>26</v>
      </c>
      <c r="J351" s="41" t="s">
        <v>2857</v>
      </c>
      <c r="K351" s="41" t="s">
        <v>14</v>
      </c>
      <c r="L351" s="41" t="s">
        <v>7826</v>
      </c>
      <c r="M351" s="41" t="s">
        <v>7383</v>
      </c>
      <c r="O351" s="41" t="s">
        <v>1017</v>
      </c>
      <c r="P351" s="289">
        <v>44482</v>
      </c>
      <c r="Q351" s="289">
        <v>44484</v>
      </c>
      <c r="R351" s="41">
        <f>+(Q351-P351)+1</f>
        <v>3</v>
      </c>
      <c r="S351" s="40" t="s">
        <v>7827</v>
      </c>
      <c r="T351" s="41" t="s">
        <v>2462</v>
      </c>
      <c r="U351" s="41" t="s">
        <v>7808</v>
      </c>
      <c r="W351" s="42" t="s">
        <v>355</v>
      </c>
      <c r="X351" s="40" t="s">
        <v>1392</v>
      </c>
      <c r="Y351" s="40" t="s">
        <v>57</v>
      </c>
      <c r="Z351" s="41" t="s">
        <v>7541</v>
      </c>
      <c r="AC351" s="41">
        <v>30000</v>
      </c>
      <c r="AF351" s="41">
        <v>832</v>
      </c>
      <c r="AG351" s="41" t="s">
        <v>2462</v>
      </c>
      <c r="AI351" s="41" t="s">
        <v>2462</v>
      </c>
      <c r="AJ351" s="41" t="s">
        <v>257</v>
      </c>
    </row>
    <row r="352" spans="1:37" ht="39.9" customHeight="1" x14ac:dyDescent="0.3">
      <c r="A352" s="41" t="s">
        <v>7377</v>
      </c>
      <c r="B352" s="41" t="s">
        <v>8587</v>
      </c>
      <c r="C352" s="40" t="s">
        <v>7379</v>
      </c>
      <c r="D352" s="268">
        <v>1010122471</v>
      </c>
      <c r="E352" s="206" t="s">
        <v>8588</v>
      </c>
      <c r="F352" s="41" t="s">
        <v>14</v>
      </c>
      <c r="G352" s="40" t="s">
        <v>94</v>
      </c>
      <c r="I352" s="41" t="s">
        <v>34</v>
      </c>
      <c r="K352" s="41" t="str">
        <f>+F352</f>
        <v>Estudiante</v>
      </c>
      <c r="L352" s="41" t="s">
        <v>7813</v>
      </c>
      <c r="M352" s="23" t="s">
        <v>7814</v>
      </c>
      <c r="O352" s="41" t="s">
        <v>5599</v>
      </c>
      <c r="P352" s="289" t="s">
        <v>7815</v>
      </c>
      <c r="Q352" s="289">
        <v>44206</v>
      </c>
      <c r="R352" s="41">
        <v>5</v>
      </c>
      <c r="S352" s="40" t="s">
        <v>7816</v>
      </c>
      <c r="T352" s="41" t="s">
        <v>1248</v>
      </c>
      <c r="U352" s="41" t="s">
        <v>7817</v>
      </c>
      <c r="W352" s="42" t="s">
        <v>7818</v>
      </c>
      <c r="X352" s="40" t="s">
        <v>7819</v>
      </c>
      <c r="Y352" s="40" t="s">
        <v>17</v>
      </c>
      <c r="Z352" s="41" t="s">
        <v>7541</v>
      </c>
    </row>
    <row r="353" spans="1:36" ht="39.9" customHeight="1" x14ac:dyDescent="0.3">
      <c r="A353" s="41" t="s">
        <v>7377</v>
      </c>
      <c r="B353" s="41" t="s">
        <v>8589</v>
      </c>
      <c r="C353" s="40" t="s">
        <v>7379</v>
      </c>
      <c r="D353" s="268">
        <v>1017220596</v>
      </c>
      <c r="E353" s="206" t="s">
        <v>8590</v>
      </c>
      <c r="F353" s="41" t="s">
        <v>14</v>
      </c>
      <c r="G353" s="40" t="s">
        <v>8591</v>
      </c>
      <c r="I353" s="41" t="s">
        <v>34</v>
      </c>
      <c r="K353" s="41" t="str">
        <f>+F353</f>
        <v>Estudiante</v>
      </c>
      <c r="L353" s="41" t="s">
        <v>7813</v>
      </c>
      <c r="M353" s="23" t="s">
        <v>7814</v>
      </c>
      <c r="O353" s="41" t="s">
        <v>5599</v>
      </c>
      <c r="P353" s="289" t="s">
        <v>7837</v>
      </c>
      <c r="Q353" s="289" t="s">
        <v>7838</v>
      </c>
      <c r="R353" s="41">
        <v>5</v>
      </c>
      <c r="S353" s="40" t="s">
        <v>7816</v>
      </c>
      <c r="T353" s="41" t="s">
        <v>1248</v>
      </c>
      <c r="U353" s="41" t="s">
        <v>7817</v>
      </c>
      <c r="W353" s="42" t="s">
        <v>7818</v>
      </c>
      <c r="X353" s="40" t="s">
        <v>7819</v>
      </c>
      <c r="Y353" s="40" t="s">
        <v>17</v>
      </c>
      <c r="Z353" s="41" t="s">
        <v>7541</v>
      </c>
    </row>
    <row r="354" spans="1:36" ht="39.9" customHeight="1" x14ac:dyDescent="0.3">
      <c r="A354" s="41" t="s">
        <v>7377</v>
      </c>
      <c r="B354" s="41" t="s">
        <v>8592</v>
      </c>
      <c r="C354" s="40" t="s">
        <v>7379</v>
      </c>
      <c r="D354" s="268">
        <v>1214746845</v>
      </c>
      <c r="E354" s="206" t="s">
        <v>8593</v>
      </c>
      <c r="F354" s="41" t="s">
        <v>14</v>
      </c>
      <c r="G354" s="40" t="s">
        <v>94</v>
      </c>
      <c r="I354" s="41" t="s">
        <v>34</v>
      </c>
      <c r="K354" s="41" t="str">
        <f>+F354</f>
        <v>Estudiante</v>
      </c>
      <c r="L354" s="41" t="s">
        <v>7813</v>
      </c>
      <c r="M354" s="23" t="s">
        <v>7814</v>
      </c>
      <c r="O354" s="41" t="s">
        <v>5599</v>
      </c>
      <c r="P354" s="289" t="s">
        <v>7815</v>
      </c>
      <c r="Q354" s="289">
        <v>44206</v>
      </c>
      <c r="R354" s="41">
        <v>5</v>
      </c>
      <c r="S354" s="40" t="s">
        <v>7816</v>
      </c>
      <c r="T354" s="41" t="s">
        <v>1248</v>
      </c>
      <c r="U354" s="41" t="s">
        <v>7817</v>
      </c>
      <c r="W354" s="42" t="s">
        <v>7818</v>
      </c>
      <c r="X354" s="40" t="s">
        <v>7819</v>
      </c>
      <c r="Y354" s="40" t="s">
        <v>17</v>
      </c>
      <c r="Z354" s="41" t="s">
        <v>7541</v>
      </c>
    </row>
    <row r="355" spans="1:36" ht="39.9" customHeight="1" x14ac:dyDescent="0.3">
      <c r="A355" s="41" t="s">
        <v>7377</v>
      </c>
      <c r="B355" s="41" t="s">
        <v>8594</v>
      </c>
      <c r="C355" s="40" t="s">
        <v>7379</v>
      </c>
      <c r="D355" s="268">
        <v>1025880041</v>
      </c>
      <c r="E355" s="206" t="s">
        <v>8595</v>
      </c>
      <c r="F355" s="41" t="s">
        <v>14</v>
      </c>
      <c r="G355" s="40" t="s">
        <v>94</v>
      </c>
      <c r="I355" s="41" t="s">
        <v>34</v>
      </c>
      <c r="K355" s="41" t="str">
        <f>+F355</f>
        <v>Estudiante</v>
      </c>
      <c r="L355" s="41" t="s">
        <v>7813</v>
      </c>
      <c r="M355" s="23" t="s">
        <v>7814</v>
      </c>
      <c r="O355" s="41" t="s">
        <v>5599</v>
      </c>
      <c r="P355" s="289" t="s">
        <v>7815</v>
      </c>
      <c r="Q355" s="289">
        <v>44206</v>
      </c>
      <c r="R355" s="41">
        <v>5</v>
      </c>
      <c r="S355" s="40" t="s">
        <v>7816</v>
      </c>
      <c r="T355" s="41" t="s">
        <v>1248</v>
      </c>
      <c r="U355" s="41" t="s">
        <v>7817</v>
      </c>
      <c r="W355" s="42" t="s">
        <v>7818</v>
      </c>
      <c r="X355" s="40" t="s">
        <v>7819</v>
      </c>
      <c r="Y355" s="40" t="s">
        <v>17</v>
      </c>
      <c r="Z355" s="41" t="s">
        <v>7541</v>
      </c>
    </row>
    <row r="356" spans="1:36" ht="39.9" customHeight="1" x14ac:dyDescent="0.3">
      <c r="A356" s="41" t="s">
        <v>7377</v>
      </c>
      <c r="B356" s="41" t="s">
        <v>8596</v>
      </c>
      <c r="C356" s="40" t="s">
        <v>7379</v>
      </c>
      <c r="D356" s="268">
        <v>1214746458</v>
      </c>
      <c r="F356" s="41" t="s">
        <v>7856</v>
      </c>
      <c r="G356" s="40" t="s">
        <v>2220</v>
      </c>
      <c r="I356" s="41" t="s">
        <v>26</v>
      </c>
      <c r="J356" s="41" t="s">
        <v>2857</v>
      </c>
      <c r="K356" s="41" t="s">
        <v>14</v>
      </c>
      <c r="L356" s="41" t="s">
        <v>7826</v>
      </c>
      <c r="M356" s="41" t="s">
        <v>7383</v>
      </c>
      <c r="O356" s="41" t="s">
        <v>1017</v>
      </c>
      <c r="P356" s="289">
        <v>44482</v>
      </c>
      <c r="Q356" s="289">
        <v>44484</v>
      </c>
      <c r="R356" s="41">
        <f>+(Q356-P356)+1</f>
        <v>3</v>
      </c>
      <c r="S356" s="40" t="s">
        <v>7827</v>
      </c>
      <c r="T356" s="41" t="s">
        <v>2462</v>
      </c>
      <c r="U356" s="41" t="s">
        <v>7808</v>
      </c>
      <c r="W356" s="42" t="s">
        <v>355</v>
      </c>
      <c r="X356" s="40" t="s">
        <v>1392</v>
      </c>
      <c r="Y356" s="40" t="s">
        <v>57</v>
      </c>
      <c r="Z356" s="41" t="s">
        <v>7541</v>
      </c>
      <c r="AC356" s="41">
        <v>30000</v>
      </c>
      <c r="AF356" s="41">
        <v>832</v>
      </c>
      <c r="AG356" s="41" t="s">
        <v>2462</v>
      </c>
      <c r="AI356" s="41" t="s">
        <v>2462</v>
      </c>
      <c r="AJ356" s="41" t="s">
        <v>257</v>
      </c>
    </row>
    <row r="357" spans="1:36" ht="39.9" customHeight="1" x14ac:dyDescent="0.3">
      <c r="A357" s="41" t="s">
        <v>7377</v>
      </c>
      <c r="B357" s="41" t="s">
        <v>8597</v>
      </c>
      <c r="C357" s="40" t="s">
        <v>7379</v>
      </c>
      <c r="D357" s="268">
        <v>1006791525</v>
      </c>
      <c r="E357" s="206" t="s">
        <v>8598</v>
      </c>
      <c r="F357" s="41" t="s">
        <v>14</v>
      </c>
      <c r="G357" s="40" t="s">
        <v>94</v>
      </c>
      <c r="I357" s="41" t="s">
        <v>34</v>
      </c>
      <c r="K357" s="41" t="str">
        <f>+F357</f>
        <v>Estudiante</v>
      </c>
      <c r="L357" s="41" t="s">
        <v>7813</v>
      </c>
      <c r="M357" s="23" t="s">
        <v>7814</v>
      </c>
      <c r="O357" s="41" t="s">
        <v>5599</v>
      </c>
      <c r="P357" s="289" t="s">
        <v>7815</v>
      </c>
      <c r="Q357" s="289">
        <v>44206</v>
      </c>
      <c r="R357" s="41">
        <v>5</v>
      </c>
      <c r="S357" s="40" t="s">
        <v>7816</v>
      </c>
      <c r="T357" s="41" t="s">
        <v>1248</v>
      </c>
      <c r="U357" s="41" t="s">
        <v>7817</v>
      </c>
      <c r="W357" s="42" t="s">
        <v>7818</v>
      </c>
      <c r="X357" s="40" t="s">
        <v>7819</v>
      </c>
      <c r="Y357" s="40" t="s">
        <v>17</v>
      </c>
      <c r="Z357" s="41" t="s">
        <v>7541</v>
      </c>
    </row>
    <row r="358" spans="1:36" ht="39.9" customHeight="1" x14ac:dyDescent="0.3">
      <c r="A358" s="41" t="s">
        <v>7377</v>
      </c>
      <c r="B358" s="41" t="s">
        <v>8599</v>
      </c>
      <c r="C358" s="40" t="s">
        <v>7379</v>
      </c>
      <c r="D358" s="268">
        <v>1001532897</v>
      </c>
      <c r="E358" s="206" t="s">
        <v>8600</v>
      </c>
      <c r="F358" s="41" t="s">
        <v>14</v>
      </c>
      <c r="G358" s="40" t="s">
        <v>94</v>
      </c>
      <c r="I358" s="41" t="s">
        <v>34</v>
      </c>
      <c r="K358" s="41" t="str">
        <f>+F358</f>
        <v>Estudiante</v>
      </c>
      <c r="L358" s="41" t="s">
        <v>7813</v>
      </c>
      <c r="M358" s="23" t="s">
        <v>7814</v>
      </c>
      <c r="O358" s="41" t="s">
        <v>5599</v>
      </c>
      <c r="P358" s="289" t="s">
        <v>7815</v>
      </c>
      <c r="Q358" s="289">
        <v>44206</v>
      </c>
      <c r="R358" s="41">
        <v>5</v>
      </c>
      <c r="S358" s="40" t="s">
        <v>7816</v>
      </c>
      <c r="T358" s="41" t="s">
        <v>1248</v>
      </c>
      <c r="U358" s="41" t="s">
        <v>7817</v>
      </c>
      <c r="W358" s="42" t="s">
        <v>7818</v>
      </c>
      <c r="X358" s="40" t="s">
        <v>7819</v>
      </c>
      <c r="Y358" s="40" t="s">
        <v>17</v>
      </c>
      <c r="Z358" s="41" t="s">
        <v>7541</v>
      </c>
    </row>
    <row r="359" spans="1:36" ht="39.9" customHeight="1" x14ac:dyDescent="0.3">
      <c r="A359" s="41" t="s">
        <v>7377</v>
      </c>
      <c r="B359" s="41" t="s">
        <v>8601</v>
      </c>
      <c r="C359" s="40" t="s">
        <v>7379</v>
      </c>
      <c r="D359" s="268">
        <v>1020491880</v>
      </c>
      <c r="F359" s="41" t="s">
        <v>7505</v>
      </c>
      <c r="G359" s="40" t="s">
        <v>253</v>
      </c>
      <c r="I359" s="41" t="s">
        <v>26</v>
      </c>
      <c r="J359" s="41" t="s">
        <v>2857</v>
      </c>
      <c r="K359" s="41" t="s">
        <v>14</v>
      </c>
      <c r="L359" s="41" t="s">
        <v>7826</v>
      </c>
      <c r="M359" s="41" t="s">
        <v>7383</v>
      </c>
      <c r="O359" s="41" t="s">
        <v>1017</v>
      </c>
      <c r="P359" s="289">
        <v>44482</v>
      </c>
      <c r="Q359" s="289">
        <v>44484</v>
      </c>
      <c r="R359" s="41">
        <f>+(Q359-P359)+1</f>
        <v>3</v>
      </c>
      <c r="S359" s="40" t="s">
        <v>7827</v>
      </c>
      <c r="T359" s="41" t="s">
        <v>2462</v>
      </c>
      <c r="U359" s="41" t="s">
        <v>7808</v>
      </c>
      <c r="W359" s="42" t="s">
        <v>355</v>
      </c>
      <c r="X359" s="40" t="s">
        <v>1392</v>
      </c>
      <c r="Y359" s="40" t="s">
        <v>57</v>
      </c>
      <c r="Z359" s="41" t="s">
        <v>7541</v>
      </c>
      <c r="AC359" s="41">
        <v>30000</v>
      </c>
      <c r="AF359" s="41">
        <v>832</v>
      </c>
      <c r="AG359" s="41" t="s">
        <v>2462</v>
      </c>
      <c r="AI359" s="41" t="s">
        <v>2462</v>
      </c>
      <c r="AJ359" s="41" t="s">
        <v>257</v>
      </c>
    </row>
    <row r="360" spans="1:36" ht="39.9" customHeight="1" x14ac:dyDescent="0.3">
      <c r="A360" s="41" t="s">
        <v>7377</v>
      </c>
      <c r="B360" s="41" t="s">
        <v>8602</v>
      </c>
      <c r="C360" s="40" t="s">
        <v>7379</v>
      </c>
      <c r="D360" s="268">
        <v>1036676956</v>
      </c>
      <c r="E360" s="206" t="s">
        <v>8603</v>
      </c>
      <c r="F360" s="41" t="s">
        <v>14</v>
      </c>
      <c r="G360" s="40" t="s">
        <v>94</v>
      </c>
      <c r="I360" s="41" t="s">
        <v>34</v>
      </c>
      <c r="K360" s="41" t="str">
        <f>+F360</f>
        <v>Estudiante</v>
      </c>
      <c r="L360" s="41" t="s">
        <v>7813</v>
      </c>
      <c r="M360" s="23" t="s">
        <v>7814</v>
      </c>
      <c r="O360" s="41" t="s">
        <v>5599</v>
      </c>
      <c r="P360" s="289" t="s">
        <v>7815</v>
      </c>
      <c r="Q360" s="289">
        <v>44206</v>
      </c>
      <c r="R360" s="41">
        <v>5</v>
      </c>
      <c r="S360" s="40" t="s">
        <v>7816</v>
      </c>
      <c r="T360" s="41" t="s">
        <v>1248</v>
      </c>
      <c r="U360" s="41" t="s">
        <v>7817</v>
      </c>
      <c r="W360" s="42" t="s">
        <v>7818</v>
      </c>
      <c r="X360" s="40" t="s">
        <v>7819</v>
      </c>
      <c r="Y360" s="40" t="s">
        <v>17</v>
      </c>
      <c r="Z360" s="41" t="s">
        <v>7541</v>
      </c>
    </row>
    <row r="361" spans="1:36" ht="39.9" customHeight="1" x14ac:dyDescent="0.3">
      <c r="A361" s="41" t="s">
        <v>7377</v>
      </c>
      <c r="B361" s="41" t="s">
        <v>8604</v>
      </c>
      <c r="C361" s="40" t="s">
        <v>7379</v>
      </c>
      <c r="D361" s="268">
        <v>1216717990</v>
      </c>
      <c r="E361" s="206" t="s">
        <v>8605</v>
      </c>
      <c r="F361" s="41" t="s">
        <v>14</v>
      </c>
      <c r="G361" s="40" t="s">
        <v>94</v>
      </c>
      <c r="I361" s="41" t="s">
        <v>34</v>
      </c>
      <c r="K361" s="41" t="str">
        <f>+F361</f>
        <v>Estudiante</v>
      </c>
      <c r="L361" s="41" t="s">
        <v>7813</v>
      </c>
      <c r="M361" s="23" t="s">
        <v>7814</v>
      </c>
      <c r="O361" s="41" t="s">
        <v>5599</v>
      </c>
      <c r="P361" s="289" t="s">
        <v>7815</v>
      </c>
      <c r="Q361" s="289">
        <v>44206</v>
      </c>
      <c r="R361" s="41">
        <v>5</v>
      </c>
      <c r="S361" s="40" t="s">
        <v>7816</v>
      </c>
      <c r="T361" s="41" t="s">
        <v>1248</v>
      </c>
      <c r="U361" s="41" t="s">
        <v>7817</v>
      </c>
      <c r="W361" s="42" t="s">
        <v>7818</v>
      </c>
      <c r="X361" s="40" t="s">
        <v>7819</v>
      </c>
      <c r="Y361" s="40" t="s">
        <v>17</v>
      </c>
      <c r="Z361" s="41" t="s">
        <v>7541</v>
      </c>
    </row>
    <row r="362" spans="1:36" ht="39.9" customHeight="1" x14ac:dyDescent="0.3">
      <c r="A362" s="41" t="s">
        <v>7377</v>
      </c>
      <c r="B362" s="41" t="s">
        <v>8606</v>
      </c>
      <c r="C362" s="40" t="s">
        <v>7379</v>
      </c>
      <c r="D362" s="268">
        <v>1017211271</v>
      </c>
      <c r="E362" s="206" t="s">
        <v>8607</v>
      </c>
      <c r="F362" s="41" t="s">
        <v>14</v>
      </c>
      <c r="G362" s="40" t="s">
        <v>94</v>
      </c>
      <c r="I362" s="41" t="s">
        <v>34</v>
      </c>
      <c r="K362" s="41" t="str">
        <f>+F362</f>
        <v>Estudiante</v>
      </c>
      <c r="L362" s="41" t="s">
        <v>7813</v>
      </c>
      <c r="M362" s="23" t="s">
        <v>7814</v>
      </c>
      <c r="O362" s="41" t="s">
        <v>5599</v>
      </c>
      <c r="P362" s="289" t="s">
        <v>7815</v>
      </c>
      <c r="Q362" s="289">
        <v>44206</v>
      </c>
      <c r="R362" s="41">
        <v>5</v>
      </c>
      <c r="S362" s="40" t="s">
        <v>7816</v>
      </c>
      <c r="T362" s="41" t="s">
        <v>1248</v>
      </c>
      <c r="U362" s="41" t="s">
        <v>7817</v>
      </c>
      <c r="W362" s="42" t="s">
        <v>7818</v>
      </c>
      <c r="X362" s="40" t="s">
        <v>7819</v>
      </c>
      <c r="Y362" s="40" t="s">
        <v>17</v>
      </c>
      <c r="Z362" s="41" t="s">
        <v>7541</v>
      </c>
    </row>
    <row r="363" spans="1:36" ht="39.9" customHeight="1" x14ac:dyDescent="0.3">
      <c r="A363" s="41" t="s">
        <v>7377</v>
      </c>
      <c r="B363" s="41" t="s">
        <v>8608</v>
      </c>
      <c r="C363" s="40" t="s">
        <v>7379</v>
      </c>
      <c r="D363" s="268">
        <v>1035914790</v>
      </c>
      <c r="E363" s="206" t="s">
        <v>8609</v>
      </c>
      <c r="F363" s="41" t="s">
        <v>14</v>
      </c>
      <c r="G363" s="40" t="s">
        <v>7533</v>
      </c>
      <c r="I363" s="41" t="s">
        <v>31</v>
      </c>
      <c r="K363" s="41" t="str">
        <f>+F363</f>
        <v>Estudiante</v>
      </c>
      <c r="L363" s="41" t="s">
        <v>7813</v>
      </c>
      <c r="M363" s="23" t="s">
        <v>7814</v>
      </c>
      <c r="O363" s="41" t="s">
        <v>5599</v>
      </c>
      <c r="P363" s="289" t="s">
        <v>7815</v>
      </c>
      <c r="Q363" s="289">
        <v>44206</v>
      </c>
      <c r="R363" s="41">
        <v>5</v>
      </c>
      <c r="S363" s="40" t="s">
        <v>7816</v>
      </c>
      <c r="T363" s="41" t="s">
        <v>1248</v>
      </c>
      <c r="U363" s="41" t="s">
        <v>7817</v>
      </c>
      <c r="W363" s="42" t="s">
        <v>7818</v>
      </c>
      <c r="X363" s="40" t="s">
        <v>7819</v>
      </c>
      <c r="Y363" s="40" t="s">
        <v>17</v>
      </c>
      <c r="Z363" s="41" t="s">
        <v>7541</v>
      </c>
    </row>
    <row r="364" spans="1:36" ht="39.9" customHeight="1" x14ac:dyDescent="0.3">
      <c r="A364" s="41" t="s">
        <v>7377</v>
      </c>
      <c r="B364" s="41" t="s">
        <v>8610</v>
      </c>
      <c r="C364" s="40" t="s">
        <v>7379</v>
      </c>
      <c r="D364" s="268">
        <v>1077476483</v>
      </c>
      <c r="F364" s="41" t="s">
        <v>7505</v>
      </c>
      <c r="G364" s="40" t="s">
        <v>253</v>
      </c>
      <c r="I364" s="41" t="s">
        <v>26</v>
      </c>
      <c r="J364" s="41" t="s">
        <v>2857</v>
      </c>
      <c r="K364" s="41" t="s">
        <v>14</v>
      </c>
      <c r="L364" s="41" t="s">
        <v>7826</v>
      </c>
      <c r="M364" s="41" t="s">
        <v>7383</v>
      </c>
      <c r="O364" s="41" t="s">
        <v>1017</v>
      </c>
      <c r="P364" s="289">
        <v>44482</v>
      </c>
      <c r="Q364" s="289">
        <v>44484</v>
      </c>
      <c r="R364" s="41">
        <f>+(Q364-P364)+1</f>
        <v>3</v>
      </c>
      <c r="S364" s="40" t="s">
        <v>7827</v>
      </c>
      <c r="T364" s="41" t="s">
        <v>2462</v>
      </c>
      <c r="U364" s="41" t="s">
        <v>7808</v>
      </c>
      <c r="W364" s="42" t="s">
        <v>355</v>
      </c>
      <c r="X364" s="40" t="s">
        <v>1392</v>
      </c>
      <c r="Y364" s="40" t="s">
        <v>57</v>
      </c>
      <c r="Z364" s="41" t="s">
        <v>7541</v>
      </c>
      <c r="AC364" s="41">
        <v>30000</v>
      </c>
      <c r="AF364" s="41">
        <v>832</v>
      </c>
      <c r="AG364" s="41" t="s">
        <v>2462</v>
      </c>
      <c r="AI364" s="41" t="s">
        <v>2462</v>
      </c>
      <c r="AJ364" s="41" t="s">
        <v>257</v>
      </c>
    </row>
    <row r="365" spans="1:36" ht="39.9" customHeight="1" x14ac:dyDescent="0.3">
      <c r="A365" s="41" t="s">
        <v>7377</v>
      </c>
      <c r="B365" s="41" t="s">
        <v>8611</v>
      </c>
      <c r="C365" s="40" t="s">
        <v>7379</v>
      </c>
      <c r="D365" s="268">
        <v>75071372</v>
      </c>
      <c r="E365" s="206" t="s">
        <v>8612</v>
      </c>
      <c r="F365" s="41" t="s">
        <v>14</v>
      </c>
      <c r="G365" s="40" t="s">
        <v>490</v>
      </c>
      <c r="I365" s="41" t="s">
        <v>369</v>
      </c>
      <c r="K365" s="41" t="str">
        <f>+F365</f>
        <v>Estudiante</v>
      </c>
      <c r="L365" s="41" t="s">
        <v>7813</v>
      </c>
      <c r="M365" s="23" t="s">
        <v>7814</v>
      </c>
      <c r="O365" s="41" t="s">
        <v>5599</v>
      </c>
      <c r="P365" s="289" t="s">
        <v>8080</v>
      </c>
      <c r="Q365" s="289">
        <v>44206</v>
      </c>
      <c r="R365" s="41">
        <v>10</v>
      </c>
      <c r="S365" s="40" t="s">
        <v>7816</v>
      </c>
      <c r="T365" s="41" t="s">
        <v>1248</v>
      </c>
      <c r="U365" s="41" t="s">
        <v>7817</v>
      </c>
      <c r="W365" s="42" t="s">
        <v>7818</v>
      </c>
      <c r="X365" s="40" t="s">
        <v>7819</v>
      </c>
      <c r="Y365" s="40" t="s">
        <v>17</v>
      </c>
      <c r="Z365" s="41" t="s">
        <v>7541</v>
      </c>
    </row>
    <row r="366" spans="1:36" ht="39.9" customHeight="1" x14ac:dyDescent="0.3">
      <c r="A366" s="41" t="s">
        <v>7377</v>
      </c>
      <c r="B366" s="41" t="s">
        <v>8613</v>
      </c>
      <c r="C366" s="40" t="s">
        <v>7379</v>
      </c>
      <c r="D366" s="268">
        <v>1038413973</v>
      </c>
      <c r="E366" s="206" t="s">
        <v>8614</v>
      </c>
      <c r="F366" s="41" t="s">
        <v>14</v>
      </c>
      <c r="G366" s="40" t="s">
        <v>94</v>
      </c>
      <c r="I366" s="41" t="s">
        <v>34</v>
      </c>
      <c r="K366" s="41" t="str">
        <f>+F366</f>
        <v>Estudiante</v>
      </c>
      <c r="L366" s="41" t="s">
        <v>7813</v>
      </c>
      <c r="M366" s="23" t="s">
        <v>7814</v>
      </c>
      <c r="O366" s="41" t="s">
        <v>5599</v>
      </c>
      <c r="P366" s="289" t="s">
        <v>7815</v>
      </c>
      <c r="Q366" s="289">
        <v>44206</v>
      </c>
      <c r="R366" s="41">
        <v>5</v>
      </c>
      <c r="S366" s="40" t="s">
        <v>7816</v>
      </c>
      <c r="T366" s="41" t="s">
        <v>1248</v>
      </c>
      <c r="U366" s="41" t="s">
        <v>7817</v>
      </c>
      <c r="W366" s="42" t="s">
        <v>7818</v>
      </c>
      <c r="X366" s="40" t="s">
        <v>7819</v>
      </c>
      <c r="Y366" s="40" t="s">
        <v>17</v>
      </c>
      <c r="Z366" s="41" t="s">
        <v>7541</v>
      </c>
    </row>
    <row r="367" spans="1:36" ht="39.9" customHeight="1" x14ac:dyDescent="0.3">
      <c r="A367" s="41" t="s">
        <v>7377</v>
      </c>
      <c r="B367" s="41" t="s">
        <v>8615</v>
      </c>
      <c r="C367" s="40" t="s">
        <v>7379</v>
      </c>
      <c r="D367" s="268">
        <v>1035914790</v>
      </c>
      <c r="E367" s="206" t="s">
        <v>8609</v>
      </c>
      <c r="F367" s="41" t="s">
        <v>14</v>
      </c>
      <c r="G367" s="40" t="s">
        <v>7533</v>
      </c>
      <c r="I367" s="41" t="s">
        <v>31</v>
      </c>
      <c r="K367" s="41" t="str">
        <f>+F367</f>
        <v>Estudiante</v>
      </c>
      <c r="L367" s="41" t="s">
        <v>7813</v>
      </c>
      <c r="M367" s="23" t="s">
        <v>7814</v>
      </c>
      <c r="O367" s="41" t="s">
        <v>5599</v>
      </c>
      <c r="P367" s="289" t="s">
        <v>7815</v>
      </c>
      <c r="Q367" s="289">
        <v>44206</v>
      </c>
      <c r="R367" s="41">
        <v>5</v>
      </c>
      <c r="S367" s="40" t="s">
        <v>7816</v>
      </c>
      <c r="T367" s="41" t="s">
        <v>1248</v>
      </c>
      <c r="U367" s="41" t="s">
        <v>7817</v>
      </c>
      <c r="W367" s="42" t="s">
        <v>7818</v>
      </c>
      <c r="X367" s="40" t="s">
        <v>7819</v>
      </c>
      <c r="Y367" s="40" t="s">
        <v>17</v>
      </c>
      <c r="Z367" s="41" t="s">
        <v>7541</v>
      </c>
    </row>
    <row r="368" spans="1:36" ht="39.9" customHeight="1" x14ac:dyDescent="0.3">
      <c r="A368" s="41" t="s">
        <v>7377</v>
      </c>
      <c r="B368" s="41" t="s">
        <v>8616</v>
      </c>
      <c r="C368" s="40" t="s">
        <v>7379</v>
      </c>
      <c r="D368" s="268">
        <v>1036924851</v>
      </c>
      <c r="E368" s="206" t="s">
        <v>8617</v>
      </c>
      <c r="F368" s="41" t="s">
        <v>14</v>
      </c>
      <c r="G368" s="40" t="s">
        <v>94</v>
      </c>
      <c r="I368" s="41" t="s">
        <v>34</v>
      </c>
      <c r="K368" s="41" t="str">
        <f>+F368</f>
        <v>Estudiante</v>
      </c>
      <c r="L368" s="41" t="s">
        <v>7813</v>
      </c>
      <c r="M368" s="23" t="s">
        <v>7814</v>
      </c>
      <c r="O368" s="41" t="s">
        <v>5599</v>
      </c>
      <c r="P368" s="289" t="s">
        <v>7815</v>
      </c>
      <c r="Q368" s="289">
        <v>44206</v>
      </c>
      <c r="R368" s="41">
        <v>5</v>
      </c>
      <c r="S368" s="40" t="s">
        <v>7816</v>
      </c>
      <c r="T368" s="41" t="s">
        <v>1248</v>
      </c>
      <c r="U368" s="41" t="s">
        <v>7817</v>
      </c>
      <c r="W368" s="42" t="s">
        <v>7818</v>
      </c>
      <c r="X368" s="40" t="s">
        <v>7819</v>
      </c>
      <c r="Y368" s="40" t="s">
        <v>17</v>
      </c>
      <c r="Z368" s="41" t="s">
        <v>7541</v>
      </c>
    </row>
    <row r="369" spans="1:37" ht="39.9" customHeight="1" x14ac:dyDescent="0.3">
      <c r="A369" s="41" t="s">
        <v>7377</v>
      </c>
      <c r="B369" s="41" t="s">
        <v>8618</v>
      </c>
      <c r="C369" s="40" t="s">
        <v>7379</v>
      </c>
      <c r="D369" s="268">
        <v>1036924851</v>
      </c>
      <c r="E369" s="206" t="s">
        <v>8617</v>
      </c>
      <c r="F369" s="41" t="s">
        <v>14</v>
      </c>
      <c r="G369" s="40" t="s">
        <v>94</v>
      </c>
      <c r="I369" s="41" t="s">
        <v>34</v>
      </c>
      <c r="K369" s="41" t="str">
        <f>+F369</f>
        <v>Estudiante</v>
      </c>
      <c r="L369" s="41" t="s">
        <v>7911</v>
      </c>
      <c r="M369" s="23" t="s">
        <v>7814</v>
      </c>
      <c r="O369" s="41" t="s">
        <v>1152</v>
      </c>
      <c r="P369" s="289" t="s">
        <v>7912</v>
      </c>
      <c r="Q369" s="289" t="s">
        <v>7913</v>
      </c>
      <c r="R369" s="41">
        <v>20</v>
      </c>
      <c r="S369" s="40" t="s">
        <v>7914</v>
      </c>
      <c r="T369" s="41" t="s">
        <v>1248</v>
      </c>
      <c r="U369" s="41" t="s">
        <v>7817</v>
      </c>
      <c r="W369" s="42" t="s">
        <v>7915</v>
      </c>
      <c r="X369" s="40" t="s">
        <v>7916</v>
      </c>
      <c r="Y369" s="40" t="s">
        <v>17</v>
      </c>
      <c r="Z369" s="41" t="s">
        <v>7386</v>
      </c>
    </row>
    <row r="370" spans="1:37" ht="39.9" customHeight="1" x14ac:dyDescent="0.3">
      <c r="A370" s="41" t="s">
        <v>7377</v>
      </c>
      <c r="B370" s="41" t="s">
        <v>8619</v>
      </c>
      <c r="C370" s="40" t="s">
        <v>7379</v>
      </c>
      <c r="D370" s="268">
        <v>1047972905</v>
      </c>
      <c r="F370" s="41" t="s">
        <v>7505</v>
      </c>
      <c r="G370" s="40" t="s">
        <v>253</v>
      </c>
      <c r="I370" s="41" t="s">
        <v>26</v>
      </c>
      <c r="J370" s="41" t="s">
        <v>2857</v>
      </c>
      <c r="K370" s="41" t="s">
        <v>14</v>
      </c>
      <c r="L370" s="41" t="s">
        <v>7826</v>
      </c>
      <c r="M370" s="41" t="s">
        <v>7383</v>
      </c>
      <c r="O370" s="41" t="s">
        <v>1017</v>
      </c>
      <c r="P370" s="289">
        <v>44482</v>
      </c>
      <c r="Q370" s="289">
        <v>44484</v>
      </c>
      <c r="R370" s="41">
        <f>+(Q370-P370)+1</f>
        <v>3</v>
      </c>
      <c r="S370" s="40" t="s">
        <v>7827</v>
      </c>
      <c r="T370" s="41" t="s">
        <v>2462</v>
      </c>
      <c r="U370" s="41" t="s">
        <v>7808</v>
      </c>
      <c r="W370" s="42" t="s">
        <v>355</v>
      </c>
      <c r="X370" s="40" t="s">
        <v>1392</v>
      </c>
      <c r="Y370" s="40" t="s">
        <v>57</v>
      </c>
      <c r="Z370" s="41" t="s">
        <v>7541</v>
      </c>
      <c r="AC370" s="41">
        <v>30000</v>
      </c>
      <c r="AF370" s="41">
        <v>832</v>
      </c>
      <c r="AG370" s="41" t="s">
        <v>2462</v>
      </c>
      <c r="AI370" s="41" t="s">
        <v>2462</v>
      </c>
      <c r="AJ370" s="41" t="s">
        <v>257</v>
      </c>
    </row>
    <row r="371" spans="1:37" ht="39.9" customHeight="1" x14ac:dyDescent="0.3">
      <c r="A371" s="41" t="s">
        <v>7377</v>
      </c>
      <c r="B371" s="41" t="s">
        <v>8620</v>
      </c>
      <c r="C371" s="40" t="s">
        <v>7379</v>
      </c>
      <c r="D371" s="268">
        <v>1036680242</v>
      </c>
      <c r="E371" s="206" t="s">
        <v>8621</v>
      </c>
      <c r="F371" s="41" t="s">
        <v>14</v>
      </c>
      <c r="G371" s="40" t="s">
        <v>7217</v>
      </c>
      <c r="I371" s="41" t="s">
        <v>31</v>
      </c>
      <c r="K371" s="41" t="str">
        <f>+F371</f>
        <v>Estudiante</v>
      </c>
      <c r="L371" s="41" t="s">
        <v>7911</v>
      </c>
      <c r="M371" s="23" t="s">
        <v>7814</v>
      </c>
      <c r="O371" s="41" t="s">
        <v>1152</v>
      </c>
      <c r="P371" s="289" t="s">
        <v>7912</v>
      </c>
      <c r="Q371" s="289" t="s">
        <v>7913</v>
      </c>
      <c r="R371" s="41">
        <v>20</v>
      </c>
      <c r="S371" s="40" t="s">
        <v>7914</v>
      </c>
      <c r="T371" s="41" t="s">
        <v>1248</v>
      </c>
      <c r="U371" s="41" t="s">
        <v>7817</v>
      </c>
      <c r="W371" s="42" t="s">
        <v>7915</v>
      </c>
      <c r="X371" s="40" t="s">
        <v>7916</v>
      </c>
      <c r="Y371" s="40" t="s">
        <v>17</v>
      </c>
      <c r="Z371" s="41" t="s">
        <v>7386</v>
      </c>
    </row>
    <row r="372" spans="1:37" ht="39.9" customHeight="1" x14ac:dyDescent="0.3">
      <c r="A372" s="41" t="s">
        <v>7377</v>
      </c>
      <c r="B372" s="41" t="s">
        <v>8622</v>
      </c>
      <c r="C372" s="40" t="s">
        <v>7379</v>
      </c>
      <c r="D372" s="268">
        <v>1000295211</v>
      </c>
      <c r="F372" s="41" t="s">
        <v>7505</v>
      </c>
      <c r="G372" s="40" t="s">
        <v>7849</v>
      </c>
      <c r="I372" s="41" t="s">
        <v>34</v>
      </c>
      <c r="J372" s="41" t="s">
        <v>2857</v>
      </c>
      <c r="K372" s="41" t="s">
        <v>14</v>
      </c>
      <c r="L372" s="41" t="s">
        <v>7806</v>
      </c>
      <c r="M372" s="41" t="s">
        <v>7383</v>
      </c>
      <c r="N372" s="41" t="s">
        <v>7807</v>
      </c>
      <c r="O372" s="41" t="s">
        <v>484</v>
      </c>
      <c r="P372" s="289">
        <v>44454</v>
      </c>
      <c r="Q372" s="289">
        <v>44456</v>
      </c>
      <c r="R372" s="41">
        <f>+(Q372-P372)+1</f>
        <v>3</v>
      </c>
      <c r="T372" s="41" t="s">
        <v>2462</v>
      </c>
      <c r="U372" s="41" t="s">
        <v>7808</v>
      </c>
      <c r="W372" s="42" t="s">
        <v>355</v>
      </c>
      <c r="X372" s="40" t="s">
        <v>61</v>
      </c>
      <c r="Y372" s="40" t="s">
        <v>57</v>
      </c>
      <c r="Z372" s="41" t="s">
        <v>7541</v>
      </c>
      <c r="AA372" s="41" t="s">
        <v>8623</v>
      </c>
      <c r="AC372" s="41" t="s">
        <v>7810</v>
      </c>
      <c r="AF372" s="41">
        <v>815</v>
      </c>
      <c r="AG372" s="41" t="s">
        <v>2462</v>
      </c>
      <c r="AI372" s="41" t="s">
        <v>2462</v>
      </c>
    </row>
    <row r="373" spans="1:37" ht="39.9" customHeight="1" x14ac:dyDescent="0.3">
      <c r="A373" s="41" t="s">
        <v>7377</v>
      </c>
      <c r="B373" s="41" t="s">
        <v>8624</v>
      </c>
      <c r="C373" s="40" t="s">
        <v>7379</v>
      </c>
      <c r="D373" s="268" t="s">
        <v>8625</v>
      </c>
      <c r="E373" s="206" t="s">
        <v>8626</v>
      </c>
      <c r="F373" s="41" t="s">
        <v>7505</v>
      </c>
      <c r="G373" s="40" t="s">
        <v>253</v>
      </c>
      <c r="I373" s="41" t="s">
        <v>26</v>
      </c>
      <c r="K373" s="41" t="s">
        <v>14</v>
      </c>
      <c r="L373" s="41" t="s">
        <v>8220</v>
      </c>
      <c r="M373" s="41" t="s">
        <v>7814</v>
      </c>
      <c r="O373" s="41" t="s">
        <v>8221</v>
      </c>
      <c r="P373" s="289">
        <v>44326</v>
      </c>
      <c r="Q373" s="289">
        <v>44540</v>
      </c>
      <c r="R373" s="41">
        <v>280</v>
      </c>
      <c r="S373" s="40" t="s">
        <v>8222</v>
      </c>
      <c r="T373" s="41" t="s">
        <v>1248</v>
      </c>
      <c r="U373" s="41" t="s">
        <v>8222</v>
      </c>
      <c r="W373" s="42" t="s">
        <v>321</v>
      </c>
      <c r="Y373" s="40" t="s">
        <v>17</v>
      </c>
      <c r="Z373" s="41" t="s">
        <v>7541</v>
      </c>
    </row>
    <row r="374" spans="1:37" ht="39.9" customHeight="1" x14ac:dyDescent="0.3">
      <c r="A374" s="41" t="s">
        <v>26</v>
      </c>
      <c r="B374" s="41" t="s">
        <v>8627</v>
      </c>
      <c r="C374" s="40" t="s">
        <v>7379</v>
      </c>
      <c r="D374" s="268">
        <v>1152713746</v>
      </c>
      <c r="E374" s="206" t="s">
        <v>8626</v>
      </c>
      <c r="F374" s="41" t="s">
        <v>7930</v>
      </c>
      <c r="G374" s="40" t="s">
        <v>253</v>
      </c>
      <c r="I374" s="41" t="s">
        <v>26</v>
      </c>
      <c r="J374" s="41" t="s">
        <v>2857</v>
      </c>
      <c r="K374" s="41" t="s">
        <v>14</v>
      </c>
      <c r="L374" s="41" t="s">
        <v>7931</v>
      </c>
      <c r="M374" s="41" t="s">
        <v>256</v>
      </c>
      <c r="N374" s="41" t="s">
        <v>257</v>
      </c>
      <c r="T374" s="41" t="s">
        <v>1248</v>
      </c>
      <c r="U374" s="41" t="s">
        <v>4263</v>
      </c>
      <c r="W374" s="42" t="s">
        <v>1002</v>
      </c>
      <c r="Y374" s="40" t="s">
        <v>17</v>
      </c>
      <c r="Z374" s="41" t="s">
        <v>7386</v>
      </c>
      <c r="AK374" s="41" t="s">
        <v>8017</v>
      </c>
    </row>
    <row r="375" spans="1:37" ht="39.9" customHeight="1" x14ac:dyDescent="0.3">
      <c r="A375" s="41" t="s">
        <v>7377</v>
      </c>
      <c r="B375" s="41" t="s">
        <v>8628</v>
      </c>
      <c r="C375" s="40" t="s">
        <v>7379</v>
      </c>
      <c r="D375" s="268">
        <v>1152713746</v>
      </c>
      <c r="F375" s="41" t="s">
        <v>7505</v>
      </c>
      <c r="G375" s="40" t="s">
        <v>253</v>
      </c>
      <c r="I375" s="41" t="s">
        <v>26</v>
      </c>
      <c r="J375" s="41" t="s">
        <v>2857</v>
      </c>
      <c r="K375" s="41" t="s">
        <v>14</v>
      </c>
      <c r="L375" s="41" t="s">
        <v>7826</v>
      </c>
      <c r="M375" s="41" t="s">
        <v>7383</v>
      </c>
      <c r="O375" s="41" t="s">
        <v>1017</v>
      </c>
      <c r="P375" s="289">
        <v>44482</v>
      </c>
      <c r="Q375" s="289">
        <v>44484</v>
      </c>
      <c r="R375" s="41">
        <f>+(Q375-P375)+1</f>
        <v>3</v>
      </c>
      <c r="S375" s="40" t="s">
        <v>7827</v>
      </c>
      <c r="T375" s="41" t="s">
        <v>2462</v>
      </c>
      <c r="U375" s="41" t="s">
        <v>7808</v>
      </c>
      <c r="W375" s="42" t="s">
        <v>355</v>
      </c>
      <c r="X375" s="40" t="s">
        <v>1392</v>
      </c>
      <c r="Y375" s="40" t="s">
        <v>57</v>
      </c>
      <c r="Z375" s="41" t="s">
        <v>7541</v>
      </c>
      <c r="AC375" s="41">
        <v>30000</v>
      </c>
      <c r="AF375" s="41">
        <v>832</v>
      </c>
      <c r="AG375" s="41" t="s">
        <v>2462</v>
      </c>
      <c r="AI375" s="41" t="s">
        <v>2462</v>
      </c>
      <c r="AJ375" s="41" t="s">
        <v>257</v>
      </c>
    </row>
    <row r="376" spans="1:37" ht="39.9" customHeight="1" x14ac:dyDescent="0.3">
      <c r="A376" s="41" t="s">
        <v>7377</v>
      </c>
      <c r="B376" s="41" t="s">
        <v>8629</v>
      </c>
      <c r="C376" s="40" t="s">
        <v>7379</v>
      </c>
      <c r="D376" s="268">
        <v>1036668462</v>
      </c>
      <c r="E376" s="206" t="s">
        <v>8630</v>
      </c>
      <c r="F376" s="41" t="s">
        <v>14</v>
      </c>
      <c r="K376" s="41" t="str">
        <f>+F376</f>
        <v>Estudiante</v>
      </c>
      <c r="L376" s="41" t="s">
        <v>7813</v>
      </c>
      <c r="M376" s="23" t="s">
        <v>7814</v>
      </c>
      <c r="O376" s="41" t="s">
        <v>5599</v>
      </c>
      <c r="P376" s="289" t="s">
        <v>7815</v>
      </c>
      <c r="Q376" s="289">
        <v>44206</v>
      </c>
      <c r="R376" s="41">
        <v>5</v>
      </c>
      <c r="S376" s="40" t="s">
        <v>7816</v>
      </c>
      <c r="T376" s="41" t="s">
        <v>1248</v>
      </c>
      <c r="U376" s="41" t="s">
        <v>7817</v>
      </c>
      <c r="W376" s="42" t="s">
        <v>7818</v>
      </c>
      <c r="X376" s="40" t="s">
        <v>7819</v>
      </c>
      <c r="Y376" s="40" t="s">
        <v>17</v>
      </c>
      <c r="Z376" s="41" t="s">
        <v>7541</v>
      </c>
    </row>
    <row r="377" spans="1:37" ht="39.9" customHeight="1" x14ac:dyDescent="0.3">
      <c r="A377" s="41" t="s">
        <v>7377</v>
      </c>
      <c r="B377" s="41" t="s">
        <v>8631</v>
      </c>
      <c r="C377" s="40" t="s">
        <v>7379</v>
      </c>
      <c r="D377" s="268">
        <v>1017135883</v>
      </c>
      <c r="E377" s="206" t="s">
        <v>8632</v>
      </c>
      <c r="F377" s="41" t="s">
        <v>8633</v>
      </c>
      <c r="G377" s="40" t="s">
        <v>7497</v>
      </c>
      <c r="K377" s="41" t="s">
        <v>14</v>
      </c>
      <c r="L377" s="41" t="s">
        <v>8040</v>
      </c>
      <c r="M377" s="41" t="s">
        <v>431</v>
      </c>
      <c r="N377" s="41" t="s">
        <v>257</v>
      </c>
      <c r="O377" s="41" t="s">
        <v>5599</v>
      </c>
      <c r="P377" s="289">
        <v>44463</v>
      </c>
      <c r="Q377" s="289">
        <v>44512</v>
      </c>
      <c r="R377" s="41">
        <v>50</v>
      </c>
      <c r="S377" s="40" t="s">
        <v>8041</v>
      </c>
      <c r="T377" s="41" t="s">
        <v>1248</v>
      </c>
      <c r="U377" s="41" t="s">
        <v>7817</v>
      </c>
      <c r="Y377" s="40" t="s">
        <v>57</v>
      </c>
      <c r="Z377" s="41" t="s">
        <v>7541</v>
      </c>
    </row>
    <row r="378" spans="1:37" ht="39.9" customHeight="1" x14ac:dyDescent="0.3">
      <c r="A378" s="41" t="s">
        <v>7377</v>
      </c>
      <c r="B378" s="41" t="s">
        <v>8634</v>
      </c>
      <c r="C378" s="40" t="s">
        <v>7379</v>
      </c>
      <c r="D378" s="268">
        <v>1000209857</v>
      </c>
      <c r="F378" s="41" t="s">
        <v>7505</v>
      </c>
      <c r="G378" s="40" t="s">
        <v>7805</v>
      </c>
      <c r="I378" s="41" t="s">
        <v>34</v>
      </c>
      <c r="J378" s="41" t="s">
        <v>2857</v>
      </c>
      <c r="K378" s="41" t="s">
        <v>14</v>
      </c>
      <c r="L378" s="41" t="s">
        <v>7806</v>
      </c>
      <c r="M378" s="41" t="s">
        <v>7383</v>
      </c>
      <c r="N378" s="41" t="s">
        <v>7807</v>
      </c>
      <c r="O378" s="41" t="s">
        <v>5599</v>
      </c>
      <c r="P378" s="289">
        <v>44454</v>
      </c>
      <c r="Q378" s="289">
        <v>44456</v>
      </c>
      <c r="R378" s="41">
        <f>+(Q378-P378)+1</f>
        <v>3</v>
      </c>
      <c r="T378" s="41" t="s">
        <v>2462</v>
      </c>
      <c r="U378" s="41" t="s">
        <v>7808</v>
      </c>
      <c r="W378" s="42" t="s">
        <v>355</v>
      </c>
      <c r="X378" s="40" t="s">
        <v>61</v>
      </c>
      <c r="Y378" s="40" t="s">
        <v>57</v>
      </c>
      <c r="Z378" s="41" t="s">
        <v>7541</v>
      </c>
      <c r="AA378" s="41" t="s">
        <v>7809</v>
      </c>
      <c r="AC378" s="41" t="s">
        <v>7810</v>
      </c>
      <c r="AF378" s="41">
        <v>815</v>
      </c>
      <c r="AG378" s="41" t="s">
        <v>2462</v>
      </c>
      <c r="AI378" s="41" t="s">
        <v>2462</v>
      </c>
    </row>
    <row r="379" spans="1:37" ht="39.9" customHeight="1" x14ac:dyDescent="0.3">
      <c r="A379" s="41" t="s">
        <v>7377</v>
      </c>
      <c r="B379" s="41" t="s">
        <v>8635</v>
      </c>
      <c r="C379" s="40" t="s">
        <v>7379</v>
      </c>
      <c r="D379" s="268">
        <v>1036670588</v>
      </c>
      <c r="F379" s="41" t="s">
        <v>7505</v>
      </c>
      <c r="G379" s="40" t="s">
        <v>8120</v>
      </c>
      <c r="I379" s="41" t="s">
        <v>26</v>
      </c>
      <c r="J379" s="41" t="s">
        <v>2857</v>
      </c>
      <c r="K379" s="41" t="s">
        <v>14</v>
      </c>
      <c r="L379" s="41" t="s">
        <v>7826</v>
      </c>
      <c r="M379" s="41" t="s">
        <v>7383</v>
      </c>
      <c r="O379" s="41" t="s">
        <v>1017</v>
      </c>
      <c r="P379" s="289">
        <v>44482</v>
      </c>
      <c r="Q379" s="289">
        <v>44484</v>
      </c>
      <c r="R379" s="41">
        <f>+(Q379-P379)+1</f>
        <v>3</v>
      </c>
      <c r="S379" s="40" t="s">
        <v>7827</v>
      </c>
      <c r="T379" s="41" t="s">
        <v>2462</v>
      </c>
      <c r="U379" s="41" t="s">
        <v>7808</v>
      </c>
      <c r="W379" s="42" t="s">
        <v>355</v>
      </c>
      <c r="X379" s="40" t="s">
        <v>1392</v>
      </c>
      <c r="Y379" s="40" t="s">
        <v>57</v>
      </c>
      <c r="Z379" s="41" t="s">
        <v>7541</v>
      </c>
      <c r="AC379" s="41">
        <v>30000</v>
      </c>
      <c r="AF379" s="41">
        <v>832</v>
      </c>
      <c r="AG379" s="41" t="s">
        <v>2462</v>
      </c>
      <c r="AI379" s="41" t="s">
        <v>2462</v>
      </c>
      <c r="AJ379" s="41" t="s">
        <v>257</v>
      </c>
    </row>
    <row r="380" spans="1:37" ht="39.9" customHeight="1" x14ac:dyDescent="0.3">
      <c r="A380" s="41" t="s">
        <v>7377</v>
      </c>
      <c r="B380" s="41" t="s">
        <v>8636</v>
      </c>
      <c r="C380" s="40" t="s">
        <v>7379</v>
      </c>
      <c r="D380" s="268">
        <v>1036685786</v>
      </c>
      <c r="F380" s="41" t="s">
        <v>7505</v>
      </c>
      <c r="G380" s="40" t="s">
        <v>7849</v>
      </c>
      <c r="I380" s="41" t="s">
        <v>34</v>
      </c>
      <c r="J380" s="41" t="s">
        <v>2857</v>
      </c>
      <c r="K380" s="41" t="s">
        <v>14</v>
      </c>
      <c r="L380" s="41" t="s">
        <v>7806</v>
      </c>
      <c r="M380" s="41" t="s">
        <v>7383</v>
      </c>
      <c r="N380" s="41" t="s">
        <v>7807</v>
      </c>
      <c r="O380" s="41" t="s">
        <v>277</v>
      </c>
      <c r="P380" s="289">
        <v>44454</v>
      </c>
      <c r="Q380" s="289">
        <v>44456</v>
      </c>
      <c r="R380" s="41">
        <f>+(Q380-P380)+1</f>
        <v>3</v>
      </c>
      <c r="T380" s="41" t="s">
        <v>2462</v>
      </c>
      <c r="U380" s="41" t="s">
        <v>7808</v>
      </c>
      <c r="W380" s="42" t="s">
        <v>355</v>
      </c>
      <c r="X380" s="40" t="s">
        <v>61</v>
      </c>
      <c r="Y380" s="40" t="s">
        <v>57</v>
      </c>
      <c r="Z380" s="41" t="s">
        <v>7541</v>
      </c>
      <c r="AA380" s="41" t="s">
        <v>7850</v>
      </c>
      <c r="AC380" s="41" t="s">
        <v>7810</v>
      </c>
      <c r="AF380" s="41">
        <v>815</v>
      </c>
      <c r="AG380" s="41" t="s">
        <v>2462</v>
      </c>
      <c r="AI380" s="41" t="s">
        <v>2462</v>
      </c>
    </row>
    <row r="381" spans="1:37" ht="39.9" customHeight="1" x14ac:dyDescent="0.3">
      <c r="A381" s="41" t="s">
        <v>7377</v>
      </c>
      <c r="B381" s="41" t="s">
        <v>8637</v>
      </c>
      <c r="C381" s="40" t="s">
        <v>7379</v>
      </c>
      <c r="D381" s="268">
        <v>1113673597</v>
      </c>
      <c r="E381" s="206" t="s">
        <v>8638</v>
      </c>
      <c r="F381" s="41" t="s">
        <v>14</v>
      </c>
      <c r="G381" s="40" t="s">
        <v>94</v>
      </c>
      <c r="I381" s="41" t="s">
        <v>34</v>
      </c>
      <c r="K381" s="41" t="str">
        <f>+F381</f>
        <v>Estudiante</v>
      </c>
      <c r="L381" s="41" t="s">
        <v>7813</v>
      </c>
      <c r="M381" s="23" t="s">
        <v>7814</v>
      </c>
      <c r="O381" s="41" t="s">
        <v>5599</v>
      </c>
      <c r="P381" s="289" t="s">
        <v>7815</v>
      </c>
      <c r="Q381" s="289">
        <v>44206</v>
      </c>
      <c r="R381" s="41">
        <v>5</v>
      </c>
      <c r="S381" s="40" t="s">
        <v>7816</v>
      </c>
      <c r="T381" s="41" t="s">
        <v>1248</v>
      </c>
      <c r="U381" s="41" t="s">
        <v>7817</v>
      </c>
      <c r="W381" s="42" t="s">
        <v>7818</v>
      </c>
      <c r="X381" s="40" t="s">
        <v>7819</v>
      </c>
      <c r="Y381" s="40" t="s">
        <v>17</v>
      </c>
      <c r="Z381" s="41" t="s">
        <v>7541</v>
      </c>
    </row>
    <row r="382" spans="1:37" ht="39.9" customHeight="1" x14ac:dyDescent="0.3">
      <c r="A382" s="41" t="s">
        <v>7377</v>
      </c>
      <c r="B382" s="41" t="s">
        <v>8639</v>
      </c>
      <c r="C382" s="40" t="s">
        <v>7379</v>
      </c>
      <c r="D382" s="268">
        <v>1017166761</v>
      </c>
      <c r="E382" s="206" t="s">
        <v>8640</v>
      </c>
      <c r="F382" s="41" t="s">
        <v>14</v>
      </c>
      <c r="G382" s="40" t="s">
        <v>94</v>
      </c>
      <c r="I382" s="41" t="s">
        <v>34</v>
      </c>
      <c r="K382" s="41" t="str">
        <f>+F382</f>
        <v>Estudiante</v>
      </c>
      <c r="L382" s="41" t="s">
        <v>7813</v>
      </c>
      <c r="M382" s="23" t="s">
        <v>7814</v>
      </c>
      <c r="O382" s="41" t="s">
        <v>5599</v>
      </c>
      <c r="P382" s="289" t="s">
        <v>7815</v>
      </c>
      <c r="Q382" s="289">
        <v>44206</v>
      </c>
      <c r="R382" s="41">
        <v>5</v>
      </c>
      <c r="S382" s="40" t="s">
        <v>7816</v>
      </c>
      <c r="T382" s="41" t="s">
        <v>1248</v>
      </c>
      <c r="U382" s="41" t="s">
        <v>7817</v>
      </c>
      <c r="W382" s="42" t="s">
        <v>7818</v>
      </c>
      <c r="X382" s="40" t="s">
        <v>7819</v>
      </c>
      <c r="Y382" s="40" t="s">
        <v>17</v>
      </c>
      <c r="Z382" s="41" t="s">
        <v>7541</v>
      </c>
    </row>
    <row r="383" spans="1:37" ht="39.9" customHeight="1" x14ac:dyDescent="0.3">
      <c r="A383" s="41" t="s">
        <v>7377</v>
      </c>
      <c r="B383" s="41" t="s">
        <v>8641</v>
      </c>
      <c r="C383" s="40" t="s">
        <v>7379</v>
      </c>
      <c r="D383" s="268">
        <v>1001808513</v>
      </c>
      <c r="F383" s="41" t="s">
        <v>7970</v>
      </c>
      <c r="G383" s="40" t="s">
        <v>490</v>
      </c>
      <c r="I383" s="41" t="s">
        <v>13</v>
      </c>
      <c r="K383" s="41" t="s">
        <v>14</v>
      </c>
      <c r="L383" s="41" t="s">
        <v>7971</v>
      </c>
      <c r="M383" s="41" t="s">
        <v>7425</v>
      </c>
      <c r="O383" s="41" t="s">
        <v>277</v>
      </c>
      <c r="P383" s="289">
        <v>44228</v>
      </c>
      <c r="Q383" s="289">
        <v>44346</v>
      </c>
      <c r="R383" s="41">
        <v>120</v>
      </c>
      <c r="S383" s="40" t="s">
        <v>8642</v>
      </c>
      <c r="T383" s="41" t="s">
        <v>1248</v>
      </c>
      <c r="U383" s="41" t="s">
        <v>4105</v>
      </c>
      <c r="W383" s="42" t="s">
        <v>355</v>
      </c>
      <c r="X383" s="40" t="s">
        <v>61</v>
      </c>
      <c r="Y383" s="40" t="s">
        <v>57</v>
      </c>
      <c r="Z383" s="41" t="s">
        <v>7541</v>
      </c>
    </row>
    <row r="384" spans="1:37" ht="39.9" customHeight="1" x14ac:dyDescent="0.3">
      <c r="A384" s="41" t="s">
        <v>7377</v>
      </c>
      <c r="B384" s="41" t="s">
        <v>8643</v>
      </c>
      <c r="C384" s="40" t="s">
        <v>7379</v>
      </c>
      <c r="D384" s="268">
        <v>1040756597</v>
      </c>
      <c r="E384" s="206" t="s">
        <v>8644</v>
      </c>
      <c r="F384" s="41" t="s">
        <v>14</v>
      </c>
      <c r="G384" s="40" t="s">
        <v>94</v>
      </c>
      <c r="I384" s="41" t="s">
        <v>34</v>
      </c>
      <c r="K384" s="41" t="str">
        <f>+F384</f>
        <v>Estudiante</v>
      </c>
      <c r="L384" s="41" t="s">
        <v>7813</v>
      </c>
      <c r="M384" s="23" t="s">
        <v>7814</v>
      </c>
      <c r="O384" s="41" t="s">
        <v>5599</v>
      </c>
      <c r="P384" s="289" t="s">
        <v>7815</v>
      </c>
      <c r="Q384" s="289">
        <v>44206</v>
      </c>
      <c r="R384" s="41">
        <v>5</v>
      </c>
      <c r="S384" s="40" t="s">
        <v>7816</v>
      </c>
      <c r="T384" s="41" t="s">
        <v>1248</v>
      </c>
      <c r="U384" s="41" t="s">
        <v>7817</v>
      </c>
      <c r="W384" s="42" t="s">
        <v>7818</v>
      </c>
      <c r="X384" s="40" t="s">
        <v>7819</v>
      </c>
      <c r="Y384" s="40" t="s">
        <v>17</v>
      </c>
      <c r="Z384" s="41" t="s">
        <v>7541</v>
      </c>
    </row>
    <row r="385" spans="1:37" ht="39.9" customHeight="1" x14ac:dyDescent="0.3">
      <c r="A385" s="41" t="s">
        <v>7377</v>
      </c>
      <c r="B385" s="41" t="s">
        <v>8645</v>
      </c>
      <c r="C385" s="40" t="s">
        <v>7379</v>
      </c>
      <c r="D385" s="268">
        <v>1002206481</v>
      </c>
      <c r="E385" s="206" t="s">
        <v>8646</v>
      </c>
      <c r="F385" s="41" t="s">
        <v>14</v>
      </c>
      <c r="G385" s="40" t="s">
        <v>94</v>
      </c>
      <c r="I385" s="41" t="s">
        <v>34</v>
      </c>
      <c r="K385" s="41" t="str">
        <f>+F385</f>
        <v>Estudiante</v>
      </c>
      <c r="L385" s="41" t="s">
        <v>7813</v>
      </c>
      <c r="M385" s="23" t="s">
        <v>7814</v>
      </c>
      <c r="O385" s="41" t="s">
        <v>5599</v>
      </c>
      <c r="P385" s="289" t="s">
        <v>7815</v>
      </c>
      <c r="Q385" s="289">
        <v>44206</v>
      </c>
      <c r="R385" s="41">
        <v>5</v>
      </c>
      <c r="S385" s="40" t="s">
        <v>7816</v>
      </c>
      <c r="T385" s="41" t="s">
        <v>1248</v>
      </c>
      <c r="U385" s="41" t="s">
        <v>7817</v>
      </c>
      <c r="W385" s="42" t="s">
        <v>7818</v>
      </c>
      <c r="X385" s="40" t="s">
        <v>7819</v>
      </c>
      <c r="Y385" s="40" t="s">
        <v>17</v>
      </c>
      <c r="Z385" s="41" t="s">
        <v>7541</v>
      </c>
    </row>
    <row r="386" spans="1:37" ht="39.9" customHeight="1" x14ac:dyDescent="0.3">
      <c r="A386" s="41" t="s">
        <v>7377</v>
      </c>
      <c r="B386" s="41" t="s">
        <v>8647</v>
      </c>
      <c r="C386" s="40" t="s">
        <v>7379</v>
      </c>
      <c r="D386" s="268">
        <v>1128472521</v>
      </c>
      <c r="E386" s="206" t="s">
        <v>8648</v>
      </c>
      <c r="F386" s="41" t="s">
        <v>14</v>
      </c>
      <c r="G386" s="40" t="s">
        <v>94</v>
      </c>
      <c r="I386" s="41" t="s">
        <v>34</v>
      </c>
      <c r="K386" s="41" t="str">
        <f>+F386</f>
        <v>Estudiante</v>
      </c>
      <c r="L386" s="41" t="s">
        <v>7813</v>
      </c>
      <c r="M386" s="23" t="s">
        <v>7814</v>
      </c>
      <c r="O386" s="41" t="s">
        <v>5599</v>
      </c>
      <c r="P386" s="289" t="s">
        <v>7815</v>
      </c>
      <c r="Q386" s="289">
        <v>44206</v>
      </c>
      <c r="R386" s="41">
        <v>5</v>
      </c>
      <c r="S386" s="40" t="s">
        <v>7816</v>
      </c>
      <c r="T386" s="41" t="s">
        <v>1248</v>
      </c>
      <c r="U386" s="41" t="s">
        <v>7817</v>
      </c>
      <c r="W386" s="42" t="s">
        <v>7818</v>
      </c>
      <c r="X386" s="40" t="s">
        <v>7819</v>
      </c>
      <c r="Y386" s="40" t="s">
        <v>17</v>
      </c>
      <c r="Z386" s="41" t="s">
        <v>7541</v>
      </c>
    </row>
    <row r="387" spans="1:37" ht="39.9" customHeight="1" x14ac:dyDescent="0.3">
      <c r="A387" s="41" t="s">
        <v>7377</v>
      </c>
      <c r="B387" s="41" t="s">
        <v>8649</v>
      </c>
      <c r="C387" s="40" t="s">
        <v>7379</v>
      </c>
      <c r="D387" s="268">
        <v>1152438728</v>
      </c>
      <c r="E387" s="206" t="s">
        <v>8650</v>
      </c>
      <c r="F387" s="41" t="s">
        <v>8651</v>
      </c>
      <c r="G387" s="40" t="s">
        <v>5574</v>
      </c>
      <c r="K387" s="41" t="s">
        <v>8651</v>
      </c>
      <c r="L387" s="41" t="s">
        <v>8040</v>
      </c>
      <c r="M387" s="41" t="s">
        <v>431</v>
      </c>
      <c r="N387" s="41" t="s">
        <v>257</v>
      </c>
      <c r="O387" s="41" t="s">
        <v>5599</v>
      </c>
      <c r="P387" s="289">
        <v>44463</v>
      </c>
      <c r="Q387" s="289">
        <v>44512</v>
      </c>
      <c r="R387" s="41">
        <v>50</v>
      </c>
      <c r="S387" s="40" t="s">
        <v>8041</v>
      </c>
      <c r="T387" s="41" t="s">
        <v>1248</v>
      </c>
      <c r="U387" s="41" t="s">
        <v>7817</v>
      </c>
      <c r="Y387" s="40" t="s">
        <v>57</v>
      </c>
      <c r="Z387" s="41" t="s">
        <v>7541</v>
      </c>
    </row>
    <row r="388" spans="1:37" ht="39.9" customHeight="1" x14ac:dyDescent="0.3">
      <c r="A388" s="41" t="s">
        <v>7377</v>
      </c>
      <c r="B388" s="41" t="s">
        <v>8652</v>
      </c>
      <c r="K388" s="41" t="s">
        <v>14</v>
      </c>
      <c r="L388" s="41" t="s">
        <v>8477</v>
      </c>
      <c r="M388" s="41" t="s">
        <v>371</v>
      </c>
      <c r="N388" s="41" t="s">
        <v>257</v>
      </c>
      <c r="O388" s="41" t="s">
        <v>484</v>
      </c>
      <c r="P388" s="289">
        <v>44361</v>
      </c>
      <c r="Q388" s="289">
        <v>44407</v>
      </c>
      <c r="R388" s="41" t="s">
        <v>8653</v>
      </c>
      <c r="T388" s="41" t="s">
        <v>1248</v>
      </c>
      <c r="U388" s="41" t="s">
        <v>8480</v>
      </c>
      <c r="W388" s="42" t="s">
        <v>143</v>
      </c>
      <c r="Y388" s="40" t="s">
        <v>17</v>
      </c>
      <c r="Z388" s="41" t="s">
        <v>7541</v>
      </c>
      <c r="AK388" s="41" t="s">
        <v>8482</v>
      </c>
    </row>
    <row r="389" spans="1:37" ht="39.9" customHeight="1" x14ac:dyDescent="0.3">
      <c r="A389" s="41" t="s">
        <v>7377</v>
      </c>
      <c r="B389" s="41" t="s">
        <v>8654</v>
      </c>
      <c r="C389" s="40" t="s">
        <v>7379</v>
      </c>
      <c r="D389" s="268">
        <v>1036661741</v>
      </c>
      <c r="F389" s="41" t="s">
        <v>7505</v>
      </c>
      <c r="G389" s="40" t="s">
        <v>253</v>
      </c>
      <c r="I389" s="41" t="s">
        <v>26</v>
      </c>
      <c r="J389" s="41" t="s">
        <v>2857</v>
      </c>
      <c r="K389" s="41" t="s">
        <v>14</v>
      </c>
      <c r="L389" s="41" t="s">
        <v>7826</v>
      </c>
      <c r="M389" s="41" t="s">
        <v>7383</v>
      </c>
      <c r="O389" s="41" t="s">
        <v>1017</v>
      </c>
      <c r="P389" s="289">
        <v>44482</v>
      </c>
      <c r="Q389" s="289">
        <v>44484</v>
      </c>
      <c r="R389" s="41">
        <f>+(Q389-P389)+1</f>
        <v>3</v>
      </c>
      <c r="S389" s="40" t="s">
        <v>7827</v>
      </c>
      <c r="T389" s="41" t="s">
        <v>2462</v>
      </c>
      <c r="U389" s="41" t="s">
        <v>7808</v>
      </c>
      <c r="W389" s="42" t="s">
        <v>355</v>
      </c>
      <c r="X389" s="40" t="s">
        <v>1392</v>
      </c>
      <c r="Y389" s="40" t="s">
        <v>57</v>
      </c>
      <c r="Z389" s="41" t="s">
        <v>7541</v>
      </c>
      <c r="AC389" s="41">
        <v>30000</v>
      </c>
      <c r="AF389" s="41">
        <v>832</v>
      </c>
      <c r="AG389" s="41" t="s">
        <v>2462</v>
      </c>
      <c r="AI389" s="41" t="s">
        <v>2462</v>
      </c>
      <c r="AJ389" s="41" t="s">
        <v>257</v>
      </c>
    </row>
    <row r="390" spans="1:37" ht="39.9" customHeight="1" x14ac:dyDescent="0.3">
      <c r="A390" s="41" t="s">
        <v>7377</v>
      </c>
      <c r="B390" s="41" t="s">
        <v>8655</v>
      </c>
      <c r="C390" s="40" t="s">
        <v>7379</v>
      </c>
      <c r="D390" s="268">
        <v>1003466259</v>
      </c>
      <c r="E390" s="206" t="s">
        <v>8656</v>
      </c>
      <c r="F390" s="41" t="s">
        <v>14</v>
      </c>
      <c r="G390" s="40" t="s">
        <v>94</v>
      </c>
      <c r="I390" s="41" t="s">
        <v>34</v>
      </c>
      <c r="K390" s="41" t="str">
        <f>+F390</f>
        <v>Estudiante</v>
      </c>
      <c r="L390" s="41" t="s">
        <v>7813</v>
      </c>
      <c r="M390" s="23" t="s">
        <v>7814</v>
      </c>
      <c r="O390" s="41" t="s">
        <v>5599</v>
      </c>
      <c r="P390" s="289" t="s">
        <v>7815</v>
      </c>
      <c r="Q390" s="289">
        <v>44206</v>
      </c>
      <c r="R390" s="41">
        <v>5</v>
      </c>
      <c r="S390" s="40" t="s">
        <v>7816</v>
      </c>
      <c r="T390" s="41" t="s">
        <v>1248</v>
      </c>
      <c r="U390" s="41" t="s">
        <v>7817</v>
      </c>
      <c r="W390" s="42" t="s">
        <v>7818</v>
      </c>
      <c r="X390" s="40" t="s">
        <v>7819</v>
      </c>
      <c r="Y390" s="40" t="s">
        <v>17</v>
      </c>
      <c r="Z390" s="41" t="s">
        <v>7541</v>
      </c>
    </row>
    <row r="391" spans="1:37" ht="39.9" customHeight="1" x14ac:dyDescent="0.3">
      <c r="A391" s="41" t="s">
        <v>7377</v>
      </c>
      <c r="B391" s="41" t="s">
        <v>8657</v>
      </c>
      <c r="C391" s="40" t="s">
        <v>7379</v>
      </c>
      <c r="D391" s="268">
        <v>1152461830</v>
      </c>
      <c r="F391" s="41" t="s">
        <v>7505</v>
      </c>
      <c r="G391" s="40" t="s">
        <v>8658</v>
      </c>
      <c r="I391" s="41" t="s">
        <v>31</v>
      </c>
      <c r="J391" s="41" t="s">
        <v>2857</v>
      </c>
      <c r="K391" s="41" t="s">
        <v>14</v>
      </c>
      <c r="L391" s="41" t="s">
        <v>8215</v>
      </c>
      <c r="M391" s="41" t="s">
        <v>407</v>
      </c>
      <c r="O391" s="41" t="s">
        <v>1152</v>
      </c>
      <c r="P391" s="289">
        <v>44529</v>
      </c>
      <c r="Q391" s="289">
        <v>44535</v>
      </c>
      <c r="R391" s="41">
        <f>+(Q391-P391)+1</f>
        <v>7</v>
      </c>
      <c r="T391" s="41" t="s">
        <v>2462</v>
      </c>
      <c r="U391" s="41" t="s">
        <v>7817</v>
      </c>
      <c r="W391" s="42" t="s">
        <v>3026</v>
      </c>
      <c r="X391" s="40" t="s">
        <v>7554</v>
      </c>
      <c r="Y391" s="40" t="s">
        <v>17</v>
      </c>
      <c r="Z391" s="41" t="s">
        <v>7386</v>
      </c>
      <c r="AD391" s="41">
        <v>4630523</v>
      </c>
      <c r="AG391" s="41" t="s">
        <v>2462</v>
      </c>
      <c r="AI391" s="41" t="s">
        <v>2462</v>
      </c>
    </row>
    <row r="392" spans="1:37" ht="39.9" customHeight="1" x14ac:dyDescent="0.3">
      <c r="A392" s="41" t="s">
        <v>7377</v>
      </c>
      <c r="B392" s="41" t="s">
        <v>8659</v>
      </c>
      <c r="C392" s="40" t="s">
        <v>7379</v>
      </c>
      <c r="D392" s="268">
        <v>1152706059</v>
      </c>
      <c r="E392" s="206" t="s">
        <v>8660</v>
      </c>
      <c r="F392" s="41" t="s">
        <v>14</v>
      </c>
      <c r="G392" s="40" t="s">
        <v>94</v>
      </c>
      <c r="I392" s="41" t="s">
        <v>34</v>
      </c>
      <c r="K392" s="41" t="str">
        <f>+F392</f>
        <v>Estudiante</v>
      </c>
      <c r="L392" s="41" t="s">
        <v>7813</v>
      </c>
      <c r="M392" s="23" t="s">
        <v>7814</v>
      </c>
      <c r="O392" s="41" t="s">
        <v>5599</v>
      </c>
      <c r="P392" s="289" t="s">
        <v>7815</v>
      </c>
      <c r="Q392" s="289">
        <v>44206</v>
      </c>
      <c r="R392" s="41">
        <v>5</v>
      </c>
      <c r="S392" s="40" t="s">
        <v>7816</v>
      </c>
      <c r="T392" s="41" t="s">
        <v>1248</v>
      </c>
      <c r="U392" s="41" t="s">
        <v>7817</v>
      </c>
      <c r="W392" s="42" t="s">
        <v>7818</v>
      </c>
      <c r="X392" s="40" t="s">
        <v>7819</v>
      </c>
      <c r="Y392" s="40" t="s">
        <v>17</v>
      </c>
      <c r="Z392" s="41" t="s">
        <v>7541</v>
      </c>
    </row>
    <row r="393" spans="1:37" ht="39.9" customHeight="1" x14ac:dyDescent="0.3">
      <c r="A393" s="41" t="s">
        <v>7377</v>
      </c>
      <c r="B393" s="41" t="s">
        <v>8661</v>
      </c>
      <c r="C393" s="40" t="s">
        <v>7379</v>
      </c>
      <c r="D393" s="268">
        <v>1036676921</v>
      </c>
      <c r="F393" s="41" t="s">
        <v>7505</v>
      </c>
      <c r="G393" s="40" t="s">
        <v>7849</v>
      </c>
      <c r="I393" s="41" t="s">
        <v>34</v>
      </c>
      <c r="J393" s="41" t="s">
        <v>2857</v>
      </c>
      <c r="K393" s="41" t="s">
        <v>14</v>
      </c>
      <c r="L393" s="41" t="s">
        <v>7806</v>
      </c>
      <c r="M393" s="41" t="s">
        <v>7383</v>
      </c>
      <c r="N393" s="41" t="s">
        <v>7807</v>
      </c>
      <c r="O393" s="41" t="s">
        <v>1266</v>
      </c>
      <c r="P393" s="289">
        <v>44454</v>
      </c>
      <c r="Q393" s="289">
        <v>44456</v>
      </c>
      <c r="R393" s="41">
        <f>+(Q393-P393)+1</f>
        <v>3</v>
      </c>
      <c r="T393" s="41" t="s">
        <v>2462</v>
      </c>
      <c r="U393" s="41" t="s">
        <v>7808</v>
      </c>
      <c r="W393" s="42" t="s">
        <v>355</v>
      </c>
      <c r="X393" s="40" t="s">
        <v>61</v>
      </c>
      <c r="Y393" s="40" t="s">
        <v>57</v>
      </c>
      <c r="Z393" s="41" t="s">
        <v>7541</v>
      </c>
      <c r="AA393" s="41" t="s">
        <v>7850</v>
      </c>
      <c r="AC393" s="41" t="s">
        <v>7810</v>
      </c>
      <c r="AF393" s="41">
        <v>815</v>
      </c>
      <c r="AG393" s="41" t="s">
        <v>2462</v>
      </c>
      <c r="AI393" s="41" t="s">
        <v>2462</v>
      </c>
    </row>
    <row r="394" spans="1:37" ht="39.9" customHeight="1" x14ac:dyDescent="0.3">
      <c r="A394" s="41" t="s">
        <v>7377</v>
      </c>
      <c r="B394" s="41" t="s">
        <v>8662</v>
      </c>
      <c r="C394" s="40" t="s">
        <v>7379</v>
      </c>
      <c r="D394" s="268">
        <v>1001745128</v>
      </c>
      <c r="E394" s="206" t="s">
        <v>8663</v>
      </c>
      <c r="F394" s="41" t="s">
        <v>14</v>
      </c>
      <c r="G394" s="40" t="s">
        <v>8664</v>
      </c>
      <c r="I394" s="41" t="s">
        <v>8155</v>
      </c>
      <c r="K394" s="41" t="str">
        <f>+F394</f>
        <v>Estudiante</v>
      </c>
      <c r="L394" s="41" t="s">
        <v>7813</v>
      </c>
      <c r="M394" s="23" t="s">
        <v>7814</v>
      </c>
      <c r="O394" s="41" t="s">
        <v>5599</v>
      </c>
      <c r="P394" s="289" t="s">
        <v>7815</v>
      </c>
      <c r="Q394" s="289">
        <v>44206</v>
      </c>
      <c r="R394" s="41">
        <v>5</v>
      </c>
      <c r="S394" s="40" t="s">
        <v>7816</v>
      </c>
      <c r="T394" s="41" t="s">
        <v>1248</v>
      </c>
      <c r="U394" s="41" t="s">
        <v>7817</v>
      </c>
      <c r="W394" s="42" t="s">
        <v>7818</v>
      </c>
      <c r="X394" s="40" t="s">
        <v>7819</v>
      </c>
      <c r="Y394" s="40" t="s">
        <v>17</v>
      </c>
      <c r="Z394" s="41" t="s">
        <v>7541</v>
      </c>
    </row>
    <row r="395" spans="1:37" ht="39.9" customHeight="1" x14ac:dyDescent="0.3">
      <c r="A395" s="41" t="s">
        <v>26</v>
      </c>
      <c r="B395" s="41" t="s">
        <v>8665</v>
      </c>
      <c r="C395" s="40" t="s">
        <v>7379</v>
      </c>
      <c r="D395" s="268">
        <v>1017261570</v>
      </c>
      <c r="E395" s="206" t="s">
        <v>8666</v>
      </c>
      <c r="F395" s="41" t="s">
        <v>7930</v>
      </c>
      <c r="G395" s="40" t="s">
        <v>253</v>
      </c>
      <c r="I395" s="41" t="s">
        <v>26</v>
      </c>
      <c r="J395" s="41" t="s">
        <v>2857</v>
      </c>
      <c r="K395" s="41" t="s">
        <v>14</v>
      </c>
      <c r="L395" s="41" t="s">
        <v>7931</v>
      </c>
      <c r="M395" s="41" t="s">
        <v>256</v>
      </c>
      <c r="N395" s="41" t="s">
        <v>257</v>
      </c>
      <c r="T395" s="41" t="s">
        <v>1248</v>
      </c>
      <c r="U395" s="41" t="s">
        <v>4263</v>
      </c>
      <c r="W395" s="42" t="s">
        <v>1002</v>
      </c>
      <c r="Y395" s="40" t="s">
        <v>17</v>
      </c>
      <c r="Z395" s="41" t="s">
        <v>7386</v>
      </c>
      <c r="AK395" s="41" t="s">
        <v>8017</v>
      </c>
    </row>
    <row r="396" spans="1:37" ht="39.9" customHeight="1" x14ac:dyDescent="0.3">
      <c r="A396" s="41" t="s">
        <v>7377</v>
      </c>
      <c r="B396" s="41" t="s">
        <v>8667</v>
      </c>
      <c r="C396" s="40" t="s">
        <v>7379</v>
      </c>
      <c r="D396" s="268">
        <v>1039695908</v>
      </c>
      <c r="E396" s="206" t="s">
        <v>8668</v>
      </c>
      <c r="F396" s="41" t="s">
        <v>14</v>
      </c>
      <c r="G396" s="40" t="s">
        <v>94</v>
      </c>
      <c r="I396" s="41" t="s">
        <v>34</v>
      </c>
      <c r="K396" s="41" t="str">
        <f t="shared" ref="K396:K405" si="8">+F396</f>
        <v>Estudiante</v>
      </c>
      <c r="L396" s="41" t="s">
        <v>7813</v>
      </c>
      <c r="M396" s="23" t="s">
        <v>7814</v>
      </c>
      <c r="O396" s="41" t="s">
        <v>5599</v>
      </c>
      <c r="P396" s="289" t="s">
        <v>7815</v>
      </c>
      <c r="Q396" s="289">
        <v>44206</v>
      </c>
      <c r="R396" s="41">
        <v>5</v>
      </c>
      <c r="S396" s="40" t="s">
        <v>7816</v>
      </c>
      <c r="T396" s="41" t="s">
        <v>1248</v>
      </c>
      <c r="U396" s="41" t="s">
        <v>7817</v>
      </c>
      <c r="W396" s="42" t="s">
        <v>7818</v>
      </c>
      <c r="X396" s="40" t="s">
        <v>7819</v>
      </c>
      <c r="Y396" s="40" t="s">
        <v>17</v>
      </c>
      <c r="Z396" s="41" t="s">
        <v>7541</v>
      </c>
    </row>
    <row r="397" spans="1:37" ht="39.9" customHeight="1" x14ac:dyDescent="0.3">
      <c r="A397" s="41" t="s">
        <v>7377</v>
      </c>
      <c r="B397" s="41" t="s">
        <v>8669</v>
      </c>
      <c r="C397" s="40" t="s">
        <v>7379</v>
      </c>
      <c r="D397" s="268">
        <v>1128457937</v>
      </c>
      <c r="E397" s="206" t="s">
        <v>8670</v>
      </c>
      <c r="F397" s="41" t="s">
        <v>14</v>
      </c>
      <c r="G397" s="40" t="s">
        <v>7217</v>
      </c>
      <c r="I397" s="41" t="s">
        <v>31</v>
      </c>
      <c r="K397" s="41" t="str">
        <f t="shared" si="8"/>
        <v>Estudiante</v>
      </c>
      <c r="L397" s="41" t="s">
        <v>8317</v>
      </c>
      <c r="M397" s="23" t="s">
        <v>7814</v>
      </c>
      <c r="O397" s="41" t="s">
        <v>1017</v>
      </c>
      <c r="P397" s="289" t="s">
        <v>7912</v>
      </c>
      <c r="Q397" s="289" t="s">
        <v>8318</v>
      </c>
      <c r="R397" s="41">
        <v>37</v>
      </c>
      <c r="S397" s="40" t="s">
        <v>8319</v>
      </c>
      <c r="T397" s="41" t="s">
        <v>1248</v>
      </c>
      <c r="U397" s="41" t="s">
        <v>7817</v>
      </c>
      <c r="V397" s="41" t="s">
        <v>8320</v>
      </c>
      <c r="W397" s="42" t="s">
        <v>8321</v>
      </c>
      <c r="X397" s="40" t="s">
        <v>8322</v>
      </c>
      <c r="Y397" s="40" t="s">
        <v>17</v>
      </c>
      <c r="Z397" s="41" t="s">
        <v>7541</v>
      </c>
    </row>
    <row r="398" spans="1:37" ht="39.9" customHeight="1" x14ac:dyDescent="0.3">
      <c r="A398" s="41" t="s">
        <v>7377</v>
      </c>
      <c r="B398" s="41" t="s">
        <v>8671</v>
      </c>
      <c r="C398" s="40" t="s">
        <v>7379</v>
      </c>
      <c r="D398" s="268">
        <v>1000869616</v>
      </c>
      <c r="E398" s="206" t="s">
        <v>8672</v>
      </c>
      <c r="F398" s="41" t="s">
        <v>14</v>
      </c>
      <c r="G398" s="40" t="s">
        <v>94</v>
      </c>
      <c r="I398" s="41" t="s">
        <v>34</v>
      </c>
      <c r="K398" s="41" t="str">
        <f t="shared" si="8"/>
        <v>Estudiante</v>
      </c>
      <c r="L398" s="41" t="s">
        <v>7813</v>
      </c>
      <c r="M398" s="23" t="s">
        <v>7814</v>
      </c>
      <c r="O398" s="41" t="s">
        <v>5599</v>
      </c>
      <c r="P398" s="289" t="s">
        <v>7815</v>
      </c>
      <c r="Q398" s="289">
        <v>44206</v>
      </c>
      <c r="R398" s="41">
        <v>5</v>
      </c>
      <c r="S398" s="40" t="s">
        <v>7816</v>
      </c>
      <c r="T398" s="41" t="s">
        <v>1248</v>
      </c>
      <c r="U398" s="41" t="s">
        <v>7817</v>
      </c>
      <c r="W398" s="42" t="s">
        <v>7818</v>
      </c>
      <c r="X398" s="40" t="s">
        <v>7819</v>
      </c>
      <c r="Y398" s="40" t="s">
        <v>17</v>
      </c>
      <c r="Z398" s="41" t="s">
        <v>7541</v>
      </c>
    </row>
    <row r="399" spans="1:37" ht="39.9" customHeight="1" x14ac:dyDescent="0.3">
      <c r="A399" s="41" t="s">
        <v>7377</v>
      </c>
      <c r="B399" s="41" t="s">
        <v>8673</v>
      </c>
      <c r="C399" s="40" t="s">
        <v>7379</v>
      </c>
      <c r="D399" s="268">
        <v>1035880618</v>
      </c>
      <c r="E399" s="206" t="s">
        <v>8674</v>
      </c>
      <c r="F399" s="41" t="s">
        <v>14</v>
      </c>
      <c r="G399" s="40" t="s">
        <v>94</v>
      </c>
      <c r="I399" s="41" t="s">
        <v>34</v>
      </c>
      <c r="K399" s="41" t="str">
        <f t="shared" si="8"/>
        <v>Estudiante</v>
      </c>
      <c r="L399" s="41" t="s">
        <v>7813</v>
      </c>
      <c r="M399" s="23" t="s">
        <v>7814</v>
      </c>
      <c r="O399" s="41" t="s">
        <v>5599</v>
      </c>
      <c r="P399" s="289" t="s">
        <v>7815</v>
      </c>
      <c r="Q399" s="289">
        <v>44206</v>
      </c>
      <c r="R399" s="41">
        <v>5</v>
      </c>
      <c r="S399" s="40" t="s">
        <v>7816</v>
      </c>
      <c r="T399" s="41" t="s">
        <v>1248</v>
      </c>
      <c r="U399" s="41" t="s">
        <v>7817</v>
      </c>
      <c r="W399" s="42" t="s">
        <v>7818</v>
      </c>
      <c r="X399" s="40" t="s">
        <v>7819</v>
      </c>
      <c r="Y399" s="40" t="s">
        <v>17</v>
      </c>
      <c r="Z399" s="41" t="s">
        <v>7541</v>
      </c>
    </row>
    <row r="400" spans="1:37" ht="39.9" customHeight="1" x14ac:dyDescent="0.3">
      <c r="A400" s="41" t="s">
        <v>7377</v>
      </c>
      <c r="B400" s="41" t="s">
        <v>8675</v>
      </c>
      <c r="C400" s="40" t="s">
        <v>7379</v>
      </c>
      <c r="D400" s="268">
        <v>1116248012</v>
      </c>
      <c r="E400" s="206" t="s">
        <v>8676</v>
      </c>
      <c r="F400" s="41" t="s">
        <v>14</v>
      </c>
      <c r="G400" s="40" t="s">
        <v>94</v>
      </c>
      <c r="I400" s="41" t="s">
        <v>34</v>
      </c>
      <c r="K400" s="41" t="str">
        <f t="shared" si="8"/>
        <v>Estudiante</v>
      </c>
      <c r="L400" s="41" t="s">
        <v>7813</v>
      </c>
      <c r="M400" s="23" t="s">
        <v>7814</v>
      </c>
      <c r="O400" s="41" t="s">
        <v>5599</v>
      </c>
      <c r="P400" s="289" t="s">
        <v>7815</v>
      </c>
      <c r="Q400" s="289">
        <v>44206</v>
      </c>
      <c r="R400" s="41">
        <v>5</v>
      </c>
      <c r="S400" s="40" t="s">
        <v>7816</v>
      </c>
      <c r="T400" s="41" t="s">
        <v>1248</v>
      </c>
      <c r="U400" s="41" t="s">
        <v>7817</v>
      </c>
      <c r="W400" s="42" t="s">
        <v>7818</v>
      </c>
      <c r="X400" s="40" t="s">
        <v>7819</v>
      </c>
      <c r="Y400" s="40" t="s">
        <v>17</v>
      </c>
      <c r="Z400" s="41" t="s">
        <v>7541</v>
      </c>
    </row>
    <row r="401" spans="1:37" ht="39.9" customHeight="1" x14ac:dyDescent="0.3">
      <c r="A401" s="41" t="s">
        <v>7377</v>
      </c>
      <c r="B401" s="41" t="s">
        <v>8677</v>
      </c>
      <c r="C401" s="40" t="s">
        <v>7379</v>
      </c>
      <c r="D401" s="268">
        <v>1152202672</v>
      </c>
      <c r="E401" s="206" t="s">
        <v>8678</v>
      </c>
      <c r="F401" s="41" t="s">
        <v>14</v>
      </c>
      <c r="G401" s="40" t="s">
        <v>203</v>
      </c>
      <c r="I401" s="41" t="s">
        <v>34</v>
      </c>
      <c r="K401" s="41" t="str">
        <f t="shared" si="8"/>
        <v>Estudiante</v>
      </c>
      <c r="L401" s="41" t="s">
        <v>7813</v>
      </c>
      <c r="M401" s="23" t="s">
        <v>7814</v>
      </c>
      <c r="O401" s="41" t="s">
        <v>5599</v>
      </c>
      <c r="P401" s="289" t="s">
        <v>7815</v>
      </c>
      <c r="Q401" s="289">
        <v>44206</v>
      </c>
      <c r="R401" s="41">
        <v>5</v>
      </c>
      <c r="S401" s="40" t="s">
        <v>7816</v>
      </c>
      <c r="T401" s="41" t="s">
        <v>1248</v>
      </c>
      <c r="U401" s="41" t="s">
        <v>7817</v>
      </c>
      <c r="W401" s="42" t="s">
        <v>7818</v>
      </c>
      <c r="X401" s="40" t="s">
        <v>7819</v>
      </c>
      <c r="Y401" s="40" t="s">
        <v>17</v>
      </c>
      <c r="Z401" s="41" t="s">
        <v>7541</v>
      </c>
    </row>
    <row r="402" spans="1:37" ht="39.9" customHeight="1" x14ac:dyDescent="0.3">
      <c r="A402" s="41" t="s">
        <v>7377</v>
      </c>
      <c r="B402" s="41" t="s">
        <v>8679</v>
      </c>
      <c r="C402" s="40" t="s">
        <v>7379</v>
      </c>
      <c r="D402" s="268">
        <v>1007286573</v>
      </c>
      <c r="E402" s="206" t="s">
        <v>8680</v>
      </c>
      <c r="F402" s="41" t="s">
        <v>14</v>
      </c>
      <c r="G402" s="40" t="s">
        <v>2520</v>
      </c>
      <c r="I402" s="41" t="s">
        <v>34</v>
      </c>
      <c r="K402" s="41" t="str">
        <f t="shared" si="8"/>
        <v>Estudiante</v>
      </c>
      <c r="L402" s="41" t="s">
        <v>7813</v>
      </c>
      <c r="M402" s="23" t="s">
        <v>7814</v>
      </c>
      <c r="O402" s="41" t="s">
        <v>5599</v>
      </c>
      <c r="P402" s="289" t="s">
        <v>7815</v>
      </c>
      <c r="Q402" s="289">
        <v>44206</v>
      </c>
      <c r="R402" s="41">
        <v>5</v>
      </c>
      <c r="S402" s="40" t="s">
        <v>7816</v>
      </c>
      <c r="T402" s="41" t="s">
        <v>1248</v>
      </c>
      <c r="U402" s="41" t="s">
        <v>7817</v>
      </c>
      <c r="W402" s="42" t="s">
        <v>7818</v>
      </c>
      <c r="X402" s="40" t="s">
        <v>7819</v>
      </c>
      <c r="Y402" s="40" t="s">
        <v>17</v>
      </c>
      <c r="Z402" s="41" t="s">
        <v>7541</v>
      </c>
    </row>
    <row r="403" spans="1:37" ht="39.9" customHeight="1" x14ac:dyDescent="0.3">
      <c r="A403" s="41" t="s">
        <v>7377</v>
      </c>
      <c r="B403" s="41" t="s">
        <v>8681</v>
      </c>
      <c r="C403" s="40" t="s">
        <v>7379</v>
      </c>
      <c r="D403" s="268">
        <v>1020494759</v>
      </c>
      <c r="E403" s="206" t="s">
        <v>8682</v>
      </c>
      <c r="F403" s="41" t="s">
        <v>14</v>
      </c>
      <c r="G403" s="40" t="s">
        <v>94</v>
      </c>
      <c r="I403" s="41" t="s">
        <v>34</v>
      </c>
      <c r="K403" s="41" t="str">
        <f t="shared" si="8"/>
        <v>Estudiante</v>
      </c>
      <c r="L403" s="41" t="s">
        <v>7813</v>
      </c>
      <c r="M403" s="23" t="s">
        <v>7814</v>
      </c>
      <c r="O403" s="41" t="s">
        <v>5599</v>
      </c>
      <c r="P403" s="289" t="s">
        <v>7815</v>
      </c>
      <c r="Q403" s="289">
        <v>44206</v>
      </c>
      <c r="R403" s="41">
        <v>5</v>
      </c>
      <c r="S403" s="40" t="s">
        <v>7816</v>
      </c>
      <c r="T403" s="41" t="s">
        <v>1248</v>
      </c>
      <c r="U403" s="41" t="s">
        <v>7817</v>
      </c>
      <c r="W403" s="42" t="s">
        <v>7818</v>
      </c>
      <c r="X403" s="40" t="s">
        <v>7819</v>
      </c>
      <c r="Y403" s="40" t="s">
        <v>17</v>
      </c>
      <c r="Z403" s="41" t="s">
        <v>7541</v>
      </c>
    </row>
    <row r="404" spans="1:37" ht="39.9" customHeight="1" x14ac:dyDescent="0.3">
      <c r="A404" s="41" t="s">
        <v>7377</v>
      </c>
      <c r="B404" s="41" t="s">
        <v>8683</v>
      </c>
      <c r="C404" s="40" t="s">
        <v>7379</v>
      </c>
      <c r="D404" s="268">
        <v>1007567446</v>
      </c>
      <c r="E404" s="206" t="s">
        <v>8684</v>
      </c>
      <c r="F404" s="41" t="s">
        <v>14</v>
      </c>
      <c r="G404" s="40" t="s">
        <v>94</v>
      </c>
      <c r="I404" s="41" t="s">
        <v>34</v>
      </c>
      <c r="K404" s="41" t="str">
        <f t="shared" si="8"/>
        <v>Estudiante</v>
      </c>
      <c r="L404" s="41" t="s">
        <v>7813</v>
      </c>
      <c r="M404" s="23" t="s">
        <v>7814</v>
      </c>
      <c r="O404" s="41" t="s">
        <v>5599</v>
      </c>
      <c r="P404" s="289" t="s">
        <v>7815</v>
      </c>
      <c r="Q404" s="289">
        <v>44206</v>
      </c>
      <c r="R404" s="41">
        <v>5</v>
      </c>
      <c r="S404" s="40" t="s">
        <v>7816</v>
      </c>
      <c r="T404" s="41" t="s">
        <v>1248</v>
      </c>
      <c r="U404" s="41" t="s">
        <v>7817</v>
      </c>
      <c r="W404" s="42" t="s">
        <v>7818</v>
      </c>
      <c r="X404" s="40" t="s">
        <v>7819</v>
      </c>
      <c r="Y404" s="40" t="s">
        <v>17</v>
      </c>
      <c r="Z404" s="41" t="s">
        <v>7541</v>
      </c>
    </row>
    <row r="405" spans="1:37" ht="39.9" customHeight="1" x14ac:dyDescent="0.3">
      <c r="A405" s="41" t="s">
        <v>7377</v>
      </c>
      <c r="B405" s="41" t="s">
        <v>8685</v>
      </c>
      <c r="C405" s="40" t="s">
        <v>7379</v>
      </c>
      <c r="D405" s="268">
        <v>1017240638</v>
      </c>
      <c r="E405" s="206" t="s">
        <v>8686</v>
      </c>
      <c r="F405" s="41" t="s">
        <v>14</v>
      </c>
      <c r="G405" s="40" t="s">
        <v>94</v>
      </c>
      <c r="I405" s="41" t="s">
        <v>34</v>
      </c>
      <c r="K405" s="41" t="str">
        <f t="shared" si="8"/>
        <v>Estudiante</v>
      </c>
      <c r="L405" s="41" t="s">
        <v>7813</v>
      </c>
      <c r="M405" s="23" t="s">
        <v>7814</v>
      </c>
      <c r="O405" s="41" t="s">
        <v>5599</v>
      </c>
      <c r="P405" s="289" t="s">
        <v>7815</v>
      </c>
      <c r="Q405" s="289">
        <v>44206</v>
      </c>
      <c r="R405" s="41">
        <v>5</v>
      </c>
      <c r="S405" s="40" t="s">
        <v>7816</v>
      </c>
      <c r="T405" s="41" t="s">
        <v>1248</v>
      </c>
      <c r="U405" s="41" t="s">
        <v>7817</v>
      </c>
      <c r="W405" s="42" t="s">
        <v>7818</v>
      </c>
      <c r="X405" s="40" t="s">
        <v>7819</v>
      </c>
      <c r="Y405" s="40" t="s">
        <v>17</v>
      </c>
      <c r="Z405" s="41" t="s">
        <v>7541</v>
      </c>
    </row>
    <row r="406" spans="1:37" ht="39.9" customHeight="1" x14ac:dyDescent="0.3">
      <c r="A406" s="41" t="s">
        <v>7377</v>
      </c>
      <c r="B406" s="41" t="s">
        <v>8687</v>
      </c>
      <c r="C406" s="40" t="s">
        <v>7379</v>
      </c>
      <c r="D406" s="268">
        <v>1020435649</v>
      </c>
      <c r="F406" s="41" t="s">
        <v>7856</v>
      </c>
      <c r="G406" s="40" t="s">
        <v>2220</v>
      </c>
      <c r="I406" s="41" t="s">
        <v>26</v>
      </c>
      <c r="J406" s="41" t="s">
        <v>2857</v>
      </c>
      <c r="K406" s="41" t="s">
        <v>14</v>
      </c>
      <c r="L406" s="41" t="s">
        <v>7826</v>
      </c>
      <c r="M406" s="41" t="s">
        <v>7383</v>
      </c>
      <c r="O406" s="41" t="s">
        <v>1017</v>
      </c>
      <c r="P406" s="289">
        <v>44482</v>
      </c>
      <c r="Q406" s="289">
        <v>44484</v>
      </c>
      <c r="R406" s="41">
        <f>+(Q406-P406)+1</f>
        <v>3</v>
      </c>
      <c r="S406" s="40" t="s">
        <v>7827</v>
      </c>
      <c r="T406" s="41" t="s">
        <v>2462</v>
      </c>
      <c r="U406" s="41" t="s">
        <v>7808</v>
      </c>
      <c r="W406" s="42" t="s">
        <v>355</v>
      </c>
      <c r="X406" s="40" t="s">
        <v>1392</v>
      </c>
      <c r="Y406" s="40" t="s">
        <v>57</v>
      </c>
      <c r="Z406" s="41" t="s">
        <v>7541</v>
      </c>
      <c r="AC406" s="41">
        <v>30000</v>
      </c>
      <c r="AF406" s="41">
        <v>832</v>
      </c>
      <c r="AG406" s="41" t="s">
        <v>2462</v>
      </c>
      <c r="AI406" s="41" t="s">
        <v>2462</v>
      </c>
      <c r="AJ406" s="41" t="s">
        <v>257</v>
      </c>
    </row>
    <row r="407" spans="1:37" ht="39.9" customHeight="1" x14ac:dyDescent="0.3">
      <c r="A407" s="41" t="s">
        <v>7377</v>
      </c>
      <c r="B407" s="41" t="s">
        <v>8688</v>
      </c>
      <c r="C407" s="40" t="s">
        <v>7379</v>
      </c>
      <c r="D407" s="268">
        <v>1061818716</v>
      </c>
      <c r="F407" s="41" t="s">
        <v>7505</v>
      </c>
      <c r="G407" s="40" t="s">
        <v>7849</v>
      </c>
      <c r="I407" s="41" t="s">
        <v>34</v>
      </c>
      <c r="J407" s="41" t="s">
        <v>2857</v>
      </c>
      <c r="K407" s="41" t="s">
        <v>14</v>
      </c>
      <c r="L407" s="41" t="s">
        <v>7806</v>
      </c>
      <c r="M407" s="41" t="s">
        <v>7383</v>
      </c>
      <c r="N407" s="41" t="s">
        <v>7807</v>
      </c>
      <c r="O407" s="41" t="s">
        <v>258</v>
      </c>
      <c r="P407" s="289">
        <v>44454</v>
      </c>
      <c r="Q407" s="289">
        <v>44456</v>
      </c>
      <c r="R407" s="41">
        <f>+(Q407-P407)+1</f>
        <v>3</v>
      </c>
      <c r="T407" s="41" t="s">
        <v>2462</v>
      </c>
      <c r="U407" s="41" t="s">
        <v>7808</v>
      </c>
      <c r="W407" s="42" t="s">
        <v>355</v>
      </c>
      <c r="X407" s="40" t="s">
        <v>61</v>
      </c>
      <c r="Y407" s="40" t="s">
        <v>57</v>
      </c>
      <c r="Z407" s="41" t="s">
        <v>7541</v>
      </c>
      <c r="AA407" s="41" t="s">
        <v>7850</v>
      </c>
      <c r="AC407" s="41" t="s">
        <v>7810</v>
      </c>
      <c r="AF407" s="41">
        <v>815</v>
      </c>
      <c r="AG407" s="41" t="s">
        <v>2462</v>
      </c>
      <c r="AI407" s="41" t="s">
        <v>2462</v>
      </c>
    </row>
    <row r="408" spans="1:37" ht="39.9" customHeight="1" x14ac:dyDescent="0.3">
      <c r="A408" s="41" t="s">
        <v>7377</v>
      </c>
      <c r="B408" s="41" t="s">
        <v>8689</v>
      </c>
      <c r="C408" s="40" t="s">
        <v>7379</v>
      </c>
      <c r="D408" s="268">
        <v>1152716279</v>
      </c>
      <c r="E408" s="206" t="s">
        <v>8690</v>
      </c>
      <c r="F408" s="41" t="s">
        <v>14</v>
      </c>
      <c r="G408" s="40" t="s">
        <v>94</v>
      </c>
      <c r="I408" s="41" t="s">
        <v>34</v>
      </c>
      <c r="K408" s="41" t="str">
        <f>+F408</f>
        <v>Estudiante</v>
      </c>
      <c r="L408" s="41" t="s">
        <v>7813</v>
      </c>
      <c r="M408" s="23" t="s">
        <v>7814</v>
      </c>
      <c r="O408" s="41" t="s">
        <v>5599</v>
      </c>
      <c r="P408" s="289" t="s">
        <v>7815</v>
      </c>
      <c r="Q408" s="289">
        <v>44206</v>
      </c>
      <c r="R408" s="41">
        <v>5</v>
      </c>
      <c r="S408" s="40" t="s">
        <v>7816</v>
      </c>
      <c r="T408" s="41" t="s">
        <v>1248</v>
      </c>
      <c r="U408" s="41" t="s">
        <v>7817</v>
      </c>
      <c r="W408" s="42" t="s">
        <v>7818</v>
      </c>
      <c r="X408" s="40" t="s">
        <v>7819</v>
      </c>
      <c r="Y408" s="40" t="s">
        <v>17</v>
      </c>
      <c r="Z408" s="41" t="s">
        <v>7541</v>
      </c>
    </row>
    <row r="409" spans="1:37" ht="39.9" customHeight="1" x14ac:dyDescent="0.3">
      <c r="A409" s="41" t="s">
        <v>7377</v>
      </c>
      <c r="B409" s="41" t="s">
        <v>8691</v>
      </c>
      <c r="C409" s="40" t="s">
        <v>7379</v>
      </c>
      <c r="D409" s="268">
        <v>1002655072</v>
      </c>
      <c r="E409" s="206" t="s">
        <v>8692</v>
      </c>
      <c r="F409" s="41" t="s">
        <v>14</v>
      </c>
      <c r="G409" s="40" t="s">
        <v>94</v>
      </c>
      <c r="I409" s="41" t="s">
        <v>34</v>
      </c>
      <c r="K409" s="41" t="str">
        <f>+F409</f>
        <v>Estudiante</v>
      </c>
      <c r="L409" s="41" t="s">
        <v>7813</v>
      </c>
      <c r="M409" s="23" t="s">
        <v>7814</v>
      </c>
      <c r="O409" s="41" t="s">
        <v>5599</v>
      </c>
      <c r="P409" s="289" t="s">
        <v>7815</v>
      </c>
      <c r="Q409" s="289">
        <v>44206</v>
      </c>
      <c r="R409" s="41">
        <v>5</v>
      </c>
      <c r="S409" s="40" t="s">
        <v>7816</v>
      </c>
      <c r="T409" s="41" t="s">
        <v>1248</v>
      </c>
      <c r="U409" s="41" t="s">
        <v>7817</v>
      </c>
      <c r="W409" s="42" t="s">
        <v>7818</v>
      </c>
      <c r="X409" s="40" t="s">
        <v>7819</v>
      </c>
      <c r="Y409" s="40" t="s">
        <v>17</v>
      </c>
      <c r="Z409" s="41" t="s">
        <v>7541</v>
      </c>
    </row>
    <row r="410" spans="1:37" ht="39.9" customHeight="1" x14ac:dyDescent="0.3">
      <c r="A410" s="41" t="s">
        <v>7377</v>
      </c>
      <c r="B410" s="41" t="s">
        <v>8693</v>
      </c>
      <c r="C410" s="40" t="s">
        <v>7379</v>
      </c>
      <c r="D410" s="268">
        <v>1020494759</v>
      </c>
      <c r="E410" s="206" t="s">
        <v>8694</v>
      </c>
      <c r="F410" s="41" t="s">
        <v>14</v>
      </c>
      <c r="G410" s="40" t="s">
        <v>94</v>
      </c>
      <c r="I410" s="41" t="s">
        <v>34</v>
      </c>
      <c r="K410" s="41" t="str">
        <f>+F410</f>
        <v>Estudiante</v>
      </c>
      <c r="L410" s="41" t="s">
        <v>7813</v>
      </c>
      <c r="M410" s="23" t="s">
        <v>7814</v>
      </c>
      <c r="O410" s="41" t="s">
        <v>5599</v>
      </c>
      <c r="P410" s="289" t="s">
        <v>7815</v>
      </c>
      <c r="Q410" s="289">
        <v>44206</v>
      </c>
      <c r="R410" s="41">
        <v>5</v>
      </c>
      <c r="S410" s="40" t="s">
        <v>7816</v>
      </c>
      <c r="T410" s="41" t="s">
        <v>1248</v>
      </c>
      <c r="U410" s="41" t="s">
        <v>7817</v>
      </c>
      <c r="W410" s="42" t="s">
        <v>7818</v>
      </c>
      <c r="X410" s="40" t="s">
        <v>7819</v>
      </c>
      <c r="Y410" s="40" t="s">
        <v>17</v>
      </c>
      <c r="Z410" s="41" t="s">
        <v>7541</v>
      </c>
    </row>
    <row r="411" spans="1:37" ht="39.9" customHeight="1" x14ac:dyDescent="0.3">
      <c r="A411" s="41" t="s">
        <v>7377</v>
      </c>
      <c r="B411" s="41" t="s">
        <v>8695</v>
      </c>
      <c r="C411" s="40" t="s">
        <v>7379</v>
      </c>
      <c r="D411" s="268">
        <v>1017275639</v>
      </c>
      <c r="E411" s="206" t="s">
        <v>8696</v>
      </c>
      <c r="F411" s="41" t="s">
        <v>14</v>
      </c>
      <c r="G411" s="40" t="s">
        <v>94</v>
      </c>
      <c r="I411" s="41" t="s">
        <v>34</v>
      </c>
      <c r="K411" s="41" t="str">
        <f>+F411</f>
        <v>Estudiante</v>
      </c>
      <c r="L411" s="41" t="s">
        <v>7813</v>
      </c>
      <c r="M411" s="23" t="s">
        <v>7814</v>
      </c>
      <c r="O411" s="41" t="s">
        <v>5599</v>
      </c>
      <c r="P411" s="289" t="s">
        <v>7815</v>
      </c>
      <c r="Q411" s="289">
        <v>44206</v>
      </c>
      <c r="R411" s="41">
        <v>5</v>
      </c>
      <c r="S411" s="40" t="s">
        <v>7816</v>
      </c>
      <c r="T411" s="41" t="s">
        <v>1248</v>
      </c>
      <c r="U411" s="41" t="s">
        <v>7817</v>
      </c>
      <c r="W411" s="42" t="s">
        <v>7818</v>
      </c>
      <c r="X411" s="40" t="s">
        <v>7819</v>
      </c>
      <c r="Y411" s="40" t="s">
        <v>17</v>
      </c>
      <c r="Z411" s="41" t="s">
        <v>7541</v>
      </c>
    </row>
    <row r="412" spans="1:37" ht="39.9" customHeight="1" x14ac:dyDescent="0.3">
      <c r="A412" s="41" t="s">
        <v>7377</v>
      </c>
      <c r="B412" s="41" t="s">
        <v>8697</v>
      </c>
      <c r="C412" s="40" t="s">
        <v>7379</v>
      </c>
      <c r="D412" s="268">
        <v>1152716880</v>
      </c>
      <c r="E412" s="206" t="s">
        <v>8698</v>
      </c>
      <c r="F412" s="41" t="s">
        <v>14</v>
      </c>
      <c r="G412" s="40" t="s">
        <v>94</v>
      </c>
      <c r="I412" s="41" t="s">
        <v>34</v>
      </c>
      <c r="K412" s="41" t="str">
        <f>+F412</f>
        <v>Estudiante</v>
      </c>
      <c r="L412" s="41" t="s">
        <v>7813</v>
      </c>
      <c r="M412" s="23" t="s">
        <v>7814</v>
      </c>
      <c r="O412" s="41" t="s">
        <v>5599</v>
      </c>
      <c r="P412" s="289" t="s">
        <v>7815</v>
      </c>
      <c r="Q412" s="289">
        <v>44206</v>
      </c>
      <c r="R412" s="41">
        <v>5</v>
      </c>
      <c r="S412" s="40" t="s">
        <v>7816</v>
      </c>
      <c r="T412" s="41" t="s">
        <v>1248</v>
      </c>
      <c r="U412" s="41" t="s">
        <v>7817</v>
      </c>
      <c r="W412" s="42" t="s">
        <v>7818</v>
      </c>
      <c r="X412" s="40" t="s">
        <v>7819</v>
      </c>
      <c r="Y412" s="40" t="s">
        <v>17</v>
      </c>
      <c r="Z412" s="41" t="s">
        <v>7541</v>
      </c>
    </row>
    <row r="413" spans="1:37" ht="39.9" customHeight="1" x14ac:dyDescent="0.3">
      <c r="A413" s="41" t="s">
        <v>7377</v>
      </c>
      <c r="B413" s="41" t="s">
        <v>8699</v>
      </c>
      <c r="C413" s="40" t="s">
        <v>7379</v>
      </c>
      <c r="D413" s="268">
        <v>1152219798</v>
      </c>
      <c r="F413" s="41" t="s">
        <v>7505</v>
      </c>
      <c r="G413" s="40" t="s">
        <v>7849</v>
      </c>
      <c r="I413" s="41" t="s">
        <v>34</v>
      </c>
      <c r="J413" s="41" t="s">
        <v>2857</v>
      </c>
      <c r="K413" s="41" t="s">
        <v>14</v>
      </c>
      <c r="L413" s="41" t="s">
        <v>7806</v>
      </c>
      <c r="M413" s="41" t="s">
        <v>7383</v>
      </c>
      <c r="N413" s="41" t="s">
        <v>7807</v>
      </c>
      <c r="O413" s="41" t="s">
        <v>353</v>
      </c>
      <c r="P413" s="289">
        <v>44454</v>
      </c>
      <c r="Q413" s="289">
        <v>44456</v>
      </c>
      <c r="R413" s="41">
        <f>+(Q413-P413)+1</f>
        <v>3</v>
      </c>
      <c r="T413" s="41" t="s">
        <v>2462</v>
      </c>
      <c r="U413" s="41" t="s">
        <v>7808</v>
      </c>
      <c r="W413" s="42" t="s">
        <v>355</v>
      </c>
      <c r="X413" s="40" t="s">
        <v>61</v>
      </c>
      <c r="Y413" s="40" t="s">
        <v>57</v>
      </c>
      <c r="Z413" s="41" t="s">
        <v>7541</v>
      </c>
      <c r="AA413" s="41" t="s">
        <v>7850</v>
      </c>
      <c r="AC413" s="41" t="s">
        <v>7810</v>
      </c>
      <c r="AF413" s="41">
        <v>815</v>
      </c>
      <c r="AG413" s="41" t="s">
        <v>2462</v>
      </c>
      <c r="AI413" s="41" t="s">
        <v>2462</v>
      </c>
    </row>
    <row r="414" spans="1:37" ht="39.9" customHeight="1" x14ac:dyDescent="0.3">
      <c r="A414" s="41" t="s">
        <v>7377</v>
      </c>
      <c r="B414" s="41" t="s">
        <v>8700</v>
      </c>
      <c r="C414" s="40" t="s">
        <v>7379</v>
      </c>
      <c r="D414" s="268">
        <v>1040749677</v>
      </c>
      <c r="E414" s="206" t="s">
        <v>8701</v>
      </c>
      <c r="F414" s="41" t="s">
        <v>14</v>
      </c>
      <c r="G414" s="40" t="s">
        <v>94</v>
      </c>
      <c r="I414" s="41" t="s">
        <v>34</v>
      </c>
      <c r="K414" s="41" t="str">
        <f>+F414</f>
        <v>Estudiante</v>
      </c>
      <c r="L414" s="41" t="s">
        <v>7813</v>
      </c>
      <c r="M414" s="23" t="s">
        <v>7814</v>
      </c>
      <c r="O414" s="41" t="s">
        <v>5599</v>
      </c>
      <c r="P414" s="289" t="s">
        <v>8080</v>
      </c>
      <c r="Q414" s="289">
        <v>44206</v>
      </c>
      <c r="R414" s="41">
        <v>10</v>
      </c>
      <c r="S414" s="40" t="s">
        <v>7816</v>
      </c>
      <c r="T414" s="41" t="s">
        <v>1248</v>
      </c>
      <c r="U414" s="41" t="s">
        <v>7817</v>
      </c>
      <c r="W414" s="42" t="s">
        <v>7818</v>
      </c>
      <c r="X414" s="40" t="s">
        <v>7819</v>
      </c>
      <c r="Y414" s="40" t="s">
        <v>17</v>
      </c>
      <c r="Z414" s="41" t="s">
        <v>7541</v>
      </c>
    </row>
    <row r="415" spans="1:37" ht="39.9" customHeight="1" x14ac:dyDescent="0.3">
      <c r="A415" s="41" t="s">
        <v>26</v>
      </c>
      <c r="B415" s="41" t="s">
        <v>8702</v>
      </c>
      <c r="C415" s="40" t="s">
        <v>7379</v>
      </c>
      <c r="D415" s="268">
        <v>1036672595</v>
      </c>
      <c r="E415" s="206" t="s">
        <v>8703</v>
      </c>
      <c r="F415" s="41" t="s">
        <v>7930</v>
      </c>
      <c r="G415" s="40" t="s">
        <v>5302</v>
      </c>
      <c r="I415" s="41" t="s">
        <v>26</v>
      </c>
      <c r="J415" s="41" t="s">
        <v>2857</v>
      </c>
      <c r="K415" s="41" t="s">
        <v>14</v>
      </c>
      <c r="L415" s="41" t="s">
        <v>7931</v>
      </c>
      <c r="M415" s="41" t="s">
        <v>256</v>
      </c>
      <c r="N415" s="41" t="s">
        <v>257</v>
      </c>
      <c r="O415" s="41" t="s">
        <v>5599</v>
      </c>
      <c r="P415" s="289">
        <v>44417</v>
      </c>
      <c r="Q415" s="289">
        <v>44540</v>
      </c>
      <c r="R415" s="41" t="s">
        <v>6522</v>
      </c>
      <c r="S415" s="40" t="s">
        <v>7932</v>
      </c>
      <c r="T415" s="41" t="s">
        <v>1248</v>
      </c>
      <c r="U415" s="41" t="s">
        <v>7933</v>
      </c>
      <c r="V415" s="41" t="s">
        <v>7934</v>
      </c>
      <c r="W415" s="42" t="s">
        <v>143</v>
      </c>
      <c r="X415" s="40" t="s">
        <v>7935</v>
      </c>
      <c r="Y415" s="40" t="s">
        <v>17</v>
      </c>
      <c r="Z415" s="41" t="s">
        <v>7541</v>
      </c>
      <c r="AK415" s="41" t="s">
        <v>7936</v>
      </c>
    </row>
    <row r="416" spans="1:37" ht="39.9" customHeight="1" x14ac:dyDescent="0.3">
      <c r="A416" s="41" t="s">
        <v>7377</v>
      </c>
      <c r="B416" s="41" t="s">
        <v>8704</v>
      </c>
      <c r="C416" s="40" t="s">
        <v>7379</v>
      </c>
      <c r="D416" s="268">
        <v>43594898</v>
      </c>
      <c r="F416" s="41" t="s">
        <v>271</v>
      </c>
      <c r="G416" s="40" t="s">
        <v>7849</v>
      </c>
      <c r="I416" s="41" t="s">
        <v>34</v>
      </c>
      <c r="J416" s="41" t="s">
        <v>2857</v>
      </c>
      <c r="K416" s="41" t="s">
        <v>14</v>
      </c>
      <c r="L416" s="41" t="s">
        <v>8705</v>
      </c>
      <c r="M416" s="41" t="s">
        <v>7383</v>
      </c>
      <c r="O416" s="41" t="s">
        <v>1152</v>
      </c>
      <c r="P416" s="289">
        <v>44543</v>
      </c>
      <c r="Q416" s="289">
        <v>44546</v>
      </c>
      <c r="R416" s="41">
        <f>+(Q416-P416)+1</f>
        <v>4</v>
      </c>
      <c r="T416" s="41" t="s">
        <v>2462</v>
      </c>
      <c r="U416" s="41" t="s">
        <v>7808</v>
      </c>
      <c r="W416" s="42" t="s">
        <v>3026</v>
      </c>
      <c r="X416" s="40" t="s">
        <v>8706</v>
      </c>
      <c r="Y416" s="40" t="s">
        <v>17</v>
      </c>
      <c r="Z416" s="41" t="s">
        <v>7541</v>
      </c>
      <c r="AC416" s="41">
        <v>186000</v>
      </c>
      <c r="AG416" s="41" t="s">
        <v>2462</v>
      </c>
      <c r="AI416" s="41" t="s">
        <v>2462</v>
      </c>
    </row>
    <row r="417" spans="1:37" ht="39.9" customHeight="1" x14ac:dyDescent="0.3">
      <c r="A417" s="41" t="s">
        <v>7377</v>
      </c>
      <c r="B417" s="41" t="s">
        <v>8707</v>
      </c>
      <c r="C417" s="40" t="s">
        <v>7379</v>
      </c>
      <c r="D417" s="268">
        <v>1037644698</v>
      </c>
      <c r="E417" s="206" t="s">
        <v>8708</v>
      </c>
      <c r="F417" s="41" t="s">
        <v>14</v>
      </c>
      <c r="G417" s="40" t="s">
        <v>94</v>
      </c>
      <c r="I417" s="41" t="s">
        <v>34</v>
      </c>
      <c r="K417" s="41" t="str">
        <f>+F417</f>
        <v>Estudiante</v>
      </c>
      <c r="L417" s="41" t="s">
        <v>7813</v>
      </c>
      <c r="M417" s="23" t="s">
        <v>7814</v>
      </c>
      <c r="O417" s="41" t="s">
        <v>5599</v>
      </c>
      <c r="P417" s="289" t="s">
        <v>7815</v>
      </c>
      <c r="Q417" s="289">
        <v>44206</v>
      </c>
      <c r="R417" s="41">
        <v>5</v>
      </c>
      <c r="S417" s="40" t="s">
        <v>7816</v>
      </c>
      <c r="T417" s="41" t="s">
        <v>1248</v>
      </c>
      <c r="U417" s="41" t="s">
        <v>7817</v>
      </c>
      <c r="W417" s="42" t="s">
        <v>7818</v>
      </c>
      <c r="X417" s="40" t="s">
        <v>7819</v>
      </c>
      <c r="Y417" s="40" t="s">
        <v>17</v>
      </c>
      <c r="Z417" s="41" t="s">
        <v>7541</v>
      </c>
    </row>
    <row r="418" spans="1:37" ht="39.9" customHeight="1" x14ac:dyDescent="0.3">
      <c r="A418" s="41" t="s">
        <v>7377</v>
      </c>
      <c r="B418" s="41" t="s">
        <v>8709</v>
      </c>
      <c r="C418" s="40" t="s">
        <v>7379</v>
      </c>
      <c r="D418" s="268">
        <v>1037644698</v>
      </c>
      <c r="E418" s="206" t="s">
        <v>8708</v>
      </c>
      <c r="F418" s="41" t="s">
        <v>7505</v>
      </c>
      <c r="G418" s="40" t="s">
        <v>94</v>
      </c>
      <c r="I418" s="41" t="s">
        <v>34</v>
      </c>
      <c r="K418" s="41" t="s">
        <v>14</v>
      </c>
      <c r="L418" s="41" t="s">
        <v>8130</v>
      </c>
      <c r="M418" s="41" t="s">
        <v>7814</v>
      </c>
      <c r="O418" s="41" t="s">
        <v>8131</v>
      </c>
      <c r="P418" s="289">
        <v>44418</v>
      </c>
      <c r="Q418" s="289">
        <v>44533</v>
      </c>
      <c r="R418" s="41">
        <v>115</v>
      </c>
      <c r="S418" s="40" t="s">
        <v>3024</v>
      </c>
      <c r="T418" s="41" t="s">
        <v>1248</v>
      </c>
      <c r="U418" s="41" t="s">
        <v>7817</v>
      </c>
      <c r="W418" s="42" t="s">
        <v>321</v>
      </c>
      <c r="Y418" s="40" t="s">
        <v>17</v>
      </c>
      <c r="Z418" s="41" t="s">
        <v>7541</v>
      </c>
    </row>
    <row r="419" spans="1:37" ht="39.9" customHeight="1" x14ac:dyDescent="0.3">
      <c r="A419" s="41" t="s">
        <v>26</v>
      </c>
      <c r="B419" s="41" t="s">
        <v>8710</v>
      </c>
      <c r="C419" s="40" t="s">
        <v>7379</v>
      </c>
      <c r="D419" s="268">
        <v>1036960461</v>
      </c>
      <c r="E419" s="206" t="s">
        <v>7504</v>
      </c>
      <c r="F419" s="41" t="s">
        <v>7930</v>
      </c>
      <c r="G419" s="40" t="s">
        <v>253</v>
      </c>
      <c r="I419" s="41" t="s">
        <v>26</v>
      </c>
      <c r="J419" s="41" t="s">
        <v>2857</v>
      </c>
      <c r="K419" s="41" t="s">
        <v>14</v>
      </c>
      <c r="L419" s="41" t="s">
        <v>8571</v>
      </c>
      <c r="M419" s="41" t="s">
        <v>7417</v>
      </c>
      <c r="N419" s="41" t="s">
        <v>257</v>
      </c>
      <c r="S419" s="40" t="s">
        <v>8711</v>
      </c>
      <c r="T419" s="41" t="s">
        <v>1248</v>
      </c>
      <c r="U419" s="41" t="s">
        <v>7817</v>
      </c>
      <c r="W419" s="42" t="s">
        <v>1002</v>
      </c>
      <c r="Y419" s="40" t="s">
        <v>17</v>
      </c>
      <c r="Z419" s="41" t="s">
        <v>7541</v>
      </c>
      <c r="AK419" s="41" t="s">
        <v>8712</v>
      </c>
    </row>
    <row r="420" spans="1:37" ht="39.9" customHeight="1" x14ac:dyDescent="0.3">
      <c r="A420" s="41" t="s">
        <v>7377</v>
      </c>
      <c r="B420" s="41" t="s">
        <v>7503</v>
      </c>
      <c r="C420" s="40" t="s">
        <v>7379</v>
      </c>
      <c r="D420" s="268">
        <v>1036960461</v>
      </c>
      <c r="F420" s="41" t="s">
        <v>7505</v>
      </c>
      <c r="G420" s="40" t="s">
        <v>253</v>
      </c>
      <c r="I420" s="41" t="s">
        <v>26</v>
      </c>
      <c r="K420" s="41" t="s">
        <v>14</v>
      </c>
      <c r="L420" s="41" t="s">
        <v>7851</v>
      </c>
      <c r="M420" s="41" t="s">
        <v>7425</v>
      </c>
      <c r="O420" s="41" t="s">
        <v>1017</v>
      </c>
      <c r="P420" s="289">
        <v>43840</v>
      </c>
      <c r="Q420" s="289" t="s">
        <v>7514</v>
      </c>
      <c r="R420" s="41">
        <v>300</v>
      </c>
      <c r="S420" s="40" t="s">
        <v>7508</v>
      </c>
      <c r="T420" s="41" t="s">
        <v>1248</v>
      </c>
      <c r="U420" s="41" t="s">
        <v>4263</v>
      </c>
      <c r="V420" s="41" t="s">
        <v>7509</v>
      </c>
      <c r="W420" s="42" t="s">
        <v>4512</v>
      </c>
      <c r="X420" s="40" t="s">
        <v>7510</v>
      </c>
      <c r="Y420" s="40" t="s">
        <v>17</v>
      </c>
      <c r="Z420" s="41" t="s">
        <v>7386</v>
      </c>
    </row>
    <row r="421" spans="1:37" ht="39.9" customHeight="1" x14ac:dyDescent="0.3">
      <c r="A421" s="41" t="s">
        <v>7377</v>
      </c>
      <c r="B421" s="41" t="s">
        <v>7503</v>
      </c>
      <c r="C421" s="40" t="s">
        <v>7379</v>
      </c>
      <c r="D421" s="268">
        <v>1036960461</v>
      </c>
      <c r="E421" s="206" t="s">
        <v>7504</v>
      </c>
      <c r="F421" s="41" t="s">
        <v>7505</v>
      </c>
      <c r="G421" s="40" t="s">
        <v>253</v>
      </c>
      <c r="I421" s="41" t="s">
        <v>26</v>
      </c>
      <c r="K421" s="41" t="s">
        <v>14</v>
      </c>
      <c r="L421" s="41" t="s">
        <v>7851</v>
      </c>
      <c r="M421" s="41" t="s">
        <v>7425</v>
      </c>
      <c r="O421" s="41" t="s">
        <v>1017</v>
      </c>
      <c r="P421" s="289">
        <v>43840</v>
      </c>
      <c r="Q421" s="289" t="s">
        <v>7514</v>
      </c>
      <c r="R421" s="41">
        <v>300</v>
      </c>
      <c r="S421" s="40" t="s">
        <v>7508</v>
      </c>
      <c r="T421" s="41" t="s">
        <v>1248</v>
      </c>
      <c r="U421" s="41" t="s">
        <v>4263</v>
      </c>
      <c r="V421" s="41" t="s">
        <v>7509</v>
      </c>
      <c r="W421" s="42" t="s">
        <v>4512</v>
      </c>
      <c r="X421" s="40" t="s">
        <v>7510</v>
      </c>
      <c r="Y421" s="40" t="s">
        <v>17</v>
      </c>
      <c r="Z421" s="41" t="s">
        <v>7386</v>
      </c>
    </row>
    <row r="422" spans="1:37" ht="39.9" customHeight="1" x14ac:dyDescent="0.3">
      <c r="A422" s="41" t="s">
        <v>7377</v>
      </c>
      <c r="B422" s="41" t="s">
        <v>8713</v>
      </c>
      <c r="C422" s="40" t="s">
        <v>7379</v>
      </c>
      <c r="D422" s="268">
        <v>1152459638</v>
      </c>
      <c r="E422" s="206" t="s">
        <v>8714</v>
      </c>
      <c r="F422" s="41" t="s">
        <v>14</v>
      </c>
      <c r="G422" s="40" t="s">
        <v>94</v>
      </c>
      <c r="I422" s="41" t="s">
        <v>34</v>
      </c>
      <c r="K422" s="41" t="str">
        <f>+F422</f>
        <v>Estudiante</v>
      </c>
      <c r="L422" s="41" t="s">
        <v>7813</v>
      </c>
      <c r="M422" s="23" t="s">
        <v>7814</v>
      </c>
      <c r="O422" s="41" t="s">
        <v>5599</v>
      </c>
      <c r="P422" s="289" t="s">
        <v>7815</v>
      </c>
      <c r="Q422" s="289">
        <v>44206</v>
      </c>
      <c r="R422" s="41">
        <v>5</v>
      </c>
      <c r="S422" s="40" t="s">
        <v>7816</v>
      </c>
      <c r="T422" s="41" t="s">
        <v>1248</v>
      </c>
      <c r="U422" s="41" t="s">
        <v>7817</v>
      </c>
      <c r="W422" s="42" t="s">
        <v>7818</v>
      </c>
      <c r="X422" s="40" t="s">
        <v>7819</v>
      </c>
      <c r="Y422" s="40" t="s">
        <v>17</v>
      </c>
      <c r="Z422" s="41" t="s">
        <v>7541</v>
      </c>
    </row>
    <row r="423" spans="1:37" ht="39.9" customHeight="1" x14ac:dyDescent="0.3">
      <c r="A423" s="41" t="s">
        <v>7377</v>
      </c>
      <c r="B423" s="41" t="s">
        <v>8715</v>
      </c>
      <c r="C423" s="40" t="s">
        <v>7379</v>
      </c>
      <c r="D423" s="268">
        <v>1152718086</v>
      </c>
      <c r="E423" s="206" t="s">
        <v>8716</v>
      </c>
      <c r="F423" s="41" t="s">
        <v>14</v>
      </c>
      <c r="G423" s="40" t="s">
        <v>94</v>
      </c>
      <c r="I423" s="41" t="s">
        <v>34</v>
      </c>
      <c r="K423" s="41" t="str">
        <f>+F423</f>
        <v>Estudiante</v>
      </c>
      <c r="L423" s="41" t="s">
        <v>7813</v>
      </c>
      <c r="M423" s="23" t="s">
        <v>7814</v>
      </c>
      <c r="O423" s="41" t="s">
        <v>5599</v>
      </c>
      <c r="P423" s="289" t="s">
        <v>7815</v>
      </c>
      <c r="Q423" s="289">
        <v>44206</v>
      </c>
      <c r="R423" s="41">
        <v>5</v>
      </c>
      <c r="S423" s="40" t="s">
        <v>7816</v>
      </c>
      <c r="T423" s="41" t="s">
        <v>1248</v>
      </c>
      <c r="U423" s="41" t="s">
        <v>7817</v>
      </c>
      <c r="W423" s="42" t="s">
        <v>7818</v>
      </c>
      <c r="X423" s="40" t="s">
        <v>7819</v>
      </c>
      <c r="Y423" s="40" t="s">
        <v>17</v>
      </c>
      <c r="Z423" s="41" t="s">
        <v>7541</v>
      </c>
    </row>
    <row r="424" spans="1:37" ht="39.9" customHeight="1" x14ac:dyDescent="0.3">
      <c r="A424" s="41" t="s">
        <v>7377</v>
      </c>
      <c r="B424" s="41" t="s">
        <v>8717</v>
      </c>
      <c r="C424" s="40" t="s">
        <v>7379</v>
      </c>
      <c r="D424" s="268">
        <v>1001137978</v>
      </c>
      <c r="F424" s="41" t="s">
        <v>7505</v>
      </c>
      <c r="G424" s="40" t="s">
        <v>253</v>
      </c>
      <c r="I424" s="41" t="s">
        <v>26</v>
      </c>
      <c r="J424" s="41" t="s">
        <v>2857</v>
      </c>
      <c r="K424" s="41" t="s">
        <v>14</v>
      </c>
      <c r="L424" s="41" t="s">
        <v>7826</v>
      </c>
      <c r="M424" s="41" t="s">
        <v>7383</v>
      </c>
      <c r="O424" s="41" t="s">
        <v>1017</v>
      </c>
      <c r="P424" s="289">
        <v>44482</v>
      </c>
      <c r="Q424" s="289">
        <v>44484</v>
      </c>
      <c r="R424" s="41">
        <f>+(Q424-P424)+1</f>
        <v>3</v>
      </c>
      <c r="S424" s="40" t="s">
        <v>7827</v>
      </c>
      <c r="T424" s="41" t="s">
        <v>2462</v>
      </c>
      <c r="U424" s="41" t="s">
        <v>7808</v>
      </c>
      <c r="W424" s="42" t="s">
        <v>355</v>
      </c>
      <c r="X424" s="40" t="s">
        <v>1392</v>
      </c>
      <c r="Y424" s="40" t="s">
        <v>57</v>
      </c>
      <c r="Z424" s="41" t="s">
        <v>7541</v>
      </c>
      <c r="AC424" s="41">
        <v>30000</v>
      </c>
      <c r="AF424" s="41">
        <v>832</v>
      </c>
      <c r="AG424" s="41" t="s">
        <v>2462</v>
      </c>
      <c r="AI424" s="41" t="s">
        <v>2462</v>
      </c>
      <c r="AJ424" s="41" t="s">
        <v>257</v>
      </c>
    </row>
    <row r="425" spans="1:37" ht="39.9" customHeight="1" x14ac:dyDescent="0.3">
      <c r="A425" s="41" t="s">
        <v>7377</v>
      </c>
      <c r="B425" s="41" t="s">
        <v>8718</v>
      </c>
      <c r="C425" s="40" t="s">
        <v>7379</v>
      </c>
      <c r="D425" s="268">
        <v>39191876</v>
      </c>
      <c r="E425" s="206" t="s">
        <v>8719</v>
      </c>
      <c r="F425" s="41" t="s">
        <v>7868</v>
      </c>
      <c r="G425" s="40" t="s">
        <v>2520</v>
      </c>
      <c r="I425" s="41" t="s">
        <v>34</v>
      </c>
      <c r="K425" s="41" t="str">
        <f t="shared" ref="K425:K430" si="9">+F425</f>
        <v>Docente (Académico)</v>
      </c>
      <c r="L425" s="41" t="s">
        <v>7813</v>
      </c>
      <c r="M425" s="23" t="s">
        <v>7814</v>
      </c>
      <c r="O425" s="41" t="s">
        <v>5599</v>
      </c>
      <c r="P425" s="289" t="s">
        <v>7815</v>
      </c>
      <c r="Q425" s="289">
        <v>44206</v>
      </c>
      <c r="R425" s="41">
        <v>5</v>
      </c>
      <c r="S425" s="40" t="s">
        <v>7816</v>
      </c>
      <c r="T425" s="41" t="s">
        <v>1248</v>
      </c>
      <c r="U425" s="41" t="s">
        <v>7817</v>
      </c>
      <c r="W425" s="42" t="s">
        <v>7818</v>
      </c>
      <c r="X425" s="40" t="s">
        <v>7819</v>
      </c>
      <c r="Y425" s="40" t="s">
        <v>17</v>
      </c>
      <c r="Z425" s="41" t="s">
        <v>7541</v>
      </c>
    </row>
    <row r="426" spans="1:37" ht="39.9" customHeight="1" x14ac:dyDescent="0.3">
      <c r="A426" s="41" t="s">
        <v>7377</v>
      </c>
      <c r="B426" s="41" t="s">
        <v>8720</v>
      </c>
      <c r="C426" s="40" t="s">
        <v>7379</v>
      </c>
      <c r="D426" s="268">
        <v>1000086892</v>
      </c>
      <c r="E426" s="206" t="s">
        <v>8721</v>
      </c>
      <c r="F426" s="41" t="s">
        <v>14</v>
      </c>
      <c r="G426" s="40" t="s">
        <v>94</v>
      </c>
      <c r="I426" s="41" t="s">
        <v>34</v>
      </c>
      <c r="K426" s="41" t="str">
        <f t="shared" si="9"/>
        <v>Estudiante</v>
      </c>
      <c r="L426" s="41" t="s">
        <v>7813</v>
      </c>
      <c r="M426" s="23" t="s">
        <v>7814</v>
      </c>
      <c r="O426" s="41" t="s">
        <v>5599</v>
      </c>
      <c r="P426" s="289" t="s">
        <v>7815</v>
      </c>
      <c r="Q426" s="289">
        <v>44206</v>
      </c>
      <c r="R426" s="41">
        <v>5</v>
      </c>
      <c r="S426" s="40" t="s">
        <v>7816</v>
      </c>
      <c r="T426" s="41" t="s">
        <v>1248</v>
      </c>
      <c r="U426" s="41" t="s">
        <v>7817</v>
      </c>
      <c r="W426" s="42" t="s">
        <v>7818</v>
      </c>
      <c r="X426" s="40" t="s">
        <v>7819</v>
      </c>
      <c r="Y426" s="40" t="s">
        <v>17</v>
      </c>
      <c r="Z426" s="41" t="s">
        <v>7541</v>
      </c>
    </row>
    <row r="427" spans="1:37" ht="39.9" customHeight="1" x14ac:dyDescent="0.3">
      <c r="A427" s="41" t="s">
        <v>7377</v>
      </c>
      <c r="B427" s="41" t="s">
        <v>8722</v>
      </c>
      <c r="C427" s="40" t="s">
        <v>7379</v>
      </c>
      <c r="D427" s="268">
        <v>1001017582</v>
      </c>
      <c r="E427" s="206" t="s">
        <v>8723</v>
      </c>
      <c r="F427" s="41" t="s">
        <v>14</v>
      </c>
      <c r="G427" s="40" t="s">
        <v>2520</v>
      </c>
      <c r="I427" s="41" t="s">
        <v>34</v>
      </c>
      <c r="K427" s="41" t="str">
        <f t="shared" si="9"/>
        <v>Estudiante</v>
      </c>
      <c r="L427" s="41" t="s">
        <v>7813</v>
      </c>
      <c r="M427" s="23" t="s">
        <v>7814</v>
      </c>
      <c r="O427" s="41" t="s">
        <v>5599</v>
      </c>
      <c r="P427" s="289" t="s">
        <v>7815</v>
      </c>
      <c r="Q427" s="289">
        <v>44206</v>
      </c>
      <c r="R427" s="41">
        <v>5</v>
      </c>
      <c r="S427" s="40" t="s">
        <v>7816</v>
      </c>
      <c r="T427" s="41" t="s">
        <v>1248</v>
      </c>
      <c r="U427" s="41" t="s">
        <v>7817</v>
      </c>
      <c r="W427" s="42" t="s">
        <v>7818</v>
      </c>
      <c r="X427" s="40" t="s">
        <v>7819</v>
      </c>
      <c r="Y427" s="40" t="s">
        <v>17</v>
      </c>
      <c r="Z427" s="41" t="s">
        <v>7541</v>
      </c>
    </row>
    <row r="428" spans="1:37" ht="39.9" customHeight="1" x14ac:dyDescent="0.3">
      <c r="A428" s="41" t="s">
        <v>7377</v>
      </c>
      <c r="B428" s="41" t="s">
        <v>8724</v>
      </c>
      <c r="C428" s="40" t="s">
        <v>7379</v>
      </c>
      <c r="D428" s="268">
        <v>1000190589</v>
      </c>
      <c r="E428" s="206" t="s">
        <v>8725</v>
      </c>
      <c r="F428" s="41" t="s">
        <v>14</v>
      </c>
      <c r="G428" s="40" t="s">
        <v>2520</v>
      </c>
      <c r="I428" s="41" t="s">
        <v>34</v>
      </c>
      <c r="K428" s="41" t="str">
        <f t="shared" si="9"/>
        <v>Estudiante</v>
      </c>
      <c r="L428" s="41" t="s">
        <v>7813</v>
      </c>
      <c r="M428" s="23" t="s">
        <v>7814</v>
      </c>
      <c r="O428" s="41" t="s">
        <v>5599</v>
      </c>
      <c r="P428" s="289" t="s">
        <v>7815</v>
      </c>
      <c r="Q428" s="289">
        <v>44206</v>
      </c>
      <c r="R428" s="41">
        <v>5</v>
      </c>
      <c r="S428" s="40" t="s">
        <v>7816</v>
      </c>
      <c r="T428" s="41" t="s">
        <v>1248</v>
      </c>
      <c r="U428" s="41" t="s">
        <v>7817</v>
      </c>
      <c r="W428" s="42" t="s">
        <v>7818</v>
      </c>
      <c r="X428" s="40" t="s">
        <v>7819</v>
      </c>
      <c r="Y428" s="40" t="s">
        <v>17</v>
      </c>
      <c r="Z428" s="41" t="s">
        <v>7541</v>
      </c>
    </row>
    <row r="429" spans="1:37" ht="39.9" customHeight="1" x14ac:dyDescent="0.3">
      <c r="A429" s="41" t="s">
        <v>7377</v>
      </c>
      <c r="B429" s="41" t="s">
        <v>8726</v>
      </c>
      <c r="C429" s="40" t="s">
        <v>7379</v>
      </c>
      <c r="D429" s="268">
        <v>121473478</v>
      </c>
      <c r="E429" s="206" t="s">
        <v>8727</v>
      </c>
      <c r="F429" s="41" t="s">
        <v>14</v>
      </c>
      <c r="G429" s="40" t="s">
        <v>94</v>
      </c>
      <c r="I429" s="41" t="s">
        <v>34</v>
      </c>
      <c r="K429" s="41" t="str">
        <f t="shared" si="9"/>
        <v>Estudiante</v>
      </c>
      <c r="L429" s="41" t="s">
        <v>7813</v>
      </c>
      <c r="M429" s="23" t="s">
        <v>7814</v>
      </c>
      <c r="O429" s="41" t="s">
        <v>5599</v>
      </c>
      <c r="P429" s="289" t="s">
        <v>7815</v>
      </c>
      <c r="Q429" s="289">
        <v>44206</v>
      </c>
      <c r="R429" s="41">
        <v>5</v>
      </c>
      <c r="S429" s="40" t="s">
        <v>7816</v>
      </c>
      <c r="T429" s="41" t="s">
        <v>1248</v>
      </c>
      <c r="U429" s="41" t="s">
        <v>7817</v>
      </c>
      <c r="W429" s="42" t="s">
        <v>7818</v>
      </c>
      <c r="X429" s="40" t="s">
        <v>7819</v>
      </c>
      <c r="Y429" s="40" t="s">
        <v>17</v>
      </c>
      <c r="Z429" s="41" t="s">
        <v>7541</v>
      </c>
    </row>
    <row r="430" spans="1:37" ht="39.9" customHeight="1" x14ac:dyDescent="0.3">
      <c r="A430" s="41" t="s">
        <v>7377</v>
      </c>
      <c r="B430" s="41" t="s">
        <v>8728</v>
      </c>
      <c r="C430" s="40" t="s">
        <v>7379</v>
      </c>
      <c r="D430" s="268">
        <v>1026158545</v>
      </c>
      <c r="E430" s="206" t="s">
        <v>8729</v>
      </c>
      <c r="F430" s="41" t="s">
        <v>14</v>
      </c>
      <c r="G430" s="40" t="s">
        <v>94</v>
      </c>
      <c r="I430" s="41" t="s">
        <v>34</v>
      </c>
      <c r="K430" s="41" t="str">
        <f t="shared" si="9"/>
        <v>Estudiante</v>
      </c>
      <c r="L430" s="41" t="s">
        <v>7813</v>
      </c>
      <c r="M430" s="23" t="s">
        <v>7814</v>
      </c>
      <c r="O430" s="41" t="s">
        <v>5599</v>
      </c>
      <c r="P430" s="289" t="s">
        <v>7815</v>
      </c>
      <c r="Q430" s="289">
        <v>44206</v>
      </c>
      <c r="R430" s="41">
        <v>5</v>
      </c>
      <c r="S430" s="40" t="s">
        <v>7816</v>
      </c>
      <c r="T430" s="41" t="s">
        <v>1248</v>
      </c>
      <c r="U430" s="41" t="s">
        <v>7817</v>
      </c>
      <c r="W430" s="42" t="s">
        <v>7818</v>
      </c>
      <c r="X430" s="40" t="s">
        <v>7819</v>
      </c>
      <c r="Y430" s="40" t="s">
        <v>17</v>
      </c>
      <c r="Z430" s="41" t="s">
        <v>7541</v>
      </c>
    </row>
    <row r="431" spans="1:37" ht="39.9" customHeight="1" x14ac:dyDescent="0.3">
      <c r="A431" s="41" t="s">
        <v>7377</v>
      </c>
      <c r="B431" s="41" t="s">
        <v>8730</v>
      </c>
      <c r="C431" s="40" t="s">
        <v>7379</v>
      </c>
      <c r="D431" s="268">
        <v>1020483960</v>
      </c>
      <c r="F431" s="41" t="s">
        <v>7856</v>
      </c>
      <c r="G431" s="40" t="s">
        <v>2220</v>
      </c>
      <c r="I431" s="41" t="s">
        <v>26</v>
      </c>
      <c r="J431" s="41" t="s">
        <v>2857</v>
      </c>
      <c r="K431" s="41" t="s">
        <v>274</v>
      </c>
      <c r="L431" s="41" t="s">
        <v>7826</v>
      </c>
      <c r="M431" s="41" t="s">
        <v>7383</v>
      </c>
      <c r="O431" s="41" t="s">
        <v>1017</v>
      </c>
      <c r="P431" s="289">
        <v>44482</v>
      </c>
      <c r="Q431" s="289">
        <v>44484</v>
      </c>
      <c r="R431" s="41">
        <f>+(Q431-P431)+1</f>
        <v>3</v>
      </c>
      <c r="S431" s="40" t="s">
        <v>7827</v>
      </c>
      <c r="T431" s="41" t="s">
        <v>2462</v>
      </c>
      <c r="U431" s="41" t="s">
        <v>7808</v>
      </c>
      <c r="W431" s="42" t="s">
        <v>355</v>
      </c>
      <c r="X431" s="40" t="s">
        <v>1392</v>
      </c>
      <c r="Y431" s="40" t="s">
        <v>57</v>
      </c>
      <c r="Z431" s="41" t="s">
        <v>7541</v>
      </c>
      <c r="AC431" s="41">
        <v>80000</v>
      </c>
      <c r="AF431" s="41">
        <v>832</v>
      </c>
      <c r="AG431" s="41" t="s">
        <v>2462</v>
      </c>
      <c r="AI431" s="41" t="s">
        <v>2462</v>
      </c>
      <c r="AJ431" s="41" t="s">
        <v>257</v>
      </c>
    </row>
    <row r="432" spans="1:37" ht="39.9" customHeight="1" x14ac:dyDescent="0.3">
      <c r="A432" s="41" t="s">
        <v>7377</v>
      </c>
      <c r="B432" s="41" t="s">
        <v>8731</v>
      </c>
      <c r="C432" s="40" t="s">
        <v>7379</v>
      </c>
      <c r="D432" s="268">
        <v>1000441282</v>
      </c>
      <c r="E432" s="206" t="s">
        <v>8732</v>
      </c>
      <c r="F432" s="41" t="s">
        <v>14</v>
      </c>
      <c r="G432" s="40" t="s">
        <v>94</v>
      </c>
      <c r="I432" s="41" t="s">
        <v>34</v>
      </c>
      <c r="K432" s="41" t="str">
        <f>+F432</f>
        <v>Estudiante</v>
      </c>
      <c r="L432" s="41" t="s">
        <v>7813</v>
      </c>
      <c r="M432" s="23" t="s">
        <v>7814</v>
      </c>
      <c r="O432" s="41" t="s">
        <v>5599</v>
      </c>
      <c r="P432" s="289" t="s">
        <v>7815</v>
      </c>
      <c r="Q432" s="289">
        <v>44206</v>
      </c>
      <c r="R432" s="41">
        <v>5</v>
      </c>
      <c r="S432" s="40" t="s">
        <v>7816</v>
      </c>
      <c r="T432" s="41" t="s">
        <v>1248</v>
      </c>
      <c r="U432" s="41" t="s">
        <v>7817</v>
      </c>
      <c r="W432" s="42" t="s">
        <v>7818</v>
      </c>
      <c r="X432" s="40" t="s">
        <v>7819</v>
      </c>
      <c r="Y432" s="40" t="s">
        <v>17</v>
      </c>
      <c r="Z432" s="41" t="s">
        <v>7541</v>
      </c>
    </row>
    <row r="433" spans="1:36" ht="39.9" customHeight="1" x14ac:dyDescent="0.3">
      <c r="A433" s="41" t="s">
        <v>7377</v>
      </c>
      <c r="B433" s="41" t="s">
        <v>8733</v>
      </c>
      <c r="C433" s="40" t="s">
        <v>7379</v>
      </c>
      <c r="D433" s="268">
        <v>1000757319</v>
      </c>
      <c r="E433" s="206" t="s">
        <v>8734</v>
      </c>
      <c r="F433" s="41" t="s">
        <v>14</v>
      </c>
      <c r="G433" s="40" t="s">
        <v>94</v>
      </c>
      <c r="I433" s="41" t="s">
        <v>34</v>
      </c>
      <c r="K433" s="41" t="str">
        <f>+F433</f>
        <v>Estudiante</v>
      </c>
      <c r="L433" s="41" t="s">
        <v>7813</v>
      </c>
      <c r="M433" s="23" t="s">
        <v>7814</v>
      </c>
      <c r="O433" s="41" t="s">
        <v>5599</v>
      </c>
      <c r="P433" s="289" t="s">
        <v>7815</v>
      </c>
      <c r="Q433" s="289">
        <v>44206</v>
      </c>
      <c r="R433" s="41">
        <v>5</v>
      </c>
      <c r="S433" s="40" t="s">
        <v>7816</v>
      </c>
      <c r="T433" s="41" t="s">
        <v>1248</v>
      </c>
      <c r="U433" s="41" t="s">
        <v>7817</v>
      </c>
      <c r="W433" s="42" t="s">
        <v>7818</v>
      </c>
      <c r="X433" s="40" t="s">
        <v>7819</v>
      </c>
      <c r="Y433" s="40" t="s">
        <v>17</v>
      </c>
      <c r="Z433" s="41" t="s">
        <v>7541</v>
      </c>
    </row>
    <row r="434" spans="1:36" ht="39.9" customHeight="1" x14ac:dyDescent="0.3">
      <c r="A434" s="41" t="s">
        <v>7377</v>
      </c>
      <c r="B434" s="41" t="s">
        <v>8735</v>
      </c>
      <c r="C434" s="40" t="s">
        <v>7379</v>
      </c>
      <c r="D434" s="268">
        <v>53054431</v>
      </c>
      <c r="E434" s="206" t="s">
        <v>8736</v>
      </c>
      <c r="F434" s="41" t="s">
        <v>14</v>
      </c>
      <c r="G434" s="40" t="s">
        <v>94</v>
      </c>
      <c r="I434" s="41" t="s">
        <v>34</v>
      </c>
      <c r="K434" s="41" t="str">
        <f>+F434</f>
        <v>Estudiante</v>
      </c>
      <c r="L434" s="41" t="s">
        <v>7813</v>
      </c>
      <c r="M434" s="23" t="s">
        <v>7814</v>
      </c>
      <c r="O434" s="41" t="s">
        <v>5599</v>
      </c>
      <c r="P434" s="289" t="s">
        <v>7815</v>
      </c>
      <c r="Q434" s="289">
        <v>44206</v>
      </c>
      <c r="R434" s="41">
        <v>5</v>
      </c>
      <c r="S434" s="40" t="s">
        <v>7816</v>
      </c>
      <c r="T434" s="41" t="s">
        <v>1248</v>
      </c>
      <c r="U434" s="41" t="s">
        <v>7817</v>
      </c>
      <c r="W434" s="42" t="s">
        <v>7818</v>
      </c>
      <c r="X434" s="40" t="s">
        <v>7819</v>
      </c>
      <c r="Y434" s="40" t="s">
        <v>17</v>
      </c>
      <c r="Z434" s="41" t="s">
        <v>7541</v>
      </c>
    </row>
    <row r="435" spans="1:36" ht="39.9" customHeight="1" x14ac:dyDescent="0.3">
      <c r="A435" s="41" t="s">
        <v>7377</v>
      </c>
      <c r="B435" s="41" t="s">
        <v>8737</v>
      </c>
      <c r="C435" s="40" t="s">
        <v>7379</v>
      </c>
      <c r="D435" s="268">
        <v>1125475468</v>
      </c>
      <c r="F435" s="41" t="s">
        <v>7856</v>
      </c>
      <c r="G435" s="40" t="s">
        <v>2220</v>
      </c>
      <c r="I435" s="41" t="s">
        <v>26</v>
      </c>
      <c r="J435" s="41" t="s">
        <v>2857</v>
      </c>
      <c r="K435" s="41" t="s">
        <v>274</v>
      </c>
      <c r="L435" s="41" t="s">
        <v>7826</v>
      </c>
      <c r="M435" s="41" t="s">
        <v>7383</v>
      </c>
      <c r="O435" s="41" t="s">
        <v>1017</v>
      </c>
      <c r="P435" s="289">
        <v>44482</v>
      </c>
      <c r="Q435" s="289">
        <v>44484</v>
      </c>
      <c r="R435" s="41">
        <f>+(Q435-P435)+1</f>
        <v>3</v>
      </c>
      <c r="S435" s="40" t="s">
        <v>7827</v>
      </c>
      <c r="T435" s="41" t="s">
        <v>2462</v>
      </c>
      <c r="U435" s="41" t="s">
        <v>7808</v>
      </c>
      <c r="W435" s="42" t="s">
        <v>355</v>
      </c>
      <c r="X435" s="40" t="s">
        <v>1392</v>
      </c>
      <c r="Y435" s="40" t="s">
        <v>57</v>
      </c>
      <c r="Z435" s="41" t="s">
        <v>7541</v>
      </c>
      <c r="AC435" s="41">
        <v>80000</v>
      </c>
      <c r="AF435" s="41">
        <v>832</v>
      </c>
      <c r="AG435" s="41" t="s">
        <v>2462</v>
      </c>
      <c r="AI435" s="41" t="s">
        <v>2462</v>
      </c>
      <c r="AJ435" s="41" t="s">
        <v>257</v>
      </c>
    </row>
    <row r="436" spans="1:36" ht="39.9" customHeight="1" x14ac:dyDescent="0.3">
      <c r="A436" s="41" t="s">
        <v>7377</v>
      </c>
      <c r="B436" s="41" t="s">
        <v>8738</v>
      </c>
      <c r="C436" s="40" t="s">
        <v>7379</v>
      </c>
      <c r="D436" s="268">
        <v>1020486233</v>
      </c>
      <c r="E436" s="206" t="s">
        <v>8739</v>
      </c>
      <c r="F436" s="41" t="s">
        <v>14</v>
      </c>
      <c r="G436" s="40" t="s">
        <v>94</v>
      </c>
      <c r="I436" s="41" t="s">
        <v>34</v>
      </c>
      <c r="K436" s="41" t="str">
        <f>+F436</f>
        <v>Estudiante</v>
      </c>
      <c r="L436" s="41" t="s">
        <v>7813</v>
      </c>
      <c r="M436" s="23" t="s">
        <v>7814</v>
      </c>
      <c r="O436" s="41" t="s">
        <v>5599</v>
      </c>
      <c r="P436" s="289" t="s">
        <v>7815</v>
      </c>
      <c r="Q436" s="289">
        <v>44206</v>
      </c>
      <c r="R436" s="41">
        <v>5</v>
      </c>
      <c r="S436" s="40" t="s">
        <v>7816</v>
      </c>
      <c r="T436" s="41" t="s">
        <v>1248</v>
      </c>
      <c r="U436" s="41" t="s">
        <v>7817</v>
      </c>
      <c r="W436" s="42" t="s">
        <v>7818</v>
      </c>
      <c r="X436" s="40" t="s">
        <v>7819</v>
      </c>
      <c r="Y436" s="40" t="s">
        <v>17</v>
      </c>
      <c r="Z436" s="41" t="s">
        <v>7541</v>
      </c>
    </row>
    <row r="437" spans="1:36" ht="39.9" customHeight="1" x14ac:dyDescent="0.3">
      <c r="A437" s="41" t="s">
        <v>7377</v>
      </c>
      <c r="B437" s="41" t="s">
        <v>8740</v>
      </c>
      <c r="C437" s="40" t="s">
        <v>7379</v>
      </c>
      <c r="D437" s="268">
        <v>1017260339</v>
      </c>
      <c r="E437" s="206" t="s">
        <v>8741</v>
      </c>
      <c r="F437" s="41" t="s">
        <v>14</v>
      </c>
      <c r="G437" s="40" t="s">
        <v>94</v>
      </c>
      <c r="I437" s="41" t="s">
        <v>34</v>
      </c>
      <c r="K437" s="41" t="str">
        <f>+F437</f>
        <v>Estudiante</v>
      </c>
      <c r="L437" s="41" t="s">
        <v>7813</v>
      </c>
      <c r="M437" s="23" t="s">
        <v>7814</v>
      </c>
      <c r="O437" s="41" t="s">
        <v>5599</v>
      </c>
      <c r="P437" s="289" t="s">
        <v>7815</v>
      </c>
      <c r="Q437" s="289">
        <v>44206</v>
      </c>
      <c r="R437" s="41">
        <v>5</v>
      </c>
      <c r="S437" s="40" t="s">
        <v>7816</v>
      </c>
      <c r="T437" s="41" t="s">
        <v>1248</v>
      </c>
      <c r="U437" s="41" t="s">
        <v>7817</v>
      </c>
      <c r="W437" s="42" t="s">
        <v>7818</v>
      </c>
      <c r="X437" s="40" t="s">
        <v>7819</v>
      </c>
      <c r="Y437" s="40" t="s">
        <v>17</v>
      </c>
      <c r="Z437" s="41" t="s">
        <v>7541</v>
      </c>
    </row>
    <row r="438" spans="1:36" ht="39.9" customHeight="1" x14ac:dyDescent="0.3">
      <c r="A438" s="41" t="s">
        <v>7377</v>
      </c>
      <c r="B438" s="41" t="s">
        <v>8742</v>
      </c>
      <c r="C438" s="40" t="s">
        <v>7379</v>
      </c>
      <c r="D438" s="268">
        <v>1007055182</v>
      </c>
      <c r="E438" s="206" t="s">
        <v>8743</v>
      </c>
      <c r="F438" s="41" t="s">
        <v>14</v>
      </c>
      <c r="G438" s="40" t="s">
        <v>7552</v>
      </c>
      <c r="I438" s="41" t="s">
        <v>26</v>
      </c>
      <c r="K438" s="41" t="str">
        <f>+F438</f>
        <v>Estudiante</v>
      </c>
      <c r="L438" s="41" t="s">
        <v>7813</v>
      </c>
      <c r="M438" s="23" t="s">
        <v>7814</v>
      </c>
      <c r="O438" s="41" t="s">
        <v>5599</v>
      </c>
      <c r="P438" s="289" t="s">
        <v>7837</v>
      </c>
      <c r="Q438" s="289" t="s">
        <v>7838</v>
      </c>
      <c r="R438" s="41">
        <v>5</v>
      </c>
      <c r="S438" s="40" t="s">
        <v>7816</v>
      </c>
      <c r="T438" s="41" t="s">
        <v>1248</v>
      </c>
      <c r="U438" s="41" t="s">
        <v>7817</v>
      </c>
      <c r="W438" s="42" t="s">
        <v>7818</v>
      </c>
      <c r="X438" s="40" t="s">
        <v>7819</v>
      </c>
      <c r="Y438" s="40" t="s">
        <v>17</v>
      </c>
      <c r="Z438" s="41" t="s">
        <v>7541</v>
      </c>
    </row>
    <row r="439" spans="1:36" ht="39.9" customHeight="1" x14ac:dyDescent="0.3">
      <c r="A439" s="41" t="s">
        <v>7377</v>
      </c>
      <c r="B439" s="41" t="s">
        <v>8744</v>
      </c>
      <c r="C439" s="40" t="s">
        <v>7379</v>
      </c>
      <c r="D439" s="268">
        <v>1152225928</v>
      </c>
      <c r="E439" s="206" t="s">
        <v>8745</v>
      </c>
      <c r="F439" s="41" t="s">
        <v>7970</v>
      </c>
      <c r="G439" s="40" t="s">
        <v>94</v>
      </c>
      <c r="I439" s="41" t="s">
        <v>8746</v>
      </c>
      <c r="K439" s="41" t="s">
        <v>14</v>
      </c>
      <c r="L439" s="41" t="s">
        <v>7971</v>
      </c>
      <c r="M439" s="41" t="s">
        <v>7425</v>
      </c>
      <c r="O439" s="41" t="s">
        <v>277</v>
      </c>
      <c r="P439" s="289">
        <v>44228</v>
      </c>
      <c r="Q439" s="289">
        <v>44346</v>
      </c>
      <c r="R439" s="41">
        <v>120</v>
      </c>
      <c r="S439" s="40" t="s">
        <v>7972</v>
      </c>
      <c r="T439" s="41" t="s">
        <v>1248</v>
      </c>
      <c r="U439" s="41" t="s">
        <v>4105</v>
      </c>
      <c r="W439" s="42" t="s">
        <v>355</v>
      </c>
      <c r="X439" s="40" t="s">
        <v>61</v>
      </c>
      <c r="Y439" s="40" t="s">
        <v>57</v>
      </c>
      <c r="Z439" s="41" t="s">
        <v>7541</v>
      </c>
    </row>
    <row r="440" spans="1:36" ht="39.9" customHeight="1" x14ac:dyDescent="0.3">
      <c r="A440" s="41" t="s">
        <v>7377</v>
      </c>
      <c r="B440" s="41" t="s">
        <v>8747</v>
      </c>
      <c r="C440" s="40" t="s">
        <v>7379</v>
      </c>
      <c r="D440" s="268">
        <v>1000570173</v>
      </c>
      <c r="E440" s="206" t="s">
        <v>8748</v>
      </c>
      <c r="F440" s="41" t="s">
        <v>14</v>
      </c>
      <c r="G440" s="40" t="s">
        <v>2931</v>
      </c>
      <c r="I440" s="41" t="s">
        <v>26</v>
      </c>
      <c r="K440" s="41" t="str">
        <f>+F440</f>
        <v>Estudiante</v>
      </c>
      <c r="L440" s="41" t="s">
        <v>7975</v>
      </c>
      <c r="M440" s="41" t="s">
        <v>7814</v>
      </c>
      <c r="O440" s="41" t="s">
        <v>469</v>
      </c>
      <c r="P440" s="289" t="s">
        <v>7976</v>
      </c>
      <c r="Q440" s="289">
        <v>44446</v>
      </c>
      <c r="R440" s="41">
        <v>26</v>
      </c>
      <c r="S440" s="40" t="s">
        <v>7977</v>
      </c>
      <c r="T440" s="41" t="s">
        <v>1248</v>
      </c>
      <c r="U440" s="41" t="s">
        <v>7817</v>
      </c>
      <c r="V440" s="41" t="s">
        <v>7978</v>
      </c>
      <c r="W440" s="42" t="s">
        <v>7979</v>
      </c>
      <c r="X440" s="40" t="s">
        <v>7980</v>
      </c>
      <c r="Y440" s="40" t="s">
        <v>17</v>
      </c>
      <c r="Z440" s="41" t="s">
        <v>7541</v>
      </c>
    </row>
    <row r="441" spans="1:36" ht="39.9" customHeight="1" x14ac:dyDescent="0.3">
      <c r="A441" s="41" t="s">
        <v>7377</v>
      </c>
      <c r="B441" s="41" t="s">
        <v>8749</v>
      </c>
      <c r="C441" s="40" t="s">
        <v>7379</v>
      </c>
      <c r="D441" s="268">
        <v>1020484942</v>
      </c>
      <c r="E441" s="206" t="s">
        <v>8750</v>
      </c>
      <c r="F441" s="41" t="s">
        <v>14</v>
      </c>
      <c r="G441" s="40" t="s">
        <v>94</v>
      </c>
      <c r="I441" s="41" t="s">
        <v>34</v>
      </c>
      <c r="K441" s="41" t="str">
        <f>+F441</f>
        <v>Estudiante</v>
      </c>
      <c r="L441" s="41" t="s">
        <v>7813</v>
      </c>
      <c r="M441" s="23" t="s">
        <v>7814</v>
      </c>
      <c r="O441" s="41" t="s">
        <v>5599</v>
      </c>
      <c r="P441" s="289" t="s">
        <v>8080</v>
      </c>
      <c r="Q441" s="289">
        <v>44206</v>
      </c>
      <c r="R441" s="41">
        <v>10</v>
      </c>
      <c r="S441" s="40" t="s">
        <v>7816</v>
      </c>
      <c r="T441" s="41" t="s">
        <v>1248</v>
      </c>
      <c r="U441" s="41" t="s">
        <v>7817</v>
      </c>
      <c r="W441" s="42" t="s">
        <v>7818</v>
      </c>
      <c r="X441" s="40" t="s">
        <v>7819</v>
      </c>
      <c r="Y441" s="40" t="s">
        <v>17</v>
      </c>
      <c r="Z441" s="41" t="s">
        <v>7541</v>
      </c>
    </row>
    <row r="442" spans="1:36" ht="39.9" customHeight="1" x14ac:dyDescent="0.3">
      <c r="A442" s="41" t="s">
        <v>7377</v>
      </c>
      <c r="B442" s="41" t="s">
        <v>8749</v>
      </c>
      <c r="C442" s="40" t="s">
        <v>7379</v>
      </c>
      <c r="D442" s="268">
        <v>1020484942</v>
      </c>
      <c r="E442" s="206" t="s">
        <v>8750</v>
      </c>
      <c r="F442" s="41" t="s">
        <v>14</v>
      </c>
      <c r="G442" s="40" t="s">
        <v>94</v>
      </c>
      <c r="I442" s="41" t="s">
        <v>34</v>
      </c>
      <c r="K442" s="41" t="str">
        <f>+F442</f>
        <v>Estudiante</v>
      </c>
      <c r="L442" s="41" t="s">
        <v>7911</v>
      </c>
      <c r="M442" s="23" t="s">
        <v>7814</v>
      </c>
      <c r="O442" s="41" t="s">
        <v>1152</v>
      </c>
      <c r="P442" s="289" t="s">
        <v>7912</v>
      </c>
      <c r="Q442" s="289" t="s">
        <v>7913</v>
      </c>
      <c r="R442" s="41">
        <v>20</v>
      </c>
      <c r="S442" s="40" t="s">
        <v>7914</v>
      </c>
      <c r="T442" s="41" t="s">
        <v>1248</v>
      </c>
      <c r="U442" s="41" t="s">
        <v>7817</v>
      </c>
      <c r="W442" s="42" t="s">
        <v>7915</v>
      </c>
      <c r="X442" s="40" t="s">
        <v>7916</v>
      </c>
      <c r="Y442" s="40" t="s">
        <v>17</v>
      </c>
      <c r="Z442" s="41" t="s">
        <v>7386</v>
      </c>
    </row>
    <row r="443" spans="1:36" ht="39.9" customHeight="1" x14ac:dyDescent="0.3">
      <c r="A443" s="41" t="s">
        <v>7377</v>
      </c>
      <c r="B443" s="41" t="s">
        <v>8751</v>
      </c>
      <c r="C443" s="40" t="s">
        <v>7379</v>
      </c>
      <c r="D443" s="268">
        <v>1020484942</v>
      </c>
      <c r="E443" s="206" t="s">
        <v>8750</v>
      </c>
      <c r="F443" s="41" t="s">
        <v>14</v>
      </c>
      <c r="G443" s="40" t="s">
        <v>94</v>
      </c>
      <c r="I443" s="41" t="s">
        <v>34</v>
      </c>
      <c r="K443" s="41" t="str">
        <f>+F443</f>
        <v>Estudiante</v>
      </c>
      <c r="L443" s="41" t="s">
        <v>7975</v>
      </c>
      <c r="M443" s="41" t="s">
        <v>7814</v>
      </c>
      <c r="O443" s="41" t="s">
        <v>469</v>
      </c>
      <c r="P443" s="289" t="s">
        <v>7976</v>
      </c>
      <c r="Q443" s="289">
        <v>44446</v>
      </c>
      <c r="R443" s="41">
        <v>26</v>
      </c>
      <c r="S443" s="40" t="s">
        <v>7977</v>
      </c>
      <c r="T443" s="41" t="s">
        <v>1248</v>
      </c>
      <c r="U443" s="41" t="s">
        <v>7817</v>
      </c>
      <c r="V443" s="41" t="s">
        <v>7978</v>
      </c>
      <c r="W443" s="42" t="s">
        <v>7979</v>
      </c>
      <c r="X443" s="40" t="s">
        <v>7980</v>
      </c>
      <c r="Y443" s="40" t="s">
        <v>17</v>
      </c>
      <c r="Z443" s="41" t="s">
        <v>7541</v>
      </c>
    </row>
    <row r="444" spans="1:36" ht="39.9" customHeight="1" x14ac:dyDescent="0.3">
      <c r="A444" s="41" t="s">
        <v>7377</v>
      </c>
      <c r="B444" s="41" t="s">
        <v>8752</v>
      </c>
      <c r="C444" s="40" t="s">
        <v>7379</v>
      </c>
      <c r="D444" s="268">
        <v>43984147</v>
      </c>
      <c r="E444" s="206" t="s">
        <v>5659</v>
      </c>
      <c r="F444" s="41" t="s">
        <v>7868</v>
      </c>
      <c r="K444" s="41" t="str">
        <f>+F444</f>
        <v>Docente (Académico)</v>
      </c>
      <c r="L444" s="41" t="s">
        <v>7813</v>
      </c>
      <c r="M444" s="23" t="s">
        <v>7814</v>
      </c>
      <c r="O444" s="41" t="s">
        <v>5599</v>
      </c>
      <c r="P444" s="289" t="s">
        <v>7815</v>
      </c>
      <c r="Q444" s="289">
        <v>44206</v>
      </c>
      <c r="R444" s="41">
        <v>5</v>
      </c>
      <c r="S444" s="40" t="s">
        <v>7816</v>
      </c>
      <c r="T444" s="41" t="s">
        <v>1248</v>
      </c>
      <c r="U444" s="41" t="s">
        <v>7817</v>
      </c>
      <c r="W444" s="42" t="s">
        <v>7818</v>
      </c>
      <c r="X444" s="40" t="s">
        <v>7819</v>
      </c>
      <c r="Y444" s="40" t="s">
        <v>17</v>
      </c>
      <c r="Z444" s="41" t="s">
        <v>7541</v>
      </c>
    </row>
    <row r="445" spans="1:36" ht="39.9" customHeight="1" x14ac:dyDescent="0.3">
      <c r="A445" s="41" t="s">
        <v>7377</v>
      </c>
      <c r="B445" s="41" t="s">
        <v>8753</v>
      </c>
      <c r="C445" s="40" t="s">
        <v>7379</v>
      </c>
      <c r="D445" s="268">
        <v>1000653752</v>
      </c>
      <c r="F445" s="41" t="s">
        <v>7505</v>
      </c>
      <c r="G445" s="40" t="s">
        <v>253</v>
      </c>
      <c r="I445" s="41" t="s">
        <v>26</v>
      </c>
      <c r="J445" s="41" t="s">
        <v>2857</v>
      </c>
      <c r="K445" s="41" t="s">
        <v>14</v>
      </c>
      <c r="L445" s="41" t="s">
        <v>7826</v>
      </c>
      <c r="M445" s="41" t="s">
        <v>7383</v>
      </c>
      <c r="O445" s="41" t="s">
        <v>1017</v>
      </c>
      <c r="P445" s="289">
        <v>44482</v>
      </c>
      <c r="Q445" s="289">
        <v>44484</v>
      </c>
      <c r="R445" s="41">
        <f>+(Q445-P445)+1</f>
        <v>3</v>
      </c>
      <c r="S445" s="40" t="s">
        <v>7827</v>
      </c>
      <c r="T445" s="41" t="s">
        <v>2462</v>
      </c>
      <c r="U445" s="41" t="s">
        <v>7808</v>
      </c>
      <c r="W445" s="42" t="s">
        <v>355</v>
      </c>
      <c r="X445" s="40" t="s">
        <v>1392</v>
      </c>
      <c r="Y445" s="40" t="s">
        <v>57</v>
      </c>
      <c r="Z445" s="41" t="s">
        <v>7541</v>
      </c>
      <c r="AC445" s="41">
        <v>30000</v>
      </c>
      <c r="AF445" s="41">
        <v>832</v>
      </c>
      <c r="AG445" s="41" t="s">
        <v>2462</v>
      </c>
      <c r="AI445" s="41" t="s">
        <v>2462</v>
      </c>
      <c r="AJ445" s="41" t="s">
        <v>257</v>
      </c>
    </row>
    <row r="446" spans="1:36" ht="39.9" customHeight="1" x14ac:dyDescent="0.3">
      <c r="A446" s="41" t="s">
        <v>7377</v>
      </c>
      <c r="B446" s="41" t="s">
        <v>8754</v>
      </c>
      <c r="C446" s="40" t="s">
        <v>7379</v>
      </c>
      <c r="D446" s="268">
        <v>1000634104</v>
      </c>
      <c r="E446" s="206" t="s">
        <v>8755</v>
      </c>
      <c r="F446" s="41" t="s">
        <v>14</v>
      </c>
      <c r="G446" s="40" t="s">
        <v>94</v>
      </c>
      <c r="I446" s="41" t="s">
        <v>34</v>
      </c>
      <c r="K446" s="41" t="str">
        <f t="shared" ref="K446:K451" si="10">+F446</f>
        <v>Estudiante</v>
      </c>
      <c r="L446" s="41" t="s">
        <v>7813</v>
      </c>
      <c r="M446" s="23" t="s">
        <v>7814</v>
      </c>
      <c r="O446" s="41" t="s">
        <v>5599</v>
      </c>
      <c r="P446" s="289" t="s">
        <v>7815</v>
      </c>
      <c r="Q446" s="289">
        <v>44206</v>
      </c>
      <c r="R446" s="41">
        <v>5</v>
      </c>
      <c r="S446" s="40" t="s">
        <v>7816</v>
      </c>
      <c r="T446" s="41" t="s">
        <v>1248</v>
      </c>
      <c r="U446" s="41" t="s">
        <v>7817</v>
      </c>
      <c r="W446" s="42" t="s">
        <v>7818</v>
      </c>
      <c r="X446" s="40" t="s">
        <v>7819</v>
      </c>
      <c r="Y446" s="40" t="s">
        <v>17</v>
      </c>
      <c r="Z446" s="41" t="s">
        <v>7541</v>
      </c>
    </row>
    <row r="447" spans="1:36" ht="39.9" customHeight="1" x14ac:dyDescent="0.3">
      <c r="A447" s="41" t="s">
        <v>7377</v>
      </c>
      <c r="B447" s="41" t="s">
        <v>8756</v>
      </c>
      <c r="C447" s="40" t="s">
        <v>7379</v>
      </c>
      <c r="D447" s="268">
        <v>1035440474</v>
      </c>
      <c r="E447" s="206" t="s">
        <v>8757</v>
      </c>
      <c r="F447" s="41" t="s">
        <v>14</v>
      </c>
      <c r="G447" s="40" t="s">
        <v>94</v>
      </c>
      <c r="I447" s="41" t="s">
        <v>34</v>
      </c>
      <c r="K447" s="41" t="str">
        <f t="shared" si="10"/>
        <v>Estudiante</v>
      </c>
      <c r="L447" s="41" t="s">
        <v>7813</v>
      </c>
      <c r="M447" s="23" t="s">
        <v>7814</v>
      </c>
      <c r="O447" s="41" t="s">
        <v>5599</v>
      </c>
      <c r="P447" s="289" t="s">
        <v>7815</v>
      </c>
      <c r="Q447" s="289">
        <v>44206</v>
      </c>
      <c r="R447" s="41">
        <v>5</v>
      </c>
      <c r="S447" s="40" t="s">
        <v>7816</v>
      </c>
      <c r="T447" s="41" t="s">
        <v>1248</v>
      </c>
      <c r="U447" s="41" t="s">
        <v>7817</v>
      </c>
      <c r="W447" s="42" t="s">
        <v>7818</v>
      </c>
      <c r="X447" s="40" t="s">
        <v>7819</v>
      </c>
      <c r="Y447" s="40" t="s">
        <v>17</v>
      </c>
      <c r="Z447" s="41" t="s">
        <v>7541</v>
      </c>
    </row>
    <row r="448" spans="1:36" ht="39.9" customHeight="1" x14ac:dyDescent="0.3">
      <c r="A448" s="41" t="s">
        <v>7377</v>
      </c>
      <c r="B448" s="41" t="s">
        <v>8758</v>
      </c>
      <c r="C448" s="40" t="s">
        <v>7379</v>
      </c>
      <c r="D448" s="268">
        <v>1720807880</v>
      </c>
      <c r="E448" s="206" t="s">
        <v>8759</v>
      </c>
      <c r="F448" s="41" t="s">
        <v>14</v>
      </c>
      <c r="G448" s="40" t="s">
        <v>94</v>
      </c>
      <c r="I448" s="41" t="s">
        <v>34</v>
      </c>
      <c r="K448" s="41" t="str">
        <f t="shared" si="10"/>
        <v>Estudiante</v>
      </c>
      <c r="L448" s="41" t="s">
        <v>7813</v>
      </c>
      <c r="M448" s="23" t="s">
        <v>7814</v>
      </c>
      <c r="O448" s="41" t="s">
        <v>5599</v>
      </c>
      <c r="P448" s="289" t="s">
        <v>7815</v>
      </c>
      <c r="Q448" s="289">
        <v>44206</v>
      </c>
      <c r="R448" s="41">
        <v>5</v>
      </c>
      <c r="S448" s="40" t="s">
        <v>7816</v>
      </c>
      <c r="T448" s="41" t="s">
        <v>1248</v>
      </c>
      <c r="U448" s="41" t="s">
        <v>7817</v>
      </c>
      <c r="W448" s="42" t="s">
        <v>7818</v>
      </c>
      <c r="X448" s="40" t="s">
        <v>7819</v>
      </c>
      <c r="Y448" s="40" t="s">
        <v>17</v>
      </c>
      <c r="Z448" s="41" t="s">
        <v>7541</v>
      </c>
    </row>
    <row r="449" spans="1:36" ht="39.9" customHeight="1" x14ac:dyDescent="0.3">
      <c r="A449" s="41" t="s">
        <v>7377</v>
      </c>
      <c r="B449" s="41" t="s">
        <v>8760</v>
      </c>
      <c r="C449" s="40" t="s">
        <v>7379</v>
      </c>
      <c r="D449" s="268">
        <v>1000549615</v>
      </c>
      <c r="E449" s="206" t="s">
        <v>8761</v>
      </c>
      <c r="F449" s="41" t="s">
        <v>14</v>
      </c>
      <c r="G449" s="40" t="s">
        <v>94</v>
      </c>
      <c r="K449" s="41" t="str">
        <f t="shared" si="10"/>
        <v>Estudiante</v>
      </c>
      <c r="L449" s="41" t="s">
        <v>7813</v>
      </c>
      <c r="M449" s="23" t="s">
        <v>7814</v>
      </c>
      <c r="O449" s="41" t="s">
        <v>5599</v>
      </c>
      <c r="P449" s="289" t="s">
        <v>7815</v>
      </c>
      <c r="Q449" s="289">
        <v>44206</v>
      </c>
      <c r="R449" s="41">
        <v>5</v>
      </c>
      <c r="S449" s="40" t="s">
        <v>7816</v>
      </c>
      <c r="T449" s="41" t="s">
        <v>1248</v>
      </c>
      <c r="U449" s="41" t="s">
        <v>7817</v>
      </c>
      <c r="W449" s="42" t="s">
        <v>7818</v>
      </c>
      <c r="X449" s="40" t="s">
        <v>7819</v>
      </c>
      <c r="Y449" s="40" t="s">
        <v>17</v>
      </c>
      <c r="Z449" s="41" t="s">
        <v>7541</v>
      </c>
    </row>
    <row r="450" spans="1:36" ht="39.9" customHeight="1" x14ac:dyDescent="0.3">
      <c r="A450" s="41" t="s">
        <v>7377</v>
      </c>
      <c r="B450" s="41" t="s">
        <v>8762</v>
      </c>
      <c r="C450" s="40" t="s">
        <v>7379</v>
      </c>
      <c r="D450" s="268">
        <v>1035878655</v>
      </c>
      <c r="E450" s="206" t="s">
        <v>6311</v>
      </c>
      <c r="F450" s="41" t="s">
        <v>14</v>
      </c>
      <c r="G450" s="40" t="s">
        <v>217</v>
      </c>
      <c r="I450" s="41" t="s">
        <v>34</v>
      </c>
      <c r="K450" s="41" t="str">
        <f t="shared" si="10"/>
        <v>Estudiante</v>
      </c>
      <c r="L450" s="41" t="s">
        <v>7813</v>
      </c>
      <c r="M450" s="23" t="s">
        <v>7814</v>
      </c>
      <c r="O450" s="41" t="s">
        <v>5599</v>
      </c>
      <c r="P450" s="289" t="s">
        <v>7815</v>
      </c>
      <c r="Q450" s="289">
        <v>44206</v>
      </c>
      <c r="R450" s="41">
        <v>5</v>
      </c>
      <c r="S450" s="40" t="s">
        <v>7816</v>
      </c>
      <c r="T450" s="41" t="s">
        <v>1248</v>
      </c>
      <c r="U450" s="41" t="s">
        <v>7817</v>
      </c>
      <c r="W450" s="42" t="s">
        <v>7818</v>
      </c>
      <c r="X450" s="40" t="s">
        <v>7819</v>
      </c>
      <c r="Y450" s="40" t="s">
        <v>17</v>
      </c>
      <c r="Z450" s="41" t="s">
        <v>7541</v>
      </c>
    </row>
    <row r="451" spans="1:36" ht="39.9" customHeight="1" x14ac:dyDescent="0.3">
      <c r="A451" s="41" t="s">
        <v>7377</v>
      </c>
      <c r="B451" s="41" t="s">
        <v>8763</v>
      </c>
      <c r="C451" s="40" t="s">
        <v>7379</v>
      </c>
      <c r="D451" s="268">
        <v>1040759549</v>
      </c>
      <c r="E451" s="206" t="s">
        <v>8764</v>
      </c>
      <c r="F451" s="41" t="s">
        <v>14</v>
      </c>
      <c r="G451" s="40" t="s">
        <v>94</v>
      </c>
      <c r="I451" s="41" t="s">
        <v>34</v>
      </c>
      <c r="K451" s="41" t="str">
        <f t="shared" si="10"/>
        <v>Estudiante</v>
      </c>
      <c r="L451" s="41" t="s">
        <v>7813</v>
      </c>
      <c r="M451" s="23" t="s">
        <v>7814</v>
      </c>
      <c r="O451" s="41" t="s">
        <v>5599</v>
      </c>
      <c r="P451" s="289" t="s">
        <v>7815</v>
      </c>
      <c r="Q451" s="289">
        <v>44206</v>
      </c>
      <c r="R451" s="41">
        <v>5</v>
      </c>
      <c r="S451" s="40" t="s">
        <v>7816</v>
      </c>
      <c r="T451" s="41" t="s">
        <v>1248</v>
      </c>
      <c r="U451" s="41" t="s">
        <v>7817</v>
      </c>
      <c r="W451" s="42" t="s">
        <v>7818</v>
      </c>
      <c r="X451" s="40" t="s">
        <v>7819</v>
      </c>
      <c r="Y451" s="40" t="s">
        <v>17</v>
      </c>
      <c r="Z451" s="41" t="s">
        <v>7541</v>
      </c>
    </row>
    <row r="452" spans="1:36" ht="39.9" customHeight="1" x14ac:dyDescent="0.3">
      <c r="A452" s="41" t="s">
        <v>7377</v>
      </c>
      <c r="B452" s="41" t="s">
        <v>8765</v>
      </c>
      <c r="C452" s="40" t="s">
        <v>7379</v>
      </c>
      <c r="D452" s="268">
        <v>1000206620</v>
      </c>
      <c r="F452" s="41" t="s">
        <v>7505</v>
      </c>
      <c r="G452" s="40" t="s">
        <v>8120</v>
      </c>
      <c r="I452" s="41" t="s">
        <v>26</v>
      </c>
      <c r="J452" s="41" t="s">
        <v>2857</v>
      </c>
      <c r="K452" s="41" t="s">
        <v>14</v>
      </c>
      <c r="L452" s="41" t="s">
        <v>7826</v>
      </c>
      <c r="M452" s="41" t="s">
        <v>7383</v>
      </c>
      <c r="O452" s="41" t="s">
        <v>1017</v>
      </c>
      <c r="P452" s="289">
        <v>44482</v>
      </c>
      <c r="Q452" s="289">
        <v>44484</v>
      </c>
      <c r="R452" s="41">
        <f>+(Q452-P452)+1</f>
        <v>3</v>
      </c>
      <c r="S452" s="40" t="s">
        <v>7827</v>
      </c>
      <c r="T452" s="41" t="s">
        <v>2462</v>
      </c>
      <c r="U452" s="41" t="s">
        <v>7808</v>
      </c>
      <c r="W452" s="42" t="s">
        <v>355</v>
      </c>
      <c r="X452" s="40" t="s">
        <v>1392</v>
      </c>
      <c r="Y452" s="40" t="s">
        <v>57</v>
      </c>
      <c r="Z452" s="41" t="s">
        <v>7541</v>
      </c>
      <c r="AC452" s="41">
        <v>30000</v>
      </c>
      <c r="AF452" s="41">
        <v>832</v>
      </c>
      <c r="AG452" s="41" t="s">
        <v>2462</v>
      </c>
      <c r="AI452" s="41" t="s">
        <v>2462</v>
      </c>
      <c r="AJ452" s="41" t="s">
        <v>257</v>
      </c>
    </row>
    <row r="453" spans="1:36" ht="39.9" customHeight="1" x14ac:dyDescent="0.3">
      <c r="A453" s="41" t="s">
        <v>7377</v>
      </c>
      <c r="B453" s="41" t="s">
        <v>8766</v>
      </c>
      <c r="C453" s="40" t="s">
        <v>7379</v>
      </c>
      <c r="D453" s="268">
        <v>1000438639</v>
      </c>
      <c r="E453" s="206" t="s">
        <v>8767</v>
      </c>
      <c r="F453" s="41" t="s">
        <v>14</v>
      </c>
      <c r="K453" s="41" t="str">
        <f>+F453</f>
        <v>Estudiante</v>
      </c>
      <c r="L453" s="41" t="s">
        <v>7813</v>
      </c>
      <c r="M453" s="23" t="s">
        <v>7814</v>
      </c>
      <c r="O453" s="41" t="s">
        <v>5599</v>
      </c>
      <c r="P453" s="289" t="s">
        <v>7815</v>
      </c>
      <c r="Q453" s="289">
        <v>44206</v>
      </c>
      <c r="R453" s="41">
        <v>5</v>
      </c>
      <c r="S453" s="40" t="s">
        <v>7816</v>
      </c>
      <c r="T453" s="41" t="s">
        <v>1248</v>
      </c>
      <c r="U453" s="41" t="s">
        <v>7817</v>
      </c>
      <c r="W453" s="42" t="s">
        <v>7818</v>
      </c>
      <c r="X453" s="40" t="s">
        <v>7819</v>
      </c>
      <c r="Y453" s="40" t="s">
        <v>17</v>
      </c>
      <c r="Z453" s="41" t="s">
        <v>7541</v>
      </c>
    </row>
    <row r="454" spans="1:36" ht="39.9" customHeight="1" x14ac:dyDescent="0.3">
      <c r="A454" s="41" t="s">
        <v>7377</v>
      </c>
      <c r="B454" s="41" t="s">
        <v>8768</v>
      </c>
      <c r="C454" s="40" t="s">
        <v>7379</v>
      </c>
      <c r="D454" s="268">
        <v>1000539424</v>
      </c>
      <c r="F454" s="41" t="s">
        <v>7505</v>
      </c>
      <c r="G454" s="40" t="s">
        <v>8120</v>
      </c>
      <c r="I454" s="41" t="s">
        <v>26</v>
      </c>
      <c r="J454" s="41" t="s">
        <v>2857</v>
      </c>
      <c r="K454" s="41" t="s">
        <v>14</v>
      </c>
      <c r="L454" s="41" t="s">
        <v>7826</v>
      </c>
      <c r="M454" s="41" t="s">
        <v>7383</v>
      </c>
      <c r="O454" s="41" t="s">
        <v>1017</v>
      </c>
      <c r="P454" s="289">
        <v>44482</v>
      </c>
      <c r="Q454" s="289">
        <v>44484</v>
      </c>
      <c r="R454" s="41">
        <f>+(Q454-P454)+1</f>
        <v>3</v>
      </c>
      <c r="S454" s="40" t="s">
        <v>7827</v>
      </c>
      <c r="T454" s="41" t="s">
        <v>2462</v>
      </c>
      <c r="U454" s="41" t="s">
        <v>7808</v>
      </c>
      <c r="W454" s="42" t="s">
        <v>355</v>
      </c>
      <c r="X454" s="40" t="s">
        <v>1392</v>
      </c>
      <c r="Y454" s="40" t="s">
        <v>57</v>
      </c>
      <c r="Z454" s="41" t="s">
        <v>7541</v>
      </c>
      <c r="AC454" s="41">
        <v>30000</v>
      </c>
      <c r="AF454" s="41">
        <v>832</v>
      </c>
      <c r="AG454" s="41" t="s">
        <v>2462</v>
      </c>
      <c r="AI454" s="41" t="s">
        <v>2462</v>
      </c>
      <c r="AJ454" s="41" t="s">
        <v>257</v>
      </c>
    </row>
    <row r="455" spans="1:36" ht="39.9" customHeight="1" x14ac:dyDescent="0.3">
      <c r="A455" s="41" t="s">
        <v>7377</v>
      </c>
      <c r="B455" s="41" t="s">
        <v>8769</v>
      </c>
      <c r="C455" s="40" t="s">
        <v>7379</v>
      </c>
      <c r="D455" s="268">
        <v>1033256397</v>
      </c>
      <c r="E455" s="206" t="s">
        <v>8770</v>
      </c>
      <c r="F455" s="41" t="s">
        <v>14</v>
      </c>
      <c r="G455" s="40" t="s">
        <v>94</v>
      </c>
      <c r="I455" s="41" t="s">
        <v>34</v>
      </c>
      <c r="K455" s="41" t="str">
        <f>+F455</f>
        <v>Estudiante</v>
      </c>
      <c r="L455" s="41" t="s">
        <v>7813</v>
      </c>
      <c r="M455" s="23" t="s">
        <v>7814</v>
      </c>
      <c r="O455" s="41" t="s">
        <v>5599</v>
      </c>
      <c r="P455" s="289" t="s">
        <v>7815</v>
      </c>
      <c r="Q455" s="289">
        <v>44206</v>
      </c>
      <c r="R455" s="41">
        <v>5</v>
      </c>
      <c r="S455" s="40" t="s">
        <v>7816</v>
      </c>
      <c r="T455" s="41" t="s">
        <v>1248</v>
      </c>
      <c r="U455" s="41" t="s">
        <v>7817</v>
      </c>
      <c r="W455" s="42" t="s">
        <v>7818</v>
      </c>
      <c r="X455" s="40" t="s">
        <v>7819</v>
      </c>
      <c r="Y455" s="40" t="s">
        <v>17</v>
      </c>
      <c r="Z455" s="41" t="s">
        <v>7541</v>
      </c>
    </row>
    <row r="456" spans="1:36" ht="39.9" customHeight="1" x14ac:dyDescent="0.3">
      <c r="A456" s="41" t="s">
        <v>7377</v>
      </c>
      <c r="B456" s="41" t="s">
        <v>8771</v>
      </c>
      <c r="C456" s="40" t="s">
        <v>7379</v>
      </c>
      <c r="D456" s="268">
        <v>1040745032</v>
      </c>
      <c r="F456" s="41" t="s">
        <v>7856</v>
      </c>
      <c r="G456" s="40" t="s">
        <v>7173</v>
      </c>
      <c r="I456" s="41" t="s">
        <v>13</v>
      </c>
      <c r="J456" s="41" t="s">
        <v>2857</v>
      </c>
      <c r="K456" s="41" t="s">
        <v>14</v>
      </c>
      <c r="L456" s="41" t="s">
        <v>8772</v>
      </c>
      <c r="M456" s="41" t="s">
        <v>7383</v>
      </c>
      <c r="N456" s="41" t="s">
        <v>8773</v>
      </c>
      <c r="O456" s="41" t="s">
        <v>1017</v>
      </c>
      <c r="P456" s="289">
        <v>44482</v>
      </c>
      <c r="Q456" s="289">
        <v>44484</v>
      </c>
      <c r="R456" s="41">
        <f>+(Q456-P456)+1</f>
        <v>3</v>
      </c>
      <c r="S456" s="40" t="s">
        <v>8774</v>
      </c>
      <c r="T456" s="41" t="s">
        <v>2462</v>
      </c>
      <c r="U456" s="41" t="s">
        <v>7808</v>
      </c>
      <c r="W456" s="42" t="s">
        <v>355</v>
      </c>
      <c r="X456" s="40" t="s">
        <v>8775</v>
      </c>
      <c r="Y456" s="40" t="s">
        <v>57</v>
      </c>
      <c r="Z456" s="41" t="s">
        <v>7541</v>
      </c>
      <c r="AC456" s="41">
        <v>100000</v>
      </c>
    </row>
    <row r="457" spans="1:36" ht="39.9" customHeight="1" x14ac:dyDescent="0.3">
      <c r="A457" s="41" t="s">
        <v>7377</v>
      </c>
      <c r="B457" s="41" t="s">
        <v>8776</v>
      </c>
      <c r="C457" s="40" t="s">
        <v>7379</v>
      </c>
      <c r="D457" s="268" t="s">
        <v>8777</v>
      </c>
      <c r="E457" s="206" t="s">
        <v>8778</v>
      </c>
      <c r="F457" s="41" t="s">
        <v>7505</v>
      </c>
      <c r="G457" s="40" t="s">
        <v>4246</v>
      </c>
      <c r="I457" s="41" t="s">
        <v>26</v>
      </c>
      <c r="K457" s="41" t="s">
        <v>14</v>
      </c>
      <c r="L457" s="41" t="s">
        <v>8220</v>
      </c>
      <c r="M457" s="41" t="s">
        <v>7814</v>
      </c>
      <c r="O457" s="41" t="s">
        <v>8221</v>
      </c>
      <c r="P457" s="289">
        <v>44326</v>
      </c>
      <c r="Q457" s="289">
        <v>44540</v>
      </c>
      <c r="R457" s="41">
        <v>280</v>
      </c>
      <c r="S457" s="40" t="s">
        <v>8222</v>
      </c>
      <c r="T457" s="41" t="s">
        <v>1248</v>
      </c>
      <c r="U457" s="41" t="s">
        <v>8222</v>
      </c>
      <c r="W457" s="42" t="s">
        <v>321</v>
      </c>
      <c r="Y457" s="40" t="s">
        <v>17</v>
      </c>
      <c r="Z457" s="41" t="s">
        <v>7541</v>
      </c>
    </row>
    <row r="458" spans="1:36" ht="39.9" customHeight="1" x14ac:dyDescent="0.3">
      <c r="A458" s="41" t="s">
        <v>7377</v>
      </c>
      <c r="B458" s="41" t="s">
        <v>8779</v>
      </c>
      <c r="C458" s="40" t="s">
        <v>7379</v>
      </c>
      <c r="D458" s="268">
        <v>1239488118</v>
      </c>
      <c r="E458" s="206" t="s">
        <v>8780</v>
      </c>
      <c r="F458" s="41" t="s">
        <v>14</v>
      </c>
      <c r="G458" s="40" t="s">
        <v>94</v>
      </c>
      <c r="I458" s="41" t="s">
        <v>34</v>
      </c>
      <c r="K458" s="41" t="str">
        <f t="shared" ref="K458:K466" si="11">+F458</f>
        <v>Estudiante</v>
      </c>
      <c r="L458" s="41" t="s">
        <v>7813</v>
      </c>
      <c r="M458" s="23" t="s">
        <v>7814</v>
      </c>
      <c r="O458" s="41" t="s">
        <v>5599</v>
      </c>
      <c r="P458" s="289" t="s">
        <v>7815</v>
      </c>
      <c r="Q458" s="289">
        <v>44206</v>
      </c>
      <c r="R458" s="41">
        <v>5</v>
      </c>
      <c r="S458" s="40" t="s">
        <v>7816</v>
      </c>
      <c r="T458" s="41" t="s">
        <v>1248</v>
      </c>
      <c r="U458" s="41" t="s">
        <v>7817</v>
      </c>
      <c r="W458" s="42" t="s">
        <v>7818</v>
      </c>
      <c r="X458" s="40" t="s">
        <v>7819</v>
      </c>
      <c r="Y458" s="40" t="s">
        <v>17</v>
      </c>
      <c r="Z458" s="41" t="s">
        <v>7541</v>
      </c>
    </row>
    <row r="459" spans="1:36" ht="39.9" customHeight="1" x14ac:dyDescent="0.3">
      <c r="A459" s="41" t="s">
        <v>7377</v>
      </c>
      <c r="B459" s="41" t="s">
        <v>8781</v>
      </c>
      <c r="C459" s="40" t="s">
        <v>7379</v>
      </c>
      <c r="D459" s="268">
        <v>1193227943</v>
      </c>
      <c r="E459" s="206" t="s">
        <v>8782</v>
      </c>
      <c r="F459" s="41" t="s">
        <v>14</v>
      </c>
      <c r="G459" s="40" t="s">
        <v>7217</v>
      </c>
      <c r="I459" s="41" t="s">
        <v>31</v>
      </c>
      <c r="K459" s="41" t="str">
        <f t="shared" si="11"/>
        <v>Estudiante</v>
      </c>
      <c r="L459" s="41" t="s">
        <v>7911</v>
      </c>
      <c r="M459" s="23" t="s">
        <v>7814</v>
      </c>
      <c r="O459" s="41" t="s">
        <v>1152</v>
      </c>
      <c r="P459" s="289" t="s">
        <v>7912</v>
      </c>
      <c r="Q459" s="289" t="s">
        <v>7913</v>
      </c>
      <c r="R459" s="41">
        <v>20</v>
      </c>
      <c r="S459" s="40" t="s">
        <v>7914</v>
      </c>
      <c r="T459" s="41" t="s">
        <v>1248</v>
      </c>
      <c r="U459" s="41" t="s">
        <v>7817</v>
      </c>
      <c r="W459" s="42" t="s">
        <v>7915</v>
      </c>
      <c r="X459" s="40" t="s">
        <v>7916</v>
      </c>
      <c r="Y459" s="40" t="s">
        <v>17</v>
      </c>
      <c r="Z459" s="41" t="s">
        <v>7386</v>
      </c>
    </row>
    <row r="460" spans="1:36" ht="39.9" customHeight="1" x14ac:dyDescent="0.3">
      <c r="A460" s="41" t="s">
        <v>7377</v>
      </c>
      <c r="B460" s="41" t="s">
        <v>8783</v>
      </c>
      <c r="C460" s="40" t="s">
        <v>7379</v>
      </c>
      <c r="D460" s="268">
        <v>1000759273</v>
      </c>
      <c r="E460" s="206" t="s">
        <v>8784</v>
      </c>
      <c r="F460" s="41" t="s">
        <v>14</v>
      </c>
      <c r="G460" s="40" t="s">
        <v>94</v>
      </c>
      <c r="I460" s="41" t="s">
        <v>34</v>
      </c>
      <c r="K460" s="41" t="str">
        <f t="shared" si="11"/>
        <v>Estudiante</v>
      </c>
      <c r="L460" s="41" t="s">
        <v>7813</v>
      </c>
      <c r="M460" s="23" t="s">
        <v>7814</v>
      </c>
      <c r="O460" s="41" t="s">
        <v>5599</v>
      </c>
      <c r="P460" s="289" t="s">
        <v>7815</v>
      </c>
      <c r="Q460" s="289">
        <v>44206</v>
      </c>
      <c r="R460" s="41">
        <v>5</v>
      </c>
      <c r="S460" s="40" t="s">
        <v>7816</v>
      </c>
      <c r="T460" s="41" t="s">
        <v>1248</v>
      </c>
      <c r="U460" s="41" t="s">
        <v>7817</v>
      </c>
      <c r="W460" s="42" t="s">
        <v>7818</v>
      </c>
      <c r="X460" s="40" t="s">
        <v>7819</v>
      </c>
      <c r="Y460" s="40" t="s">
        <v>17</v>
      </c>
      <c r="Z460" s="41" t="s">
        <v>7541</v>
      </c>
    </row>
    <row r="461" spans="1:36" ht="39.9" customHeight="1" x14ac:dyDescent="0.3">
      <c r="A461" s="41" t="s">
        <v>7377</v>
      </c>
      <c r="B461" s="41" t="s">
        <v>8785</v>
      </c>
      <c r="C461" s="40" t="s">
        <v>7379</v>
      </c>
      <c r="D461" s="268">
        <v>1000086823</v>
      </c>
      <c r="E461" s="206" t="s">
        <v>8786</v>
      </c>
      <c r="F461" s="41" t="s">
        <v>14</v>
      </c>
      <c r="G461" s="40" t="s">
        <v>94</v>
      </c>
      <c r="I461" s="41" t="s">
        <v>34</v>
      </c>
      <c r="K461" s="41" t="str">
        <f t="shared" si="11"/>
        <v>Estudiante</v>
      </c>
      <c r="L461" s="41" t="s">
        <v>7813</v>
      </c>
      <c r="M461" s="23" t="s">
        <v>7814</v>
      </c>
      <c r="O461" s="41" t="s">
        <v>5599</v>
      </c>
      <c r="P461" s="289" t="s">
        <v>7815</v>
      </c>
      <c r="Q461" s="289">
        <v>44206</v>
      </c>
      <c r="R461" s="41">
        <v>5</v>
      </c>
      <c r="S461" s="40" t="s">
        <v>7816</v>
      </c>
      <c r="T461" s="41" t="s">
        <v>1248</v>
      </c>
      <c r="U461" s="41" t="s">
        <v>7817</v>
      </c>
      <c r="W461" s="42" t="s">
        <v>7818</v>
      </c>
      <c r="X461" s="40" t="s">
        <v>7819</v>
      </c>
      <c r="Y461" s="40" t="s">
        <v>17</v>
      </c>
      <c r="Z461" s="41" t="s">
        <v>7541</v>
      </c>
    </row>
    <row r="462" spans="1:36" ht="39.9" customHeight="1" x14ac:dyDescent="0.3">
      <c r="A462" s="41" t="s">
        <v>7377</v>
      </c>
      <c r="B462" s="41" t="s">
        <v>8787</v>
      </c>
      <c r="C462" s="40" t="s">
        <v>7379</v>
      </c>
      <c r="D462" s="268">
        <v>1025640951</v>
      </c>
      <c r="E462" s="206" t="s">
        <v>8788</v>
      </c>
      <c r="F462" s="41" t="s">
        <v>14</v>
      </c>
      <c r="G462" s="40" t="s">
        <v>94</v>
      </c>
      <c r="I462" s="41" t="s">
        <v>34</v>
      </c>
      <c r="K462" s="41" t="str">
        <f t="shared" si="11"/>
        <v>Estudiante</v>
      </c>
      <c r="L462" s="41" t="s">
        <v>7813</v>
      </c>
      <c r="M462" s="23" t="s">
        <v>7814</v>
      </c>
      <c r="O462" s="41" t="s">
        <v>5599</v>
      </c>
      <c r="P462" s="289" t="s">
        <v>7815</v>
      </c>
      <c r="Q462" s="289">
        <v>44206</v>
      </c>
      <c r="R462" s="41">
        <v>5</v>
      </c>
      <c r="S462" s="40" t="s">
        <v>7816</v>
      </c>
      <c r="T462" s="41" t="s">
        <v>1248</v>
      </c>
      <c r="U462" s="41" t="s">
        <v>7817</v>
      </c>
      <c r="W462" s="42" t="s">
        <v>7818</v>
      </c>
      <c r="X462" s="40" t="s">
        <v>7819</v>
      </c>
      <c r="Y462" s="40" t="s">
        <v>17</v>
      </c>
      <c r="Z462" s="41" t="s">
        <v>7541</v>
      </c>
    </row>
    <row r="463" spans="1:36" ht="39.9" customHeight="1" x14ac:dyDescent="0.3">
      <c r="A463" s="41" t="s">
        <v>7377</v>
      </c>
      <c r="B463" s="41" t="s">
        <v>8789</v>
      </c>
      <c r="C463" s="40" t="s">
        <v>7379</v>
      </c>
      <c r="D463" s="268">
        <v>1037662273</v>
      </c>
      <c r="E463" s="206" t="s">
        <v>8790</v>
      </c>
      <c r="F463" s="41" t="s">
        <v>14</v>
      </c>
      <c r="G463" s="40" t="s">
        <v>2520</v>
      </c>
      <c r="I463" s="41" t="s">
        <v>34</v>
      </c>
      <c r="K463" s="41" t="str">
        <f t="shared" si="11"/>
        <v>Estudiante</v>
      </c>
      <c r="L463" s="41" t="s">
        <v>7813</v>
      </c>
      <c r="M463" s="23" t="s">
        <v>7814</v>
      </c>
      <c r="O463" s="41" t="s">
        <v>5599</v>
      </c>
      <c r="P463" s="289" t="s">
        <v>7815</v>
      </c>
      <c r="Q463" s="289">
        <v>44206</v>
      </c>
      <c r="R463" s="41">
        <v>5</v>
      </c>
      <c r="S463" s="40" t="s">
        <v>7816</v>
      </c>
      <c r="T463" s="41" t="s">
        <v>1248</v>
      </c>
      <c r="U463" s="41" t="s">
        <v>7817</v>
      </c>
      <c r="W463" s="42" t="s">
        <v>7818</v>
      </c>
      <c r="X463" s="40" t="s">
        <v>7819</v>
      </c>
      <c r="Y463" s="40" t="s">
        <v>17</v>
      </c>
      <c r="Z463" s="41" t="s">
        <v>7541</v>
      </c>
    </row>
    <row r="464" spans="1:36" ht="39.9" customHeight="1" x14ac:dyDescent="0.3">
      <c r="A464" s="41" t="s">
        <v>7377</v>
      </c>
      <c r="B464" s="41" t="s">
        <v>8791</v>
      </c>
      <c r="C464" s="40" t="s">
        <v>7379</v>
      </c>
      <c r="D464" s="268">
        <v>1000914647</v>
      </c>
      <c r="E464" s="206" t="s">
        <v>8792</v>
      </c>
      <c r="F464" s="41" t="s">
        <v>14</v>
      </c>
      <c r="G464" s="40" t="s">
        <v>94</v>
      </c>
      <c r="I464" s="41" t="s">
        <v>34</v>
      </c>
      <c r="K464" s="41" t="str">
        <f t="shared" si="11"/>
        <v>Estudiante</v>
      </c>
      <c r="L464" s="41" t="s">
        <v>7813</v>
      </c>
      <c r="M464" s="23" t="s">
        <v>7814</v>
      </c>
      <c r="O464" s="41" t="s">
        <v>5599</v>
      </c>
      <c r="P464" s="289" t="s">
        <v>7815</v>
      </c>
      <c r="Q464" s="289">
        <v>44206</v>
      </c>
      <c r="R464" s="41">
        <v>5</v>
      </c>
      <c r="S464" s="40" t="s">
        <v>7816</v>
      </c>
      <c r="T464" s="41" t="s">
        <v>1248</v>
      </c>
      <c r="U464" s="41" t="s">
        <v>7817</v>
      </c>
      <c r="W464" s="42" t="s">
        <v>7818</v>
      </c>
      <c r="X464" s="40" t="s">
        <v>7819</v>
      </c>
      <c r="Y464" s="40" t="s">
        <v>17</v>
      </c>
      <c r="Z464" s="41" t="s">
        <v>7541</v>
      </c>
    </row>
    <row r="465" spans="1:36" ht="39.9" customHeight="1" x14ac:dyDescent="0.3">
      <c r="A465" s="41" t="s">
        <v>7377</v>
      </c>
      <c r="B465" s="41" t="s">
        <v>8793</v>
      </c>
      <c r="C465" s="40" t="s">
        <v>7379</v>
      </c>
      <c r="D465" s="268">
        <v>1000872518</v>
      </c>
      <c r="E465" s="206" t="s">
        <v>8794</v>
      </c>
      <c r="F465" s="41" t="s">
        <v>7608</v>
      </c>
      <c r="G465" s="40" t="s">
        <v>94</v>
      </c>
      <c r="I465" s="41" t="s">
        <v>34</v>
      </c>
      <c r="K465" s="41" t="str">
        <f t="shared" si="11"/>
        <v>Empleado</v>
      </c>
      <c r="L465" s="41" t="s">
        <v>7813</v>
      </c>
      <c r="M465" s="23" t="s">
        <v>7814</v>
      </c>
      <c r="O465" s="41" t="s">
        <v>5599</v>
      </c>
      <c r="P465" s="289" t="s">
        <v>7815</v>
      </c>
      <c r="Q465" s="289">
        <v>44206</v>
      </c>
      <c r="R465" s="41">
        <v>5</v>
      </c>
      <c r="S465" s="40" t="s">
        <v>7816</v>
      </c>
      <c r="T465" s="41" t="s">
        <v>1248</v>
      </c>
      <c r="U465" s="41" t="s">
        <v>7817</v>
      </c>
      <c r="W465" s="42" t="s">
        <v>7818</v>
      </c>
      <c r="X465" s="40" t="s">
        <v>7819</v>
      </c>
      <c r="Y465" s="40" t="s">
        <v>17</v>
      </c>
      <c r="Z465" s="41" t="s">
        <v>7541</v>
      </c>
    </row>
    <row r="466" spans="1:36" ht="39.9" customHeight="1" x14ac:dyDescent="0.3">
      <c r="A466" s="41" t="s">
        <v>7377</v>
      </c>
      <c r="B466" s="41" t="s">
        <v>8795</v>
      </c>
      <c r="C466" s="40" t="s">
        <v>7379</v>
      </c>
      <c r="D466" s="268">
        <v>1039467663</v>
      </c>
      <c r="E466" s="206" t="s">
        <v>8796</v>
      </c>
      <c r="F466" s="41" t="s">
        <v>7661</v>
      </c>
      <c r="G466" s="40" t="s">
        <v>94</v>
      </c>
      <c r="I466" s="41" t="s">
        <v>34</v>
      </c>
      <c r="K466" s="41" t="str">
        <f t="shared" si="11"/>
        <v>Egresado</v>
      </c>
      <c r="L466" s="41" t="s">
        <v>7813</v>
      </c>
      <c r="M466" s="23" t="s">
        <v>7814</v>
      </c>
      <c r="O466" s="41" t="s">
        <v>5599</v>
      </c>
      <c r="P466" s="289" t="s">
        <v>7815</v>
      </c>
      <c r="Q466" s="289">
        <v>44206</v>
      </c>
      <c r="R466" s="41">
        <v>5</v>
      </c>
      <c r="S466" s="40" t="s">
        <v>7816</v>
      </c>
      <c r="T466" s="41" t="s">
        <v>1248</v>
      </c>
      <c r="U466" s="41" t="s">
        <v>7817</v>
      </c>
      <c r="W466" s="42" t="s">
        <v>7818</v>
      </c>
      <c r="X466" s="40" t="s">
        <v>7819</v>
      </c>
      <c r="Y466" s="40" t="s">
        <v>17</v>
      </c>
      <c r="Z466" s="41" t="s">
        <v>7541</v>
      </c>
    </row>
    <row r="467" spans="1:36" ht="39.9" customHeight="1" x14ac:dyDescent="0.3">
      <c r="A467" s="41" t="s">
        <v>7377</v>
      </c>
      <c r="B467" s="41" t="s">
        <v>8797</v>
      </c>
      <c r="C467" s="40" t="s">
        <v>7379</v>
      </c>
      <c r="D467" s="268">
        <v>1000439507</v>
      </c>
      <c r="F467" s="41" t="s">
        <v>7505</v>
      </c>
      <c r="G467" s="40" t="s">
        <v>253</v>
      </c>
      <c r="I467" s="41" t="s">
        <v>26</v>
      </c>
      <c r="J467" s="41" t="s">
        <v>2857</v>
      </c>
      <c r="K467" s="41" t="s">
        <v>14</v>
      </c>
      <c r="L467" s="41" t="s">
        <v>7826</v>
      </c>
      <c r="M467" s="41" t="s">
        <v>7383</v>
      </c>
      <c r="O467" s="41" t="s">
        <v>1017</v>
      </c>
      <c r="P467" s="289">
        <v>44482</v>
      </c>
      <c r="Q467" s="289">
        <v>44484</v>
      </c>
      <c r="R467" s="41">
        <f>+(Q467-P467)+1</f>
        <v>3</v>
      </c>
      <c r="S467" s="40" t="s">
        <v>7827</v>
      </c>
      <c r="T467" s="41" t="s">
        <v>2462</v>
      </c>
      <c r="U467" s="41" t="s">
        <v>7808</v>
      </c>
      <c r="W467" s="42" t="s">
        <v>355</v>
      </c>
      <c r="X467" s="40" t="s">
        <v>1392</v>
      </c>
      <c r="Y467" s="40" t="s">
        <v>57</v>
      </c>
      <c r="Z467" s="41" t="s">
        <v>7541</v>
      </c>
      <c r="AC467" s="41">
        <v>30000</v>
      </c>
      <c r="AF467" s="41">
        <v>832</v>
      </c>
      <c r="AG467" s="41" t="s">
        <v>2462</v>
      </c>
      <c r="AI467" s="41" t="s">
        <v>2462</v>
      </c>
      <c r="AJ467" s="41" t="s">
        <v>257</v>
      </c>
    </row>
    <row r="468" spans="1:36" ht="39.9" customHeight="1" x14ac:dyDescent="0.3">
      <c r="A468" s="41" t="s">
        <v>7377</v>
      </c>
      <c r="B468" s="41" t="s">
        <v>8798</v>
      </c>
      <c r="C468" s="40" t="s">
        <v>7379</v>
      </c>
      <c r="D468" s="268">
        <v>1025881257</v>
      </c>
      <c r="F468" s="41" t="s">
        <v>7505</v>
      </c>
      <c r="G468" s="40" t="s">
        <v>8120</v>
      </c>
      <c r="I468" s="41" t="s">
        <v>26</v>
      </c>
      <c r="J468" s="41" t="s">
        <v>2857</v>
      </c>
      <c r="K468" s="41" t="s">
        <v>14</v>
      </c>
      <c r="L468" s="41" t="s">
        <v>7826</v>
      </c>
      <c r="M468" s="41" t="s">
        <v>7383</v>
      </c>
      <c r="O468" s="41" t="s">
        <v>1017</v>
      </c>
      <c r="P468" s="289">
        <v>44482</v>
      </c>
      <c r="Q468" s="289">
        <v>44484</v>
      </c>
      <c r="R468" s="41">
        <f>+(Q468-P468)+1</f>
        <v>3</v>
      </c>
      <c r="S468" s="40" t="s">
        <v>7827</v>
      </c>
      <c r="T468" s="41" t="s">
        <v>2462</v>
      </c>
      <c r="U468" s="41" t="s">
        <v>7808</v>
      </c>
      <c r="W468" s="42" t="s">
        <v>355</v>
      </c>
      <c r="X468" s="40" t="s">
        <v>1392</v>
      </c>
      <c r="Y468" s="40" t="s">
        <v>57</v>
      </c>
      <c r="Z468" s="41" t="s">
        <v>7541</v>
      </c>
      <c r="AC468" s="41">
        <v>30000</v>
      </c>
      <c r="AF468" s="41">
        <v>832</v>
      </c>
      <c r="AG468" s="41" t="s">
        <v>2462</v>
      </c>
      <c r="AI468" s="41" t="s">
        <v>2462</v>
      </c>
      <c r="AJ468" s="41" t="s">
        <v>257</v>
      </c>
    </row>
    <row r="469" spans="1:36" ht="39.9" customHeight="1" x14ac:dyDescent="0.3">
      <c r="A469" s="41" t="s">
        <v>7377</v>
      </c>
      <c r="B469" s="41" t="s">
        <v>8799</v>
      </c>
      <c r="C469" s="40" t="s">
        <v>7379</v>
      </c>
      <c r="D469" s="268">
        <v>1037666073</v>
      </c>
      <c r="F469" s="41" t="s">
        <v>7856</v>
      </c>
      <c r="G469" s="40" t="s">
        <v>2220</v>
      </c>
      <c r="I469" s="41" t="s">
        <v>26</v>
      </c>
      <c r="J469" s="41" t="s">
        <v>2857</v>
      </c>
      <c r="K469" s="41" t="s">
        <v>14</v>
      </c>
      <c r="L469" s="41" t="s">
        <v>7826</v>
      </c>
      <c r="M469" s="41" t="s">
        <v>7383</v>
      </c>
      <c r="O469" s="41" t="s">
        <v>1017</v>
      </c>
      <c r="P469" s="289">
        <v>44482</v>
      </c>
      <c r="Q469" s="289">
        <v>44484</v>
      </c>
      <c r="R469" s="41">
        <f>+(Q469-P469)+1</f>
        <v>3</v>
      </c>
      <c r="S469" s="40" t="s">
        <v>7827</v>
      </c>
      <c r="T469" s="41" t="s">
        <v>2462</v>
      </c>
      <c r="U469" s="41" t="s">
        <v>7808</v>
      </c>
      <c r="W469" s="42" t="s">
        <v>355</v>
      </c>
      <c r="X469" s="40" t="s">
        <v>1392</v>
      </c>
      <c r="Y469" s="40" t="s">
        <v>57</v>
      </c>
      <c r="Z469" s="41" t="s">
        <v>7541</v>
      </c>
      <c r="AC469" s="41">
        <v>30000</v>
      </c>
      <c r="AF469" s="41">
        <v>832</v>
      </c>
      <c r="AG469" s="41" t="s">
        <v>2462</v>
      </c>
      <c r="AI469" s="41" t="s">
        <v>2462</v>
      </c>
      <c r="AJ469" s="41" t="s">
        <v>257</v>
      </c>
    </row>
    <row r="470" spans="1:36" ht="39.9" customHeight="1" x14ac:dyDescent="0.3">
      <c r="A470" s="41" t="s">
        <v>7377</v>
      </c>
      <c r="B470" s="41" t="s">
        <v>8800</v>
      </c>
      <c r="C470" s="40" t="s">
        <v>7379</v>
      </c>
      <c r="D470" s="268">
        <v>1239488118</v>
      </c>
      <c r="E470" s="206" t="s">
        <v>8780</v>
      </c>
      <c r="F470" s="41" t="s">
        <v>14</v>
      </c>
      <c r="G470" s="40" t="s">
        <v>94</v>
      </c>
      <c r="I470" s="41" t="s">
        <v>34</v>
      </c>
      <c r="K470" s="41" t="str">
        <f>+F470</f>
        <v>Estudiante</v>
      </c>
      <c r="L470" s="41" t="s">
        <v>7813</v>
      </c>
      <c r="M470" s="23" t="s">
        <v>7814</v>
      </c>
      <c r="O470" s="41" t="s">
        <v>5599</v>
      </c>
      <c r="P470" s="289" t="s">
        <v>7815</v>
      </c>
      <c r="Q470" s="289">
        <v>44206</v>
      </c>
      <c r="R470" s="41">
        <v>5</v>
      </c>
      <c r="S470" s="40" t="s">
        <v>7816</v>
      </c>
      <c r="T470" s="41" t="s">
        <v>1248</v>
      </c>
      <c r="U470" s="41" t="s">
        <v>7817</v>
      </c>
      <c r="W470" s="42" t="s">
        <v>7818</v>
      </c>
      <c r="X470" s="40" t="s">
        <v>7819</v>
      </c>
      <c r="Y470" s="40" t="s">
        <v>17</v>
      </c>
      <c r="Z470" s="41" t="s">
        <v>7541</v>
      </c>
    </row>
    <row r="471" spans="1:36" ht="39.9" customHeight="1" x14ac:dyDescent="0.3">
      <c r="A471" s="41" t="s">
        <v>7377</v>
      </c>
      <c r="B471" s="41" t="s">
        <v>8801</v>
      </c>
      <c r="C471" s="40" t="s">
        <v>7379</v>
      </c>
      <c r="D471" s="268">
        <v>1000756980</v>
      </c>
      <c r="E471" s="206" t="s">
        <v>8802</v>
      </c>
      <c r="F471" s="41" t="s">
        <v>14</v>
      </c>
      <c r="G471" s="40" t="s">
        <v>94</v>
      </c>
      <c r="I471" s="41" t="s">
        <v>34</v>
      </c>
      <c r="K471" s="41" t="str">
        <f>+F471</f>
        <v>Estudiante</v>
      </c>
      <c r="L471" s="41" t="s">
        <v>7813</v>
      </c>
      <c r="M471" s="23" t="s">
        <v>7814</v>
      </c>
      <c r="O471" s="41" t="s">
        <v>5599</v>
      </c>
      <c r="P471" s="289" t="s">
        <v>7815</v>
      </c>
      <c r="Q471" s="289">
        <v>44206</v>
      </c>
      <c r="R471" s="41">
        <v>5</v>
      </c>
      <c r="S471" s="40" t="s">
        <v>7816</v>
      </c>
      <c r="T471" s="41" t="s">
        <v>1248</v>
      </c>
      <c r="U471" s="41" t="s">
        <v>7817</v>
      </c>
      <c r="W471" s="42" t="s">
        <v>7818</v>
      </c>
      <c r="X471" s="40" t="s">
        <v>7819</v>
      </c>
      <c r="Y471" s="40" t="s">
        <v>17</v>
      </c>
      <c r="Z471" s="41" t="s">
        <v>7541</v>
      </c>
    </row>
    <row r="472" spans="1:36" ht="39.9" customHeight="1" x14ac:dyDescent="0.3">
      <c r="A472" s="41" t="s">
        <v>7377</v>
      </c>
      <c r="B472" s="41" t="s">
        <v>8803</v>
      </c>
      <c r="C472" s="40" t="s">
        <v>7379</v>
      </c>
      <c r="D472" s="268">
        <v>1013537737</v>
      </c>
      <c r="F472" s="41" t="s">
        <v>7505</v>
      </c>
      <c r="G472" s="40" t="s">
        <v>421</v>
      </c>
      <c r="I472" s="41" t="s">
        <v>13</v>
      </c>
      <c r="J472" s="41" t="s">
        <v>2857</v>
      </c>
      <c r="K472" s="41" t="s">
        <v>14</v>
      </c>
      <c r="L472" s="41" t="s">
        <v>7832</v>
      </c>
      <c r="M472" s="41" t="s">
        <v>7383</v>
      </c>
      <c r="N472" s="41" t="s">
        <v>8804</v>
      </c>
      <c r="O472" s="41" t="s">
        <v>1219</v>
      </c>
      <c r="P472" s="289">
        <v>44531</v>
      </c>
      <c r="Q472" s="289">
        <v>44533</v>
      </c>
      <c r="R472" s="41">
        <f>+(Q472-P472)+1</f>
        <v>3</v>
      </c>
      <c r="T472" s="41" t="s">
        <v>2462</v>
      </c>
      <c r="U472" s="41" t="s">
        <v>7808</v>
      </c>
      <c r="W472" s="42" t="s">
        <v>355</v>
      </c>
      <c r="X472" s="40" t="s">
        <v>61</v>
      </c>
      <c r="Y472" s="40" t="s">
        <v>57</v>
      </c>
      <c r="Z472" s="41" t="s">
        <v>7541</v>
      </c>
      <c r="AC472" s="41" t="s">
        <v>8438</v>
      </c>
      <c r="AG472" s="41" t="s">
        <v>2462</v>
      </c>
      <c r="AI472" s="41" t="s">
        <v>2462</v>
      </c>
    </row>
    <row r="473" spans="1:36" ht="39.9" customHeight="1" x14ac:dyDescent="0.3">
      <c r="A473" s="41" t="s">
        <v>7377</v>
      </c>
      <c r="B473" s="41" t="s">
        <v>8805</v>
      </c>
      <c r="C473" s="40" t="s">
        <v>7379</v>
      </c>
      <c r="D473" s="268">
        <v>1000921270</v>
      </c>
      <c r="E473" s="206" t="s">
        <v>8806</v>
      </c>
      <c r="F473" s="41" t="s">
        <v>14</v>
      </c>
      <c r="G473" s="40" t="s">
        <v>94</v>
      </c>
      <c r="I473" s="41" t="s">
        <v>34</v>
      </c>
      <c r="K473" s="41" t="str">
        <f>+F473</f>
        <v>Estudiante</v>
      </c>
      <c r="L473" s="41" t="s">
        <v>7813</v>
      </c>
      <c r="M473" s="23" t="s">
        <v>7814</v>
      </c>
      <c r="O473" s="41" t="s">
        <v>5599</v>
      </c>
      <c r="P473" s="289" t="s">
        <v>7815</v>
      </c>
      <c r="Q473" s="289">
        <v>44206</v>
      </c>
      <c r="R473" s="41">
        <v>5</v>
      </c>
      <c r="S473" s="40" t="s">
        <v>7816</v>
      </c>
      <c r="T473" s="41" t="s">
        <v>1248</v>
      </c>
      <c r="U473" s="41" t="s">
        <v>7817</v>
      </c>
      <c r="W473" s="42" t="s">
        <v>7818</v>
      </c>
      <c r="X473" s="40" t="s">
        <v>7819</v>
      </c>
      <c r="Y473" s="40" t="s">
        <v>17</v>
      </c>
      <c r="Z473" s="41" t="s">
        <v>7541</v>
      </c>
    </row>
    <row r="474" spans="1:36" ht="39.9" customHeight="1" x14ac:dyDescent="0.3">
      <c r="A474" s="41" t="s">
        <v>7377</v>
      </c>
      <c r="B474" s="41" t="s">
        <v>8807</v>
      </c>
      <c r="C474" s="40" t="s">
        <v>7379</v>
      </c>
      <c r="D474" s="268">
        <v>1000921270</v>
      </c>
      <c r="E474" s="206" t="s">
        <v>8806</v>
      </c>
      <c r="F474" s="41" t="s">
        <v>14</v>
      </c>
      <c r="G474" s="40" t="s">
        <v>94</v>
      </c>
      <c r="I474" s="41" t="s">
        <v>34</v>
      </c>
      <c r="K474" s="41" t="str">
        <f>+F474</f>
        <v>Estudiante</v>
      </c>
      <c r="L474" s="41" t="s">
        <v>7813</v>
      </c>
      <c r="M474" s="23" t="s">
        <v>7814</v>
      </c>
      <c r="O474" s="41" t="s">
        <v>5599</v>
      </c>
      <c r="P474" s="289" t="s">
        <v>7815</v>
      </c>
      <c r="Q474" s="289">
        <v>44206</v>
      </c>
      <c r="R474" s="41">
        <v>5</v>
      </c>
      <c r="S474" s="40" t="s">
        <v>7816</v>
      </c>
      <c r="T474" s="41" t="s">
        <v>1248</v>
      </c>
      <c r="U474" s="41" t="s">
        <v>7817</v>
      </c>
      <c r="W474" s="42" t="s">
        <v>7818</v>
      </c>
      <c r="X474" s="40" t="s">
        <v>7819</v>
      </c>
      <c r="Y474" s="40" t="s">
        <v>17</v>
      </c>
      <c r="Z474" s="41" t="s">
        <v>7541</v>
      </c>
    </row>
    <row r="475" spans="1:36" ht="39.9" customHeight="1" x14ac:dyDescent="0.3">
      <c r="A475" s="41" t="s">
        <v>7377</v>
      </c>
      <c r="B475" s="41" t="s">
        <v>8808</v>
      </c>
      <c r="C475" s="40" t="s">
        <v>7379</v>
      </c>
      <c r="D475" s="268">
        <v>1003359451</v>
      </c>
      <c r="E475" s="206" t="s">
        <v>8809</v>
      </c>
      <c r="F475" s="41" t="s">
        <v>14</v>
      </c>
      <c r="G475" s="40" t="s">
        <v>94</v>
      </c>
      <c r="I475" s="41" t="s">
        <v>34</v>
      </c>
      <c r="K475" s="41" t="str">
        <f>+F475</f>
        <v>Estudiante</v>
      </c>
      <c r="L475" s="41" t="s">
        <v>7813</v>
      </c>
      <c r="M475" s="23" t="s">
        <v>7814</v>
      </c>
      <c r="O475" s="41" t="s">
        <v>5599</v>
      </c>
      <c r="P475" s="289" t="s">
        <v>7815</v>
      </c>
      <c r="Q475" s="289">
        <v>44206</v>
      </c>
      <c r="R475" s="41">
        <v>5</v>
      </c>
      <c r="S475" s="40" t="s">
        <v>7816</v>
      </c>
      <c r="T475" s="41" t="s">
        <v>1248</v>
      </c>
      <c r="U475" s="41" t="s">
        <v>7817</v>
      </c>
      <c r="W475" s="42" t="s">
        <v>7818</v>
      </c>
      <c r="X475" s="40" t="s">
        <v>7819</v>
      </c>
      <c r="Y475" s="40" t="s">
        <v>17</v>
      </c>
      <c r="Z475" s="41" t="s">
        <v>7541</v>
      </c>
    </row>
    <row r="476" spans="1:36" ht="39.9" customHeight="1" x14ac:dyDescent="0.3">
      <c r="A476" s="41" t="s">
        <v>7377</v>
      </c>
      <c r="B476" s="41" t="s">
        <v>8810</v>
      </c>
      <c r="C476" s="40" t="s">
        <v>7379</v>
      </c>
      <c r="D476" s="268">
        <v>71690521</v>
      </c>
      <c r="E476" s="206" t="s">
        <v>8811</v>
      </c>
      <c r="F476" s="41" t="s">
        <v>7868</v>
      </c>
      <c r="G476" s="40" t="s">
        <v>8812</v>
      </c>
      <c r="I476" s="41" t="s">
        <v>34</v>
      </c>
      <c r="K476" s="41" t="str">
        <f>+F476</f>
        <v>Docente (Académico)</v>
      </c>
      <c r="L476" s="41" t="s">
        <v>7813</v>
      </c>
      <c r="M476" s="23" t="s">
        <v>7814</v>
      </c>
      <c r="O476" s="41" t="s">
        <v>5599</v>
      </c>
      <c r="P476" s="289" t="s">
        <v>7815</v>
      </c>
      <c r="Q476" s="289">
        <v>44206</v>
      </c>
      <c r="R476" s="41">
        <v>5</v>
      </c>
      <c r="S476" s="40" t="s">
        <v>7816</v>
      </c>
      <c r="T476" s="41" t="s">
        <v>1248</v>
      </c>
      <c r="U476" s="41" t="s">
        <v>7817</v>
      </c>
      <c r="W476" s="42" t="s">
        <v>7818</v>
      </c>
      <c r="X476" s="40" t="s">
        <v>7819</v>
      </c>
      <c r="Y476" s="40" t="s">
        <v>17</v>
      </c>
      <c r="Z476" s="41" t="s">
        <v>7541</v>
      </c>
    </row>
    <row r="477" spans="1:36" ht="39.9" customHeight="1" x14ac:dyDescent="0.3">
      <c r="A477" s="41" t="s">
        <v>7377</v>
      </c>
      <c r="B477" s="41" t="s">
        <v>8813</v>
      </c>
      <c r="C477" s="40" t="s">
        <v>7379</v>
      </c>
      <c r="D477" s="268">
        <v>1233189913</v>
      </c>
      <c r="E477" s="206" t="s">
        <v>8814</v>
      </c>
      <c r="F477" s="41" t="s">
        <v>7505</v>
      </c>
      <c r="G477" s="40" t="s">
        <v>490</v>
      </c>
      <c r="I477" s="41" t="s">
        <v>13</v>
      </c>
      <c r="K477" s="41" t="s">
        <v>14</v>
      </c>
      <c r="L477" s="41" t="s">
        <v>7904</v>
      </c>
      <c r="M477" s="23" t="s">
        <v>7814</v>
      </c>
      <c r="O477" s="41" t="s">
        <v>7905</v>
      </c>
      <c r="P477" s="289">
        <v>44449</v>
      </c>
      <c r="Q477" s="289">
        <v>44529</v>
      </c>
      <c r="R477" s="41">
        <v>82</v>
      </c>
      <c r="S477" s="40" t="s">
        <v>7906</v>
      </c>
      <c r="T477" s="41" t="s">
        <v>1248</v>
      </c>
      <c r="U477" s="41" t="s">
        <v>7817</v>
      </c>
      <c r="W477" s="42" t="s">
        <v>279</v>
      </c>
      <c r="Y477" s="40" t="s">
        <v>17</v>
      </c>
      <c r="Z477" s="41" t="s">
        <v>7541</v>
      </c>
    </row>
    <row r="478" spans="1:36" ht="39.9" customHeight="1" x14ac:dyDescent="0.3">
      <c r="A478" s="41" t="s">
        <v>7377</v>
      </c>
      <c r="B478" s="41" t="s">
        <v>8815</v>
      </c>
      <c r="C478" s="40" t="s">
        <v>7379</v>
      </c>
      <c r="D478" s="268">
        <v>1020102039</v>
      </c>
      <c r="F478" s="41" t="s">
        <v>7505</v>
      </c>
      <c r="G478" s="40" t="s">
        <v>8120</v>
      </c>
      <c r="I478" s="41" t="s">
        <v>26</v>
      </c>
      <c r="J478" s="41" t="s">
        <v>2857</v>
      </c>
      <c r="K478" s="41" t="s">
        <v>14</v>
      </c>
      <c r="L478" s="41" t="s">
        <v>7826</v>
      </c>
      <c r="M478" s="41" t="s">
        <v>7383</v>
      </c>
      <c r="O478" s="41" t="s">
        <v>1017</v>
      </c>
      <c r="P478" s="289">
        <v>44482</v>
      </c>
      <c r="Q478" s="289">
        <v>44484</v>
      </c>
      <c r="R478" s="41">
        <f>+(Q478-P478)+1</f>
        <v>3</v>
      </c>
      <c r="S478" s="40" t="s">
        <v>7827</v>
      </c>
      <c r="T478" s="41" t="s">
        <v>2462</v>
      </c>
      <c r="U478" s="41" t="s">
        <v>7808</v>
      </c>
      <c r="W478" s="42" t="s">
        <v>355</v>
      </c>
      <c r="X478" s="40" t="s">
        <v>1392</v>
      </c>
      <c r="Y478" s="40" t="s">
        <v>57</v>
      </c>
      <c r="Z478" s="41" t="s">
        <v>7541</v>
      </c>
      <c r="AC478" s="41">
        <v>30000</v>
      </c>
      <c r="AF478" s="41">
        <v>832</v>
      </c>
      <c r="AG478" s="41" t="s">
        <v>2462</v>
      </c>
      <c r="AI478" s="41" t="s">
        <v>2462</v>
      </c>
      <c r="AJ478" s="41" t="s">
        <v>257</v>
      </c>
    </row>
    <row r="479" spans="1:36" ht="39.9" customHeight="1" x14ac:dyDescent="0.3">
      <c r="A479" s="41" t="s">
        <v>7377</v>
      </c>
      <c r="B479" s="41" t="s">
        <v>8816</v>
      </c>
      <c r="C479" s="40" t="s">
        <v>7379</v>
      </c>
      <c r="D479" s="268">
        <v>1040751372</v>
      </c>
      <c r="F479" s="41" t="s">
        <v>7505</v>
      </c>
      <c r="G479" s="40" t="s">
        <v>7549</v>
      </c>
      <c r="I479" s="41" t="s">
        <v>31</v>
      </c>
      <c r="J479" s="41" t="s">
        <v>2857</v>
      </c>
      <c r="K479" s="41" t="s">
        <v>14</v>
      </c>
      <c r="L479" s="41" t="s">
        <v>8533</v>
      </c>
      <c r="M479" s="41" t="s">
        <v>7383</v>
      </c>
      <c r="N479" s="41" t="s">
        <v>8534</v>
      </c>
      <c r="O479" s="41" t="s">
        <v>1152</v>
      </c>
      <c r="P479" s="289">
        <v>44525</v>
      </c>
      <c r="Q479" s="289">
        <v>44526</v>
      </c>
      <c r="R479" s="41">
        <f>+(Q479-P479)+1</f>
        <v>2</v>
      </c>
      <c r="T479" s="41" t="s">
        <v>2462</v>
      </c>
      <c r="U479" s="41" t="s">
        <v>7808</v>
      </c>
      <c r="W479" s="42" t="s">
        <v>3026</v>
      </c>
      <c r="X479" s="40" t="s">
        <v>8535</v>
      </c>
      <c r="Y479" s="40" t="s">
        <v>17</v>
      </c>
      <c r="Z479" s="41" t="s">
        <v>7541</v>
      </c>
      <c r="AC479" s="41" t="s">
        <v>8536</v>
      </c>
      <c r="AG479" s="41" t="s">
        <v>2462</v>
      </c>
      <c r="AI479" s="41" t="s">
        <v>2462</v>
      </c>
    </row>
    <row r="480" spans="1:36" ht="39.9" customHeight="1" x14ac:dyDescent="0.3">
      <c r="A480" s="41" t="s">
        <v>7377</v>
      </c>
      <c r="B480" s="41" t="s">
        <v>8817</v>
      </c>
      <c r="C480" s="40" t="s">
        <v>7379</v>
      </c>
      <c r="D480" s="268">
        <v>1036685097</v>
      </c>
      <c r="E480" s="206" t="s">
        <v>8818</v>
      </c>
      <c r="F480" s="41" t="s">
        <v>14</v>
      </c>
      <c r="G480" s="40" t="s">
        <v>94</v>
      </c>
      <c r="I480" s="41" t="s">
        <v>34</v>
      </c>
      <c r="K480" s="41" t="str">
        <f>+F480</f>
        <v>Estudiante</v>
      </c>
      <c r="L480" s="41" t="s">
        <v>7813</v>
      </c>
      <c r="M480" s="23" t="s">
        <v>7814</v>
      </c>
      <c r="O480" s="41" t="s">
        <v>5599</v>
      </c>
      <c r="P480" s="289" t="s">
        <v>7815</v>
      </c>
      <c r="Q480" s="289">
        <v>44206</v>
      </c>
      <c r="R480" s="41">
        <v>5</v>
      </c>
      <c r="S480" s="40" t="s">
        <v>7816</v>
      </c>
      <c r="T480" s="41" t="s">
        <v>1248</v>
      </c>
      <c r="U480" s="41" t="s">
        <v>7817</v>
      </c>
      <c r="W480" s="42" t="s">
        <v>7818</v>
      </c>
      <c r="X480" s="40" t="s">
        <v>7819</v>
      </c>
      <c r="Y480" s="40" t="s">
        <v>17</v>
      </c>
      <c r="Z480" s="41" t="s">
        <v>7541</v>
      </c>
    </row>
    <row r="481" spans="1:36" ht="39.9" customHeight="1" x14ac:dyDescent="0.3">
      <c r="A481" s="41" t="s">
        <v>7377</v>
      </c>
      <c r="B481" s="41" t="s">
        <v>8819</v>
      </c>
      <c r="C481" s="40" t="s">
        <v>7379</v>
      </c>
      <c r="D481" s="268">
        <v>79409125</v>
      </c>
      <c r="E481" s="206" t="s">
        <v>8820</v>
      </c>
      <c r="F481" s="41" t="s">
        <v>7868</v>
      </c>
      <c r="G481" s="40" t="s">
        <v>7865</v>
      </c>
      <c r="I481" s="41" t="s">
        <v>34</v>
      </c>
      <c r="K481" s="41" t="str">
        <f>+F481</f>
        <v>Docente (Académico)</v>
      </c>
      <c r="L481" s="41" t="s">
        <v>7813</v>
      </c>
      <c r="M481" s="23" t="s">
        <v>7814</v>
      </c>
      <c r="O481" s="41" t="s">
        <v>5599</v>
      </c>
      <c r="P481" s="289" t="s">
        <v>7815</v>
      </c>
      <c r="Q481" s="289">
        <v>44206</v>
      </c>
      <c r="R481" s="41">
        <v>5</v>
      </c>
      <c r="S481" s="40" t="s">
        <v>7816</v>
      </c>
      <c r="T481" s="41" t="s">
        <v>1248</v>
      </c>
      <c r="U481" s="41" t="s">
        <v>7817</v>
      </c>
      <c r="W481" s="42" t="s">
        <v>7818</v>
      </c>
      <c r="X481" s="40" t="s">
        <v>7819</v>
      </c>
      <c r="Y481" s="40" t="s">
        <v>17</v>
      </c>
      <c r="Z481" s="41" t="s">
        <v>7541</v>
      </c>
    </row>
    <row r="482" spans="1:36" ht="39.9" customHeight="1" x14ac:dyDescent="0.3">
      <c r="A482" s="41" t="s">
        <v>7377</v>
      </c>
      <c r="B482" s="41" t="s">
        <v>8821</v>
      </c>
      <c r="C482" s="40" t="s">
        <v>7379</v>
      </c>
      <c r="D482" s="268">
        <v>1006679893</v>
      </c>
      <c r="F482" s="41" t="s">
        <v>7505</v>
      </c>
      <c r="G482" s="40" t="s">
        <v>253</v>
      </c>
      <c r="I482" s="41" t="s">
        <v>26</v>
      </c>
      <c r="J482" s="41" t="s">
        <v>2857</v>
      </c>
      <c r="K482" s="41" t="s">
        <v>14</v>
      </c>
      <c r="L482" s="41" t="s">
        <v>7826</v>
      </c>
      <c r="M482" s="41" t="s">
        <v>7383</v>
      </c>
      <c r="O482" s="41" t="s">
        <v>1017</v>
      </c>
      <c r="P482" s="289">
        <v>44482</v>
      </c>
      <c r="Q482" s="289">
        <v>44484</v>
      </c>
      <c r="R482" s="41">
        <f>+(Q482-P482)+1</f>
        <v>3</v>
      </c>
      <c r="S482" s="40" t="s">
        <v>7827</v>
      </c>
      <c r="T482" s="41" t="s">
        <v>2462</v>
      </c>
      <c r="U482" s="41" t="s">
        <v>7808</v>
      </c>
      <c r="W482" s="42" t="s">
        <v>355</v>
      </c>
      <c r="X482" s="40" t="s">
        <v>1392</v>
      </c>
      <c r="Y482" s="40" t="s">
        <v>57</v>
      </c>
      <c r="Z482" s="41" t="s">
        <v>7541</v>
      </c>
      <c r="AC482" s="41">
        <v>30000</v>
      </c>
      <c r="AF482" s="41">
        <v>832</v>
      </c>
      <c r="AG482" s="41" t="s">
        <v>2462</v>
      </c>
      <c r="AI482" s="41" t="s">
        <v>2462</v>
      </c>
      <c r="AJ482" s="41" t="s">
        <v>257</v>
      </c>
    </row>
    <row r="483" spans="1:36" ht="39.9" customHeight="1" x14ac:dyDescent="0.3">
      <c r="A483" s="41" t="s">
        <v>7377</v>
      </c>
      <c r="B483" s="41" t="s">
        <v>8822</v>
      </c>
      <c r="C483" s="40" t="s">
        <v>7379</v>
      </c>
      <c r="D483" s="268">
        <v>1020471389</v>
      </c>
      <c r="F483" s="41" t="s">
        <v>7505</v>
      </c>
      <c r="G483" s="40" t="s">
        <v>7849</v>
      </c>
      <c r="I483" s="41" t="s">
        <v>34</v>
      </c>
      <c r="J483" s="41" t="s">
        <v>2857</v>
      </c>
      <c r="K483" s="41" t="s">
        <v>14</v>
      </c>
      <c r="L483" s="41" t="s">
        <v>7806</v>
      </c>
      <c r="M483" s="41" t="s">
        <v>7383</v>
      </c>
      <c r="N483" s="41" t="s">
        <v>7807</v>
      </c>
      <c r="O483" s="41" t="s">
        <v>1219</v>
      </c>
      <c r="P483" s="289">
        <v>44454</v>
      </c>
      <c r="Q483" s="289">
        <v>44456</v>
      </c>
      <c r="R483" s="41">
        <f>+(Q483-P483)+1</f>
        <v>3</v>
      </c>
      <c r="T483" s="41" t="s">
        <v>2462</v>
      </c>
      <c r="U483" s="41" t="s">
        <v>7808</v>
      </c>
      <c r="W483" s="42" t="s">
        <v>355</v>
      </c>
      <c r="X483" s="40" t="s">
        <v>61</v>
      </c>
      <c r="Y483" s="40" t="s">
        <v>57</v>
      </c>
      <c r="Z483" s="41" t="s">
        <v>7541</v>
      </c>
      <c r="AA483" s="41" t="s">
        <v>7850</v>
      </c>
      <c r="AC483" s="41" t="s">
        <v>7810</v>
      </c>
      <c r="AF483" s="41">
        <v>815</v>
      </c>
      <c r="AG483" s="41" t="s">
        <v>2462</v>
      </c>
      <c r="AI483" s="41" t="s">
        <v>2462</v>
      </c>
    </row>
    <row r="484" spans="1:36" ht="39.9" customHeight="1" x14ac:dyDescent="0.3">
      <c r="A484" s="41" t="s">
        <v>7377</v>
      </c>
      <c r="B484" s="41" t="s">
        <v>8823</v>
      </c>
      <c r="C484" s="40" t="s">
        <v>7379</v>
      </c>
      <c r="D484" s="268">
        <v>1020471389</v>
      </c>
      <c r="F484" s="41" t="s">
        <v>7505</v>
      </c>
      <c r="G484" s="40" t="s">
        <v>7849</v>
      </c>
      <c r="I484" s="41" t="s">
        <v>34</v>
      </c>
      <c r="J484" s="41" t="s">
        <v>2857</v>
      </c>
      <c r="K484" s="41" t="s">
        <v>14</v>
      </c>
      <c r="L484" s="41" t="s">
        <v>7806</v>
      </c>
      <c r="M484" s="41" t="s">
        <v>7383</v>
      </c>
      <c r="N484" s="41" t="s">
        <v>7807</v>
      </c>
      <c r="O484" s="41" t="s">
        <v>353</v>
      </c>
      <c r="P484" s="289">
        <v>44454</v>
      </c>
      <c r="Q484" s="289">
        <v>44456</v>
      </c>
      <c r="R484" s="41">
        <f>+(Q484-P484)+1</f>
        <v>3</v>
      </c>
      <c r="T484" s="41" t="s">
        <v>2462</v>
      </c>
      <c r="U484" s="41" t="s">
        <v>7808</v>
      </c>
      <c r="W484" s="42" t="s">
        <v>355</v>
      </c>
      <c r="X484" s="40" t="s">
        <v>61</v>
      </c>
      <c r="Y484" s="40" t="s">
        <v>57</v>
      </c>
      <c r="Z484" s="41" t="s">
        <v>7541</v>
      </c>
      <c r="AA484" s="41" t="s">
        <v>7850</v>
      </c>
      <c r="AC484" s="41" t="s">
        <v>7810</v>
      </c>
      <c r="AF484" s="41">
        <v>815</v>
      </c>
      <c r="AG484" s="41" t="s">
        <v>2462</v>
      </c>
      <c r="AI484" s="41" t="s">
        <v>2462</v>
      </c>
    </row>
    <row r="485" spans="1:36" ht="39.9" customHeight="1" x14ac:dyDescent="0.3">
      <c r="A485" s="41" t="s">
        <v>7377</v>
      </c>
      <c r="B485" s="41" t="s">
        <v>8824</v>
      </c>
      <c r="C485" s="40" t="s">
        <v>7379</v>
      </c>
      <c r="D485" s="268">
        <v>1007690474</v>
      </c>
      <c r="E485" s="206" t="s">
        <v>8825</v>
      </c>
      <c r="F485" s="41" t="s">
        <v>14</v>
      </c>
      <c r="G485" s="40" t="s">
        <v>94</v>
      </c>
      <c r="I485" s="41" t="s">
        <v>34</v>
      </c>
      <c r="K485" s="41" t="str">
        <f>+F485</f>
        <v>Estudiante</v>
      </c>
      <c r="L485" s="41" t="s">
        <v>7813</v>
      </c>
      <c r="M485" s="23" t="s">
        <v>7814</v>
      </c>
      <c r="O485" s="41" t="s">
        <v>5599</v>
      </c>
      <c r="P485" s="289" t="s">
        <v>7815</v>
      </c>
      <c r="Q485" s="289">
        <v>44206</v>
      </c>
      <c r="R485" s="41">
        <v>5</v>
      </c>
      <c r="S485" s="40" t="s">
        <v>7816</v>
      </c>
      <c r="T485" s="41" t="s">
        <v>1248</v>
      </c>
      <c r="U485" s="41" t="s">
        <v>7817</v>
      </c>
      <c r="W485" s="42" t="s">
        <v>7818</v>
      </c>
      <c r="X485" s="40" t="s">
        <v>7819</v>
      </c>
      <c r="Y485" s="40" t="s">
        <v>17</v>
      </c>
      <c r="Z485" s="41" t="s">
        <v>7541</v>
      </c>
    </row>
    <row r="486" spans="1:36" ht="39.9" customHeight="1" x14ac:dyDescent="0.3">
      <c r="A486" s="41" t="s">
        <v>7377</v>
      </c>
      <c r="B486" s="41" t="s">
        <v>8826</v>
      </c>
      <c r="C486" s="40" t="s">
        <v>7379</v>
      </c>
      <c r="D486" s="268">
        <v>1001250376</v>
      </c>
      <c r="E486" s="206" t="s">
        <v>8827</v>
      </c>
      <c r="F486" s="41" t="s">
        <v>14</v>
      </c>
      <c r="G486" s="40" t="s">
        <v>102</v>
      </c>
      <c r="I486" s="41" t="s">
        <v>34</v>
      </c>
      <c r="K486" s="41" t="str">
        <f>+F486</f>
        <v>Estudiante</v>
      </c>
      <c r="L486" s="41" t="s">
        <v>7813</v>
      </c>
      <c r="M486" s="23" t="s">
        <v>7814</v>
      </c>
      <c r="O486" s="41" t="s">
        <v>5599</v>
      </c>
      <c r="P486" s="289" t="s">
        <v>7815</v>
      </c>
      <c r="Q486" s="289">
        <v>44206</v>
      </c>
      <c r="R486" s="41">
        <v>5</v>
      </c>
      <c r="S486" s="40" t="s">
        <v>7816</v>
      </c>
      <c r="T486" s="41" t="s">
        <v>1248</v>
      </c>
      <c r="U486" s="41" t="s">
        <v>7817</v>
      </c>
      <c r="W486" s="42" t="s">
        <v>7818</v>
      </c>
      <c r="X486" s="40" t="s">
        <v>7819</v>
      </c>
      <c r="Y486" s="40" t="s">
        <v>17</v>
      </c>
      <c r="Z486" s="41" t="s">
        <v>7541</v>
      </c>
    </row>
    <row r="487" spans="1:36" ht="39.9" customHeight="1" x14ac:dyDescent="0.3">
      <c r="A487" s="41" t="s">
        <v>2061</v>
      </c>
      <c r="B487" s="41" t="s">
        <v>8828</v>
      </c>
      <c r="C487" s="40" t="s">
        <v>7379</v>
      </c>
      <c r="D487" s="268">
        <v>1128436308</v>
      </c>
      <c r="E487" s="206" t="s">
        <v>8829</v>
      </c>
      <c r="F487" s="41" t="s">
        <v>7856</v>
      </c>
      <c r="I487" s="41" t="s">
        <v>13</v>
      </c>
      <c r="J487" s="41" t="s">
        <v>2857</v>
      </c>
      <c r="K487" s="41" t="s">
        <v>274</v>
      </c>
      <c r="L487" s="41" t="s">
        <v>8830</v>
      </c>
      <c r="M487" s="41" t="s">
        <v>7383</v>
      </c>
      <c r="N487" s="41" t="s">
        <v>8831</v>
      </c>
      <c r="O487" s="41" t="s">
        <v>1017</v>
      </c>
      <c r="P487" s="289">
        <v>44500</v>
      </c>
      <c r="Q487" s="289">
        <v>44504</v>
      </c>
      <c r="R487" s="41">
        <f>+_xlfn.DAYS(Q487,P487)+1</f>
        <v>5</v>
      </c>
      <c r="T487" s="41" t="s">
        <v>2462</v>
      </c>
      <c r="U487" s="41" t="s">
        <v>7808</v>
      </c>
      <c r="Y487" s="40" t="s">
        <v>57</v>
      </c>
      <c r="Z487" s="41" t="s">
        <v>7541</v>
      </c>
      <c r="AA487" s="41" t="s">
        <v>8832</v>
      </c>
      <c r="AC487" s="41">
        <v>1153689</v>
      </c>
      <c r="AE487" s="41">
        <f>SUM(AB487:AD487)</f>
        <v>1153689</v>
      </c>
      <c r="AF487" s="41" t="s">
        <v>8833</v>
      </c>
    </row>
    <row r="488" spans="1:36" ht="39.9" customHeight="1" x14ac:dyDescent="0.3">
      <c r="A488" s="41" t="s">
        <v>7377</v>
      </c>
      <c r="B488" s="41" t="s">
        <v>8834</v>
      </c>
      <c r="C488" s="40" t="s">
        <v>7379</v>
      </c>
      <c r="D488" s="268">
        <v>1010221676</v>
      </c>
      <c r="F488" s="41" t="s">
        <v>7856</v>
      </c>
      <c r="G488" s="40" t="s">
        <v>2220</v>
      </c>
      <c r="I488" s="41" t="s">
        <v>26</v>
      </c>
      <c r="J488" s="41" t="s">
        <v>2857</v>
      </c>
      <c r="K488" s="41" t="s">
        <v>274</v>
      </c>
      <c r="L488" s="41" t="s">
        <v>7826</v>
      </c>
      <c r="M488" s="41" t="s">
        <v>7383</v>
      </c>
      <c r="O488" s="41" t="s">
        <v>1017</v>
      </c>
      <c r="P488" s="289">
        <v>44482</v>
      </c>
      <c r="Q488" s="289">
        <v>44484</v>
      </c>
      <c r="R488" s="41">
        <f>+(Q488-P488)+1</f>
        <v>3</v>
      </c>
      <c r="S488" s="40" t="s">
        <v>7827</v>
      </c>
      <c r="T488" s="41" t="s">
        <v>2462</v>
      </c>
      <c r="U488" s="41" t="s">
        <v>7808</v>
      </c>
      <c r="W488" s="42" t="s">
        <v>355</v>
      </c>
      <c r="X488" s="40" t="s">
        <v>1392</v>
      </c>
      <c r="Y488" s="40" t="s">
        <v>57</v>
      </c>
      <c r="Z488" s="41" t="s">
        <v>7541</v>
      </c>
      <c r="AC488" s="41">
        <v>80000</v>
      </c>
      <c r="AF488" s="41">
        <v>832</v>
      </c>
      <c r="AG488" s="41" t="s">
        <v>2462</v>
      </c>
      <c r="AI488" s="41" t="s">
        <v>2462</v>
      </c>
      <c r="AJ488" s="41" t="s">
        <v>257</v>
      </c>
    </row>
    <row r="489" spans="1:36" ht="39.9" customHeight="1" x14ac:dyDescent="0.3">
      <c r="A489" s="41" t="s">
        <v>7377</v>
      </c>
      <c r="B489" s="41" t="s">
        <v>8835</v>
      </c>
      <c r="C489" s="40" t="s">
        <v>7379</v>
      </c>
      <c r="D489" s="268">
        <v>1040748973</v>
      </c>
      <c r="E489" s="206" t="s">
        <v>8836</v>
      </c>
      <c r="F489" s="41" t="s">
        <v>14</v>
      </c>
      <c r="G489" s="40" t="s">
        <v>94</v>
      </c>
      <c r="I489" s="41" t="s">
        <v>34</v>
      </c>
      <c r="K489" s="41" t="str">
        <f>+F489</f>
        <v>Estudiante</v>
      </c>
      <c r="L489" s="41" t="s">
        <v>7813</v>
      </c>
      <c r="M489" s="23" t="s">
        <v>7814</v>
      </c>
      <c r="O489" s="41" t="s">
        <v>5599</v>
      </c>
      <c r="P489" s="289" t="s">
        <v>7815</v>
      </c>
      <c r="Q489" s="289">
        <v>44206</v>
      </c>
      <c r="R489" s="41">
        <v>5</v>
      </c>
      <c r="S489" s="40" t="s">
        <v>7816</v>
      </c>
      <c r="T489" s="41" t="s">
        <v>1248</v>
      </c>
      <c r="U489" s="41" t="s">
        <v>7817</v>
      </c>
      <c r="W489" s="42" t="s">
        <v>7818</v>
      </c>
      <c r="X489" s="40" t="s">
        <v>7819</v>
      </c>
      <c r="Y489" s="40" t="s">
        <v>17</v>
      </c>
      <c r="Z489" s="41" t="s">
        <v>7541</v>
      </c>
    </row>
    <row r="490" spans="1:36" ht="39.9" customHeight="1" x14ac:dyDescent="0.3">
      <c r="A490" s="41" t="s">
        <v>7377</v>
      </c>
      <c r="B490" s="41" t="s">
        <v>8837</v>
      </c>
      <c r="C490" s="40" t="s">
        <v>7379</v>
      </c>
      <c r="D490" s="268">
        <v>1000408901</v>
      </c>
      <c r="E490" s="206" t="s">
        <v>8838</v>
      </c>
      <c r="F490" s="41" t="s">
        <v>14</v>
      </c>
      <c r="G490" s="40" t="s">
        <v>94</v>
      </c>
      <c r="I490" s="41" t="s">
        <v>34</v>
      </c>
      <c r="K490" s="41" t="str">
        <f>+F490</f>
        <v>Estudiante</v>
      </c>
      <c r="L490" s="41" t="s">
        <v>7813</v>
      </c>
      <c r="M490" s="23" t="s">
        <v>7814</v>
      </c>
      <c r="O490" s="41" t="s">
        <v>5599</v>
      </c>
      <c r="P490" s="289" t="s">
        <v>7815</v>
      </c>
      <c r="Q490" s="289">
        <v>44206</v>
      </c>
      <c r="R490" s="41">
        <v>5</v>
      </c>
      <c r="S490" s="40" t="s">
        <v>7816</v>
      </c>
      <c r="T490" s="41" t="s">
        <v>1248</v>
      </c>
      <c r="U490" s="41" t="s">
        <v>7817</v>
      </c>
      <c r="W490" s="42" t="s">
        <v>7818</v>
      </c>
      <c r="X490" s="40" t="s">
        <v>7819</v>
      </c>
      <c r="Y490" s="40" t="s">
        <v>17</v>
      </c>
      <c r="Z490" s="41" t="s">
        <v>7541</v>
      </c>
    </row>
    <row r="491" spans="1:36" ht="39.9" customHeight="1" x14ac:dyDescent="0.3">
      <c r="A491" s="41" t="s">
        <v>7377</v>
      </c>
      <c r="B491" s="41" t="s">
        <v>8839</v>
      </c>
      <c r="C491" s="40" t="s">
        <v>7379</v>
      </c>
      <c r="D491" s="268">
        <v>1152714467</v>
      </c>
      <c r="E491" s="206" t="s">
        <v>8840</v>
      </c>
      <c r="F491" s="41" t="s">
        <v>14</v>
      </c>
      <c r="G491" s="40" t="s">
        <v>94</v>
      </c>
      <c r="I491" s="41" t="s">
        <v>34</v>
      </c>
      <c r="K491" s="41" t="str">
        <f>+F491</f>
        <v>Estudiante</v>
      </c>
      <c r="L491" s="41" t="s">
        <v>7813</v>
      </c>
      <c r="M491" s="23" t="s">
        <v>7814</v>
      </c>
      <c r="O491" s="41" t="s">
        <v>5599</v>
      </c>
      <c r="P491" s="289" t="s">
        <v>7815</v>
      </c>
      <c r="Q491" s="289">
        <v>44206</v>
      </c>
      <c r="R491" s="41">
        <v>5</v>
      </c>
      <c r="S491" s="40" t="s">
        <v>7816</v>
      </c>
      <c r="T491" s="41" t="s">
        <v>1248</v>
      </c>
      <c r="U491" s="41" t="s">
        <v>7817</v>
      </c>
      <c r="W491" s="42" t="s">
        <v>7818</v>
      </c>
      <c r="X491" s="40" t="s">
        <v>7819</v>
      </c>
      <c r="Y491" s="40" t="s">
        <v>17</v>
      </c>
      <c r="Z491" s="41" t="s">
        <v>7541</v>
      </c>
    </row>
    <row r="492" spans="1:36" ht="39.9" customHeight="1" x14ac:dyDescent="0.3">
      <c r="A492" s="41" t="s">
        <v>7377</v>
      </c>
      <c r="B492" s="41" t="s">
        <v>8841</v>
      </c>
      <c r="C492" s="40" t="s">
        <v>7379</v>
      </c>
      <c r="D492" s="268">
        <v>1000899734</v>
      </c>
      <c r="E492" s="206" t="s">
        <v>8842</v>
      </c>
      <c r="F492" s="41" t="s">
        <v>14</v>
      </c>
      <c r="G492" s="40" t="s">
        <v>94</v>
      </c>
      <c r="I492" s="41" t="s">
        <v>34</v>
      </c>
      <c r="K492" s="41" t="str">
        <f>+F492</f>
        <v>Estudiante</v>
      </c>
      <c r="L492" s="41" t="s">
        <v>7813</v>
      </c>
      <c r="M492" s="23" t="s">
        <v>7814</v>
      </c>
      <c r="O492" s="41" t="s">
        <v>5599</v>
      </c>
      <c r="P492" s="289" t="s">
        <v>7815</v>
      </c>
      <c r="Q492" s="289">
        <v>44206</v>
      </c>
      <c r="R492" s="41">
        <v>5</v>
      </c>
      <c r="S492" s="40" t="s">
        <v>7816</v>
      </c>
      <c r="T492" s="41" t="s">
        <v>1248</v>
      </c>
      <c r="U492" s="41" t="s">
        <v>7817</v>
      </c>
      <c r="W492" s="42" t="s">
        <v>7818</v>
      </c>
      <c r="X492" s="40" t="s">
        <v>7819</v>
      </c>
      <c r="Y492" s="40" t="s">
        <v>17</v>
      </c>
      <c r="Z492" s="41" t="s">
        <v>7541</v>
      </c>
    </row>
    <row r="493" spans="1:36" ht="39.9" customHeight="1" x14ac:dyDescent="0.3">
      <c r="A493" s="41" t="s">
        <v>7377</v>
      </c>
      <c r="B493" s="41" t="s">
        <v>8843</v>
      </c>
      <c r="C493" s="40" t="s">
        <v>7379</v>
      </c>
      <c r="D493" s="268">
        <v>1017256727</v>
      </c>
      <c r="E493" s="206" t="s">
        <v>8844</v>
      </c>
      <c r="F493" s="41" t="s">
        <v>14</v>
      </c>
      <c r="G493" s="40" t="s">
        <v>94</v>
      </c>
      <c r="I493" s="41" t="s">
        <v>34</v>
      </c>
      <c r="K493" s="41" t="str">
        <f>+F493</f>
        <v>Estudiante</v>
      </c>
      <c r="L493" s="41" t="s">
        <v>7813</v>
      </c>
      <c r="M493" s="23" t="s">
        <v>7814</v>
      </c>
      <c r="O493" s="41" t="s">
        <v>5599</v>
      </c>
      <c r="P493" s="289" t="s">
        <v>7815</v>
      </c>
      <c r="Q493" s="289">
        <v>44206</v>
      </c>
      <c r="R493" s="41">
        <v>5</v>
      </c>
      <c r="S493" s="40" t="s">
        <v>7816</v>
      </c>
      <c r="T493" s="41" t="s">
        <v>1248</v>
      </c>
      <c r="U493" s="41" t="s">
        <v>7817</v>
      </c>
      <c r="W493" s="42" t="s">
        <v>7818</v>
      </c>
      <c r="X493" s="40" t="s">
        <v>7819</v>
      </c>
      <c r="Y493" s="40" t="s">
        <v>17</v>
      </c>
      <c r="Z493" s="41" t="s">
        <v>7541</v>
      </c>
    </row>
    <row r="494" spans="1:36" ht="39.9" customHeight="1" x14ac:dyDescent="0.3">
      <c r="A494" s="41" t="s">
        <v>7377</v>
      </c>
      <c r="B494" s="41" t="s">
        <v>8845</v>
      </c>
      <c r="C494" s="40" t="s">
        <v>7379</v>
      </c>
      <c r="D494" s="268">
        <v>1001131543</v>
      </c>
      <c r="F494" s="41" t="s">
        <v>7505</v>
      </c>
      <c r="G494" s="40" t="s">
        <v>1335</v>
      </c>
      <c r="I494" s="41" t="s">
        <v>13</v>
      </c>
      <c r="J494" s="41" t="s">
        <v>2857</v>
      </c>
      <c r="K494" s="41" t="s">
        <v>14</v>
      </c>
      <c r="L494" s="41" t="s">
        <v>8846</v>
      </c>
      <c r="M494" s="41" t="s">
        <v>7383</v>
      </c>
      <c r="O494" s="41" t="s">
        <v>1017</v>
      </c>
      <c r="P494" s="289">
        <v>44500</v>
      </c>
      <c r="Q494" s="289">
        <v>44504</v>
      </c>
      <c r="R494" s="41">
        <f>+(Q494-P494)+1</f>
        <v>5</v>
      </c>
      <c r="T494" s="41" t="s">
        <v>2462</v>
      </c>
      <c r="U494" s="41" t="s">
        <v>7808</v>
      </c>
      <c r="W494" s="42" t="s">
        <v>3026</v>
      </c>
      <c r="X494" s="40" t="s">
        <v>8847</v>
      </c>
      <c r="Y494" s="40" t="s">
        <v>17</v>
      </c>
      <c r="Z494" s="41" t="s">
        <v>7386</v>
      </c>
      <c r="AD494" s="41">
        <v>3929375</v>
      </c>
      <c r="AG494" s="41" t="s">
        <v>2462</v>
      </c>
      <c r="AI494" s="41" t="s">
        <v>2462</v>
      </c>
    </row>
    <row r="495" spans="1:36" ht="39.9" customHeight="1" x14ac:dyDescent="0.3">
      <c r="A495" s="41" t="s">
        <v>7377</v>
      </c>
      <c r="B495" s="41" t="s">
        <v>8848</v>
      </c>
      <c r="C495" s="40" t="s">
        <v>7379</v>
      </c>
      <c r="D495" s="268">
        <v>1042773341</v>
      </c>
      <c r="E495" s="206" t="s">
        <v>8849</v>
      </c>
      <c r="F495" s="41" t="s">
        <v>14</v>
      </c>
      <c r="G495" s="40" t="s">
        <v>94</v>
      </c>
      <c r="I495" s="41" t="s">
        <v>34</v>
      </c>
      <c r="K495" s="41" t="str">
        <f>+F495</f>
        <v>Estudiante</v>
      </c>
      <c r="L495" s="41" t="s">
        <v>7813</v>
      </c>
      <c r="M495" s="23" t="s">
        <v>7814</v>
      </c>
      <c r="O495" s="41" t="s">
        <v>5599</v>
      </c>
      <c r="P495" s="289" t="s">
        <v>7815</v>
      </c>
      <c r="Q495" s="289">
        <v>44206</v>
      </c>
      <c r="R495" s="41">
        <v>5</v>
      </c>
      <c r="S495" s="40" t="s">
        <v>7816</v>
      </c>
      <c r="T495" s="41" t="s">
        <v>1248</v>
      </c>
      <c r="U495" s="41" t="s">
        <v>7817</v>
      </c>
      <c r="W495" s="42" t="s">
        <v>7818</v>
      </c>
      <c r="X495" s="40" t="s">
        <v>7819</v>
      </c>
      <c r="Y495" s="40" t="s">
        <v>17</v>
      </c>
      <c r="Z495" s="41" t="s">
        <v>7541</v>
      </c>
    </row>
    <row r="496" spans="1:36" ht="39.9" customHeight="1" x14ac:dyDescent="0.3">
      <c r="A496" s="41" t="s">
        <v>7377</v>
      </c>
      <c r="B496" s="41" t="s">
        <v>8850</v>
      </c>
      <c r="C496" s="40" t="s">
        <v>7379</v>
      </c>
      <c r="D496" s="268">
        <v>1054571247</v>
      </c>
      <c r="F496" s="41" t="s">
        <v>7505</v>
      </c>
      <c r="G496" s="40" t="s">
        <v>253</v>
      </c>
      <c r="I496" s="41" t="s">
        <v>26</v>
      </c>
      <c r="J496" s="41" t="s">
        <v>2857</v>
      </c>
      <c r="K496" s="41" t="s">
        <v>14</v>
      </c>
      <c r="L496" s="41" t="s">
        <v>7826</v>
      </c>
      <c r="M496" s="41" t="s">
        <v>7383</v>
      </c>
      <c r="O496" s="41" t="s">
        <v>1017</v>
      </c>
      <c r="P496" s="289">
        <v>44482</v>
      </c>
      <c r="Q496" s="289">
        <v>44484</v>
      </c>
      <c r="R496" s="41">
        <f>+(Q496-P496)+1</f>
        <v>3</v>
      </c>
      <c r="S496" s="40" t="s">
        <v>7827</v>
      </c>
      <c r="T496" s="41" t="s">
        <v>2462</v>
      </c>
      <c r="U496" s="41" t="s">
        <v>7808</v>
      </c>
      <c r="W496" s="42" t="s">
        <v>355</v>
      </c>
      <c r="X496" s="40" t="s">
        <v>1392</v>
      </c>
      <c r="Y496" s="40" t="s">
        <v>57</v>
      </c>
      <c r="Z496" s="41" t="s">
        <v>7541</v>
      </c>
      <c r="AC496" s="41">
        <v>30000</v>
      </c>
      <c r="AF496" s="41">
        <v>832</v>
      </c>
      <c r="AG496" s="41" t="s">
        <v>2462</v>
      </c>
      <c r="AI496" s="41" t="s">
        <v>2462</v>
      </c>
      <c r="AJ496" s="41" t="s">
        <v>257</v>
      </c>
    </row>
    <row r="497" spans="1:37" ht="39.9" customHeight="1" x14ac:dyDescent="0.3">
      <c r="A497" s="41" t="s">
        <v>7377</v>
      </c>
      <c r="B497" s="41" t="s">
        <v>8851</v>
      </c>
      <c r="C497" s="40" t="s">
        <v>7379</v>
      </c>
      <c r="D497" s="268">
        <v>1000207336</v>
      </c>
      <c r="E497" s="206" t="s">
        <v>8852</v>
      </c>
      <c r="F497" s="41" t="s">
        <v>14</v>
      </c>
      <c r="G497" s="40" t="s">
        <v>94</v>
      </c>
      <c r="I497" s="41" t="s">
        <v>34</v>
      </c>
      <c r="K497" s="41" t="str">
        <f>+F497</f>
        <v>Estudiante</v>
      </c>
      <c r="L497" s="41" t="s">
        <v>7813</v>
      </c>
      <c r="M497" s="23" t="s">
        <v>7814</v>
      </c>
      <c r="O497" s="41" t="s">
        <v>5599</v>
      </c>
      <c r="P497" s="289" t="s">
        <v>7815</v>
      </c>
      <c r="Q497" s="289">
        <v>44206</v>
      </c>
      <c r="R497" s="41">
        <v>5</v>
      </c>
      <c r="S497" s="40" t="s">
        <v>7816</v>
      </c>
      <c r="T497" s="41" t="s">
        <v>1248</v>
      </c>
      <c r="U497" s="41" t="s">
        <v>7817</v>
      </c>
      <c r="W497" s="42" t="s">
        <v>7818</v>
      </c>
      <c r="X497" s="40" t="s">
        <v>7819</v>
      </c>
      <c r="Y497" s="40" t="s">
        <v>17</v>
      </c>
      <c r="Z497" s="41" t="s">
        <v>7541</v>
      </c>
    </row>
    <row r="498" spans="1:37" ht="39.9" customHeight="1" x14ac:dyDescent="0.3">
      <c r="A498" s="41" t="s">
        <v>26</v>
      </c>
      <c r="B498" s="41" t="s">
        <v>8853</v>
      </c>
      <c r="C498" s="40" t="s">
        <v>7379</v>
      </c>
      <c r="D498" s="268">
        <v>1000407132</v>
      </c>
      <c r="E498" s="206" t="s">
        <v>8854</v>
      </c>
      <c r="F498" s="41" t="s">
        <v>7930</v>
      </c>
      <c r="G498" s="40" t="s">
        <v>253</v>
      </c>
      <c r="I498" s="41" t="s">
        <v>26</v>
      </c>
      <c r="J498" s="41" t="s">
        <v>2857</v>
      </c>
      <c r="K498" s="41" t="s">
        <v>14</v>
      </c>
      <c r="L498" s="41" t="s">
        <v>7931</v>
      </c>
      <c r="M498" s="41" t="s">
        <v>256</v>
      </c>
      <c r="N498" s="41" t="s">
        <v>257</v>
      </c>
      <c r="O498" s="41" t="s">
        <v>5599</v>
      </c>
      <c r="P498" s="289">
        <v>44417</v>
      </c>
      <c r="Q498" s="289">
        <v>44540</v>
      </c>
      <c r="R498" s="41" t="s">
        <v>6522</v>
      </c>
      <c r="S498" s="40" t="s">
        <v>8855</v>
      </c>
      <c r="T498" s="41" t="s">
        <v>1248</v>
      </c>
      <c r="U498" s="41" t="s">
        <v>7933</v>
      </c>
      <c r="V498" s="41" t="s">
        <v>7934</v>
      </c>
      <c r="W498" s="42" t="s">
        <v>8856</v>
      </c>
      <c r="Y498" s="40" t="s">
        <v>17</v>
      </c>
      <c r="Z498" s="41" t="s">
        <v>7541</v>
      </c>
      <c r="AK498" s="41" t="s">
        <v>7936</v>
      </c>
    </row>
    <row r="499" spans="1:37" ht="39.9" customHeight="1" x14ac:dyDescent="0.3">
      <c r="A499" s="41" t="s">
        <v>7377</v>
      </c>
      <c r="B499" s="41" t="s">
        <v>8857</v>
      </c>
      <c r="C499" s="40" t="s">
        <v>7379</v>
      </c>
      <c r="D499" s="268">
        <v>1001419846</v>
      </c>
      <c r="E499" s="206" t="s">
        <v>8858</v>
      </c>
      <c r="F499" s="41" t="s">
        <v>14</v>
      </c>
      <c r="G499" s="40" t="s">
        <v>94</v>
      </c>
      <c r="I499" s="41" t="s">
        <v>34</v>
      </c>
      <c r="K499" s="41" t="str">
        <f t="shared" ref="K499:K511" si="12">+F499</f>
        <v>Estudiante</v>
      </c>
      <c r="L499" s="41" t="s">
        <v>7813</v>
      </c>
      <c r="M499" s="23" t="s">
        <v>7814</v>
      </c>
      <c r="O499" s="41" t="s">
        <v>5599</v>
      </c>
      <c r="P499" s="289" t="s">
        <v>7815</v>
      </c>
      <c r="Q499" s="289">
        <v>44206</v>
      </c>
      <c r="R499" s="41">
        <v>5</v>
      </c>
      <c r="S499" s="40" t="s">
        <v>7816</v>
      </c>
      <c r="T499" s="41" t="s">
        <v>1248</v>
      </c>
      <c r="U499" s="41" t="s">
        <v>7817</v>
      </c>
      <c r="W499" s="42" t="s">
        <v>7818</v>
      </c>
      <c r="X499" s="40" t="s">
        <v>7819</v>
      </c>
      <c r="Y499" s="40" t="s">
        <v>17</v>
      </c>
      <c r="Z499" s="41" t="s">
        <v>7541</v>
      </c>
    </row>
    <row r="500" spans="1:37" ht="39.9" customHeight="1" x14ac:dyDescent="0.3">
      <c r="A500" s="41" t="s">
        <v>7377</v>
      </c>
      <c r="B500" s="41" t="s">
        <v>8859</v>
      </c>
      <c r="C500" s="40" t="s">
        <v>7379</v>
      </c>
      <c r="D500" s="268">
        <v>1000535735</v>
      </c>
      <c r="E500" s="206" t="s">
        <v>8860</v>
      </c>
      <c r="F500" s="41" t="s">
        <v>14</v>
      </c>
      <c r="G500" s="40" t="s">
        <v>94</v>
      </c>
      <c r="I500" s="41" t="s">
        <v>34</v>
      </c>
      <c r="K500" s="41" t="str">
        <f t="shared" si="12"/>
        <v>Estudiante</v>
      </c>
      <c r="L500" s="41" t="s">
        <v>7813</v>
      </c>
      <c r="M500" s="23" t="s">
        <v>7814</v>
      </c>
      <c r="O500" s="41" t="s">
        <v>5599</v>
      </c>
      <c r="P500" s="289" t="s">
        <v>7815</v>
      </c>
      <c r="Q500" s="289">
        <v>44206</v>
      </c>
      <c r="R500" s="41">
        <v>5</v>
      </c>
      <c r="S500" s="40" t="s">
        <v>7816</v>
      </c>
      <c r="T500" s="41" t="s">
        <v>1248</v>
      </c>
      <c r="U500" s="41" t="s">
        <v>7817</v>
      </c>
      <c r="W500" s="42" t="s">
        <v>7818</v>
      </c>
      <c r="X500" s="40" t="s">
        <v>7819</v>
      </c>
      <c r="Y500" s="40" t="s">
        <v>17</v>
      </c>
      <c r="Z500" s="41" t="s">
        <v>7541</v>
      </c>
    </row>
    <row r="501" spans="1:37" ht="39.9" customHeight="1" x14ac:dyDescent="0.3">
      <c r="A501" s="41" t="s">
        <v>7377</v>
      </c>
      <c r="B501" s="41" t="s">
        <v>8861</v>
      </c>
      <c r="C501" s="40" t="s">
        <v>7379</v>
      </c>
      <c r="D501" s="268">
        <v>1152466243</v>
      </c>
      <c r="E501" s="206" t="s">
        <v>8862</v>
      </c>
      <c r="F501" s="41" t="s">
        <v>14</v>
      </c>
      <c r="G501" s="40" t="s">
        <v>94</v>
      </c>
      <c r="I501" s="41" t="s">
        <v>34</v>
      </c>
      <c r="K501" s="41" t="str">
        <f t="shared" si="12"/>
        <v>Estudiante</v>
      </c>
      <c r="L501" s="41" t="s">
        <v>7813</v>
      </c>
      <c r="M501" s="23" t="s">
        <v>7814</v>
      </c>
      <c r="O501" s="41" t="s">
        <v>5599</v>
      </c>
      <c r="P501" s="289" t="s">
        <v>7815</v>
      </c>
      <c r="Q501" s="289">
        <v>44206</v>
      </c>
      <c r="R501" s="41">
        <v>5</v>
      </c>
      <c r="S501" s="40" t="s">
        <v>7816</v>
      </c>
      <c r="T501" s="41" t="s">
        <v>1248</v>
      </c>
      <c r="U501" s="41" t="s">
        <v>7817</v>
      </c>
      <c r="W501" s="42" t="s">
        <v>7818</v>
      </c>
      <c r="X501" s="40" t="s">
        <v>7819</v>
      </c>
      <c r="Y501" s="40" t="s">
        <v>17</v>
      </c>
      <c r="Z501" s="41" t="s">
        <v>7541</v>
      </c>
    </row>
    <row r="502" spans="1:37" ht="39.9" customHeight="1" x14ac:dyDescent="0.3">
      <c r="A502" s="41" t="s">
        <v>7377</v>
      </c>
      <c r="B502" s="41" t="s">
        <v>8863</v>
      </c>
      <c r="C502" s="40" t="s">
        <v>7379</v>
      </c>
      <c r="D502" s="268">
        <v>1007222304</v>
      </c>
      <c r="E502" s="206" t="s">
        <v>8864</v>
      </c>
      <c r="F502" s="41" t="s">
        <v>14</v>
      </c>
      <c r="G502" s="40" t="s">
        <v>94</v>
      </c>
      <c r="I502" s="41" t="s">
        <v>34</v>
      </c>
      <c r="K502" s="41" t="str">
        <f t="shared" si="12"/>
        <v>Estudiante</v>
      </c>
      <c r="L502" s="41" t="s">
        <v>7813</v>
      </c>
      <c r="M502" s="23" t="s">
        <v>7814</v>
      </c>
      <c r="O502" s="41" t="s">
        <v>5599</v>
      </c>
      <c r="P502" s="289" t="s">
        <v>7815</v>
      </c>
      <c r="Q502" s="289">
        <v>44206</v>
      </c>
      <c r="R502" s="41">
        <v>5</v>
      </c>
      <c r="S502" s="40" t="s">
        <v>7816</v>
      </c>
      <c r="T502" s="41" t="s">
        <v>1248</v>
      </c>
      <c r="U502" s="41" t="s">
        <v>7817</v>
      </c>
      <c r="W502" s="42" t="s">
        <v>7818</v>
      </c>
      <c r="X502" s="40" t="s">
        <v>7819</v>
      </c>
      <c r="Y502" s="40" t="s">
        <v>17</v>
      </c>
      <c r="Z502" s="41" t="s">
        <v>7541</v>
      </c>
    </row>
    <row r="503" spans="1:37" ht="39.9" customHeight="1" x14ac:dyDescent="0.3">
      <c r="A503" s="41" t="s">
        <v>7377</v>
      </c>
      <c r="B503" s="41" t="s">
        <v>8865</v>
      </c>
      <c r="C503" s="40" t="s">
        <v>7379</v>
      </c>
      <c r="D503" s="268">
        <v>1193495054</v>
      </c>
      <c r="E503" s="206" t="s">
        <v>8866</v>
      </c>
      <c r="F503" s="41" t="s">
        <v>14</v>
      </c>
      <c r="G503" s="40" t="s">
        <v>2520</v>
      </c>
      <c r="I503" s="41" t="s">
        <v>34</v>
      </c>
      <c r="K503" s="41" t="str">
        <f t="shared" si="12"/>
        <v>Estudiante</v>
      </c>
      <c r="L503" s="41" t="s">
        <v>7813</v>
      </c>
      <c r="M503" s="23" t="s">
        <v>7814</v>
      </c>
      <c r="O503" s="41" t="s">
        <v>5599</v>
      </c>
      <c r="P503" s="289" t="s">
        <v>7815</v>
      </c>
      <c r="Q503" s="289">
        <v>44206</v>
      </c>
      <c r="R503" s="41">
        <v>5</v>
      </c>
      <c r="S503" s="40" t="s">
        <v>7816</v>
      </c>
      <c r="T503" s="41" t="s">
        <v>1248</v>
      </c>
      <c r="U503" s="41" t="s">
        <v>7817</v>
      </c>
      <c r="W503" s="42" t="s">
        <v>7818</v>
      </c>
      <c r="X503" s="40" t="s">
        <v>7819</v>
      </c>
      <c r="Y503" s="40" t="s">
        <v>17</v>
      </c>
      <c r="Z503" s="41" t="s">
        <v>7541</v>
      </c>
    </row>
    <row r="504" spans="1:37" ht="39.9" customHeight="1" x14ac:dyDescent="0.3">
      <c r="A504" s="41" t="s">
        <v>7377</v>
      </c>
      <c r="B504" s="41" t="s">
        <v>8867</v>
      </c>
      <c r="C504" s="40" t="s">
        <v>7379</v>
      </c>
      <c r="D504" s="268">
        <v>8028802</v>
      </c>
      <c r="E504" s="206" t="s">
        <v>8868</v>
      </c>
      <c r="F504" s="41" t="s">
        <v>7868</v>
      </c>
      <c r="G504" s="40" t="s">
        <v>7865</v>
      </c>
      <c r="I504" s="41" t="s">
        <v>34</v>
      </c>
      <c r="K504" s="41" t="str">
        <f t="shared" si="12"/>
        <v>Docente (Académico)</v>
      </c>
      <c r="L504" s="41" t="s">
        <v>7813</v>
      </c>
      <c r="M504" s="23" t="s">
        <v>7814</v>
      </c>
      <c r="O504" s="41" t="s">
        <v>5599</v>
      </c>
      <c r="P504" s="289" t="s">
        <v>7815</v>
      </c>
      <c r="Q504" s="289">
        <v>44206</v>
      </c>
      <c r="R504" s="41">
        <v>5</v>
      </c>
      <c r="S504" s="40" t="s">
        <v>7816</v>
      </c>
      <c r="T504" s="41" t="s">
        <v>1248</v>
      </c>
      <c r="U504" s="41" t="s">
        <v>7817</v>
      </c>
      <c r="W504" s="42" t="s">
        <v>7818</v>
      </c>
      <c r="X504" s="40" t="s">
        <v>7819</v>
      </c>
      <c r="Y504" s="40" t="s">
        <v>17</v>
      </c>
      <c r="Z504" s="41" t="s">
        <v>7541</v>
      </c>
    </row>
    <row r="505" spans="1:37" ht="39.9" customHeight="1" x14ac:dyDescent="0.3">
      <c r="A505" s="41" t="s">
        <v>7377</v>
      </c>
      <c r="B505" s="41" t="s">
        <v>8869</v>
      </c>
      <c r="C505" s="40" t="s">
        <v>7379</v>
      </c>
      <c r="D505" s="268">
        <v>1020393619</v>
      </c>
      <c r="E505" s="206" t="s">
        <v>8870</v>
      </c>
      <c r="F505" s="41" t="s">
        <v>8871</v>
      </c>
      <c r="G505" s="40" t="s">
        <v>7865</v>
      </c>
      <c r="I505" s="41" t="s">
        <v>34</v>
      </c>
      <c r="K505" s="41" t="str">
        <f t="shared" si="12"/>
        <v>Docente y estudiante</v>
      </c>
      <c r="L505" s="41" t="s">
        <v>7813</v>
      </c>
      <c r="M505" s="23" t="s">
        <v>7814</v>
      </c>
      <c r="O505" s="41" t="s">
        <v>5599</v>
      </c>
      <c r="P505" s="289" t="s">
        <v>7815</v>
      </c>
      <c r="Q505" s="289">
        <v>44206</v>
      </c>
      <c r="R505" s="41">
        <v>5</v>
      </c>
      <c r="S505" s="40" t="s">
        <v>7816</v>
      </c>
      <c r="T505" s="41" t="s">
        <v>1248</v>
      </c>
      <c r="U505" s="41" t="s">
        <v>7817</v>
      </c>
      <c r="W505" s="42" t="s">
        <v>7818</v>
      </c>
      <c r="X505" s="40" t="s">
        <v>7819</v>
      </c>
      <c r="Y505" s="40" t="s">
        <v>17</v>
      </c>
      <c r="Z505" s="41" t="s">
        <v>7541</v>
      </c>
    </row>
    <row r="506" spans="1:37" ht="39.9" customHeight="1" x14ac:dyDescent="0.3">
      <c r="A506" s="41" t="s">
        <v>7377</v>
      </c>
      <c r="B506" s="41" t="s">
        <v>8872</v>
      </c>
      <c r="C506" s="40" t="s">
        <v>7379</v>
      </c>
      <c r="D506" s="268">
        <v>1060587803</v>
      </c>
      <c r="E506" s="206" t="s">
        <v>8873</v>
      </c>
      <c r="F506" s="41" t="s">
        <v>14</v>
      </c>
      <c r="G506" s="40" t="s">
        <v>94</v>
      </c>
      <c r="I506" s="41" t="s">
        <v>34</v>
      </c>
      <c r="K506" s="41" t="str">
        <f t="shared" si="12"/>
        <v>Estudiante</v>
      </c>
      <c r="L506" s="41" t="s">
        <v>7813</v>
      </c>
      <c r="M506" s="23" t="s">
        <v>7814</v>
      </c>
      <c r="O506" s="41" t="s">
        <v>5599</v>
      </c>
      <c r="P506" s="289" t="s">
        <v>8080</v>
      </c>
      <c r="Q506" s="289">
        <v>44206</v>
      </c>
      <c r="R506" s="41">
        <v>10</v>
      </c>
      <c r="S506" s="40" t="s">
        <v>7816</v>
      </c>
      <c r="T506" s="41" t="s">
        <v>1248</v>
      </c>
      <c r="U506" s="41" t="s">
        <v>7817</v>
      </c>
      <c r="W506" s="42" t="s">
        <v>7818</v>
      </c>
      <c r="X506" s="40" t="s">
        <v>7819</v>
      </c>
      <c r="Y506" s="40" t="s">
        <v>17</v>
      </c>
      <c r="Z506" s="41" t="s">
        <v>7541</v>
      </c>
    </row>
    <row r="507" spans="1:37" ht="39.9" customHeight="1" x14ac:dyDescent="0.3">
      <c r="A507" s="41" t="s">
        <v>7377</v>
      </c>
      <c r="B507" s="41" t="s">
        <v>8872</v>
      </c>
      <c r="C507" s="40" t="s">
        <v>7379</v>
      </c>
      <c r="D507" s="268">
        <v>1060587803</v>
      </c>
      <c r="E507" s="206" t="s">
        <v>8873</v>
      </c>
      <c r="F507" s="41" t="s">
        <v>14</v>
      </c>
      <c r="G507" s="40" t="s">
        <v>94</v>
      </c>
      <c r="I507" s="41" t="s">
        <v>34</v>
      </c>
      <c r="K507" s="41" t="str">
        <f t="shared" si="12"/>
        <v>Estudiante</v>
      </c>
      <c r="L507" s="41" t="s">
        <v>8317</v>
      </c>
      <c r="M507" s="23" t="s">
        <v>7814</v>
      </c>
      <c r="O507" s="41" t="s">
        <v>1017</v>
      </c>
      <c r="P507" s="289" t="s">
        <v>7912</v>
      </c>
      <c r="Q507" s="289" t="s">
        <v>8318</v>
      </c>
      <c r="R507" s="41">
        <v>37</v>
      </c>
      <c r="S507" s="40" t="s">
        <v>8319</v>
      </c>
      <c r="T507" s="41" t="s">
        <v>1248</v>
      </c>
      <c r="U507" s="41" t="s">
        <v>7817</v>
      </c>
      <c r="V507" s="41" t="s">
        <v>8320</v>
      </c>
      <c r="W507" s="42" t="s">
        <v>8321</v>
      </c>
      <c r="X507" s="40" t="s">
        <v>8322</v>
      </c>
      <c r="Y507" s="40" t="s">
        <v>17</v>
      </c>
      <c r="Z507" s="41" t="s">
        <v>7541</v>
      </c>
    </row>
    <row r="508" spans="1:37" ht="39.9" customHeight="1" x14ac:dyDescent="0.3">
      <c r="A508" s="41" t="s">
        <v>7377</v>
      </c>
      <c r="B508" s="41" t="s">
        <v>8874</v>
      </c>
      <c r="C508" s="40" t="s">
        <v>7379</v>
      </c>
      <c r="D508" s="268">
        <v>1000990955</v>
      </c>
      <c r="E508" s="206" t="s">
        <v>8875</v>
      </c>
      <c r="F508" s="41" t="s">
        <v>14</v>
      </c>
      <c r="G508" s="40" t="s">
        <v>94</v>
      </c>
      <c r="I508" s="41" t="s">
        <v>34</v>
      </c>
      <c r="K508" s="41" t="str">
        <f t="shared" si="12"/>
        <v>Estudiante</v>
      </c>
      <c r="L508" s="41" t="s">
        <v>7813</v>
      </c>
      <c r="M508" s="23" t="s">
        <v>7814</v>
      </c>
      <c r="O508" s="41" t="s">
        <v>5599</v>
      </c>
      <c r="P508" s="289" t="s">
        <v>7815</v>
      </c>
      <c r="Q508" s="289">
        <v>44206</v>
      </c>
      <c r="R508" s="41">
        <v>5</v>
      </c>
      <c r="S508" s="40" t="s">
        <v>7816</v>
      </c>
      <c r="T508" s="41" t="s">
        <v>1248</v>
      </c>
      <c r="U508" s="41" t="s">
        <v>7817</v>
      </c>
      <c r="W508" s="42" t="s">
        <v>7818</v>
      </c>
      <c r="X508" s="40" t="s">
        <v>7819</v>
      </c>
      <c r="Y508" s="40" t="s">
        <v>17</v>
      </c>
      <c r="Z508" s="41" t="s">
        <v>7541</v>
      </c>
    </row>
    <row r="509" spans="1:37" ht="39.9" customHeight="1" x14ac:dyDescent="0.3">
      <c r="A509" s="41" t="s">
        <v>7377</v>
      </c>
      <c r="B509" s="41" t="s">
        <v>8876</v>
      </c>
      <c r="C509" s="40" t="s">
        <v>7379</v>
      </c>
      <c r="D509" s="268">
        <v>1009702415</v>
      </c>
      <c r="E509" s="206" t="s">
        <v>8877</v>
      </c>
      <c r="F509" s="41" t="s">
        <v>7661</v>
      </c>
      <c r="G509" s="40" t="s">
        <v>8541</v>
      </c>
      <c r="I509" s="41" t="s">
        <v>34</v>
      </c>
      <c r="K509" s="41" t="str">
        <f t="shared" si="12"/>
        <v>Egresado</v>
      </c>
      <c r="L509" s="41" t="s">
        <v>7813</v>
      </c>
      <c r="M509" s="23" t="s">
        <v>7814</v>
      </c>
      <c r="O509" s="41" t="s">
        <v>5599</v>
      </c>
      <c r="P509" s="289" t="s">
        <v>7815</v>
      </c>
      <c r="Q509" s="289">
        <v>44206</v>
      </c>
      <c r="R509" s="41">
        <v>5</v>
      </c>
      <c r="S509" s="40" t="s">
        <v>7816</v>
      </c>
      <c r="T509" s="41" t="s">
        <v>1248</v>
      </c>
      <c r="U509" s="41" t="s">
        <v>7817</v>
      </c>
      <c r="W509" s="42" t="s">
        <v>7818</v>
      </c>
      <c r="X509" s="40" t="s">
        <v>7819</v>
      </c>
      <c r="Y509" s="40" t="s">
        <v>17</v>
      </c>
      <c r="Z509" s="41" t="s">
        <v>7541</v>
      </c>
    </row>
    <row r="510" spans="1:37" ht="39.9" customHeight="1" x14ac:dyDescent="0.3">
      <c r="A510" s="41" t="s">
        <v>7377</v>
      </c>
      <c r="B510" s="41" t="s">
        <v>8878</v>
      </c>
      <c r="C510" s="40" t="s">
        <v>7379</v>
      </c>
      <c r="D510" s="268">
        <v>1001235396</v>
      </c>
      <c r="E510" s="206" t="s">
        <v>8879</v>
      </c>
      <c r="F510" s="41" t="s">
        <v>14</v>
      </c>
      <c r="G510" s="40" t="s">
        <v>2520</v>
      </c>
      <c r="I510" s="41" t="s">
        <v>34</v>
      </c>
      <c r="K510" s="41" t="str">
        <f t="shared" si="12"/>
        <v>Estudiante</v>
      </c>
      <c r="L510" s="41" t="s">
        <v>7813</v>
      </c>
      <c r="M510" s="23" t="s">
        <v>7814</v>
      </c>
      <c r="O510" s="41" t="s">
        <v>5599</v>
      </c>
      <c r="P510" s="289" t="s">
        <v>7815</v>
      </c>
      <c r="Q510" s="289">
        <v>44206</v>
      </c>
      <c r="R510" s="41">
        <v>5</v>
      </c>
      <c r="S510" s="40" t="s">
        <v>7816</v>
      </c>
      <c r="T510" s="41" t="s">
        <v>1248</v>
      </c>
      <c r="U510" s="41" t="s">
        <v>7817</v>
      </c>
      <c r="W510" s="42" t="s">
        <v>7818</v>
      </c>
      <c r="X510" s="40" t="s">
        <v>7819</v>
      </c>
      <c r="Y510" s="40" t="s">
        <v>17</v>
      </c>
      <c r="Z510" s="41" t="s">
        <v>7541</v>
      </c>
    </row>
    <row r="511" spans="1:37" ht="39.9" customHeight="1" x14ac:dyDescent="0.3">
      <c r="A511" s="41" t="s">
        <v>7377</v>
      </c>
      <c r="B511" s="41" t="s">
        <v>8880</v>
      </c>
      <c r="C511" s="40" t="s">
        <v>7379</v>
      </c>
      <c r="D511" s="268">
        <v>1036666080</v>
      </c>
      <c r="E511" s="206" t="s">
        <v>8881</v>
      </c>
      <c r="F511" s="41" t="s">
        <v>14</v>
      </c>
      <c r="G511" s="40" t="s">
        <v>94</v>
      </c>
      <c r="I511" s="41" t="s">
        <v>34</v>
      </c>
      <c r="K511" s="41" t="str">
        <f t="shared" si="12"/>
        <v>Estudiante</v>
      </c>
      <c r="L511" s="41" t="s">
        <v>7813</v>
      </c>
      <c r="M511" s="23" t="s">
        <v>7814</v>
      </c>
      <c r="O511" s="41" t="s">
        <v>5599</v>
      </c>
      <c r="P511" s="289" t="s">
        <v>7815</v>
      </c>
      <c r="Q511" s="289">
        <v>44206</v>
      </c>
      <c r="R511" s="41">
        <v>5</v>
      </c>
      <c r="S511" s="40" t="s">
        <v>7816</v>
      </c>
      <c r="T511" s="41" t="s">
        <v>1248</v>
      </c>
      <c r="U511" s="41" t="s">
        <v>7817</v>
      </c>
      <c r="W511" s="42" t="s">
        <v>7818</v>
      </c>
      <c r="X511" s="40" t="s">
        <v>7819</v>
      </c>
      <c r="Y511" s="40" t="s">
        <v>17</v>
      </c>
      <c r="Z511" s="41" t="s">
        <v>7541</v>
      </c>
    </row>
    <row r="512" spans="1:37" ht="39.9" customHeight="1" x14ac:dyDescent="0.3">
      <c r="A512" s="41" t="s">
        <v>7377</v>
      </c>
      <c r="B512" s="41" t="s">
        <v>8882</v>
      </c>
      <c r="C512" s="40" t="s">
        <v>7379</v>
      </c>
      <c r="D512" s="268">
        <v>75098204</v>
      </c>
      <c r="F512" s="41" t="s">
        <v>7970</v>
      </c>
      <c r="K512" s="41" t="s">
        <v>14</v>
      </c>
      <c r="L512" s="41" t="s">
        <v>8111</v>
      </c>
      <c r="M512" s="41" t="s">
        <v>7425</v>
      </c>
      <c r="O512" s="41" t="s">
        <v>5684</v>
      </c>
      <c r="P512" s="289">
        <v>44255</v>
      </c>
      <c r="Q512" s="289">
        <v>44344</v>
      </c>
      <c r="R512" s="41">
        <v>90</v>
      </c>
      <c r="S512" s="40" t="s">
        <v>8112</v>
      </c>
      <c r="T512" s="41" t="s">
        <v>2158</v>
      </c>
      <c r="U512" s="41" t="s">
        <v>1341</v>
      </c>
      <c r="W512" s="42" t="s">
        <v>355</v>
      </c>
      <c r="X512" s="40" t="s">
        <v>164</v>
      </c>
      <c r="Y512" s="40" t="s">
        <v>57</v>
      </c>
      <c r="Z512" s="41" t="s">
        <v>7541</v>
      </c>
    </row>
    <row r="513" spans="1:36" ht="39.9" customHeight="1" x14ac:dyDescent="0.3">
      <c r="A513" s="41" t="s">
        <v>7377</v>
      </c>
      <c r="B513" s="41" t="s">
        <v>8883</v>
      </c>
      <c r="C513" s="40" t="s">
        <v>7379</v>
      </c>
      <c r="D513" s="268">
        <v>1152449071</v>
      </c>
      <c r="F513" s="41" t="s">
        <v>7505</v>
      </c>
      <c r="G513" s="40" t="s">
        <v>7849</v>
      </c>
      <c r="I513" s="41" t="s">
        <v>34</v>
      </c>
      <c r="J513" s="41" t="s">
        <v>2857</v>
      </c>
      <c r="K513" s="41" t="s">
        <v>14</v>
      </c>
      <c r="L513" s="41" t="s">
        <v>7806</v>
      </c>
      <c r="M513" s="41" t="s">
        <v>7383</v>
      </c>
      <c r="N513" s="41" t="s">
        <v>7807</v>
      </c>
      <c r="O513" s="41" t="s">
        <v>277</v>
      </c>
      <c r="P513" s="289">
        <v>44454</v>
      </c>
      <c r="Q513" s="289">
        <v>44456</v>
      </c>
      <c r="R513" s="41">
        <f>+(Q513-P513)+1</f>
        <v>3</v>
      </c>
      <c r="T513" s="41" t="s">
        <v>2462</v>
      </c>
      <c r="U513" s="41" t="s">
        <v>7808</v>
      </c>
      <c r="W513" s="42" t="s">
        <v>355</v>
      </c>
      <c r="X513" s="40" t="s">
        <v>61</v>
      </c>
      <c r="Y513" s="40" t="s">
        <v>57</v>
      </c>
      <c r="Z513" s="41" t="s">
        <v>7541</v>
      </c>
      <c r="AA513" s="41" t="s">
        <v>257</v>
      </c>
      <c r="AC513" s="41" t="s">
        <v>7810</v>
      </c>
      <c r="AF513" s="41">
        <v>815</v>
      </c>
      <c r="AG513" s="41" t="s">
        <v>2462</v>
      </c>
      <c r="AI513" s="41" t="s">
        <v>2462</v>
      </c>
    </row>
    <row r="514" spans="1:36" ht="39.9" customHeight="1" x14ac:dyDescent="0.3">
      <c r="A514" s="41" t="s">
        <v>7377</v>
      </c>
      <c r="B514" s="41" t="s">
        <v>4787</v>
      </c>
      <c r="C514" s="40" t="s">
        <v>7379</v>
      </c>
      <c r="D514" s="268">
        <v>70514880</v>
      </c>
      <c r="F514" s="41" t="s">
        <v>271</v>
      </c>
      <c r="I514" s="41" t="s">
        <v>31</v>
      </c>
      <c r="J514" s="41" t="s">
        <v>2857</v>
      </c>
      <c r="K514" s="41" t="s">
        <v>274</v>
      </c>
      <c r="L514" s="41" t="s">
        <v>8215</v>
      </c>
      <c r="M514" s="41" t="s">
        <v>407</v>
      </c>
      <c r="O514" s="41" t="s">
        <v>1152</v>
      </c>
      <c r="P514" s="289">
        <v>44529</v>
      </c>
      <c r="Q514" s="289">
        <v>44535</v>
      </c>
      <c r="R514" s="41">
        <f>+(Q514-P514)+1</f>
        <v>7</v>
      </c>
      <c r="T514" s="41" t="s">
        <v>2462</v>
      </c>
      <c r="U514" s="41" t="s">
        <v>7817</v>
      </c>
      <c r="W514" s="42" t="s">
        <v>3026</v>
      </c>
      <c r="X514" s="40" t="s">
        <v>7554</v>
      </c>
      <c r="Y514" s="40" t="s">
        <v>17</v>
      </c>
      <c r="Z514" s="41" t="s">
        <v>7386</v>
      </c>
      <c r="AD514" s="41">
        <v>4630523</v>
      </c>
      <c r="AG514" s="41" t="s">
        <v>2462</v>
      </c>
      <c r="AI514" s="41" t="s">
        <v>2462</v>
      </c>
    </row>
    <row r="515" spans="1:36" ht="39.9" customHeight="1" x14ac:dyDescent="0.3">
      <c r="A515" s="41" t="s">
        <v>7377</v>
      </c>
      <c r="B515" s="41" t="s">
        <v>8884</v>
      </c>
      <c r="C515" s="40" t="s">
        <v>7379</v>
      </c>
      <c r="D515" s="268">
        <v>1017231231</v>
      </c>
      <c r="F515" s="41" t="s">
        <v>7505</v>
      </c>
      <c r="G515" s="40" t="s">
        <v>7849</v>
      </c>
      <c r="I515" s="41" t="s">
        <v>34</v>
      </c>
      <c r="J515" s="41" t="s">
        <v>2857</v>
      </c>
      <c r="K515" s="41" t="s">
        <v>14</v>
      </c>
      <c r="L515" s="41" t="s">
        <v>7806</v>
      </c>
      <c r="M515" s="41" t="s">
        <v>7383</v>
      </c>
      <c r="N515" s="41" t="s">
        <v>7807</v>
      </c>
      <c r="O515" s="41" t="s">
        <v>1266</v>
      </c>
      <c r="P515" s="289">
        <v>44454</v>
      </c>
      <c r="Q515" s="289">
        <v>44456</v>
      </c>
      <c r="R515" s="41">
        <f>+(Q515-P515)+1</f>
        <v>3</v>
      </c>
      <c r="T515" s="41" t="s">
        <v>2462</v>
      </c>
      <c r="U515" s="41" t="s">
        <v>7808</v>
      </c>
      <c r="W515" s="42" t="s">
        <v>355</v>
      </c>
      <c r="X515" s="40" t="s">
        <v>61</v>
      </c>
      <c r="Y515" s="40" t="s">
        <v>57</v>
      </c>
      <c r="Z515" s="41" t="s">
        <v>7541</v>
      </c>
      <c r="AA515" s="41" t="s">
        <v>257</v>
      </c>
      <c r="AC515" s="41" t="s">
        <v>7810</v>
      </c>
      <c r="AF515" s="41">
        <v>815</v>
      </c>
      <c r="AG515" s="41" t="s">
        <v>2462</v>
      </c>
      <c r="AI515" s="41" t="s">
        <v>2462</v>
      </c>
    </row>
    <row r="516" spans="1:36" ht="39.9" customHeight="1" x14ac:dyDescent="0.3">
      <c r="A516" s="41" t="s">
        <v>7377</v>
      </c>
      <c r="B516" s="41" t="s">
        <v>8885</v>
      </c>
      <c r="C516" s="40" t="s">
        <v>7379</v>
      </c>
      <c r="D516" s="268">
        <v>1000875003</v>
      </c>
      <c r="E516" s="206" t="s">
        <v>8886</v>
      </c>
      <c r="F516" s="41" t="s">
        <v>14</v>
      </c>
      <c r="G516" s="40" t="s">
        <v>2520</v>
      </c>
      <c r="I516" s="41" t="s">
        <v>34</v>
      </c>
      <c r="K516" s="41" t="str">
        <f>+F516</f>
        <v>Estudiante</v>
      </c>
      <c r="L516" s="41" t="s">
        <v>7813</v>
      </c>
      <c r="M516" s="23" t="s">
        <v>7814</v>
      </c>
      <c r="O516" s="41" t="s">
        <v>5599</v>
      </c>
      <c r="P516" s="289" t="s">
        <v>7815</v>
      </c>
      <c r="Q516" s="289">
        <v>44206</v>
      </c>
      <c r="R516" s="41">
        <v>5</v>
      </c>
      <c r="S516" s="40" t="s">
        <v>7816</v>
      </c>
      <c r="T516" s="41" t="s">
        <v>1248</v>
      </c>
      <c r="U516" s="41" t="s">
        <v>7817</v>
      </c>
      <c r="W516" s="42" t="s">
        <v>7818</v>
      </c>
      <c r="X516" s="40" t="s">
        <v>7819</v>
      </c>
      <c r="Y516" s="40" t="s">
        <v>17</v>
      </c>
      <c r="Z516" s="41" t="s">
        <v>7541</v>
      </c>
    </row>
    <row r="517" spans="1:36" ht="39.9" customHeight="1" x14ac:dyDescent="0.3">
      <c r="A517" s="41" t="s">
        <v>7377</v>
      </c>
      <c r="B517" s="41" t="s">
        <v>8887</v>
      </c>
      <c r="C517" s="40" t="s">
        <v>7379</v>
      </c>
      <c r="D517" s="268">
        <v>1035852262</v>
      </c>
      <c r="E517" s="206" t="s">
        <v>8888</v>
      </c>
      <c r="F517" s="41" t="s">
        <v>14</v>
      </c>
      <c r="G517" s="40" t="s">
        <v>94</v>
      </c>
      <c r="I517" s="41" t="s">
        <v>34</v>
      </c>
      <c r="K517" s="41" t="str">
        <f>+F517</f>
        <v>Estudiante</v>
      </c>
      <c r="L517" s="41" t="s">
        <v>7813</v>
      </c>
      <c r="M517" s="23" t="s">
        <v>7814</v>
      </c>
      <c r="O517" s="41" t="s">
        <v>5599</v>
      </c>
      <c r="P517" s="289" t="s">
        <v>7815</v>
      </c>
      <c r="Q517" s="289">
        <v>44206</v>
      </c>
      <c r="R517" s="41">
        <v>5</v>
      </c>
      <c r="S517" s="40" t="s">
        <v>7816</v>
      </c>
      <c r="T517" s="41" t="s">
        <v>1248</v>
      </c>
      <c r="U517" s="41" t="s">
        <v>7817</v>
      </c>
      <c r="W517" s="42" t="s">
        <v>7818</v>
      </c>
      <c r="X517" s="40" t="s">
        <v>7819</v>
      </c>
      <c r="Y517" s="40" t="s">
        <v>17</v>
      </c>
      <c r="Z517" s="41" t="s">
        <v>7541</v>
      </c>
    </row>
    <row r="518" spans="1:36" ht="39.9" customHeight="1" x14ac:dyDescent="0.3">
      <c r="A518" s="41" t="s">
        <v>7377</v>
      </c>
      <c r="B518" s="41" t="s">
        <v>8889</v>
      </c>
      <c r="C518" s="40" t="s">
        <v>7379</v>
      </c>
      <c r="D518" s="268">
        <v>1037640325</v>
      </c>
      <c r="E518" s="206" t="s">
        <v>8890</v>
      </c>
      <c r="F518" s="41" t="s">
        <v>14</v>
      </c>
      <c r="G518" s="40" t="s">
        <v>94</v>
      </c>
      <c r="I518" s="41" t="s">
        <v>34</v>
      </c>
      <c r="K518" s="41" t="str">
        <f>+F518</f>
        <v>Estudiante</v>
      </c>
      <c r="L518" s="41" t="s">
        <v>7813</v>
      </c>
      <c r="M518" s="23" t="s">
        <v>7814</v>
      </c>
      <c r="O518" s="41" t="s">
        <v>5599</v>
      </c>
      <c r="P518" s="289" t="s">
        <v>7815</v>
      </c>
      <c r="Q518" s="289">
        <v>44206</v>
      </c>
      <c r="R518" s="41">
        <v>5</v>
      </c>
      <c r="S518" s="40" t="s">
        <v>7816</v>
      </c>
      <c r="T518" s="41" t="s">
        <v>1248</v>
      </c>
      <c r="U518" s="41" t="s">
        <v>7817</v>
      </c>
      <c r="W518" s="42" t="s">
        <v>7818</v>
      </c>
      <c r="X518" s="40" t="s">
        <v>7819</v>
      </c>
      <c r="Y518" s="40" t="s">
        <v>17</v>
      </c>
      <c r="Z518" s="41" t="s">
        <v>7541</v>
      </c>
    </row>
    <row r="519" spans="1:36" ht="39.9" customHeight="1" x14ac:dyDescent="0.3">
      <c r="A519" s="41" t="s">
        <v>7377</v>
      </c>
      <c r="B519" s="41" t="s">
        <v>8891</v>
      </c>
      <c r="C519" s="40" t="s">
        <v>7379</v>
      </c>
      <c r="D519" s="268">
        <v>1017144186</v>
      </c>
      <c r="E519" s="206" t="s">
        <v>8892</v>
      </c>
      <c r="F519" s="41" t="s">
        <v>14</v>
      </c>
      <c r="G519" s="40" t="s">
        <v>94</v>
      </c>
      <c r="I519" s="41" t="s">
        <v>34</v>
      </c>
      <c r="K519" s="41" t="str">
        <f>+F519</f>
        <v>Estudiante</v>
      </c>
      <c r="L519" s="41" t="s">
        <v>7813</v>
      </c>
      <c r="M519" s="23" t="s">
        <v>7814</v>
      </c>
      <c r="O519" s="41" t="s">
        <v>5599</v>
      </c>
      <c r="P519" s="289" t="s">
        <v>7815</v>
      </c>
      <c r="Q519" s="289">
        <v>44206</v>
      </c>
      <c r="R519" s="41">
        <v>5</v>
      </c>
      <c r="S519" s="40" t="s">
        <v>7816</v>
      </c>
      <c r="T519" s="41" t="s">
        <v>1248</v>
      </c>
      <c r="U519" s="41" t="s">
        <v>7817</v>
      </c>
      <c r="W519" s="42" t="s">
        <v>7818</v>
      </c>
      <c r="X519" s="40" t="s">
        <v>7819</v>
      </c>
      <c r="Y519" s="40" t="s">
        <v>17</v>
      </c>
      <c r="Z519" s="41" t="s">
        <v>7541</v>
      </c>
    </row>
    <row r="520" spans="1:36" ht="39.9" customHeight="1" x14ac:dyDescent="0.3">
      <c r="A520" s="41" t="s">
        <v>7377</v>
      </c>
      <c r="B520" s="41" t="s">
        <v>8893</v>
      </c>
      <c r="C520" s="40" t="s">
        <v>7379</v>
      </c>
      <c r="D520" s="268">
        <v>1040260199</v>
      </c>
      <c r="F520" s="41" t="s">
        <v>7856</v>
      </c>
      <c r="G520" s="40" t="s">
        <v>7887</v>
      </c>
      <c r="I520" s="41" t="s">
        <v>13</v>
      </c>
      <c r="J520" s="41" t="s">
        <v>2857</v>
      </c>
      <c r="K520" s="41" t="s">
        <v>14</v>
      </c>
      <c r="L520" s="41" t="s">
        <v>8894</v>
      </c>
      <c r="M520" s="41" t="s">
        <v>2305</v>
      </c>
      <c r="N520" s="41" t="s">
        <v>8895</v>
      </c>
      <c r="O520" s="41" t="s">
        <v>1017</v>
      </c>
      <c r="P520" s="289">
        <v>44470</v>
      </c>
      <c r="Q520" s="289">
        <v>44561</v>
      </c>
      <c r="R520" s="41">
        <f>+(Q520-P520)+1</f>
        <v>92</v>
      </c>
      <c r="T520" s="41" t="s">
        <v>2462</v>
      </c>
      <c r="U520" s="41" t="s">
        <v>7817</v>
      </c>
      <c r="W520" s="42" t="s">
        <v>143</v>
      </c>
      <c r="X520" s="40" t="s">
        <v>8896</v>
      </c>
      <c r="Y520" s="40" t="s">
        <v>17</v>
      </c>
      <c r="Z520" s="41" t="s">
        <v>7541</v>
      </c>
    </row>
    <row r="521" spans="1:36" ht="39.9" customHeight="1" x14ac:dyDescent="0.3">
      <c r="A521" s="41" t="s">
        <v>7377</v>
      </c>
      <c r="B521" s="41" t="s">
        <v>8897</v>
      </c>
      <c r="C521" s="40" t="s">
        <v>7379</v>
      </c>
      <c r="D521" s="268">
        <v>1007767601</v>
      </c>
      <c r="F521" s="41" t="s">
        <v>7505</v>
      </c>
      <c r="G521" s="40" t="s">
        <v>253</v>
      </c>
      <c r="I521" s="41" t="s">
        <v>26</v>
      </c>
      <c r="J521" s="41" t="s">
        <v>2857</v>
      </c>
      <c r="K521" s="41" t="s">
        <v>14</v>
      </c>
      <c r="L521" s="41" t="s">
        <v>7826</v>
      </c>
      <c r="M521" s="41" t="s">
        <v>7383</v>
      </c>
      <c r="O521" s="41" t="s">
        <v>1017</v>
      </c>
      <c r="P521" s="289">
        <v>44482</v>
      </c>
      <c r="Q521" s="289">
        <v>44484</v>
      </c>
      <c r="R521" s="41">
        <f>+(Q521-P521)+1</f>
        <v>3</v>
      </c>
      <c r="S521" s="40" t="s">
        <v>7827</v>
      </c>
      <c r="T521" s="41" t="s">
        <v>2462</v>
      </c>
      <c r="U521" s="41" t="s">
        <v>7808</v>
      </c>
      <c r="W521" s="42" t="s">
        <v>355</v>
      </c>
      <c r="X521" s="40" t="s">
        <v>1392</v>
      </c>
      <c r="Y521" s="40" t="s">
        <v>57</v>
      </c>
      <c r="Z521" s="41" t="s">
        <v>7541</v>
      </c>
      <c r="AC521" s="41">
        <v>30000</v>
      </c>
      <c r="AF521" s="41">
        <v>832</v>
      </c>
      <c r="AG521" s="41" t="s">
        <v>2462</v>
      </c>
      <c r="AI521" s="41" t="s">
        <v>2462</v>
      </c>
      <c r="AJ521" s="41" t="s">
        <v>257</v>
      </c>
    </row>
    <row r="522" spans="1:36" ht="39.9" customHeight="1" x14ac:dyDescent="0.3">
      <c r="A522" s="41" t="s">
        <v>7377</v>
      </c>
      <c r="B522" s="41" t="s">
        <v>8898</v>
      </c>
      <c r="C522" s="40" t="s">
        <v>7379</v>
      </c>
      <c r="D522" s="268">
        <v>1026135284</v>
      </c>
      <c r="E522" s="206" t="s">
        <v>8899</v>
      </c>
      <c r="F522" s="41" t="s">
        <v>14</v>
      </c>
      <c r="G522" s="40" t="s">
        <v>217</v>
      </c>
      <c r="I522" s="41" t="s">
        <v>34</v>
      </c>
      <c r="K522" s="41" t="str">
        <f>+F522</f>
        <v>Estudiante</v>
      </c>
      <c r="L522" s="41" t="s">
        <v>7813</v>
      </c>
      <c r="M522" s="23" t="s">
        <v>7814</v>
      </c>
      <c r="O522" s="41" t="s">
        <v>5599</v>
      </c>
      <c r="P522" s="289" t="s">
        <v>7815</v>
      </c>
      <c r="Q522" s="289">
        <v>44206</v>
      </c>
      <c r="R522" s="41">
        <v>5</v>
      </c>
      <c r="S522" s="40" t="s">
        <v>7816</v>
      </c>
      <c r="T522" s="41" t="s">
        <v>1248</v>
      </c>
      <c r="U522" s="41" t="s">
        <v>7817</v>
      </c>
      <c r="W522" s="42" t="s">
        <v>7818</v>
      </c>
      <c r="X522" s="40" t="s">
        <v>7819</v>
      </c>
      <c r="Y522" s="40" t="s">
        <v>17</v>
      </c>
      <c r="Z522" s="41" t="s">
        <v>7541</v>
      </c>
    </row>
    <row r="523" spans="1:36" ht="39.9" customHeight="1" x14ac:dyDescent="0.3">
      <c r="A523" s="41" t="s">
        <v>7377</v>
      </c>
      <c r="B523" s="41" t="s">
        <v>8900</v>
      </c>
      <c r="C523" s="40" t="s">
        <v>7379</v>
      </c>
      <c r="D523" s="268">
        <v>1017202661</v>
      </c>
      <c r="E523" s="206" t="s">
        <v>8901</v>
      </c>
      <c r="F523" s="41" t="s">
        <v>14</v>
      </c>
      <c r="G523" s="40" t="s">
        <v>94</v>
      </c>
      <c r="I523" s="41" t="s">
        <v>34</v>
      </c>
      <c r="K523" s="41" t="str">
        <f>+F523</f>
        <v>Estudiante</v>
      </c>
      <c r="L523" s="41" t="s">
        <v>7813</v>
      </c>
      <c r="M523" s="23" t="s">
        <v>7814</v>
      </c>
      <c r="O523" s="41" t="s">
        <v>5599</v>
      </c>
      <c r="P523" s="289" t="s">
        <v>7815</v>
      </c>
      <c r="Q523" s="289">
        <v>44206</v>
      </c>
      <c r="R523" s="41">
        <v>5</v>
      </c>
      <c r="S523" s="40" t="s">
        <v>7816</v>
      </c>
      <c r="T523" s="41" t="s">
        <v>1248</v>
      </c>
      <c r="U523" s="41" t="s">
        <v>7817</v>
      </c>
      <c r="W523" s="42" t="s">
        <v>7818</v>
      </c>
      <c r="X523" s="40" t="s">
        <v>7819</v>
      </c>
      <c r="Y523" s="40" t="s">
        <v>17</v>
      </c>
      <c r="Z523" s="41" t="s">
        <v>7541</v>
      </c>
    </row>
    <row r="524" spans="1:36" ht="39.9" customHeight="1" x14ac:dyDescent="0.3">
      <c r="A524" s="41" t="s">
        <v>7377</v>
      </c>
      <c r="B524" s="41" t="s">
        <v>8902</v>
      </c>
      <c r="C524" s="40" t="s">
        <v>7379</v>
      </c>
      <c r="D524" s="268">
        <v>1214748261</v>
      </c>
      <c r="E524" s="206" t="s">
        <v>8903</v>
      </c>
      <c r="F524" s="41" t="s">
        <v>14</v>
      </c>
      <c r="G524" s="40" t="s">
        <v>94</v>
      </c>
      <c r="I524" s="41" t="s">
        <v>34</v>
      </c>
      <c r="K524" s="41" t="str">
        <f>+F524</f>
        <v>Estudiante</v>
      </c>
      <c r="L524" s="41" t="s">
        <v>7813</v>
      </c>
      <c r="M524" s="23" t="s">
        <v>7814</v>
      </c>
      <c r="O524" s="41" t="s">
        <v>5599</v>
      </c>
      <c r="P524" s="289" t="s">
        <v>7815</v>
      </c>
      <c r="Q524" s="289">
        <v>44206</v>
      </c>
      <c r="R524" s="41">
        <v>5</v>
      </c>
      <c r="S524" s="40" t="s">
        <v>7816</v>
      </c>
      <c r="T524" s="41" t="s">
        <v>1248</v>
      </c>
      <c r="U524" s="41" t="s">
        <v>7817</v>
      </c>
      <c r="W524" s="42" t="s">
        <v>7818</v>
      </c>
      <c r="X524" s="40" t="s">
        <v>7819</v>
      </c>
      <c r="Y524" s="40" t="s">
        <v>17</v>
      </c>
      <c r="Z524" s="41" t="s">
        <v>7541</v>
      </c>
    </row>
    <row r="525" spans="1:36" ht="39.9" customHeight="1" x14ac:dyDescent="0.3">
      <c r="A525" s="41" t="s">
        <v>7377</v>
      </c>
      <c r="B525" s="41" t="s">
        <v>8904</v>
      </c>
      <c r="C525" s="40" t="s">
        <v>7379</v>
      </c>
      <c r="D525" s="268">
        <v>1017211304</v>
      </c>
      <c r="F525" s="41" t="s">
        <v>7856</v>
      </c>
      <c r="G525" s="40" t="s">
        <v>7887</v>
      </c>
      <c r="I525" s="41" t="s">
        <v>13</v>
      </c>
      <c r="J525" s="41" t="s">
        <v>2857</v>
      </c>
      <c r="K525" s="41" t="s">
        <v>14</v>
      </c>
      <c r="L525" s="41" t="s">
        <v>7826</v>
      </c>
      <c r="M525" s="41" t="s">
        <v>7383</v>
      </c>
      <c r="O525" s="41" t="s">
        <v>1017</v>
      </c>
      <c r="P525" s="289">
        <v>44482</v>
      </c>
      <c r="Q525" s="289">
        <v>44484</v>
      </c>
      <c r="R525" s="41">
        <f>+(Q525-P525)+1</f>
        <v>3</v>
      </c>
      <c r="S525" s="40" t="s">
        <v>7827</v>
      </c>
      <c r="T525" s="41" t="s">
        <v>2462</v>
      </c>
      <c r="U525" s="41" t="s">
        <v>7808</v>
      </c>
      <c r="W525" s="42" t="s">
        <v>355</v>
      </c>
      <c r="X525" s="40" t="s">
        <v>1392</v>
      </c>
      <c r="Y525" s="40" t="s">
        <v>57</v>
      </c>
      <c r="Z525" s="41" t="s">
        <v>7541</v>
      </c>
      <c r="AC525" s="41">
        <v>30000</v>
      </c>
      <c r="AF525" s="41">
        <v>832</v>
      </c>
      <c r="AG525" s="41" t="s">
        <v>2462</v>
      </c>
      <c r="AI525" s="41" t="s">
        <v>2462</v>
      </c>
      <c r="AJ525" s="41" t="s">
        <v>257</v>
      </c>
    </row>
    <row r="526" spans="1:36" ht="39.9" customHeight="1" x14ac:dyDescent="0.3">
      <c r="A526" s="41" t="s">
        <v>7377</v>
      </c>
      <c r="B526" s="41" t="s">
        <v>8905</v>
      </c>
      <c r="C526" s="40" t="s">
        <v>7379</v>
      </c>
      <c r="D526" s="268">
        <v>1126427473</v>
      </c>
      <c r="E526" s="206" t="s">
        <v>8906</v>
      </c>
      <c r="F526" s="41" t="s">
        <v>14</v>
      </c>
      <c r="G526" s="40" t="s">
        <v>94</v>
      </c>
      <c r="I526" s="41" t="s">
        <v>34</v>
      </c>
      <c r="K526" s="41" t="str">
        <f>+F526</f>
        <v>Estudiante</v>
      </c>
      <c r="L526" s="41" t="s">
        <v>7813</v>
      </c>
      <c r="M526" s="23" t="s">
        <v>7814</v>
      </c>
      <c r="O526" s="41" t="s">
        <v>5599</v>
      </c>
      <c r="P526" s="289" t="s">
        <v>7837</v>
      </c>
      <c r="Q526" s="289" t="s">
        <v>7838</v>
      </c>
      <c r="R526" s="41">
        <v>5</v>
      </c>
      <c r="S526" s="40" t="s">
        <v>7816</v>
      </c>
      <c r="T526" s="41" t="s">
        <v>1248</v>
      </c>
      <c r="U526" s="41" t="s">
        <v>7817</v>
      </c>
      <c r="W526" s="42" t="s">
        <v>7818</v>
      </c>
      <c r="X526" s="40" t="s">
        <v>7819</v>
      </c>
      <c r="Y526" s="40" t="s">
        <v>17</v>
      </c>
      <c r="Z526" s="41" t="s">
        <v>7541</v>
      </c>
    </row>
    <row r="527" spans="1:36" ht="39.9" customHeight="1" x14ac:dyDescent="0.3">
      <c r="A527" s="41" t="s">
        <v>7377</v>
      </c>
      <c r="B527" s="41" t="s">
        <v>8907</v>
      </c>
      <c r="C527" s="40" t="s">
        <v>7379</v>
      </c>
      <c r="D527" s="268">
        <v>1000752727</v>
      </c>
      <c r="F527" s="41" t="s">
        <v>7505</v>
      </c>
      <c r="G527" s="40" t="s">
        <v>7805</v>
      </c>
      <c r="I527" s="41" t="s">
        <v>34</v>
      </c>
      <c r="J527" s="41" t="s">
        <v>2857</v>
      </c>
      <c r="K527" s="41" t="s">
        <v>14</v>
      </c>
      <c r="L527" s="41" t="s">
        <v>7806</v>
      </c>
      <c r="M527" s="41" t="s">
        <v>7383</v>
      </c>
      <c r="N527" s="41" t="s">
        <v>7807</v>
      </c>
      <c r="O527" s="41" t="s">
        <v>1017</v>
      </c>
      <c r="P527" s="289">
        <v>44454</v>
      </c>
      <c r="Q527" s="289">
        <v>44456</v>
      </c>
      <c r="R527" s="41">
        <f>+(Q527-P527)+1</f>
        <v>3</v>
      </c>
      <c r="T527" s="41" t="s">
        <v>2462</v>
      </c>
      <c r="U527" s="41" t="s">
        <v>7808</v>
      </c>
      <c r="W527" s="42" t="s">
        <v>355</v>
      </c>
      <c r="X527" s="40" t="s">
        <v>61</v>
      </c>
      <c r="Y527" s="40" t="s">
        <v>57</v>
      </c>
      <c r="Z527" s="41" t="s">
        <v>7541</v>
      </c>
      <c r="AA527" s="41" t="s">
        <v>7809</v>
      </c>
      <c r="AC527" s="41" t="s">
        <v>7810</v>
      </c>
      <c r="AF527" s="41">
        <v>815</v>
      </c>
      <c r="AG527" s="41" t="s">
        <v>2462</v>
      </c>
      <c r="AI527" s="41" t="s">
        <v>2462</v>
      </c>
    </row>
    <row r="528" spans="1:36" ht="39.9" customHeight="1" x14ac:dyDescent="0.3">
      <c r="A528" s="41" t="s">
        <v>7377</v>
      </c>
      <c r="B528" s="41" t="s">
        <v>8907</v>
      </c>
      <c r="C528" s="40" t="s">
        <v>7379</v>
      </c>
      <c r="D528" s="268">
        <v>1000752727</v>
      </c>
      <c r="F528" s="41" t="s">
        <v>7505</v>
      </c>
      <c r="G528" s="40" t="s">
        <v>7805</v>
      </c>
      <c r="I528" s="41" t="s">
        <v>34</v>
      </c>
      <c r="J528" s="41" t="s">
        <v>2857</v>
      </c>
      <c r="K528" s="41" t="s">
        <v>14</v>
      </c>
      <c r="L528" s="41" t="s">
        <v>7806</v>
      </c>
      <c r="M528" s="41" t="s">
        <v>7383</v>
      </c>
      <c r="N528" s="41" t="s">
        <v>7807</v>
      </c>
      <c r="O528" s="41" t="s">
        <v>1152</v>
      </c>
      <c r="P528" s="289">
        <v>44454</v>
      </c>
      <c r="Q528" s="289">
        <v>44456</v>
      </c>
      <c r="R528" s="41">
        <f>+(Q528-P528)+1</f>
        <v>3</v>
      </c>
      <c r="T528" s="41" t="s">
        <v>2462</v>
      </c>
      <c r="U528" s="41" t="s">
        <v>7808</v>
      </c>
      <c r="W528" s="42" t="s">
        <v>355</v>
      </c>
      <c r="X528" s="40" t="s">
        <v>61</v>
      </c>
      <c r="Y528" s="40" t="s">
        <v>57</v>
      </c>
      <c r="Z528" s="41" t="s">
        <v>7541</v>
      </c>
      <c r="AA528" s="41" t="s">
        <v>7809</v>
      </c>
      <c r="AC528" s="41" t="s">
        <v>7810</v>
      </c>
      <c r="AF528" s="41">
        <v>815</v>
      </c>
      <c r="AG528" s="41" t="s">
        <v>2462</v>
      </c>
      <c r="AI528" s="41" t="s">
        <v>2462</v>
      </c>
    </row>
    <row r="529" spans="1:36" ht="39.9" customHeight="1" x14ac:dyDescent="0.3">
      <c r="A529" s="41" t="s">
        <v>7377</v>
      </c>
      <c r="B529" s="41" t="s">
        <v>8908</v>
      </c>
      <c r="C529" s="40" t="s">
        <v>7379</v>
      </c>
      <c r="D529" s="268">
        <v>1001227036</v>
      </c>
      <c r="E529" s="206" t="s">
        <v>8909</v>
      </c>
      <c r="F529" s="41" t="s">
        <v>14</v>
      </c>
      <c r="G529" s="40" t="s">
        <v>94</v>
      </c>
      <c r="I529" s="41" t="s">
        <v>34</v>
      </c>
      <c r="K529" s="41" t="str">
        <f t="shared" ref="K529:K537" si="13">+F529</f>
        <v>Estudiante</v>
      </c>
      <c r="L529" s="41" t="s">
        <v>7813</v>
      </c>
      <c r="M529" s="23" t="s">
        <v>7814</v>
      </c>
      <c r="O529" s="41" t="s">
        <v>5599</v>
      </c>
      <c r="P529" s="289" t="s">
        <v>7815</v>
      </c>
      <c r="Q529" s="289">
        <v>44206</v>
      </c>
      <c r="R529" s="41">
        <v>5</v>
      </c>
      <c r="S529" s="40" t="s">
        <v>7816</v>
      </c>
      <c r="T529" s="41" t="s">
        <v>1248</v>
      </c>
      <c r="U529" s="41" t="s">
        <v>7817</v>
      </c>
      <c r="W529" s="42" t="s">
        <v>7818</v>
      </c>
      <c r="X529" s="40" t="s">
        <v>7819</v>
      </c>
      <c r="Y529" s="40" t="s">
        <v>17</v>
      </c>
      <c r="Z529" s="41" t="s">
        <v>7541</v>
      </c>
    </row>
    <row r="530" spans="1:36" ht="39.9" customHeight="1" x14ac:dyDescent="0.3">
      <c r="A530" s="41" t="s">
        <v>7377</v>
      </c>
      <c r="B530" s="41" t="s">
        <v>8910</v>
      </c>
      <c r="C530" s="40" t="s">
        <v>7379</v>
      </c>
      <c r="D530" s="268">
        <v>1036674352</v>
      </c>
      <c r="E530" s="206" t="s">
        <v>8911</v>
      </c>
      <c r="F530" s="41" t="s">
        <v>14</v>
      </c>
      <c r="G530" s="40" t="s">
        <v>94</v>
      </c>
      <c r="I530" s="41" t="s">
        <v>34</v>
      </c>
      <c r="K530" s="41" t="str">
        <f t="shared" si="13"/>
        <v>Estudiante</v>
      </c>
      <c r="L530" s="41" t="s">
        <v>7813</v>
      </c>
      <c r="M530" s="23" t="s">
        <v>7814</v>
      </c>
      <c r="O530" s="41" t="s">
        <v>5599</v>
      </c>
      <c r="P530" s="289" t="s">
        <v>7815</v>
      </c>
      <c r="Q530" s="289">
        <v>44206</v>
      </c>
      <c r="R530" s="41">
        <v>5</v>
      </c>
      <c r="S530" s="40" t="s">
        <v>7816</v>
      </c>
      <c r="T530" s="41" t="s">
        <v>1248</v>
      </c>
      <c r="U530" s="41" t="s">
        <v>7817</v>
      </c>
      <c r="W530" s="42" t="s">
        <v>7818</v>
      </c>
      <c r="X530" s="40" t="s">
        <v>7819</v>
      </c>
      <c r="Y530" s="40" t="s">
        <v>17</v>
      </c>
      <c r="Z530" s="41" t="s">
        <v>7541</v>
      </c>
    </row>
    <row r="531" spans="1:36" ht="39.9" customHeight="1" x14ac:dyDescent="0.3">
      <c r="A531" s="41" t="s">
        <v>7377</v>
      </c>
      <c r="B531" s="41" t="s">
        <v>8912</v>
      </c>
      <c r="C531" s="40" t="s">
        <v>7379</v>
      </c>
      <c r="D531" s="268">
        <v>1000899674</v>
      </c>
      <c r="E531" s="206" t="s">
        <v>8913</v>
      </c>
      <c r="F531" s="41" t="s">
        <v>14</v>
      </c>
      <c r="G531" s="40" t="s">
        <v>94</v>
      </c>
      <c r="I531" s="41" t="s">
        <v>34</v>
      </c>
      <c r="K531" s="41" t="str">
        <f t="shared" si="13"/>
        <v>Estudiante</v>
      </c>
      <c r="L531" s="41" t="s">
        <v>7813</v>
      </c>
      <c r="M531" s="23" t="s">
        <v>7814</v>
      </c>
      <c r="O531" s="41" t="s">
        <v>5599</v>
      </c>
      <c r="P531" s="289" t="s">
        <v>7815</v>
      </c>
      <c r="Q531" s="289">
        <v>44206</v>
      </c>
      <c r="R531" s="41">
        <v>5</v>
      </c>
      <c r="S531" s="40" t="s">
        <v>7816</v>
      </c>
      <c r="T531" s="41" t="s">
        <v>1248</v>
      </c>
      <c r="U531" s="41" t="s">
        <v>7817</v>
      </c>
      <c r="W531" s="42" t="s">
        <v>7818</v>
      </c>
      <c r="X531" s="40" t="s">
        <v>7819</v>
      </c>
      <c r="Y531" s="40" t="s">
        <v>17</v>
      </c>
      <c r="Z531" s="41" t="s">
        <v>7541</v>
      </c>
    </row>
    <row r="532" spans="1:36" ht="39.9" customHeight="1" x14ac:dyDescent="0.3">
      <c r="A532" s="41" t="s">
        <v>7377</v>
      </c>
      <c r="B532" s="41" t="s">
        <v>8914</v>
      </c>
      <c r="C532" s="40" t="s">
        <v>7379</v>
      </c>
      <c r="D532" s="268">
        <v>1000305841</v>
      </c>
      <c r="E532" s="206" t="s">
        <v>8915</v>
      </c>
      <c r="F532" s="41" t="s">
        <v>14</v>
      </c>
      <c r="G532" s="40" t="s">
        <v>94</v>
      </c>
      <c r="I532" s="41" t="s">
        <v>34</v>
      </c>
      <c r="K532" s="41" t="str">
        <f t="shared" si="13"/>
        <v>Estudiante</v>
      </c>
      <c r="L532" s="41" t="s">
        <v>7813</v>
      </c>
      <c r="M532" s="23" t="s">
        <v>7814</v>
      </c>
      <c r="O532" s="41" t="s">
        <v>5599</v>
      </c>
      <c r="P532" s="289" t="s">
        <v>7815</v>
      </c>
      <c r="Q532" s="289">
        <v>44206</v>
      </c>
      <c r="R532" s="41">
        <v>5</v>
      </c>
      <c r="S532" s="40" t="s">
        <v>7816</v>
      </c>
      <c r="T532" s="41" t="s">
        <v>1248</v>
      </c>
      <c r="U532" s="41" t="s">
        <v>7817</v>
      </c>
      <c r="W532" s="42" t="s">
        <v>7818</v>
      </c>
      <c r="X532" s="40" t="s">
        <v>7819</v>
      </c>
      <c r="Y532" s="40" t="s">
        <v>17</v>
      </c>
      <c r="Z532" s="41" t="s">
        <v>7541</v>
      </c>
    </row>
    <row r="533" spans="1:36" ht="39.9" customHeight="1" x14ac:dyDescent="0.3">
      <c r="A533" s="41" t="s">
        <v>7377</v>
      </c>
      <c r="B533" s="41" t="s">
        <v>8916</v>
      </c>
      <c r="C533" s="40" t="s">
        <v>7379</v>
      </c>
      <c r="D533" s="268">
        <v>1152222431</v>
      </c>
      <c r="E533" s="206" t="s">
        <v>8917</v>
      </c>
      <c r="F533" s="41" t="s">
        <v>14</v>
      </c>
      <c r="G533" s="40" t="s">
        <v>94</v>
      </c>
      <c r="I533" s="41" t="s">
        <v>34</v>
      </c>
      <c r="K533" s="41" t="str">
        <f t="shared" si="13"/>
        <v>Estudiante</v>
      </c>
      <c r="L533" s="41" t="s">
        <v>7813</v>
      </c>
      <c r="M533" s="23" t="s">
        <v>7814</v>
      </c>
      <c r="O533" s="41" t="s">
        <v>5599</v>
      </c>
      <c r="P533" s="289" t="s">
        <v>7815</v>
      </c>
      <c r="Q533" s="289">
        <v>44206</v>
      </c>
      <c r="R533" s="41">
        <v>5</v>
      </c>
      <c r="S533" s="40" t="s">
        <v>7816</v>
      </c>
      <c r="T533" s="41" t="s">
        <v>1248</v>
      </c>
      <c r="U533" s="41" t="s">
        <v>7817</v>
      </c>
      <c r="W533" s="42" t="s">
        <v>7818</v>
      </c>
      <c r="X533" s="40" t="s">
        <v>7819</v>
      </c>
      <c r="Y533" s="40" t="s">
        <v>17</v>
      </c>
      <c r="Z533" s="41" t="s">
        <v>7541</v>
      </c>
    </row>
    <row r="534" spans="1:36" ht="39.9" customHeight="1" x14ac:dyDescent="0.3">
      <c r="A534" s="41" t="s">
        <v>7377</v>
      </c>
      <c r="B534" s="41" t="s">
        <v>8918</v>
      </c>
      <c r="C534" s="40" t="s">
        <v>7379</v>
      </c>
      <c r="D534" s="268">
        <v>1006947467</v>
      </c>
      <c r="E534" s="206" t="s">
        <v>8919</v>
      </c>
      <c r="F534" s="41" t="s">
        <v>14</v>
      </c>
      <c r="G534" s="40" t="s">
        <v>2520</v>
      </c>
      <c r="I534" s="41" t="s">
        <v>34</v>
      </c>
      <c r="K534" s="41" t="str">
        <f t="shared" si="13"/>
        <v>Estudiante</v>
      </c>
      <c r="L534" s="41" t="s">
        <v>7813</v>
      </c>
      <c r="M534" s="23" t="s">
        <v>7814</v>
      </c>
      <c r="O534" s="41" t="s">
        <v>5599</v>
      </c>
      <c r="P534" s="289" t="s">
        <v>7815</v>
      </c>
      <c r="Q534" s="289">
        <v>44206</v>
      </c>
      <c r="R534" s="41">
        <v>5</v>
      </c>
      <c r="S534" s="40" t="s">
        <v>7816</v>
      </c>
      <c r="T534" s="41" t="s">
        <v>1248</v>
      </c>
      <c r="U534" s="41" t="s">
        <v>7817</v>
      </c>
      <c r="W534" s="42" t="s">
        <v>7818</v>
      </c>
      <c r="X534" s="40" t="s">
        <v>7819</v>
      </c>
      <c r="Y534" s="40" t="s">
        <v>17</v>
      </c>
      <c r="Z534" s="41" t="s">
        <v>7541</v>
      </c>
    </row>
    <row r="535" spans="1:36" ht="39.9" customHeight="1" x14ac:dyDescent="0.3">
      <c r="A535" s="41" t="s">
        <v>7377</v>
      </c>
      <c r="B535" s="41" t="s">
        <v>8920</v>
      </c>
      <c r="C535" s="40" t="s">
        <v>7379</v>
      </c>
      <c r="D535" s="268">
        <v>1001419027</v>
      </c>
      <c r="E535" s="206" t="s">
        <v>8921</v>
      </c>
      <c r="F535" s="41" t="s">
        <v>14</v>
      </c>
      <c r="G535" s="40" t="s">
        <v>94</v>
      </c>
      <c r="I535" s="41" t="s">
        <v>34</v>
      </c>
      <c r="K535" s="41" t="str">
        <f t="shared" si="13"/>
        <v>Estudiante</v>
      </c>
      <c r="L535" s="41" t="s">
        <v>7813</v>
      </c>
      <c r="M535" s="23" t="s">
        <v>7814</v>
      </c>
      <c r="O535" s="41" t="s">
        <v>5599</v>
      </c>
      <c r="P535" s="289" t="s">
        <v>7815</v>
      </c>
      <c r="Q535" s="289">
        <v>44206</v>
      </c>
      <c r="R535" s="41">
        <v>5</v>
      </c>
      <c r="S535" s="40" t="s">
        <v>7816</v>
      </c>
      <c r="T535" s="41" t="s">
        <v>1248</v>
      </c>
      <c r="U535" s="41" t="s">
        <v>7817</v>
      </c>
      <c r="W535" s="42" t="s">
        <v>7818</v>
      </c>
      <c r="X535" s="40" t="s">
        <v>7819</v>
      </c>
      <c r="Y535" s="40" t="s">
        <v>17</v>
      </c>
      <c r="Z535" s="41" t="s">
        <v>7541</v>
      </c>
    </row>
    <row r="536" spans="1:36" ht="39.9" customHeight="1" x14ac:dyDescent="0.3">
      <c r="A536" s="41" t="s">
        <v>7377</v>
      </c>
      <c r="B536" s="41" t="s">
        <v>8922</v>
      </c>
      <c r="C536" s="40" t="s">
        <v>7379</v>
      </c>
      <c r="D536" s="268">
        <v>1214739861</v>
      </c>
      <c r="E536" s="206" t="s">
        <v>8923</v>
      </c>
      <c r="F536" s="41" t="s">
        <v>14</v>
      </c>
      <c r="G536" s="40" t="s">
        <v>94</v>
      </c>
      <c r="I536" s="41" t="s">
        <v>34</v>
      </c>
      <c r="K536" s="41" t="str">
        <f t="shared" si="13"/>
        <v>Estudiante</v>
      </c>
      <c r="L536" s="41" t="s">
        <v>7813</v>
      </c>
      <c r="M536" s="23" t="s">
        <v>7814</v>
      </c>
      <c r="O536" s="41" t="s">
        <v>5599</v>
      </c>
      <c r="P536" s="289" t="s">
        <v>7815</v>
      </c>
      <c r="Q536" s="289">
        <v>44206</v>
      </c>
      <c r="R536" s="41">
        <v>5</v>
      </c>
      <c r="S536" s="40" t="s">
        <v>7816</v>
      </c>
      <c r="T536" s="41" t="s">
        <v>1248</v>
      </c>
      <c r="U536" s="41" t="s">
        <v>7817</v>
      </c>
      <c r="W536" s="42" t="s">
        <v>7818</v>
      </c>
      <c r="X536" s="40" t="s">
        <v>7819</v>
      </c>
      <c r="Y536" s="40" t="s">
        <v>17</v>
      </c>
      <c r="Z536" s="41" t="s">
        <v>7541</v>
      </c>
    </row>
    <row r="537" spans="1:36" ht="39.9" customHeight="1" x14ac:dyDescent="0.3">
      <c r="A537" s="41" t="s">
        <v>7377</v>
      </c>
      <c r="B537" s="41" t="s">
        <v>8924</v>
      </c>
      <c r="C537" s="40" t="s">
        <v>7379</v>
      </c>
      <c r="D537" s="268">
        <v>1152444068</v>
      </c>
      <c r="E537" s="206" t="s">
        <v>8925</v>
      </c>
      <c r="F537" s="41" t="s">
        <v>7868</v>
      </c>
      <c r="G537" s="40" t="s">
        <v>7865</v>
      </c>
      <c r="I537" s="41" t="s">
        <v>34</v>
      </c>
      <c r="K537" s="41" t="str">
        <f t="shared" si="13"/>
        <v>Docente (Académico)</v>
      </c>
      <c r="L537" s="41" t="s">
        <v>7813</v>
      </c>
      <c r="M537" s="23" t="s">
        <v>7814</v>
      </c>
      <c r="O537" s="41" t="s">
        <v>5599</v>
      </c>
      <c r="P537" s="289" t="s">
        <v>7815</v>
      </c>
      <c r="Q537" s="289">
        <v>44206</v>
      </c>
      <c r="R537" s="41">
        <v>5</v>
      </c>
      <c r="S537" s="40" t="s">
        <v>7816</v>
      </c>
      <c r="T537" s="41" t="s">
        <v>1248</v>
      </c>
      <c r="U537" s="41" t="s">
        <v>7817</v>
      </c>
      <c r="W537" s="42" t="s">
        <v>7818</v>
      </c>
      <c r="X537" s="40" t="s">
        <v>7819</v>
      </c>
      <c r="Y537" s="40" t="s">
        <v>17</v>
      </c>
      <c r="Z537" s="41" t="s">
        <v>7541</v>
      </c>
    </row>
    <row r="538" spans="1:36" ht="39.9" customHeight="1" x14ac:dyDescent="0.3">
      <c r="A538" s="41" t="s">
        <v>7377</v>
      </c>
      <c r="B538" s="41" t="s">
        <v>8926</v>
      </c>
      <c r="C538" s="40" t="s">
        <v>7379</v>
      </c>
      <c r="D538" s="268">
        <v>1000394729</v>
      </c>
      <c r="F538" s="41" t="s">
        <v>7505</v>
      </c>
      <c r="G538" s="40" t="s">
        <v>7849</v>
      </c>
      <c r="I538" s="41" t="s">
        <v>34</v>
      </c>
      <c r="J538" s="41" t="s">
        <v>2857</v>
      </c>
      <c r="K538" s="41" t="s">
        <v>14</v>
      </c>
      <c r="L538" s="41" t="s">
        <v>7806</v>
      </c>
      <c r="M538" s="41" t="s">
        <v>7383</v>
      </c>
      <c r="N538" s="41" t="s">
        <v>7807</v>
      </c>
      <c r="O538" s="41" t="s">
        <v>277</v>
      </c>
      <c r="P538" s="289">
        <v>44454</v>
      </c>
      <c r="Q538" s="289">
        <v>44456</v>
      </c>
      <c r="R538" s="41">
        <f>+(Q538-P538)+1</f>
        <v>3</v>
      </c>
      <c r="T538" s="41" t="s">
        <v>2462</v>
      </c>
      <c r="U538" s="41" t="s">
        <v>7808</v>
      </c>
      <c r="W538" s="42" t="s">
        <v>355</v>
      </c>
      <c r="X538" s="40" t="s">
        <v>61</v>
      </c>
      <c r="Y538" s="40" t="s">
        <v>57</v>
      </c>
      <c r="Z538" s="41" t="s">
        <v>7541</v>
      </c>
      <c r="AA538" s="41" t="s">
        <v>7850</v>
      </c>
      <c r="AC538" s="41" t="s">
        <v>7810</v>
      </c>
      <c r="AF538" s="41">
        <v>815</v>
      </c>
      <c r="AG538" s="41" t="s">
        <v>2462</v>
      </c>
      <c r="AI538" s="41" t="s">
        <v>2462</v>
      </c>
    </row>
    <row r="539" spans="1:36" ht="39.9" customHeight="1" x14ac:dyDescent="0.3">
      <c r="A539" s="41" t="s">
        <v>7377</v>
      </c>
      <c r="B539" s="41" t="s">
        <v>8927</v>
      </c>
      <c r="C539" s="40" t="s">
        <v>7379</v>
      </c>
      <c r="D539" s="268">
        <v>1036683261</v>
      </c>
      <c r="F539" s="41" t="s">
        <v>7505</v>
      </c>
      <c r="G539" s="40" t="s">
        <v>253</v>
      </c>
      <c r="I539" s="41" t="s">
        <v>26</v>
      </c>
      <c r="J539" s="41" t="s">
        <v>2857</v>
      </c>
      <c r="K539" s="41" t="s">
        <v>14</v>
      </c>
      <c r="L539" s="41" t="s">
        <v>7826</v>
      </c>
      <c r="M539" s="41" t="s">
        <v>7383</v>
      </c>
      <c r="O539" s="41" t="s">
        <v>1017</v>
      </c>
      <c r="P539" s="289">
        <v>44482</v>
      </c>
      <c r="Q539" s="289">
        <v>44484</v>
      </c>
      <c r="R539" s="41">
        <f>+(Q539-P539)+1</f>
        <v>3</v>
      </c>
      <c r="S539" s="40" t="s">
        <v>7827</v>
      </c>
      <c r="T539" s="41" t="s">
        <v>2462</v>
      </c>
      <c r="U539" s="41" t="s">
        <v>7808</v>
      </c>
      <c r="W539" s="42" t="s">
        <v>355</v>
      </c>
      <c r="X539" s="40" t="s">
        <v>1392</v>
      </c>
      <c r="Y539" s="40" t="s">
        <v>57</v>
      </c>
      <c r="Z539" s="41" t="s">
        <v>7541</v>
      </c>
      <c r="AC539" s="41">
        <v>30000</v>
      </c>
      <c r="AF539" s="41">
        <v>832</v>
      </c>
      <c r="AG539" s="41" t="s">
        <v>2462</v>
      </c>
      <c r="AI539" s="41" t="s">
        <v>2462</v>
      </c>
      <c r="AJ539" s="41" t="s">
        <v>257</v>
      </c>
    </row>
    <row r="540" spans="1:36" ht="39.9" customHeight="1" x14ac:dyDescent="0.3">
      <c r="A540" s="41" t="s">
        <v>7377</v>
      </c>
      <c r="B540" s="41" t="s">
        <v>8928</v>
      </c>
      <c r="C540" s="40" t="s">
        <v>7379</v>
      </c>
      <c r="D540" s="268">
        <v>1035435594</v>
      </c>
      <c r="E540" s="206" t="s">
        <v>8929</v>
      </c>
      <c r="F540" s="41" t="s">
        <v>14</v>
      </c>
      <c r="G540" s="40" t="s">
        <v>102</v>
      </c>
      <c r="I540" s="41" t="s">
        <v>34</v>
      </c>
      <c r="K540" s="41" t="str">
        <f>+F540</f>
        <v>Estudiante</v>
      </c>
      <c r="L540" s="41" t="s">
        <v>7813</v>
      </c>
      <c r="M540" s="23" t="s">
        <v>7814</v>
      </c>
      <c r="O540" s="41" t="s">
        <v>5599</v>
      </c>
      <c r="P540" s="289" t="s">
        <v>7815</v>
      </c>
      <c r="Q540" s="289">
        <v>44206</v>
      </c>
      <c r="R540" s="41">
        <v>5</v>
      </c>
      <c r="S540" s="40" t="s">
        <v>7816</v>
      </c>
      <c r="T540" s="41" t="s">
        <v>1248</v>
      </c>
      <c r="U540" s="41" t="s">
        <v>7817</v>
      </c>
      <c r="W540" s="42" t="s">
        <v>7818</v>
      </c>
      <c r="X540" s="40" t="s">
        <v>7819</v>
      </c>
      <c r="Y540" s="40" t="s">
        <v>17</v>
      </c>
      <c r="Z540" s="41" t="s">
        <v>7541</v>
      </c>
    </row>
    <row r="541" spans="1:36" ht="39.9" customHeight="1" x14ac:dyDescent="0.3">
      <c r="A541" s="41" t="s">
        <v>7377</v>
      </c>
      <c r="B541" s="41" t="s">
        <v>8930</v>
      </c>
      <c r="C541" s="40" t="s">
        <v>7379</v>
      </c>
      <c r="D541" s="268">
        <v>1037639362</v>
      </c>
      <c r="F541" s="41" t="s">
        <v>7505</v>
      </c>
      <c r="G541" s="40" t="s">
        <v>253</v>
      </c>
      <c r="I541" s="41" t="s">
        <v>26</v>
      </c>
      <c r="J541" s="41" t="s">
        <v>2857</v>
      </c>
      <c r="K541" s="41" t="s">
        <v>274</v>
      </c>
      <c r="L541" s="41" t="s">
        <v>7826</v>
      </c>
      <c r="M541" s="41" t="s">
        <v>7383</v>
      </c>
      <c r="O541" s="41" t="s">
        <v>1017</v>
      </c>
      <c r="P541" s="289">
        <v>44482</v>
      </c>
      <c r="Q541" s="289">
        <v>44484</v>
      </c>
      <c r="R541" s="41">
        <f>+(Q541-P541)+1</f>
        <v>3</v>
      </c>
      <c r="S541" s="40" t="s">
        <v>7827</v>
      </c>
      <c r="T541" s="41" t="s">
        <v>2462</v>
      </c>
      <c r="U541" s="41" t="s">
        <v>7808</v>
      </c>
      <c r="W541" s="42" t="s">
        <v>355</v>
      </c>
      <c r="X541" s="40" t="s">
        <v>1392</v>
      </c>
      <c r="Y541" s="40" t="s">
        <v>57</v>
      </c>
      <c r="Z541" s="41" t="s">
        <v>7541</v>
      </c>
      <c r="AC541" s="41">
        <v>80000</v>
      </c>
      <c r="AF541" s="41">
        <v>832</v>
      </c>
      <c r="AG541" s="41" t="s">
        <v>2462</v>
      </c>
      <c r="AI541" s="41" t="s">
        <v>2462</v>
      </c>
      <c r="AJ541" s="41" t="s">
        <v>257</v>
      </c>
    </row>
    <row r="542" spans="1:36" ht="39.9" customHeight="1" x14ac:dyDescent="0.3">
      <c r="A542" s="41" t="s">
        <v>7377</v>
      </c>
      <c r="B542" s="41" t="s">
        <v>8931</v>
      </c>
      <c r="C542" s="40" t="s">
        <v>7379</v>
      </c>
      <c r="D542" s="268">
        <v>1216726764</v>
      </c>
      <c r="E542" s="206" t="s">
        <v>8932</v>
      </c>
      <c r="F542" s="41" t="s">
        <v>14</v>
      </c>
      <c r="G542" s="40" t="s">
        <v>94</v>
      </c>
      <c r="I542" s="41" t="s">
        <v>34</v>
      </c>
      <c r="K542" s="41" t="str">
        <f>+F542</f>
        <v>Estudiante</v>
      </c>
      <c r="L542" s="41" t="s">
        <v>7813</v>
      </c>
      <c r="M542" s="23" t="s">
        <v>7814</v>
      </c>
      <c r="O542" s="41" t="s">
        <v>5599</v>
      </c>
      <c r="P542" s="289" t="s">
        <v>7815</v>
      </c>
      <c r="Q542" s="289">
        <v>44206</v>
      </c>
      <c r="R542" s="41">
        <v>5</v>
      </c>
      <c r="S542" s="40" t="s">
        <v>7816</v>
      </c>
      <c r="T542" s="41" t="s">
        <v>1248</v>
      </c>
      <c r="U542" s="41" t="s">
        <v>7817</v>
      </c>
      <c r="W542" s="42" t="s">
        <v>7818</v>
      </c>
      <c r="X542" s="40" t="s">
        <v>7819</v>
      </c>
      <c r="Y542" s="40" t="s">
        <v>17</v>
      </c>
      <c r="Z542" s="41" t="s">
        <v>7541</v>
      </c>
    </row>
    <row r="543" spans="1:36" ht="39.9" customHeight="1" x14ac:dyDescent="0.3">
      <c r="A543" s="41" t="s">
        <v>7377</v>
      </c>
      <c r="B543" s="41" t="s">
        <v>8933</v>
      </c>
      <c r="C543" s="40" t="s">
        <v>7379</v>
      </c>
      <c r="D543" s="268">
        <v>1000757375</v>
      </c>
      <c r="E543" s="206" t="s">
        <v>8934</v>
      </c>
      <c r="F543" s="41" t="s">
        <v>7505</v>
      </c>
      <c r="G543" s="40" t="s">
        <v>8008</v>
      </c>
      <c r="I543" s="41" t="s">
        <v>31</v>
      </c>
      <c r="K543" s="41" t="s">
        <v>14</v>
      </c>
      <c r="L543" s="41" t="s">
        <v>8220</v>
      </c>
      <c r="M543" s="41" t="s">
        <v>7814</v>
      </c>
      <c r="O543" s="41" t="s">
        <v>8221</v>
      </c>
      <c r="P543" s="289">
        <v>44326</v>
      </c>
      <c r="Q543" s="289">
        <v>44540</v>
      </c>
      <c r="R543" s="41">
        <v>280</v>
      </c>
      <c r="S543" s="40" t="s">
        <v>8222</v>
      </c>
      <c r="T543" s="41" t="s">
        <v>1248</v>
      </c>
      <c r="U543" s="41" t="s">
        <v>8222</v>
      </c>
      <c r="W543" s="42" t="s">
        <v>321</v>
      </c>
      <c r="Y543" s="40" t="s">
        <v>17</v>
      </c>
      <c r="Z543" s="41" t="s">
        <v>7541</v>
      </c>
    </row>
    <row r="544" spans="1:36" ht="39.9" customHeight="1" x14ac:dyDescent="0.3">
      <c r="A544" s="41" t="s">
        <v>7377</v>
      </c>
      <c r="B544" s="41" t="s">
        <v>8935</v>
      </c>
      <c r="C544" s="40" t="s">
        <v>7379</v>
      </c>
      <c r="D544" s="268">
        <v>1001639788</v>
      </c>
      <c r="E544" s="206" t="s">
        <v>8936</v>
      </c>
      <c r="F544" s="41" t="s">
        <v>14</v>
      </c>
      <c r="G544" s="40" t="s">
        <v>94</v>
      </c>
      <c r="I544" s="41" t="s">
        <v>34</v>
      </c>
      <c r="K544" s="41" t="str">
        <f>+F544</f>
        <v>Estudiante</v>
      </c>
      <c r="L544" s="41" t="s">
        <v>7813</v>
      </c>
      <c r="M544" s="23" t="s">
        <v>7814</v>
      </c>
      <c r="O544" s="41" t="s">
        <v>5599</v>
      </c>
      <c r="P544" s="289" t="s">
        <v>7815</v>
      </c>
      <c r="Q544" s="289">
        <v>44206</v>
      </c>
      <c r="R544" s="41">
        <v>5</v>
      </c>
      <c r="S544" s="40" t="s">
        <v>7816</v>
      </c>
      <c r="T544" s="41" t="s">
        <v>1248</v>
      </c>
      <c r="U544" s="41" t="s">
        <v>7817</v>
      </c>
      <c r="W544" s="42" t="s">
        <v>7818</v>
      </c>
      <c r="X544" s="40" t="s">
        <v>7819</v>
      </c>
      <c r="Y544" s="40" t="s">
        <v>17</v>
      </c>
      <c r="Z544" s="41" t="s">
        <v>7541</v>
      </c>
    </row>
    <row r="545" spans="1:36" ht="39.9" customHeight="1" x14ac:dyDescent="0.3">
      <c r="A545" s="41" t="s">
        <v>7377</v>
      </c>
      <c r="B545" s="41" t="s">
        <v>8937</v>
      </c>
      <c r="C545" s="40" t="s">
        <v>7379</v>
      </c>
      <c r="D545" s="268">
        <v>1000402865</v>
      </c>
      <c r="E545" s="206" t="s">
        <v>8938</v>
      </c>
      <c r="F545" s="41" t="s">
        <v>14</v>
      </c>
      <c r="G545" s="40" t="s">
        <v>2520</v>
      </c>
      <c r="I545" s="41" t="s">
        <v>34</v>
      </c>
      <c r="K545" s="41" t="str">
        <f>+F545</f>
        <v>Estudiante</v>
      </c>
      <c r="L545" s="41" t="s">
        <v>7813</v>
      </c>
      <c r="M545" s="23" t="s">
        <v>7814</v>
      </c>
      <c r="O545" s="41" t="s">
        <v>5599</v>
      </c>
      <c r="P545" s="289" t="s">
        <v>7815</v>
      </c>
      <c r="Q545" s="289">
        <v>44206</v>
      </c>
      <c r="R545" s="41">
        <v>5</v>
      </c>
      <c r="S545" s="40" t="s">
        <v>7816</v>
      </c>
      <c r="T545" s="41" t="s">
        <v>1248</v>
      </c>
      <c r="U545" s="41" t="s">
        <v>7817</v>
      </c>
      <c r="W545" s="42" t="s">
        <v>7818</v>
      </c>
      <c r="X545" s="40" t="s">
        <v>7819</v>
      </c>
      <c r="Y545" s="40" t="s">
        <v>17</v>
      </c>
      <c r="Z545" s="41" t="s">
        <v>7541</v>
      </c>
    </row>
    <row r="546" spans="1:36" ht="39.9" customHeight="1" x14ac:dyDescent="0.3">
      <c r="A546" s="41" t="s">
        <v>7377</v>
      </c>
      <c r="B546" s="41" t="s">
        <v>8939</v>
      </c>
      <c r="C546" s="40" t="s">
        <v>7379</v>
      </c>
      <c r="D546" s="268">
        <v>1036675106</v>
      </c>
      <c r="E546" s="206" t="s">
        <v>8940</v>
      </c>
      <c r="F546" s="41" t="s">
        <v>14</v>
      </c>
      <c r="G546" s="40" t="s">
        <v>94</v>
      </c>
      <c r="I546" s="41" t="s">
        <v>34</v>
      </c>
      <c r="K546" s="41" t="str">
        <f>+F546</f>
        <v>Estudiante</v>
      </c>
      <c r="L546" s="41" t="s">
        <v>7813</v>
      </c>
      <c r="M546" s="23" t="s">
        <v>7814</v>
      </c>
      <c r="O546" s="41" t="s">
        <v>5599</v>
      </c>
      <c r="P546" s="289" t="s">
        <v>7815</v>
      </c>
      <c r="Q546" s="289">
        <v>44206</v>
      </c>
      <c r="R546" s="41">
        <v>5</v>
      </c>
      <c r="S546" s="40" t="s">
        <v>7816</v>
      </c>
      <c r="T546" s="41" t="s">
        <v>1248</v>
      </c>
      <c r="U546" s="41" t="s">
        <v>7817</v>
      </c>
      <c r="W546" s="42" t="s">
        <v>7818</v>
      </c>
      <c r="X546" s="40" t="s">
        <v>7819</v>
      </c>
      <c r="Y546" s="40" t="s">
        <v>17</v>
      </c>
      <c r="Z546" s="41" t="s">
        <v>7541</v>
      </c>
    </row>
    <row r="547" spans="1:36" ht="39.9" customHeight="1" x14ac:dyDescent="0.3">
      <c r="A547" s="41" t="s">
        <v>7377</v>
      </c>
      <c r="B547" s="41" t="s">
        <v>8941</v>
      </c>
      <c r="C547" s="40" t="s">
        <v>7379</v>
      </c>
      <c r="D547" s="268">
        <v>1152219783</v>
      </c>
      <c r="F547" s="41" t="s">
        <v>7505</v>
      </c>
      <c r="G547" s="40" t="s">
        <v>8008</v>
      </c>
      <c r="I547" s="41" t="s">
        <v>31</v>
      </c>
      <c r="J547" s="41" t="s">
        <v>2857</v>
      </c>
      <c r="K547" s="41" t="s">
        <v>14</v>
      </c>
      <c r="L547" s="41" t="s">
        <v>8519</v>
      </c>
      <c r="M547" s="41" t="s">
        <v>7383</v>
      </c>
      <c r="O547" s="41" t="s">
        <v>1152</v>
      </c>
      <c r="P547" s="289">
        <v>44502</v>
      </c>
      <c r="Q547" s="289">
        <v>44505</v>
      </c>
      <c r="R547" s="41">
        <f>+(Q547-P547)+1</f>
        <v>4</v>
      </c>
      <c r="T547" s="41" t="s">
        <v>2462</v>
      </c>
      <c r="U547" s="41" t="s">
        <v>7808</v>
      </c>
      <c r="W547" s="42" t="s">
        <v>355</v>
      </c>
      <c r="X547" s="40" t="s">
        <v>61</v>
      </c>
      <c r="Y547" s="40" t="s">
        <v>57</v>
      </c>
      <c r="Z547" s="41" t="s">
        <v>7541</v>
      </c>
      <c r="AC547" s="41">
        <v>85000</v>
      </c>
      <c r="AG547" s="41" t="s">
        <v>2462</v>
      </c>
      <c r="AI547" s="41" t="s">
        <v>2462</v>
      </c>
    </row>
    <row r="548" spans="1:36" ht="39.9" customHeight="1" x14ac:dyDescent="0.3">
      <c r="A548" s="41" t="s">
        <v>7377</v>
      </c>
      <c r="B548" s="41" t="s">
        <v>8942</v>
      </c>
      <c r="C548" s="40" t="s">
        <v>7379</v>
      </c>
      <c r="D548" s="268">
        <v>1022100338</v>
      </c>
      <c r="E548" s="206" t="s">
        <v>8943</v>
      </c>
      <c r="F548" s="41" t="s">
        <v>14</v>
      </c>
      <c r="G548" s="40" t="s">
        <v>2520</v>
      </c>
      <c r="I548" s="41" t="s">
        <v>34</v>
      </c>
      <c r="K548" s="41" t="str">
        <f>+F548</f>
        <v>Estudiante</v>
      </c>
      <c r="L548" s="41" t="s">
        <v>7813</v>
      </c>
      <c r="M548" s="23" t="s">
        <v>7814</v>
      </c>
      <c r="O548" s="41" t="s">
        <v>5599</v>
      </c>
      <c r="P548" s="289" t="s">
        <v>7815</v>
      </c>
      <c r="Q548" s="289">
        <v>44206</v>
      </c>
      <c r="R548" s="41">
        <v>5</v>
      </c>
      <c r="S548" s="40" t="s">
        <v>7816</v>
      </c>
      <c r="T548" s="41" t="s">
        <v>1248</v>
      </c>
      <c r="U548" s="41" t="s">
        <v>7817</v>
      </c>
      <c r="W548" s="42" t="s">
        <v>7818</v>
      </c>
      <c r="X548" s="40" t="s">
        <v>7819</v>
      </c>
      <c r="Y548" s="40" t="s">
        <v>17</v>
      </c>
      <c r="Z548" s="41" t="s">
        <v>7541</v>
      </c>
    </row>
    <row r="549" spans="1:36" ht="39.9" customHeight="1" x14ac:dyDescent="0.3">
      <c r="A549" s="41" t="s">
        <v>7377</v>
      </c>
      <c r="B549" s="41" t="s">
        <v>8944</v>
      </c>
      <c r="C549" s="40" t="s">
        <v>7379</v>
      </c>
      <c r="D549" s="268">
        <v>1039024484</v>
      </c>
      <c r="F549" s="41" t="s">
        <v>7856</v>
      </c>
      <c r="G549" s="40" t="s">
        <v>7173</v>
      </c>
      <c r="I549" s="41" t="s">
        <v>13</v>
      </c>
      <c r="J549" s="41" t="s">
        <v>2857</v>
      </c>
      <c r="K549" s="41" t="s">
        <v>14</v>
      </c>
      <c r="L549" s="41" t="s">
        <v>7826</v>
      </c>
      <c r="M549" s="41" t="s">
        <v>7383</v>
      </c>
      <c r="O549" s="41" t="s">
        <v>1017</v>
      </c>
      <c r="P549" s="289">
        <v>44482</v>
      </c>
      <c r="Q549" s="289">
        <v>44484</v>
      </c>
      <c r="R549" s="41">
        <f>+(Q549-P549)+1</f>
        <v>3</v>
      </c>
      <c r="S549" s="40" t="s">
        <v>7827</v>
      </c>
      <c r="T549" s="41" t="s">
        <v>2462</v>
      </c>
      <c r="U549" s="41" t="s">
        <v>7808</v>
      </c>
      <c r="W549" s="42" t="s">
        <v>355</v>
      </c>
      <c r="X549" s="40" t="s">
        <v>1392</v>
      </c>
      <c r="Y549" s="40" t="s">
        <v>57</v>
      </c>
      <c r="Z549" s="41" t="s">
        <v>7541</v>
      </c>
      <c r="AC549" s="41">
        <v>30000</v>
      </c>
      <c r="AF549" s="41">
        <v>832</v>
      </c>
      <c r="AG549" s="41" t="s">
        <v>2462</v>
      </c>
      <c r="AI549" s="41" t="s">
        <v>2462</v>
      </c>
      <c r="AJ549" s="41" t="s">
        <v>257</v>
      </c>
    </row>
    <row r="550" spans="1:36" ht="39.9" customHeight="1" x14ac:dyDescent="0.3">
      <c r="A550" s="41" t="s">
        <v>7377</v>
      </c>
      <c r="B550" s="41" t="s">
        <v>8945</v>
      </c>
      <c r="C550" s="40" t="s">
        <v>7379</v>
      </c>
      <c r="D550" s="268">
        <v>1152220399</v>
      </c>
      <c r="E550" s="206" t="s">
        <v>8946</v>
      </c>
      <c r="F550" s="41" t="s">
        <v>14</v>
      </c>
      <c r="G550" s="40" t="s">
        <v>94</v>
      </c>
      <c r="I550" s="41" t="s">
        <v>34</v>
      </c>
      <c r="K550" s="41" t="str">
        <f>+F550</f>
        <v>Estudiante</v>
      </c>
      <c r="L550" s="41" t="s">
        <v>7975</v>
      </c>
      <c r="M550" s="41" t="s">
        <v>7814</v>
      </c>
      <c r="O550" s="41" t="s">
        <v>469</v>
      </c>
      <c r="P550" s="289" t="s">
        <v>7976</v>
      </c>
      <c r="Q550" s="289">
        <v>44446</v>
      </c>
      <c r="R550" s="41">
        <v>26</v>
      </c>
      <c r="S550" s="40" t="s">
        <v>7977</v>
      </c>
      <c r="T550" s="41" t="s">
        <v>1248</v>
      </c>
      <c r="U550" s="41" t="s">
        <v>7817</v>
      </c>
      <c r="V550" s="41" t="s">
        <v>7978</v>
      </c>
      <c r="W550" s="42" t="s">
        <v>7979</v>
      </c>
      <c r="X550" s="40" t="s">
        <v>7980</v>
      </c>
      <c r="Y550" s="40" t="s">
        <v>17</v>
      </c>
      <c r="Z550" s="41" t="s">
        <v>7541</v>
      </c>
    </row>
    <row r="551" spans="1:36" ht="39.9" customHeight="1" x14ac:dyDescent="0.3">
      <c r="A551" s="41" t="s">
        <v>7377</v>
      </c>
      <c r="B551" s="41" t="s">
        <v>8947</v>
      </c>
      <c r="C551" s="40" t="s">
        <v>7379</v>
      </c>
      <c r="D551" s="268">
        <v>1152220399</v>
      </c>
      <c r="E551" s="206" t="s">
        <v>8946</v>
      </c>
      <c r="F551" s="41" t="s">
        <v>14</v>
      </c>
      <c r="G551" s="40" t="s">
        <v>94</v>
      </c>
      <c r="I551" s="41" t="s">
        <v>34</v>
      </c>
      <c r="K551" s="41" t="str">
        <f>+F551</f>
        <v>Estudiante</v>
      </c>
      <c r="L551" s="41" t="s">
        <v>7813</v>
      </c>
      <c r="M551" s="23" t="s">
        <v>7814</v>
      </c>
      <c r="O551" s="41" t="s">
        <v>5599</v>
      </c>
      <c r="P551" s="289" t="s">
        <v>7815</v>
      </c>
      <c r="Q551" s="289">
        <v>44206</v>
      </c>
      <c r="R551" s="41">
        <v>5</v>
      </c>
      <c r="S551" s="40" t="s">
        <v>7816</v>
      </c>
      <c r="T551" s="41" t="s">
        <v>1248</v>
      </c>
      <c r="U551" s="41" t="s">
        <v>7817</v>
      </c>
      <c r="W551" s="42" t="s">
        <v>7818</v>
      </c>
      <c r="X551" s="40" t="s">
        <v>7819</v>
      </c>
      <c r="Y551" s="40" t="s">
        <v>17</v>
      </c>
      <c r="Z551" s="41" t="s">
        <v>7541</v>
      </c>
    </row>
    <row r="552" spans="1:36" ht="39.9" customHeight="1" x14ac:dyDescent="0.3">
      <c r="A552" s="41" t="s">
        <v>7377</v>
      </c>
      <c r="B552" s="41" t="s">
        <v>8948</v>
      </c>
      <c r="C552" s="40" t="s">
        <v>7379</v>
      </c>
      <c r="D552" s="268">
        <v>1000292396</v>
      </c>
      <c r="E552" s="206" t="s">
        <v>8949</v>
      </c>
      <c r="F552" s="41" t="s">
        <v>14</v>
      </c>
      <c r="G552" s="40" t="s">
        <v>94</v>
      </c>
      <c r="I552" s="41" t="s">
        <v>34</v>
      </c>
      <c r="K552" s="41" t="str">
        <f>+F552</f>
        <v>Estudiante</v>
      </c>
      <c r="L552" s="41" t="s">
        <v>7813</v>
      </c>
      <c r="M552" s="23" t="s">
        <v>7814</v>
      </c>
      <c r="O552" s="41" t="s">
        <v>5599</v>
      </c>
      <c r="P552" s="289" t="s">
        <v>7815</v>
      </c>
      <c r="Q552" s="289">
        <v>44206</v>
      </c>
      <c r="R552" s="41">
        <v>5</v>
      </c>
      <c r="S552" s="40" t="s">
        <v>7816</v>
      </c>
      <c r="T552" s="41" t="s">
        <v>1248</v>
      </c>
      <c r="U552" s="41" t="s">
        <v>7817</v>
      </c>
      <c r="W552" s="42" t="s">
        <v>7818</v>
      </c>
      <c r="X552" s="40" t="s">
        <v>7819</v>
      </c>
      <c r="Y552" s="40" t="s">
        <v>17</v>
      </c>
      <c r="Z552" s="41" t="s">
        <v>7541</v>
      </c>
    </row>
    <row r="553" spans="1:36" ht="39.9" customHeight="1" x14ac:dyDescent="0.3">
      <c r="A553" s="41" t="s">
        <v>7377</v>
      </c>
      <c r="B553" s="41" t="s">
        <v>8950</v>
      </c>
      <c r="C553" s="40" t="s">
        <v>7379</v>
      </c>
      <c r="D553" s="268">
        <v>1216718130</v>
      </c>
      <c r="F553" s="41" t="s">
        <v>7505</v>
      </c>
      <c r="G553" s="40" t="s">
        <v>7805</v>
      </c>
      <c r="I553" s="41" t="s">
        <v>34</v>
      </c>
      <c r="J553" s="41" t="s">
        <v>2857</v>
      </c>
      <c r="K553" s="41" t="s">
        <v>14</v>
      </c>
      <c r="L553" s="41" t="s">
        <v>7806</v>
      </c>
      <c r="M553" s="41" t="s">
        <v>7383</v>
      </c>
      <c r="N553" s="41" t="s">
        <v>7807</v>
      </c>
      <c r="O553" s="41" t="s">
        <v>258</v>
      </c>
      <c r="P553" s="289">
        <v>44454</v>
      </c>
      <c r="Q553" s="289">
        <v>44456</v>
      </c>
      <c r="R553" s="41">
        <f>+(Q553-P553)+1</f>
        <v>3</v>
      </c>
      <c r="T553" s="41" t="s">
        <v>2462</v>
      </c>
      <c r="U553" s="41" t="s">
        <v>7808</v>
      </c>
      <c r="W553" s="42" t="s">
        <v>355</v>
      </c>
      <c r="X553" s="40" t="s">
        <v>61</v>
      </c>
      <c r="Y553" s="40" t="s">
        <v>57</v>
      </c>
      <c r="Z553" s="41" t="s">
        <v>7541</v>
      </c>
      <c r="AA553" s="41" t="s">
        <v>7850</v>
      </c>
      <c r="AC553" s="41" t="s">
        <v>7810</v>
      </c>
      <c r="AF553" s="41">
        <v>815</v>
      </c>
      <c r="AG553" s="41" t="s">
        <v>2462</v>
      </c>
      <c r="AI553" s="41" t="s">
        <v>2462</v>
      </c>
    </row>
    <row r="554" spans="1:36" ht="39.9" customHeight="1" x14ac:dyDescent="0.3">
      <c r="A554" s="41" t="s">
        <v>7377</v>
      </c>
      <c r="B554" s="41" t="s">
        <v>8951</v>
      </c>
      <c r="C554" s="40" t="s">
        <v>8952</v>
      </c>
      <c r="D554" s="268">
        <v>1001652800</v>
      </c>
      <c r="F554" s="41" t="s">
        <v>7970</v>
      </c>
      <c r="K554" s="41" t="s">
        <v>14</v>
      </c>
      <c r="L554" s="41" t="s">
        <v>8111</v>
      </c>
      <c r="M554" s="41" t="s">
        <v>7425</v>
      </c>
      <c r="O554" s="41" t="s">
        <v>5684</v>
      </c>
      <c r="P554" s="289">
        <v>44255</v>
      </c>
      <c r="Q554" s="289">
        <v>44344</v>
      </c>
      <c r="R554" s="41">
        <v>90</v>
      </c>
      <c r="S554" s="40" t="s">
        <v>8112</v>
      </c>
      <c r="T554" s="41" t="s">
        <v>2158</v>
      </c>
      <c r="U554" s="41" t="s">
        <v>1341</v>
      </c>
      <c r="W554" s="42" t="s">
        <v>355</v>
      </c>
      <c r="X554" s="40" t="s">
        <v>164</v>
      </c>
      <c r="Y554" s="40" t="s">
        <v>57</v>
      </c>
      <c r="Z554" s="41" t="s">
        <v>7541</v>
      </c>
    </row>
    <row r="555" spans="1:36" ht="39.9" customHeight="1" x14ac:dyDescent="0.3">
      <c r="A555" s="41" t="s">
        <v>7377</v>
      </c>
      <c r="B555" s="41" t="s">
        <v>8953</v>
      </c>
      <c r="C555" s="40" t="s">
        <v>7379</v>
      </c>
      <c r="D555" s="268">
        <v>1222454358</v>
      </c>
      <c r="E555" s="206" t="s">
        <v>8954</v>
      </c>
      <c r="F555" s="41" t="s">
        <v>14</v>
      </c>
      <c r="G555" s="40" t="s">
        <v>94</v>
      </c>
      <c r="I555" s="41" t="s">
        <v>34</v>
      </c>
      <c r="K555" s="41" t="str">
        <f>+F555</f>
        <v>Estudiante</v>
      </c>
      <c r="L555" s="41" t="s">
        <v>7813</v>
      </c>
      <c r="M555" s="23" t="s">
        <v>7814</v>
      </c>
      <c r="O555" s="41" t="s">
        <v>5599</v>
      </c>
      <c r="P555" s="289" t="s">
        <v>7815</v>
      </c>
      <c r="Q555" s="289">
        <v>44206</v>
      </c>
      <c r="R555" s="41">
        <v>5</v>
      </c>
      <c r="S555" s="40" t="s">
        <v>7816</v>
      </c>
      <c r="T555" s="41" t="s">
        <v>1248</v>
      </c>
      <c r="U555" s="41" t="s">
        <v>7817</v>
      </c>
      <c r="W555" s="42" t="s">
        <v>7818</v>
      </c>
      <c r="X555" s="40" t="s">
        <v>7819</v>
      </c>
      <c r="Y555" s="40" t="s">
        <v>17</v>
      </c>
      <c r="Z555" s="41" t="s">
        <v>7541</v>
      </c>
    </row>
    <row r="556" spans="1:36" ht="39.9" customHeight="1" x14ac:dyDescent="0.3">
      <c r="A556" s="41" t="s">
        <v>7377</v>
      </c>
      <c r="B556" s="41" t="s">
        <v>8955</v>
      </c>
      <c r="C556" s="40" t="s">
        <v>7379</v>
      </c>
      <c r="D556" s="268">
        <v>1222454358</v>
      </c>
      <c r="E556" s="206" t="s">
        <v>8954</v>
      </c>
      <c r="F556" s="41" t="s">
        <v>14</v>
      </c>
      <c r="G556" s="40" t="s">
        <v>94</v>
      </c>
      <c r="I556" s="41" t="s">
        <v>34</v>
      </c>
      <c r="K556" s="41" t="str">
        <f>+F556</f>
        <v>Estudiante</v>
      </c>
      <c r="L556" s="41" t="s">
        <v>7813</v>
      </c>
      <c r="M556" s="23" t="s">
        <v>7814</v>
      </c>
      <c r="O556" s="41" t="s">
        <v>5599</v>
      </c>
      <c r="P556" s="289" t="s">
        <v>7815</v>
      </c>
      <c r="Q556" s="289">
        <v>44206</v>
      </c>
      <c r="R556" s="41">
        <v>5</v>
      </c>
      <c r="S556" s="40" t="s">
        <v>7816</v>
      </c>
      <c r="T556" s="41" t="s">
        <v>1248</v>
      </c>
      <c r="U556" s="41" t="s">
        <v>7817</v>
      </c>
      <c r="W556" s="42" t="s">
        <v>7818</v>
      </c>
      <c r="X556" s="40" t="s">
        <v>7819</v>
      </c>
      <c r="Y556" s="40" t="s">
        <v>17</v>
      </c>
      <c r="Z556" s="41" t="s">
        <v>7541</v>
      </c>
    </row>
    <row r="557" spans="1:36" ht="39.9" customHeight="1" x14ac:dyDescent="0.3">
      <c r="A557" s="41" t="s">
        <v>31</v>
      </c>
      <c r="B557" s="41" t="s">
        <v>8956</v>
      </c>
      <c r="C557" s="40" t="s">
        <v>7379</v>
      </c>
      <c r="D557" s="268">
        <v>1036929802</v>
      </c>
      <c r="E557" s="206" t="s">
        <v>8957</v>
      </c>
      <c r="F557" s="41" t="s">
        <v>271</v>
      </c>
      <c r="G557" s="40" t="s">
        <v>8958</v>
      </c>
      <c r="H557" s="41" t="s">
        <v>48</v>
      </c>
      <c r="I557" s="41" t="s">
        <v>31</v>
      </c>
      <c r="J557" s="41" t="s">
        <v>2857</v>
      </c>
      <c r="K557" s="41" t="s">
        <v>274</v>
      </c>
      <c r="L557" s="41" t="s">
        <v>8340</v>
      </c>
      <c r="M557" s="41" t="s">
        <v>7383</v>
      </c>
      <c r="N557" s="41" t="s">
        <v>8341</v>
      </c>
      <c r="O557" s="41" t="s">
        <v>353</v>
      </c>
      <c r="P557" s="289">
        <v>44534</v>
      </c>
      <c r="Q557" s="289" t="s">
        <v>8342</v>
      </c>
      <c r="R557" s="41">
        <v>1</v>
      </c>
      <c r="S557" s="40" t="s">
        <v>8343</v>
      </c>
      <c r="T557" s="41" t="s">
        <v>2462</v>
      </c>
      <c r="U557" s="41" t="s">
        <v>7808</v>
      </c>
      <c r="V557" s="41" t="s">
        <v>1498</v>
      </c>
      <c r="W557" s="42" t="s">
        <v>7541</v>
      </c>
      <c r="X557" s="40" t="s">
        <v>7541</v>
      </c>
      <c r="Y557" s="40" t="s">
        <v>17</v>
      </c>
      <c r="Z557" s="41" t="s">
        <v>7541</v>
      </c>
      <c r="AA557" s="41" t="s">
        <v>8344</v>
      </c>
    </row>
    <row r="558" spans="1:36" ht="39.9" customHeight="1" x14ac:dyDescent="0.3">
      <c r="A558" s="41" t="s">
        <v>7377</v>
      </c>
      <c r="B558" s="41" t="s">
        <v>8959</v>
      </c>
      <c r="C558" s="40" t="s">
        <v>7379</v>
      </c>
      <c r="D558" s="268">
        <v>1037668828</v>
      </c>
      <c r="E558" s="206" t="s">
        <v>8960</v>
      </c>
      <c r="F558" s="41" t="s">
        <v>14</v>
      </c>
      <c r="G558" s="40" t="s">
        <v>94</v>
      </c>
      <c r="I558" s="41" t="s">
        <v>34</v>
      </c>
      <c r="K558" s="41" t="str">
        <f>+F558</f>
        <v>Estudiante</v>
      </c>
      <c r="L558" s="41" t="s">
        <v>7813</v>
      </c>
      <c r="M558" s="23" t="s">
        <v>7814</v>
      </c>
      <c r="O558" s="41" t="s">
        <v>5599</v>
      </c>
      <c r="P558" s="289" t="s">
        <v>7815</v>
      </c>
      <c r="Q558" s="289">
        <v>44206</v>
      </c>
      <c r="R558" s="41">
        <v>5</v>
      </c>
      <c r="S558" s="40" t="s">
        <v>7816</v>
      </c>
      <c r="T558" s="41" t="s">
        <v>1248</v>
      </c>
      <c r="U558" s="41" t="s">
        <v>7817</v>
      </c>
      <c r="W558" s="42" t="s">
        <v>7818</v>
      </c>
      <c r="X558" s="40" t="s">
        <v>7819</v>
      </c>
      <c r="Y558" s="40" t="s">
        <v>17</v>
      </c>
      <c r="Z558" s="41" t="s">
        <v>7541</v>
      </c>
    </row>
    <row r="559" spans="1:36" ht="39.9" customHeight="1" x14ac:dyDescent="0.3">
      <c r="A559" s="41" t="s">
        <v>7377</v>
      </c>
      <c r="B559" s="41" t="s">
        <v>8961</v>
      </c>
      <c r="C559" s="40" t="s">
        <v>7379</v>
      </c>
      <c r="D559" s="268">
        <v>1001132104</v>
      </c>
      <c r="E559" s="206" t="s">
        <v>8962</v>
      </c>
      <c r="F559" s="41" t="s">
        <v>14</v>
      </c>
      <c r="G559" s="40" t="s">
        <v>94</v>
      </c>
      <c r="I559" s="41" t="s">
        <v>34</v>
      </c>
      <c r="K559" s="41" t="str">
        <f>+F559</f>
        <v>Estudiante</v>
      </c>
      <c r="L559" s="41" t="s">
        <v>7813</v>
      </c>
      <c r="M559" s="23" t="s">
        <v>7814</v>
      </c>
      <c r="O559" s="41" t="s">
        <v>5599</v>
      </c>
      <c r="P559" s="289" t="s">
        <v>7815</v>
      </c>
      <c r="Q559" s="289">
        <v>44206</v>
      </c>
      <c r="R559" s="41">
        <v>5</v>
      </c>
      <c r="S559" s="40" t="s">
        <v>7816</v>
      </c>
      <c r="T559" s="41" t="s">
        <v>1248</v>
      </c>
      <c r="U559" s="41" t="s">
        <v>7817</v>
      </c>
      <c r="W559" s="42" t="s">
        <v>7818</v>
      </c>
      <c r="X559" s="40" t="s">
        <v>7819</v>
      </c>
      <c r="Y559" s="40" t="s">
        <v>17</v>
      </c>
      <c r="Z559" s="41" t="s">
        <v>7541</v>
      </c>
    </row>
    <row r="560" spans="1:36" ht="39.9" customHeight="1" x14ac:dyDescent="0.3">
      <c r="A560" s="41" t="s">
        <v>7377</v>
      </c>
      <c r="B560" s="41" t="s">
        <v>8963</v>
      </c>
      <c r="C560" s="40" t="s">
        <v>7379</v>
      </c>
      <c r="D560" s="268">
        <v>1089096210</v>
      </c>
      <c r="E560" s="206" t="s">
        <v>8964</v>
      </c>
      <c r="F560" s="41" t="s">
        <v>14</v>
      </c>
      <c r="G560" s="40" t="s">
        <v>2520</v>
      </c>
      <c r="I560" s="41" t="s">
        <v>34</v>
      </c>
      <c r="K560" s="41" t="str">
        <f>+F560</f>
        <v>Estudiante</v>
      </c>
      <c r="L560" s="41" t="s">
        <v>7813</v>
      </c>
      <c r="M560" s="23" t="s">
        <v>7814</v>
      </c>
      <c r="O560" s="41" t="s">
        <v>5599</v>
      </c>
      <c r="P560" s="289" t="s">
        <v>7815</v>
      </c>
      <c r="Q560" s="289">
        <v>44206</v>
      </c>
      <c r="R560" s="41">
        <v>5</v>
      </c>
      <c r="S560" s="40" t="s">
        <v>7816</v>
      </c>
      <c r="T560" s="41" t="s">
        <v>1248</v>
      </c>
      <c r="U560" s="41" t="s">
        <v>7817</v>
      </c>
      <c r="W560" s="42" t="s">
        <v>7818</v>
      </c>
      <c r="X560" s="40" t="s">
        <v>7819</v>
      </c>
      <c r="Y560" s="40" t="s">
        <v>17</v>
      </c>
      <c r="Z560" s="41" t="s">
        <v>7541</v>
      </c>
    </row>
    <row r="561" spans="1:37" ht="39.9" customHeight="1" x14ac:dyDescent="0.3">
      <c r="A561" s="41" t="s">
        <v>7377</v>
      </c>
      <c r="B561" s="41" t="s">
        <v>8965</v>
      </c>
      <c r="C561" s="40" t="s">
        <v>7379</v>
      </c>
      <c r="D561" s="268">
        <v>1001851794</v>
      </c>
      <c r="E561" s="206" t="s">
        <v>8966</v>
      </c>
      <c r="F561" s="41" t="s">
        <v>14</v>
      </c>
      <c r="G561" s="40" t="s">
        <v>94</v>
      </c>
      <c r="I561" s="41" t="s">
        <v>34</v>
      </c>
      <c r="K561" s="41" t="str">
        <f>+F561</f>
        <v>Estudiante</v>
      </c>
      <c r="L561" s="41" t="s">
        <v>7813</v>
      </c>
      <c r="M561" s="23" t="s">
        <v>7814</v>
      </c>
      <c r="O561" s="41" t="s">
        <v>5599</v>
      </c>
      <c r="P561" s="289" t="s">
        <v>7815</v>
      </c>
      <c r="Q561" s="289">
        <v>44206</v>
      </c>
      <c r="R561" s="41">
        <v>5</v>
      </c>
      <c r="S561" s="40" t="s">
        <v>7816</v>
      </c>
      <c r="T561" s="41" t="s">
        <v>1248</v>
      </c>
      <c r="U561" s="41" t="s">
        <v>7817</v>
      </c>
      <c r="W561" s="42" t="s">
        <v>7818</v>
      </c>
      <c r="X561" s="40" t="s">
        <v>7819</v>
      </c>
      <c r="Y561" s="40" t="s">
        <v>17</v>
      </c>
      <c r="Z561" s="41" t="s">
        <v>7541</v>
      </c>
    </row>
    <row r="562" spans="1:37" ht="39.9" customHeight="1" x14ac:dyDescent="0.3">
      <c r="A562" s="41" t="s">
        <v>7377</v>
      </c>
      <c r="B562" s="41" t="s">
        <v>8967</v>
      </c>
      <c r="C562" s="40" t="s">
        <v>7379</v>
      </c>
      <c r="D562" s="268">
        <v>1036661748</v>
      </c>
      <c r="F562" s="41" t="s">
        <v>7505</v>
      </c>
      <c r="G562" s="40" t="s">
        <v>8436</v>
      </c>
      <c r="I562" s="41" t="s">
        <v>13</v>
      </c>
      <c r="J562" s="41" t="s">
        <v>2857</v>
      </c>
      <c r="K562" s="41" t="s">
        <v>14</v>
      </c>
      <c r="L562" s="41" t="s">
        <v>8440</v>
      </c>
      <c r="M562" s="41" t="s">
        <v>7383</v>
      </c>
      <c r="N562" s="41" t="s">
        <v>8968</v>
      </c>
      <c r="O562" s="41" t="s">
        <v>1152</v>
      </c>
      <c r="P562" s="289">
        <v>44522</v>
      </c>
      <c r="Q562" s="289">
        <v>44526</v>
      </c>
      <c r="R562" s="41">
        <f>+(Q562-P562)+1</f>
        <v>5</v>
      </c>
      <c r="S562" s="40" t="s">
        <v>8442</v>
      </c>
      <c r="T562" s="41" t="s">
        <v>2462</v>
      </c>
      <c r="U562" s="41" t="s">
        <v>7808</v>
      </c>
      <c r="W562" s="42" t="s">
        <v>355</v>
      </c>
      <c r="X562" s="40" t="s">
        <v>61</v>
      </c>
      <c r="Y562" s="40" t="s">
        <v>57</v>
      </c>
      <c r="Z562" s="41" t="s">
        <v>7386</v>
      </c>
      <c r="AG562" s="41" t="s">
        <v>2462</v>
      </c>
      <c r="AI562" s="41" t="s">
        <v>2462</v>
      </c>
    </row>
    <row r="563" spans="1:37" ht="39.9" customHeight="1" x14ac:dyDescent="0.3">
      <c r="A563" s="41" t="s">
        <v>7377</v>
      </c>
      <c r="B563" s="41" t="s">
        <v>5113</v>
      </c>
      <c r="C563" s="40" t="s">
        <v>7379</v>
      </c>
      <c r="D563" s="268">
        <v>1152686486</v>
      </c>
      <c r="E563" s="206" t="s">
        <v>5114</v>
      </c>
      <c r="F563" s="41" t="s">
        <v>7930</v>
      </c>
      <c r="G563" s="40" t="s">
        <v>253</v>
      </c>
      <c r="I563" s="41" t="s">
        <v>26</v>
      </c>
      <c r="J563" s="41" t="s">
        <v>2857</v>
      </c>
      <c r="K563" s="41" t="s">
        <v>14</v>
      </c>
      <c r="L563" s="41" t="s">
        <v>8477</v>
      </c>
      <c r="M563" s="41" t="s">
        <v>371</v>
      </c>
      <c r="N563" s="41" t="s">
        <v>257</v>
      </c>
      <c r="O563" s="41" t="s">
        <v>469</v>
      </c>
      <c r="P563" s="289">
        <v>44361</v>
      </c>
      <c r="Q563" s="289">
        <v>44407</v>
      </c>
      <c r="R563" s="41" t="s">
        <v>8478</v>
      </c>
      <c r="S563" s="40" t="s">
        <v>8969</v>
      </c>
      <c r="T563" s="41" t="s">
        <v>1248</v>
      </c>
      <c r="U563" s="41" t="s">
        <v>8480</v>
      </c>
      <c r="W563" s="42" t="s">
        <v>143</v>
      </c>
      <c r="X563" s="40" t="s">
        <v>8970</v>
      </c>
      <c r="Y563" s="40" t="s">
        <v>17</v>
      </c>
      <c r="Z563" s="41" t="s">
        <v>7386</v>
      </c>
      <c r="AK563" s="41" t="s">
        <v>8482</v>
      </c>
    </row>
    <row r="564" spans="1:37" ht="39.9" customHeight="1" x14ac:dyDescent="0.3">
      <c r="A564" s="41" t="s">
        <v>7377</v>
      </c>
      <c r="B564" s="41" t="s">
        <v>8971</v>
      </c>
      <c r="C564" s="40" t="s">
        <v>7379</v>
      </c>
      <c r="D564" s="268">
        <v>1152686486</v>
      </c>
      <c r="E564" s="206" t="s">
        <v>5114</v>
      </c>
      <c r="F564" s="41" t="s">
        <v>7505</v>
      </c>
      <c r="G564" s="40" t="s">
        <v>253</v>
      </c>
      <c r="I564" s="41" t="s">
        <v>26</v>
      </c>
      <c r="K564" s="41" t="s">
        <v>14</v>
      </c>
      <c r="L564" s="41" t="s">
        <v>8972</v>
      </c>
      <c r="M564" s="41" t="s">
        <v>3119</v>
      </c>
      <c r="O564" s="41" t="s">
        <v>1266</v>
      </c>
      <c r="P564" s="289">
        <v>44256</v>
      </c>
      <c r="Q564" s="289">
        <v>44347</v>
      </c>
      <c r="R564" s="41">
        <v>92</v>
      </c>
      <c r="S564" s="40" t="s">
        <v>8973</v>
      </c>
      <c r="T564" s="41" t="s">
        <v>1248</v>
      </c>
      <c r="U564" s="41" t="s">
        <v>8480</v>
      </c>
      <c r="V564" s="41" t="s">
        <v>5585</v>
      </c>
      <c r="W564" s="42" t="s">
        <v>143</v>
      </c>
      <c r="X564" s="40" t="s">
        <v>8970</v>
      </c>
      <c r="Y564" s="40" t="s">
        <v>17</v>
      </c>
      <c r="Z564" s="41" t="s">
        <v>7386</v>
      </c>
      <c r="AD564" s="41" t="s">
        <v>262</v>
      </c>
      <c r="AE564" s="41" t="s">
        <v>8974</v>
      </c>
      <c r="AH564" s="41" t="s">
        <v>8975</v>
      </c>
    </row>
    <row r="565" spans="1:37" ht="39.9" customHeight="1" x14ac:dyDescent="0.3">
      <c r="A565" s="41" t="s">
        <v>7377</v>
      </c>
      <c r="B565" s="41" t="s">
        <v>8976</v>
      </c>
      <c r="C565" s="40" t="s">
        <v>7379</v>
      </c>
      <c r="D565" s="268">
        <v>1036672763</v>
      </c>
      <c r="F565" s="41" t="s">
        <v>7505</v>
      </c>
      <c r="G565" s="40" t="s">
        <v>7805</v>
      </c>
      <c r="I565" s="41" t="s">
        <v>34</v>
      </c>
      <c r="J565" s="41" t="s">
        <v>2857</v>
      </c>
      <c r="K565" s="41" t="s">
        <v>14</v>
      </c>
      <c r="L565" s="41" t="s">
        <v>7806</v>
      </c>
      <c r="M565" s="41" t="s">
        <v>7383</v>
      </c>
      <c r="N565" s="41" t="s">
        <v>7807</v>
      </c>
      <c r="O565" s="41" t="s">
        <v>484</v>
      </c>
      <c r="P565" s="289">
        <v>44454</v>
      </c>
      <c r="Q565" s="289">
        <v>44456</v>
      </c>
      <c r="R565" s="41">
        <f>+(Q565-P565)+1</f>
        <v>3</v>
      </c>
      <c r="T565" s="41" t="s">
        <v>2462</v>
      </c>
      <c r="U565" s="41" t="s">
        <v>7808</v>
      </c>
      <c r="W565" s="42" t="s">
        <v>355</v>
      </c>
      <c r="X565" s="40" t="s">
        <v>61</v>
      </c>
      <c r="Y565" s="40" t="s">
        <v>57</v>
      </c>
      <c r="Z565" s="41" t="s">
        <v>7541</v>
      </c>
      <c r="AA565" s="41" t="s">
        <v>7850</v>
      </c>
      <c r="AC565" s="41" t="s">
        <v>7810</v>
      </c>
      <c r="AF565" s="41">
        <v>815</v>
      </c>
      <c r="AG565" s="41" t="s">
        <v>2462</v>
      </c>
      <c r="AI565" s="41" t="s">
        <v>2462</v>
      </c>
    </row>
    <row r="566" spans="1:37" ht="39.9" customHeight="1" x14ac:dyDescent="0.3">
      <c r="A566" s="41" t="s">
        <v>7377</v>
      </c>
      <c r="B566" s="41" t="s">
        <v>8977</v>
      </c>
      <c r="C566" s="40" t="s">
        <v>7379</v>
      </c>
      <c r="D566" s="268">
        <v>1038771324</v>
      </c>
      <c r="E566" s="206" t="s">
        <v>8978</v>
      </c>
      <c r="F566" s="41" t="s">
        <v>14</v>
      </c>
      <c r="G566" s="40" t="s">
        <v>94</v>
      </c>
      <c r="I566" s="41" t="s">
        <v>34</v>
      </c>
      <c r="K566" s="41" t="str">
        <f>+F566</f>
        <v>Estudiante</v>
      </c>
      <c r="L566" s="41" t="s">
        <v>7813</v>
      </c>
      <c r="M566" s="23" t="s">
        <v>7814</v>
      </c>
      <c r="O566" s="41" t="s">
        <v>5599</v>
      </c>
      <c r="P566" s="289" t="s">
        <v>7815</v>
      </c>
      <c r="Q566" s="289">
        <v>44206</v>
      </c>
      <c r="R566" s="41">
        <v>5</v>
      </c>
      <c r="S566" s="40" t="s">
        <v>7816</v>
      </c>
      <c r="T566" s="41" t="s">
        <v>1248</v>
      </c>
      <c r="U566" s="41" t="s">
        <v>7817</v>
      </c>
      <c r="W566" s="42" t="s">
        <v>7818</v>
      </c>
      <c r="X566" s="40" t="s">
        <v>7819</v>
      </c>
      <c r="Y566" s="40" t="s">
        <v>17</v>
      </c>
      <c r="Z566" s="41" t="s">
        <v>7541</v>
      </c>
    </row>
    <row r="567" spans="1:37" ht="39.9" customHeight="1" x14ac:dyDescent="0.3">
      <c r="A567" s="41" t="s">
        <v>7377</v>
      </c>
      <c r="B567" s="41" t="s">
        <v>8979</v>
      </c>
      <c r="C567" s="40" t="s">
        <v>7379</v>
      </c>
      <c r="D567" s="268">
        <v>1152686486</v>
      </c>
      <c r="F567" s="41" t="s">
        <v>7505</v>
      </c>
      <c r="G567" s="40" t="s">
        <v>253</v>
      </c>
      <c r="I567" s="41" t="s">
        <v>26</v>
      </c>
      <c r="J567" s="41" t="s">
        <v>2857</v>
      </c>
      <c r="K567" s="41" t="s">
        <v>14</v>
      </c>
      <c r="L567" s="41" t="s">
        <v>7826</v>
      </c>
      <c r="M567" s="41" t="s">
        <v>7383</v>
      </c>
      <c r="O567" s="41" t="s">
        <v>1017</v>
      </c>
      <c r="P567" s="289">
        <v>44482</v>
      </c>
      <c r="Q567" s="289">
        <v>44484</v>
      </c>
      <c r="R567" s="41">
        <f>+(Q567-P567)+1</f>
        <v>3</v>
      </c>
      <c r="S567" s="40" t="s">
        <v>7827</v>
      </c>
      <c r="T567" s="41" t="s">
        <v>2462</v>
      </c>
      <c r="U567" s="41" t="s">
        <v>7808</v>
      </c>
      <c r="W567" s="42" t="s">
        <v>355</v>
      </c>
      <c r="X567" s="40" t="s">
        <v>1392</v>
      </c>
      <c r="Y567" s="40" t="s">
        <v>57</v>
      </c>
      <c r="Z567" s="41" t="s">
        <v>7541</v>
      </c>
      <c r="AC567" s="41">
        <v>30000</v>
      </c>
      <c r="AF567" s="41">
        <v>832</v>
      </c>
      <c r="AG567" s="41" t="s">
        <v>2462</v>
      </c>
      <c r="AI567" s="41" t="s">
        <v>2462</v>
      </c>
      <c r="AJ567" s="41" t="s">
        <v>257</v>
      </c>
    </row>
    <row r="568" spans="1:37" ht="39.9" customHeight="1" x14ac:dyDescent="0.3">
      <c r="A568" s="41" t="s">
        <v>7377</v>
      </c>
      <c r="B568" s="41" t="s">
        <v>7512</v>
      </c>
      <c r="C568" s="40" t="s">
        <v>7379</v>
      </c>
      <c r="D568" s="268">
        <v>1020475169</v>
      </c>
      <c r="F568" s="41" t="s">
        <v>7505</v>
      </c>
      <c r="G568" s="40" t="s">
        <v>1499</v>
      </c>
      <c r="I568" s="41" t="s">
        <v>13</v>
      </c>
      <c r="K568" s="41" t="s">
        <v>14</v>
      </c>
      <c r="L568" s="41" t="s">
        <v>7851</v>
      </c>
      <c r="M568" s="41" t="s">
        <v>7425</v>
      </c>
      <c r="O568" s="41" t="s">
        <v>1017</v>
      </c>
      <c r="P568" s="289">
        <v>43840</v>
      </c>
      <c r="Q568" s="289" t="s">
        <v>7514</v>
      </c>
      <c r="R568" s="41">
        <v>300</v>
      </c>
      <c r="S568" s="40" t="s">
        <v>7515</v>
      </c>
      <c r="T568" s="41" t="s">
        <v>1248</v>
      </c>
      <c r="U568" s="41" t="s">
        <v>4263</v>
      </c>
      <c r="V568" s="41" t="s">
        <v>7509</v>
      </c>
      <c r="W568" s="42" t="s">
        <v>4512</v>
      </c>
      <c r="X568" s="40" t="s">
        <v>7516</v>
      </c>
      <c r="Y568" s="40" t="s">
        <v>17</v>
      </c>
      <c r="Z568" s="41" t="s">
        <v>7386</v>
      </c>
    </row>
    <row r="569" spans="1:37" ht="39.9" customHeight="1" x14ac:dyDescent="0.3">
      <c r="A569" s="41" t="s">
        <v>7377</v>
      </c>
      <c r="B569" s="41" t="s">
        <v>8980</v>
      </c>
      <c r="C569" s="40" t="s">
        <v>7379</v>
      </c>
      <c r="D569" s="268">
        <v>1088346322</v>
      </c>
      <c r="E569" s="206" t="s">
        <v>8981</v>
      </c>
      <c r="F569" s="41" t="s">
        <v>14</v>
      </c>
      <c r="G569" s="40" t="s">
        <v>2520</v>
      </c>
      <c r="I569" s="41" t="s">
        <v>34</v>
      </c>
      <c r="K569" s="41" t="str">
        <f>+F569</f>
        <v>Estudiante</v>
      </c>
      <c r="L569" s="41" t="s">
        <v>7813</v>
      </c>
      <c r="M569" s="23" t="s">
        <v>7814</v>
      </c>
      <c r="O569" s="41" t="s">
        <v>5599</v>
      </c>
      <c r="P569" s="289" t="s">
        <v>7815</v>
      </c>
      <c r="Q569" s="289">
        <v>44206</v>
      </c>
      <c r="R569" s="41">
        <v>5</v>
      </c>
      <c r="S569" s="40" t="s">
        <v>7816</v>
      </c>
      <c r="T569" s="41" t="s">
        <v>1248</v>
      </c>
      <c r="U569" s="41" t="s">
        <v>7817</v>
      </c>
      <c r="W569" s="42" t="s">
        <v>7818</v>
      </c>
      <c r="X569" s="40" t="s">
        <v>7819</v>
      </c>
      <c r="Y569" s="40" t="s">
        <v>17</v>
      </c>
      <c r="Z569" s="41" t="s">
        <v>7541</v>
      </c>
    </row>
    <row r="570" spans="1:37" ht="39.9" customHeight="1" x14ac:dyDescent="0.3">
      <c r="A570" s="41" t="s">
        <v>7377</v>
      </c>
      <c r="B570" s="41" t="s">
        <v>8982</v>
      </c>
      <c r="C570" s="40" t="s">
        <v>7379</v>
      </c>
      <c r="D570" s="268">
        <v>1018222939</v>
      </c>
      <c r="E570" s="206" t="s">
        <v>8983</v>
      </c>
      <c r="F570" s="41" t="s">
        <v>14</v>
      </c>
      <c r="K570" s="41" t="str">
        <f>+F570</f>
        <v>Estudiante</v>
      </c>
      <c r="L570" s="41" t="s">
        <v>7813</v>
      </c>
      <c r="M570" s="23" t="s">
        <v>7814</v>
      </c>
      <c r="O570" s="41" t="s">
        <v>5599</v>
      </c>
      <c r="P570" s="289" t="s">
        <v>7815</v>
      </c>
      <c r="Q570" s="289">
        <v>44206</v>
      </c>
      <c r="R570" s="41">
        <v>5</v>
      </c>
      <c r="S570" s="40" t="s">
        <v>7816</v>
      </c>
      <c r="T570" s="41" t="s">
        <v>1248</v>
      </c>
      <c r="U570" s="41" t="s">
        <v>7817</v>
      </c>
      <c r="W570" s="42" t="s">
        <v>7818</v>
      </c>
      <c r="X570" s="40" t="s">
        <v>7819</v>
      </c>
      <c r="Y570" s="40" t="s">
        <v>17</v>
      </c>
      <c r="Z570" s="41" t="s">
        <v>7541</v>
      </c>
    </row>
    <row r="571" spans="1:37" ht="39.9" customHeight="1" x14ac:dyDescent="0.3">
      <c r="A571" s="41" t="s">
        <v>7377</v>
      </c>
      <c r="B571" s="41" t="s">
        <v>8984</v>
      </c>
      <c r="C571" s="40" t="s">
        <v>7379</v>
      </c>
      <c r="D571" s="268">
        <v>1000205260</v>
      </c>
      <c r="F571" s="41" t="s">
        <v>7970</v>
      </c>
      <c r="K571" s="41" t="s">
        <v>14</v>
      </c>
      <c r="L571" s="41" t="s">
        <v>8111</v>
      </c>
      <c r="M571" s="41" t="s">
        <v>7425</v>
      </c>
      <c r="O571" s="41" t="s">
        <v>5684</v>
      </c>
      <c r="P571" s="289">
        <v>44255</v>
      </c>
      <c r="Q571" s="289">
        <v>44344</v>
      </c>
      <c r="R571" s="41">
        <v>90</v>
      </c>
      <c r="S571" s="40" t="s">
        <v>8112</v>
      </c>
      <c r="T571" s="41" t="s">
        <v>1248</v>
      </c>
      <c r="U571" s="41" t="s">
        <v>1341</v>
      </c>
      <c r="W571" s="42" t="s">
        <v>355</v>
      </c>
      <c r="X571" s="40" t="s">
        <v>164</v>
      </c>
      <c r="Y571" s="40" t="s">
        <v>57</v>
      </c>
      <c r="Z571" s="41" t="s">
        <v>7541</v>
      </c>
    </row>
    <row r="572" spans="1:37" ht="39.9" customHeight="1" x14ac:dyDescent="0.3">
      <c r="A572" s="41" t="s">
        <v>7377</v>
      </c>
      <c r="B572" s="41" t="s">
        <v>8985</v>
      </c>
      <c r="C572" s="40" t="s">
        <v>7379</v>
      </c>
      <c r="D572" s="268">
        <v>1000205260</v>
      </c>
      <c r="E572" s="206" t="s">
        <v>8986</v>
      </c>
      <c r="F572" s="41" t="s">
        <v>14</v>
      </c>
      <c r="G572" s="40" t="s">
        <v>2520</v>
      </c>
      <c r="I572" s="41" t="s">
        <v>34</v>
      </c>
      <c r="K572" s="41" t="str">
        <f>+F572</f>
        <v>Estudiante</v>
      </c>
      <c r="L572" s="41" t="s">
        <v>7813</v>
      </c>
      <c r="M572" s="23" t="s">
        <v>7814</v>
      </c>
      <c r="O572" s="41" t="s">
        <v>5599</v>
      </c>
      <c r="P572" s="289" t="s">
        <v>7815</v>
      </c>
      <c r="Q572" s="289">
        <v>44206</v>
      </c>
      <c r="R572" s="41">
        <v>5</v>
      </c>
      <c r="S572" s="40" t="s">
        <v>7816</v>
      </c>
      <c r="T572" s="41" t="s">
        <v>1248</v>
      </c>
      <c r="U572" s="41" t="s">
        <v>7817</v>
      </c>
      <c r="W572" s="42" t="s">
        <v>7818</v>
      </c>
      <c r="X572" s="40" t="s">
        <v>7819</v>
      </c>
      <c r="Y572" s="40" t="s">
        <v>17</v>
      </c>
      <c r="Z572" s="41" t="s">
        <v>7541</v>
      </c>
    </row>
    <row r="573" spans="1:37" ht="39.9" customHeight="1" x14ac:dyDescent="0.3">
      <c r="A573" s="41" t="s">
        <v>7377</v>
      </c>
      <c r="B573" s="41" t="s">
        <v>8987</v>
      </c>
      <c r="C573" s="40" t="s">
        <v>7379</v>
      </c>
      <c r="D573" s="268">
        <v>1152211485</v>
      </c>
      <c r="F573" s="41" t="s">
        <v>7505</v>
      </c>
      <c r="G573" s="40" t="s">
        <v>7849</v>
      </c>
      <c r="I573" s="41" t="s">
        <v>34</v>
      </c>
      <c r="J573" s="41" t="s">
        <v>2857</v>
      </c>
      <c r="K573" s="41" t="s">
        <v>14</v>
      </c>
      <c r="L573" s="41" t="s">
        <v>7806</v>
      </c>
      <c r="M573" s="41" t="s">
        <v>7383</v>
      </c>
      <c r="N573" s="41" t="s">
        <v>7807</v>
      </c>
      <c r="O573" s="41" t="s">
        <v>469</v>
      </c>
      <c r="P573" s="289">
        <v>44454</v>
      </c>
      <c r="Q573" s="289">
        <v>44456</v>
      </c>
      <c r="R573" s="41">
        <f>+(Q573-P573)+1</f>
        <v>3</v>
      </c>
      <c r="T573" s="41" t="s">
        <v>2462</v>
      </c>
      <c r="U573" s="41" t="s">
        <v>7808</v>
      </c>
      <c r="W573" s="42" t="s">
        <v>355</v>
      </c>
      <c r="X573" s="40" t="s">
        <v>61</v>
      </c>
      <c r="Y573" s="40" t="s">
        <v>57</v>
      </c>
      <c r="Z573" s="41" t="s">
        <v>7541</v>
      </c>
      <c r="AA573" s="41" t="s">
        <v>7850</v>
      </c>
      <c r="AC573" s="41" t="s">
        <v>7810</v>
      </c>
      <c r="AF573" s="41">
        <v>815</v>
      </c>
      <c r="AG573" s="41" t="s">
        <v>2462</v>
      </c>
      <c r="AI573" s="41" t="s">
        <v>2462</v>
      </c>
    </row>
    <row r="574" spans="1:37" ht="39.9" customHeight="1" x14ac:dyDescent="0.3">
      <c r="A574" s="41" t="s">
        <v>7377</v>
      </c>
      <c r="B574" s="41" t="s">
        <v>8988</v>
      </c>
      <c r="C574" s="40" t="s">
        <v>7379</v>
      </c>
      <c r="D574" s="268">
        <v>1017266539</v>
      </c>
      <c r="F574" s="41" t="s">
        <v>7505</v>
      </c>
      <c r="G574" s="40" t="s">
        <v>40</v>
      </c>
      <c r="I574" s="41" t="s">
        <v>34</v>
      </c>
      <c r="K574" s="41" t="s">
        <v>14</v>
      </c>
      <c r="L574" s="41" t="s">
        <v>8198</v>
      </c>
      <c r="M574" s="41" t="s">
        <v>3119</v>
      </c>
      <c r="O574" s="41" t="s">
        <v>277</v>
      </c>
      <c r="P574" s="289">
        <v>44241</v>
      </c>
      <c r="Q574" s="289">
        <v>44330</v>
      </c>
      <c r="R574" s="41">
        <v>90</v>
      </c>
      <c r="S574" s="40" t="s">
        <v>8199</v>
      </c>
      <c r="T574" s="41" t="s">
        <v>1248</v>
      </c>
      <c r="U574" s="41" t="s">
        <v>8200</v>
      </c>
      <c r="W574" s="42" t="s">
        <v>4860</v>
      </c>
      <c r="Y574" s="40" t="s">
        <v>17</v>
      </c>
      <c r="Z574" s="41" t="s">
        <v>7386</v>
      </c>
      <c r="AD574" s="41" t="s">
        <v>257</v>
      </c>
      <c r="AE574" s="41" t="s">
        <v>257</v>
      </c>
      <c r="AF574" s="41" t="s">
        <v>257</v>
      </c>
    </row>
    <row r="575" spans="1:37" ht="39.9" customHeight="1" x14ac:dyDescent="0.3">
      <c r="A575" s="41" t="s">
        <v>7377</v>
      </c>
      <c r="B575" s="41" t="s">
        <v>8989</v>
      </c>
      <c r="C575" s="40" t="s">
        <v>7379</v>
      </c>
      <c r="D575" s="268">
        <v>1001017114</v>
      </c>
      <c r="E575" s="206" t="s">
        <v>8990</v>
      </c>
      <c r="F575" s="41" t="s">
        <v>14</v>
      </c>
      <c r="G575" s="40" t="s">
        <v>94</v>
      </c>
      <c r="I575" s="41" t="s">
        <v>34</v>
      </c>
      <c r="K575" s="41" t="str">
        <f>+F575</f>
        <v>Estudiante</v>
      </c>
      <c r="L575" s="41" t="s">
        <v>7813</v>
      </c>
      <c r="M575" s="23" t="s">
        <v>7814</v>
      </c>
      <c r="O575" s="41" t="s">
        <v>5599</v>
      </c>
      <c r="P575" s="289" t="s">
        <v>7815</v>
      </c>
      <c r="Q575" s="289">
        <v>44206</v>
      </c>
      <c r="R575" s="41">
        <v>5</v>
      </c>
      <c r="S575" s="40" t="s">
        <v>7816</v>
      </c>
      <c r="T575" s="41" t="s">
        <v>1248</v>
      </c>
      <c r="U575" s="41" t="s">
        <v>7817</v>
      </c>
      <c r="W575" s="42" t="s">
        <v>7818</v>
      </c>
      <c r="X575" s="40" t="s">
        <v>7819</v>
      </c>
      <c r="Y575" s="40" t="s">
        <v>17</v>
      </c>
      <c r="Z575" s="41" t="s">
        <v>7541</v>
      </c>
    </row>
    <row r="576" spans="1:37" ht="39.9" customHeight="1" x14ac:dyDescent="0.3">
      <c r="A576" s="41" t="s">
        <v>7377</v>
      </c>
      <c r="B576" s="41" t="s">
        <v>8991</v>
      </c>
      <c r="C576" s="40" t="s">
        <v>7379</v>
      </c>
      <c r="D576" s="268">
        <v>1035879005</v>
      </c>
      <c r="E576" s="206" t="s">
        <v>8992</v>
      </c>
      <c r="F576" s="41" t="s">
        <v>14</v>
      </c>
      <c r="G576" s="40" t="s">
        <v>94</v>
      </c>
      <c r="I576" s="41" t="s">
        <v>34</v>
      </c>
      <c r="K576" s="41" t="str">
        <f>+F576</f>
        <v>Estudiante</v>
      </c>
      <c r="L576" s="41" t="s">
        <v>7813</v>
      </c>
      <c r="M576" s="23" t="s">
        <v>7814</v>
      </c>
      <c r="O576" s="41" t="s">
        <v>5599</v>
      </c>
      <c r="P576" s="289" t="s">
        <v>7815</v>
      </c>
      <c r="Q576" s="289">
        <v>44206</v>
      </c>
      <c r="R576" s="41">
        <v>5</v>
      </c>
      <c r="S576" s="40" t="s">
        <v>7816</v>
      </c>
      <c r="T576" s="41" t="s">
        <v>1248</v>
      </c>
      <c r="U576" s="41" t="s">
        <v>7817</v>
      </c>
      <c r="W576" s="42" t="s">
        <v>7818</v>
      </c>
      <c r="X576" s="40" t="s">
        <v>7819</v>
      </c>
      <c r="Y576" s="40" t="s">
        <v>17</v>
      </c>
      <c r="Z576" s="41" t="s">
        <v>7541</v>
      </c>
    </row>
    <row r="577" spans="1:37" ht="39.9" customHeight="1" x14ac:dyDescent="0.3">
      <c r="A577" s="41" t="s">
        <v>7377</v>
      </c>
      <c r="B577" s="41" t="s">
        <v>8993</v>
      </c>
      <c r="C577" s="40" t="s">
        <v>7379</v>
      </c>
      <c r="D577" s="268">
        <v>43740767</v>
      </c>
      <c r="E577" s="206" t="s">
        <v>8994</v>
      </c>
      <c r="F577" s="41" t="s">
        <v>14</v>
      </c>
      <c r="G577" s="40" t="s">
        <v>94</v>
      </c>
      <c r="I577" s="41" t="s">
        <v>34</v>
      </c>
      <c r="K577" s="41" t="str">
        <f>+F577</f>
        <v>Estudiante</v>
      </c>
      <c r="L577" s="41" t="s">
        <v>7813</v>
      </c>
      <c r="M577" s="23" t="s">
        <v>7814</v>
      </c>
      <c r="O577" s="41" t="s">
        <v>5599</v>
      </c>
      <c r="P577" s="289" t="s">
        <v>7815</v>
      </c>
      <c r="Q577" s="289">
        <v>44206</v>
      </c>
      <c r="R577" s="41">
        <v>5</v>
      </c>
      <c r="S577" s="40" t="s">
        <v>7816</v>
      </c>
      <c r="T577" s="41" t="s">
        <v>1248</v>
      </c>
      <c r="U577" s="41" t="s">
        <v>7817</v>
      </c>
      <c r="W577" s="42" t="s">
        <v>7818</v>
      </c>
      <c r="X577" s="40" t="s">
        <v>7819</v>
      </c>
      <c r="Y577" s="40" t="s">
        <v>17</v>
      </c>
      <c r="Z577" s="41" t="s">
        <v>7541</v>
      </c>
    </row>
    <row r="578" spans="1:37" ht="39.9" customHeight="1" x14ac:dyDescent="0.3">
      <c r="A578" s="41" t="s">
        <v>7377</v>
      </c>
      <c r="B578" s="41" t="s">
        <v>8995</v>
      </c>
      <c r="C578" s="40" t="s">
        <v>7379</v>
      </c>
      <c r="D578" s="268">
        <v>1036683364</v>
      </c>
      <c r="F578" s="41" t="s">
        <v>7505</v>
      </c>
      <c r="G578" s="40" t="s">
        <v>253</v>
      </c>
      <c r="I578" s="41" t="s">
        <v>26</v>
      </c>
      <c r="J578" s="41" t="s">
        <v>2857</v>
      </c>
      <c r="K578" s="41" t="s">
        <v>14</v>
      </c>
      <c r="L578" s="41" t="s">
        <v>7826</v>
      </c>
      <c r="M578" s="41" t="s">
        <v>7383</v>
      </c>
      <c r="O578" s="41" t="s">
        <v>1017</v>
      </c>
      <c r="P578" s="289">
        <v>44482</v>
      </c>
      <c r="Q578" s="289">
        <v>44484</v>
      </c>
      <c r="R578" s="41">
        <f>+(Q578-P578)+1</f>
        <v>3</v>
      </c>
      <c r="S578" s="40" t="s">
        <v>7827</v>
      </c>
      <c r="T578" s="41" t="s">
        <v>2462</v>
      </c>
      <c r="U578" s="41" t="s">
        <v>7808</v>
      </c>
      <c r="W578" s="42" t="s">
        <v>355</v>
      </c>
      <c r="X578" s="40" t="s">
        <v>1392</v>
      </c>
      <c r="Y578" s="40" t="s">
        <v>57</v>
      </c>
      <c r="Z578" s="41" t="s">
        <v>7541</v>
      </c>
      <c r="AC578" s="41">
        <v>30000</v>
      </c>
      <c r="AF578" s="41">
        <v>832</v>
      </c>
      <c r="AG578" s="41" t="s">
        <v>2462</v>
      </c>
      <c r="AI578" s="41" t="s">
        <v>2462</v>
      </c>
      <c r="AJ578" s="41" t="s">
        <v>257</v>
      </c>
    </row>
    <row r="579" spans="1:37" ht="39.9" customHeight="1" x14ac:dyDescent="0.3">
      <c r="A579" s="41" t="s">
        <v>26</v>
      </c>
      <c r="B579" s="41" t="s">
        <v>8996</v>
      </c>
      <c r="C579" s="40" t="s">
        <v>7379</v>
      </c>
      <c r="D579" s="268">
        <v>1214736382</v>
      </c>
      <c r="E579" s="206" t="s">
        <v>8997</v>
      </c>
      <c r="F579" s="41" t="s">
        <v>7930</v>
      </c>
      <c r="G579" s="40" t="s">
        <v>253</v>
      </c>
      <c r="I579" s="41" t="s">
        <v>26</v>
      </c>
      <c r="J579" s="41" t="s">
        <v>2857</v>
      </c>
      <c r="K579" s="41" t="s">
        <v>14</v>
      </c>
      <c r="L579" s="41" t="s">
        <v>7931</v>
      </c>
      <c r="M579" s="41" t="s">
        <v>256</v>
      </c>
      <c r="N579" s="41" t="s">
        <v>257</v>
      </c>
      <c r="T579" s="41" t="s">
        <v>1248</v>
      </c>
      <c r="U579" s="41" t="s">
        <v>4263</v>
      </c>
      <c r="W579" s="42" t="s">
        <v>1002</v>
      </c>
      <c r="Y579" s="40" t="s">
        <v>17</v>
      </c>
      <c r="Z579" s="41" t="s">
        <v>7386</v>
      </c>
      <c r="AK579" s="41" t="s">
        <v>8017</v>
      </c>
    </row>
    <row r="580" spans="1:37" ht="39.9" customHeight="1" x14ac:dyDescent="0.3">
      <c r="A580" s="41" t="s">
        <v>7377</v>
      </c>
      <c r="B580" s="41" t="s">
        <v>8998</v>
      </c>
      <c r="C580" s="40" t="s">
        <v>7379</v>
      </c>
      <c r="D580" s="268">
        <v>1128433542</v>
      </c>
      <c r="E580" s="206" t="s">
        <v>8999</v>
      </c>
      <c r="F580" s="41" t="s">
        <v>14</v>
      </c>
      <c r="G580" s="40" t="s">
        <v>94</v>
      </c>
      <c r="I580" s="41" t="s">
        <v>34</v>
      </c>
      <c r="K580" s="41" t="str">
        <f>+F580</f>
        <v>Estudiante</v>
      </c>
      <c r="L580" s="41" t="s">
        <v>7813</v>
      </c>
      <c r="M580" s="23" t="s">
        <v>7814</v>
      </c>
      <c r="O580" s="41" t="s">
        <v>5599</v>
      </c>
      <c r="P580" s="289" t="s">
        <v>7815</v>
      </c>
      <c r="Q580" s="289">
        <v>44206</v>
      </c>
      <c r="R580" s="41">
        <v>5</v>
      </c>
      <c r="S580" s="40" t="s">
        <v>7816</v>
      </c>
      <c r="T580" s="41" t="s">
        <v>1248</v>
      </c>
      <c r="U580" s="41" t="s">
        <v>7817</v>
      </c>
      <c r="W580" s="42" t="s">
        <v>7818</v>
      </c>
      <c r="X580" s="40" t="s">
        <v>7819</v>
      </c>
      <c r="Y580" s="40" t="s">
        <v>17</v>
      </c>
      <c r="Z580" s="41" t="s">
        <v>7541</v>
      </c>
    </row>
    <row r="581" spans="1:37" ht="39.9" customHeight="1" x14ac:dyDescent="0.3">
      <c r="A581" s="41" t="s">
        <v>7377</v>
      </c>
      <c r="B581" s="41" t="s">
        <v>9000</v>
      </c>
      <c r="C581" s="40" t="s">
        <v>7379</v>
      </c>
      <c r="D581" s="268">
        <v>1039467877</v>
      </c>
      <c r="E581" s="206" t="s">
        <v>9001</v>
      </c>
      <c r="F581" s="41" t="s">
        <v>14</v>
      </c>
      <c r="G581" s="40" t="s">
        <v>94</v>
      </c>
      <c r="I581" s="41" t="s">
        <v>34</v>
      </c>
      <c r="K581" s="41" t="str">
        <f>+F581</f>
        <v>Estudiante</v>
      </c>
      <c r="L581" s="41" t="s">
        <v>7813</v>
      </c>
      <c r="M581" s="23" t="s">
        <v>7814</v>
      </c>
      <c r="O581" s="41" t="s">
        <v>5599</v>
      </c>
      <c r="P581" s="289" t="s">
        <v>7815</v>
      </c>
      <c r="Q581" s="289">
        <v>44206</v>
      </c>
      <c r="R581" s="41">
        <v>5</v>
      </c>
      <c r="S581" s="40" t="s">
        <v>7816</v>
      </c>
      <c r="T581" s="41" t="s">
        <v>1248</v>
      </c>
      <c r="U581" s="41" t="s">
        <v>7817</v>
      </c>
      <c r="W581" s="42" t="s">
        <v>7818</v>
      </c>
      <c r="X581" s="40" t="s">
        <v>7819</v>
      </c>
      <c r="Y581" s="40" t="s">
        <v>17</v>
      </c>
      <c r="Z581" s="41" t="s">
        <v>7541</v>
      </c>
    </row>
    <row r="582" spans="1:37" ht="39.9" customHeight="1" x14ac:dyDescent="0.3">
      <c r="A582" s="41" t="s">
        <v>26</v>
      </c>
      <c r="B582" s="41" t="s">
        <v>9002</v>
      </c>
      <c r="C582" s="40" t="s">
        <v>7379</v>
      </c>
      <c r="D582" s="268">
        <v>1000921013</v>
      </c>
      <c r="E582" s="206" t="s">
        <v>9003</v>
      </c>
      <c r="F582" s="41" t="s">
        <v>7930</v>
      </c>
      <c r="G582" s="40" t="s">
        <v>5302</v>
      </c>
      <c r="I582" s="41" t="s">
        <v>26</v>
      </c>
      <c r="J582" s="41" t="s">
        <v>2857</v>
      </c>
      <c r="K582" s="41" t="s">
        <v>14</v>
      </c>
      <c r="L582" s="41" t="s">
        <v>7931</v>
      </c>
      <c r="M582" s="41" t="s">
        <v>256</v>
      </c>
      <c r="N582" s="41" t="s">
        <v>257</v>
      </c>
      <c r="O582" s="41" t="s">
        <v>5599</v>
      </c>
      <c r="P582" s="289">
        <v>44417</v>
      </c>
      <c r="Q582" s="289">
        <v>44540</v>
      </c>
      <c r="R582" s="41" t="s">
        <v>6522</v>
      </c>
      <c r="S582" s="40" t="s">
        <v>7932</v>
      </c>
      <c r="T582" s="41" t="s">
        <v>1248</v>
      </c>
      <c r="U582" s="41" t="s">
        <v>7933</v>
      </c>
      <c r="V582" s="41" t="s">
        <v>7934</v>
      </c>
      <c r="W582" s="42" t="s">
        <v>143</v>
      </c>
      <c r="X582" s="40" t="s">
        <v>7935</v>
      </c>
      <c r="Y582" s="40" t="s">
        <v>17</v>
      </c>
      <c r="Z582" s="41" t="s">
        <v>7541</v>
      </c>
      <c r="AK582" s="41" t="s">
        <v>7936</v>
      </c>
    </row>
    <row r="583" spans="1:37" ht="39.9" customHeight="1" x14ac:dyDescent="0.3">
      <c r="A583" s="41" t="s">
        <v>7377</v>
      </c>
      <c r="B583" s="41" t="s">
        <v>9004</v>
      </c>
      <c r="C583" s="40" t="s">
        <v>7379</v>
      </c>
      <c r="D583" s="268">
        <v>1128468245</v>
      </c>
      <c r="E583" s="206" t="s">
        <v>9005</v>
      </c>
      <c r="F583" s="41" t="s">
        <v>7868</v>
      </c>
      <c r="G583" s="40" t="s">
        <v>7865</v>
      </c>
      <c r="I583" s="41" t="s">
        <v>34</v>
      </c>
      <c r="K583" s="41" t="str">
        <f>+F583</f>
        <v>Docente (Académico)</v>
      </c>
      <c r="L583" s="41" t="s">
        <v>7813</v>
      </c>
      <c r="M583" s="23" t="s">
        <v>7814</v>
      </c>
      <c r="O583" s="41" t="s">
        <v>5599</v>
      </c>
      <c r="P583" s="289" t="s">
        <v>7815</v>
      </c>
      <c r="Q583" s="289">
        <v>44206</v>
      </c>
      <c r="R583" s="41">
        <v>5</v>
      </c>
      <c r="S583" s="40" t="s">
        <v>7816</v>
      </c>
      <c r="T583" s="41" t="s">
        <v>1248</v>
      </c>
      <c r="U583" s="41" t="s">
        <v>7817</v>
      </c>
      <c r="W583" s="42" t="s">
        <v>7818</v>
      </c>
      <c r="X583" s="40" t="s">
        <v>7819</v>
      </c>
      <c r="Y583" s="40" t="s">
        <v>17</v>
      </c>
      <c r="Z583" s="41" t="s">
        <v>7541</v>
      </c>
    </row>
    <row r="584" spans="1:37" ht="39.9" customHeight="1" x14ac:dyDescent="0.3">
      <c r="A584" s="41" t="s">
        <v>26</v>
      </c>
      <c r="B584" s="41" t="s">
        <v>9006</v>
      </c>
      <c r="C584" s="40" t="s">
        <v>7379</v>
      </c>
      <c r="D584" s="268">
        <v>1000205340</v>
      </c>
      <c r="E584" s="206" t="s">
        <v>9007</v>
      </c>
      <c r="F584" s="41" t="s">
        <v>7930</v>
      </c>
      <c r="G584" s="40" t="s">
        <v>8120</v>
      </c>
      <c r="I584" s="41" t="s">
        <v>26</v>
      </c>
      <c r="J584" s="41" t="s">
        <v>2857</v>
      </c>
      <c r="K584" s="41" t="s">
        <v>14</v>
      </c>
      <c r="L584" s="41" t="s">
        <v>7931</v>
      </c>
      <c r="M584" s="41" t="s">
        <v>256</v>
      </c>
      <c r="N584" s="41" t="s">
        <v>257</v>
      </c>
      <c r="O584" s="41" t="s">
        <v>5599</v>
      </c>
      <c r="P584" s="289">
        <v>44417</v>
      </c>
      <c r="Q584" s="289">
        <v>44540</v>
      </c>
      <c r="R584" s="41" t="s">
        <v>6522</v>
      </c>
      <c r="S584" s="40" t="s">
        <v>9008</v>
      </c>
      <c r="T584" s="41" t="s">
        <v>1248</v>
      </c>
      <c r="U584" s="41" t="s">
        <v>7933</v>
      </c>
      <c r="V584" s="41" t="s">
        <v>7934</v>
      </c>
      <c r="W584" s="42" t="s">
        <v>143</v>
      </c>
      <c r="Y584" s="40" t="s">
        <v>17</v>
      </c>
      <c r="Z584" s="41" t="s">
        <v>7541</v>
      </c>
      <c r="AK584" s="41" t="s">
        <v>7936</v>
      </c>
    </row>
    <row r="585" spans="1:37" ht="39.9" customHeight="1" x14ac:dyDescent="0.3">
      <c r="A585" s="41" t="s">
        <v>7377</v>
      </c>
      <c r="B585" s="41" t="s">
        <v>9009</v>
      </c>
      <c r="C585" s="40" t="s">
        <v>7379</v>
      </c>
      <c r="D585" s="268">
        <v>1000897331</v>
      </c>
      <c r="F585" s="41" t="s">
        <v>7505</v>
      </c>
      <c r="G585" s="40" t="s">
        <v>7805</v>
      </c>
      <c r="I585" s="41" t="s">
        <v>34</v>
      </c>
      <c r="J585" s="41" t="s">
        <v>2857</v>
      </c>
      <c r="K585" s="41" t="s">
        <v>14</v>
      </c>
      <c r="L585" s="41" t="s">
        <v>7806</v>
      </c>
      <c r="M585" s="41" t="s">
        <v>7383</v>
      </c>
      <c r="N585" s="41" t="s">
        <v>7807</v>
      </c>
      <c r="O585" s="41" t="s">
        <v>1616</v>
      </c>
      <c r="P585" s="289">
        <v>44454</v>
      </c>
      <c r="Q585" s="289">
        <v>44456</v>
      </c>
      <c r="R585" s="41">
        <f>+(Q585-P585)+1</f>
        <v>3</v>
      </c>
      <c r="T585" s="41" t="s">
        <v>2462</v>
      </c>
      <c r="U585" s="41" t="s">
        <v>7808</v>
      </c>
      <c r="W585" s="42" t="s">
        <v>355</v>
      </c>
      <c r="X585" s="40" t="s">
        <v>61</v>
      </c>
      <c r="Y585" s="40" t="s">
        <v>57</v>
      </c>
      <c r="Z585" s="41" t="s">
        <v>7541</v>
      </c>
      <c r="AA585" s="41" t="s">
        <v>7809</v>
      </c>
      <c r="AC585" s="41" t="s">
        <v>7810</v>
      </c>
      <c r="AF585" s="41">
        <v>815</v>
      </c>
      <c r="AG585" s="41" t="s">
        <v>2462</v>
      </c>
      <c r="AI585" s="41" t="s">
        <v>2462</v>
      </c>
    </row>
    <row r="586" spans="1:37" ht="39.9" customHeight="1" x14ac:dyDescent="0.3">
      <c r="A586" s="41" t="s">
        <v>7377</v>
      </c>
      <c r="B586" s="41" t="s">
        <v>9010</v>
      </c>
      <c r="C586" s="40" t="s">
        <v>7379</v>
      </c>
      <c r="D586" s="268">
        <v>1000756119</v>
      </c>
      <c r="E586" s="206" t="s">
        <v>9011</v>
      </c>
      <c r="F586" s="41" t="s">
        <v>14</v>
      </c>
      <c r="G586" s="40" t="s">
        <v>94</v>
      </c>
      <c r="I586" s="41" t="s">
        <v>34</v>
      </c>
      <c r="K586" s="41" t="str">
        <f t="shared" ref="K586:K593" si="14">+F586</f>
        <v>Estudiante</v>
      </c>
      <c r="L586" s="41" t="s">
        <v>7813</v>
      </c>
      <c r="M586" s="23" t="s">
        <v>7814</v>
      </c>
      <c r="O586" s="41" t="s">
        <v>5599</v>
      </c>
      <c r="P586" s="289" t="s">
        <v>7815</v>
      </c>
      <c r="Q586" s="289">
        <v>44206</v>
      </c>
      <c r="R586" s="41">
        <v>5</v>
      </c>
      <c r="S586" s="40" t="s">
        <v>7816</v>
      </c>
      <c r="T586" s="41" t="s">
        <v>1248</v>
      </c>
      <c r="U586" s="41" t="s">
        <v>7817</v>
      </c>
      <c r="W586" s="42" t="s">
        <v>7818</v>
      </c>
      <c r="X586" s="40" t="s">
        <v>7819</v>
      </c>
      <c r="Y586" s="40" t="s">
        <v>17</v>
      </c>
      <c r="Z586" s="41" t="s">
        <v>7541</v>
      </c>
    </row>
    <row r="587" spans="1:37" ht="39.9" customHeight="1" x14ac:dyDescent="0.3">
      <c r="A587" s="41" t="s">
        <v>7377</v>
      </c>
      <c r="B587" s="41" t="s">
        <v>9012</v>
      </c>
      <c r="C587" s="40" t="s">
        <v>7379</v>
      </c>
      <c r="D587" s="268">
        <v>1017257331</v>
      </c>
      <c r="E587" s="206" t="s">
        <v>9013</v>
      </c>
      <c r="F587" s="41" t="s">
        <v>14</v>
      </c>
      <c r="G587" s="40" t="s">
        <v>94</v>
      </c>
      <c r="I587" s="41" t="s">
        <v>34</v>
      </c>
      <c r="K587" s="41" t="str">
        <f t="shared" si="14"/>
        <v>Estudiante</v>
      </c>
      <c r="L587" s="41" t="s">
        <v>7813</v>
      </c>
      <c r="M587" s="23" t="s">
        <v>7814</v>
      </c>
      <c r="O587" s="41" t="s">
        <v>5599</v>
      </c>
      <c r="P587" s="289" t="s">
        <v>7815</v>
      </c>
      <c r="Q587" s="289">
        <v>44206</v>
      </c>
      <c r="R587" s="41">
        <v>5</v>
      </c>
      <c r="S587" s="40" t="s">
        <v>7816</v>
      </c>
      <c r="T587" s="41" t="s">
        <v>1248</v>
      </c>
      <c r="U587" s="41" t="s">
        <v>7817</v>
      </c>
      <c r="W587" s="42" t="s">
        <v>7818</v>
      </c>
      <c r="X587" s="40" t="s">
        <v>7819</v>
      </c>
      <c r="Y587" s="40" t="s">
        <v>17</v>
      </c>
      <c r="Z587" s="41" t="s">
        <v>7541</v>
      </c>
    </row>
    <row r="588" spans="1:37" ht="39.9" customHeight="1" x14ac:dyDescent="0.3">
      <c r="A588" s="41" t="s">
        <v>7377</v>
      </c>
      <c r="B588" s="41" t="s">
        <v>9014</v>
      </c>
      <c r="C588" s="40" t="s">
        <v>7379</v>
      </c>
      <c r="D588" s="268">
        <v>1027940963</v>
      </c>
      <c r="E588" s="206" t="s">
        <v>9015</v>
      </c>
      <c r="F588" s="41" t="s">
        <v>14</v>
      </c>
      <c r="G588" s="40" t="s">
        <v>94</v>
      </c>
      <c r="I588" s="41" t="s">
        <v>34</v>
      </c>
      <c r="K588" s="41" t="str">
        <f t="shared" si="14"/>
        <v>Estudiante</v>
      </c>
      <c r="L588" s="41" t="s">
        <v>7813</v>
      </c>
      <c r="M588" s="23" t="s">
        <v>7814</v>
      </c>
      <c r="O588" s="41" t="s">
        <v>5599</v>
      </c>
      <c r="P588" s="289" t="s">
        <v>7815</v>
      </c>
      <c r="Q588" s="289">
        <v>44206</v>
      </c>
      <c r="R588" s="41">
        <v>5</v>
      </c>
      <c r="S588" s="40" t="s">
        <v>7816</v>
      </c>
      <c r="T588" s="41" t="s">
        <v>1248</v>
      </c>
      <c r="U588" s="41" t="s">
        <v>7817</v>
      </c>
      <c r="W588" s="42" t="s">
        <v>7818</v>
      </c>
      <c r="X588" s="40" t="s">
        <v>7819</v>
      </c>
      <c r="Y588" s="40" t="s">
        <v>17</v>
      </c>
      <c r="Z588" s="41" t="s">
        <v>7541</v>
      </c>
    </row>
    <row r="589" spans="1:37" ht="39.9" customHeight="1" x14ac:dyDescent="0.3">
      <c r="A589" s="41" t="s">
        <v>7377</v>
      </c>
      <c r="B589" s="41" t="s">
        <v>9016</v>
      </c>
      <c r="C589" s="40" t="s">
        <v>7379</v>
      </c>
      <c r="D589" s="268">
        <v>1152465067</v>
      </c>
      <c r="E589" s="206" t="s">
        <v>9017</v>
      </c>
      <c r="F589" s="41" t="s">
        <v>14</v>
      </c>
      <c r="G589" s="40" t="s">
        <v>94</v>
      </c>
      <c r="I589" s="41" t="s">
        <v>34</v>
      </c>
      <c r="K589" s="41" t="str">
        <f t="shared" si="14"/>
        <v>Estudiante</v>
      </c>
      <c r="L589" s="41" t="s">
        <v>7813</v>
      </c>
      <c r="M589" s="23" t="s">
        <v>7814</v>
      </c>
      <c r="O589" s="41" t="s">
        <v>5599</v>
      </c>
      <c r="P589" s="289" t="s">
        <v>7815</v>
      </c>
      <c r="Q589" s="289">
        <v>44206</v>
      </c>
      <c r="R589" s="41">
        <v>5</v>
      </c>
      <c r="S589" s="40" t="s">
        <v>7816</v>
      </c>
      <c r="T589" s="41" t="s">
        <v>1248</v>
      </c>
      <c r="U589" s="41" t="s">
        <v>7817</v>
      </c>
      <c r="W589" s="42" t="s">
        <v>7818</v>
      </c>
      <c r="X589" s="40" t="s">
        <v>7819</v>
      </c>
      <c r="Y589" s="40" t="s">
        <v>17</v>
      </c>
      <c r="Z589" s="41" t="s">
        <v>7541</v>
      </c>
    </row>
    <row r="590" spans="1:37" ht="39.9" customHeight="1" x14ac:dyDescent="0.3">
      <c r="A590" s="41" t="s">
        <v>7377</v>
      </c>
      <c r="B590" s="41" t="s">
        <v>9018</v>
      </c>
      <c r="C590" s="40" t="s">
        <v>7379</v>
      </c>
      <c r="D590" s="268">
        <v>1037668948</v>
      </c>
      <c r="E590" s="206" t="s">
        <v>9019</v>
      </c>
      <c r="F590" s="41" t="s">
        <v>14</v>
      </c>
      <c r="G590" s="40" t="s">
        <v>94</v>
      </c>
      <c r="I590" s="41" t="s">
        <v>34</v>
      </c>
      <c r="K590" s="41" t="str">
        <f t="shared" si="14"/>
        <v>Estudiante</v>
      </c>
      <c r="L590" s="41" t="s">
        <v>7813</v>
      </c>
      <c r="M590" s="23" t="s">
        <v>7814</v>
      </c>
      <c r="O590" s="41" t="s">
        <v>5599</v>
      </c>
      <c r="P590" s="289" t="s">
        <v>7815</v>
      </c>
      <c r="Q590" s="289">
        <v>44206</v>
      </c>
      <c r="R590" s="41">
        <v>5</v>
      </c>
      <c r="S590" s="40" t="s">
        <v>7816</v>
      </c>
      <c r="T590" s="41" t="s">
        <v>1248</v>
      </c>
      <c r="U590" s="41" t="s">
        <v>7817</v>
      </c>
      <c r="W590" s="42" t="s">
        <v>7818</v>
      </c>
      <c r="X590" s="40" t="s">
        <v>7819</v>
      </c>
      <c r="Y590" s="40" t="s">
        <v>17</v>
      </c>
      <c r="Z590" s="41" t="s">
        <v>7541</v>
      </c>
    </row>
    <row r="591" spans="1:37" ht="39.9" customHeight="1" x14ac:dyDescent="0.3">
      <c r="A591" s="41" t="s">
        <v>7377</v>
      </c>
      <c r="B591" s="41" t="s">
        <v>9020</v>
      </c>
      <c r="C591" s="40" t="s">
        <v>7379</v>
      </c>
      <c r="D591" s="268">
        <v>1152464664</v>
      </c>
      <c r="E591" s="206" t="s">
        <v>9021</v>
      </c>
      <c r="F591" s="41" t="s">
        <v>14</v>
      </c>
      <c r="G591" s="40" t="s">
        <v>94</v>
      </c>
      <c r="I591" s="41" t="s">
        <v>34</v>
      </c>
      <c r="K591" s="41" t="str">
        <f t="shared" si="14"/>
        <v>Estudiante</v>
      </c>
      <c r="L591" s="41" t="s">
        <v>7813</v>
      </c>
      <c r="M591" s="23" t="s">
        <v>7814</v>
      </c>
      <c r="O591" s="41" t="s">
        <v>5599</v>
      </c>
      <c r="P591" s="289" t="s">
        <v>7815</v>
      </c>
      <c r="Q591" s="289">
        <v>44206</v>
      </c>
      <c r="R591" s="41">
        <v>5</v>
      </c>
      <c r="S591" s="40" t="s">
        <v>7816</v>
      </c>
      <c r="T591" s="41" t="s">
        <v>1248</v>
      </c>
      <c r="U591" s="41" t="s">
        <v>7817</v>
      </c>
      <c r="W591" s="42" t="s">
        <v>7818</v>
      </c>
      <c r="X591" s="40" t="s">
        <v>7819</v>
      </c>
      <c r="Y591" s="40" t="s">
        <v>17</v>
      </c>
      <c r="Z591" s="41" t="s">
        <v>7541</v>
      </c>
    </row>
    <row r="592" spans="1:37" ht="39.9" customHeight="1" x14ac:dyDescent="0.3">
      <c r="A592" s="41" t="s">
        <v>7377</v>
      </c>
      <c r="B592" s="41" t="s">
        <v>9022</v>
      </c>
      <c r="C592" s="40" t="s">
        <v>7379</v>
      </c>
      <c r="D592" s="268">
        <v>1005234009</v>
      </c>
      <c r="E592" s="206" t="s">
        <v>9023</v>
      </c>
      <c r="F592" s="41" t="s">
        <v>14</v>
      </c>
      <c r="G592" s="40" t="s">
        <v>94</v>
      </c>
      <c r="I592" s="41" t="s">
        <v>34</v>
      </c>
      <c r="K592" s="41" t="str">
        <f t="shared" si="14"/>
        <v>Estudiante</v>
      </c>
      <c r="L592" s="41" t="s">
        <v>7813</v>
      </c>
      <c r="M592" s="23" t="s">
        <v>7814</v>
      </c>
      <c r="O592" s="41" t="s">
        <v>5599</v>
      </c>
      <c r="P592" s="289" t="s">
        <v>7815</v>
      </c>
      <c r="Q592" s="289">
        <v>44206</v>
      </c>
      <c r="R592" s="41">
        <v>5</v>
      </c>
      <c r="S592" s="40" t="s">
        <v>7816</v>
      </c>
      <c r="T592" s="41" t="s">
        <v>1248</v>
      </c>
      <c r="U592" s="41" t="s">
        <v>7817</v>
      </c>
      <c r="W592" s="42" t="s">
        <v>7818</v>
      </c>
      <c r="X592" s="40" t="s">
        <v>7819</v>
      </c>
      <c r="Y592" s="40" t="s">
        <v>17</v>
      </c>
      <c r="Z592" s="41" t="s">
        <v>7541</v>
      </c>
    </row>
    <row r="593" spans="1:37" ht="39.9" customHeight="1" x14ac:dyDescent="0.3">
      <c r="A593" s="41" t="s">
        <v>7377</v>
      </c>
      <c r="B593" s="41" t="s">
        <v>9024</v>
      </c>
      <c r="C593" s="40" t="s">
        <v>7379</v>
      </c>
      <c r="D593" s="268">
        <v>1193231490</v>
      </c>
      <c r="E593" s="206" t="s">
        <v>9025</v>
      </c>
      <c r="F593" s="41" t="s">
        <v>14</v>
      </c>
      <c r="G593" s="40" t="s">
        <v>1335</v>
      </c>
      <c r="I593" s="41" t="s">
        <v>369</v>
      </c>
      <c r="K593" s="41" t="str">
        <f t="shared" si="14"/>
        <v>Estudiante</v>
      </c>
      <c r="L593" s="41" t="s">
        <v>8317</v>
      </c>
      <c r="M593" s="23" t="s">
        <v>7814</v>
      </c>
      <c r="O593" s="41" t="s">
        <v>1017</v>
      </c>
      <c r="P593" s="289" t="s">
        <v>7912</v>
      </c>
      <c r="Q593" s="289" t="s">
        <v>8318</v>
      </c>
      <c r="R593" s="41">
        <v>37</v>
      </c>
      <c r="S593" s="40" t="s">
        <v>8319</v>
      </c>
      <c r="T593" s="41" t="s">
        <v>1248</v>
      </c>
      <c r="U593" s="41" t="s">
        <v>7817</v>
      </c>
      <c r="V593" s="41" t="s">
        <v>8320</v>
      </c>
      <c r="W593" s="42" t="s">
        <v>8321</v>
      </c>
      <c r="X593" s="40" t="s">
        <v>8322</v>
      </c>
      <c r="Y593" s="40" t="s">
        <v>17</v>
      </c>
      <c r="Z593" s="41" t="s">
        <v>7541</v>
      </c>
    </row>
    <row r="594" spans="1:37" ht="39.9" customHeight="1" x14ac:dyDescent="0.3">
      <c r="A594" s="41" t="s">
        <v>7377</v>
      </c>
      <c r="B594" s="41" t="s">
        <v>9026</v>
      </c>
      <c r="C594" s="40" t="s">
        <v>7379</v>
      </c>
      <c r="D594" s="268">
        <v>1001198839</v>
      </c>
      <c r="F594" s="41" t="s">
        <v>7505</v>
      </c>
      <c r="G594" s="40" t="s">
        <v>8008</v>
      </c>
      <c r="I594" s="41" t="s">
        <v>31</v>
      </c>
      <c r="J594" s="41" t="s">
        <v>2857</v>
      </c>
      <c r="K594" s="41" t="s">
        <v>14</v>
      </c>
      <c r="L594" s="41" t="s">
        <v>8009</v>
      </c>
      <c r="M594" s="41" t="s">
        <v>7383</v>
      </c>
      <c r="N594" s="41" t="s">
        <v>8009</v>
      </c>
      <c r="O594" s="41" t="s">
        <v>1017</v>
      </c>
      <c r="P594" s="289">
        <v>44496</v>
      </c>
      <c r="Q594" s="289">
        <v>44498</v>
      </c>
      <c r="R594" s="41">
        <f>+(Q594-P594)+1</f>
        <v>3</v>
      </c>
      <c r="T594" s="41" t="s">
        <v>2462</v>
      </c>
      <c r="U594" s="41" t="s">
        <v>7808</v>
      </c>
      <c r="W594" s="42" t="s">
        <v>355</v>
      </c>
      <c r="X594" s="40" t="s">
        <v>1392</v>
      </c>
      <c r="Y594" s="40" t="s">
        <v>57</v>
      </c>
      <c r="Z594" s="41" t="s">
        <v>7386</v>
      </c>
      <c r="AD594" s="41">
        <v>617160</v>
      </c>
      <c r="AG594" s="41" t="s">
        <v>2462</v>
      </c>
      <c r="AI594" s="41" t="s">
        <v>2462</v>
      </c>
    </row>
    <row r="595" spans="1:37" ht="39.9" customHeight="1" x14ac:dyDescent="0.3">
      <c r="A595" s="41" t="s">
        <v>7377</v>
      </c>
      <c r="B595" s="41" t="s">
        <v>9027</v>
      </c>
      <c r="C595" s="40" t="s">
        <v>7379</v>
      </c>
      <c r="D595" s="268" t="s">
        <v>9028</v>
      </c>
      <c r="E595" s="206" t="s">
        <v>9029</v>
      </c>
      <c r="F595" s="41" t="s">
        <v>7505</v>
      </c>
      <c r="G595" s="40" t="s">
        <v>8008</v>
      </c>
      <c r="I595" s="41" t="s">
        <v>31</v>
      </c>
      <c r="K595" s="41" t="s">
        <v>14</v>
      </c>
      <c r="L595" s="41" t="s">
        <v>8220</v>
      </c>
      <c r="M595" s="41" t="s">
        <v>7814</v>
      </c>
      <c r="O595" s="41" t="s">
        <v>8221</v>
      </c>
      <c r="P595" s="289">
        <v>44326</v>
      </c>
      <c r="Q595" s="289">
        <v>44540</v>
      </c>
      <c r="R595" s="41">
        <v>280</v>
      </c>
      <c r="S595" s="40" t="s">
        <v>8222</v>
      </c>
      <c r="T595" s="41" t="s">
        <v>1248</v>
      </c>
      <c r="U595" s="41" t="s">
        <v>8222</v>
      </c>
      <c r="W595" s="42" t="s">
        <v>321</v>
      </c>
      <c r="Y595" s="40" t="s">
        <v>17</v>
      </c>
      <c r="Z595" s="41" t="s">
        <v>7541</v>
      </c>
    </row>
    <row r="596" spans="1:37" ht="39.9" customHeight="1" x14ac:dyDescent="0.3">
      <c r="A596" s="41" t="s">
        <v>7377</v>
      </c>
      <c r="B596" s="41" t="s">
        <v>9030</v>
      </c>
      <c r="C596" s="40" t="s">
        <v>7379</v>
      </c>
      <c r="D596" s="268">
        <v>1009756119</v>
      </c>
      <c r="E596" s="206" t="s">
        <v>9011</v>
      </c>
      <c r="F596" s="41" t="s">
        <v>14</v>
      </c>
      <c r="G596" s="40" t="s">
        <v>94</v>
      </c>
      <c r="I596" s="41" t="s">
        <v>34</v>
      </c>
      <c r="K596" s="41" t="str">
        <f>+F596</f>
        <v>Estudiante</v>
      </c>
      <c r="L596" s="41" t="s">
        <v>7813</v>
      </c>
      <c r="M596" s="23" t="s">
        <v>7814</v>
      </c>
      <c r="O596" s="41" t="s">
        <v>5599</v>
      </c>
      <c r="P596" s="289" t="s">
        <v>7815</v>
      </c>
      <c r="Q596" s="289">
        <v>44206</v>
      </c>
      <c r="R596" s="41">
        <v>5</v>
      </c>
      <c r="S596" s="40" t="s">
        <v>7816</v>
      </c>
      <c r="T596" s="41" t="s">
        <v>1248</v>
      </c>
      <c r="U596" s="41" t="s">
        <v>7817</v>
      </c>
      <c r="W596" s="42" t="s">
        <v>7818</v>
      </c>
      <c r="X596" s="40" t="s">
        <v>7819</v>
      </c>
      <c r="Y596" s="40" t="s">
        <v>17</v>
      </c>
      <c r="Z596" s="41" t="s">
        <v>7541</v>
      </c>
    </row>
    <row r="597" spans="1:37" ht="39.9" customHeight="1" x14ac:dyDescent="0.3">
      <c r="A597" s="41" t="s">
        <v>26</v>
      </c>
      <c r="B597" s="41" t="s">
        <v>9031</v>
      </c>
      <c r="C597" s="40" t="s">
        <v>7379</v>
      </c>
      <c r="D597" s="268">
        <v>1017267461</v>
      </c>
      <c r="E597" s="206" t="s">
        <v>9032</v>
      </c>
      <c r="F597" s="41" t="s">
        <v>7930</v>
      </c>
      <c r="G597" s="40" t="s">
        <v>5302</v>
      </c>
      <c r="I597" s="41" t="s">
        <v>26</v>
      </c>
      <c r="J597" s="41" t="s">
        <v>2857</v>
      </c>
      <c r="K597" s="41" t="s">
        <v>14</v>
      </c>
      <c r="L597" s="41" t="s">
        <v>7931</v>
      </c>
      <c r="M597" s="41" t="s">
        <v>256</v>
      </c>
      <c r="N597" s="41" t="s">
        <v>257</v>
      </c>
      <c r="O597" s="41" t="s">
        <v>5599</v>
      </c>
      <c r="P597" s="289">
        <v>44417</v>
      </c>
      <c r="Q597" s="289">
        <v>44540</v>
      </c>
      <c r="R597" s="41" t="s">
        <v>6522</v>
      </c>
      <c r="S597" s="40" t="s">
        <v>7932</v>
      </c>
      <c r="T597" s="41" t="s">
        <v>1248</v>
      </c>
      <c r="U597" s="41" t="s">
        <v>7933</v>
      </c>
      <c r="V597" s="41" t="s">
        <v>7934</v>
      </c>
      <c r="W597" s="42" t="s">
        <v>143</v>
      </c>
      <c r="X597" s="40" t="s">
        <v>7935</v>
      </c>
      <c r="Y597" s="40" t="s">
        <v>17</v>
      </c>
      <c r="Z597" s="41" t="s">
        <v>7541</v>
      </c>
      <c r="AK597" s="41" t="s">
        <v>7936</v>
      </c>
    </row>
    <row r="598" spans="1:37" ht="39.9" customHeight="1" x14ac:dyDescent="0.3">
      <c r="A598" s="41" t="s">
        <v>7377</v>
      </c>
      <c r="B598" s="41" t="s">
        <v>9033</v>
      </c>
      <c r="C598" s="40" t="s">
        <v>7379</v>
      </c>
      <c r="D598" s="268">
        <v>1152227089</v>
      </c>
      <c r="E598" s="206" t="s">
        <v>9034</v>
      </c>
      <c r="F598" s="41" t="s">
        <v>14</v>
      </c>
      <c r="G598" s="40" t="s">
        <v>2520</v>
      </c>
      <c r="I598" s="41" t="s">
        <v>34</v>
      </c>
      <c r="K598" s="41" t="str">
        <f t="shared" ref="K598:K605" si="15">+F598</f>
        <v>Estudiante</v>
      </c>
      <c r="L598" s="41" t="s">
        <v>7813</v>
      </c>
      <c r="M598" s="23" t="s">
        <v>7814</v>
      </c>
      <c r="O598" s="41" t="s">
        <v>5599</v>
      </c>
      <c r="P598" s="289" t="s">
        <v>7815</v>
      </c>
      <c r="Q598" s="289">
        <v>44206</v>
      </c>
      <c r="R598" s="41">
        <v>5</v>
      </c>
      <c r="S598" s="40" t="s">
        <v>7816</v>
      </c>
      <c r="T598" s="41" t="s">
        <v>1248</v>
      </c>
      <c r="U598" s="41" t="s">
        <v>7817</v>
      </c>
      <c r="W598" s="42" t="s">
        <v>7818</v>
      </c>
      <c r="X598" s="40" t="s">
        <v>7819</v>
      </c>
      <c r="Y598" s="40" t="s">
        <v>17</v>
      </c>
      <c r="Z598" s="41" t="s">
        <v>7541</v>
      </c>
    </row>
    <row r="599" spans="1:37" ht="39.9" customHeight="1" x14ac:dyDescent="0.3">
      <c r="A599" s="41" t="s">
        <v>7377</v>
      </c>
      <c r="B599" s="41" t="s">
        <v>9035</v>
      </c>
      <c r="C599" s="40" t="s">
        <v>7379</v>
      </c>
      <c r="D599" s="268">
        <v>1193357905</v>
      </c>
      <c r="E599" s="206" t="s">
        <v>9036</v>
      </c>
      <c r="F599" s="41" t="s">
        <v>14</v>
      </c>
      <c r="G599" s="40" t="s">
        <v>218</v>
      </c>
      <c r="I599" s="41" t="s">
        <v>34</v>
      </c>
      <c r="K599" s="41" t="str">
        <f t="shared" si="15"/>
        <v>Estudiante</v>
      </c>
      <c r="L599" s="41" t="s">
        <v>7813</v>
      </c>
      <c r="M599" s="23" t="s">
        <v>7814</v>
      </c>
      <c r="O599" s="41" t="s">
        <v>5599</v>
      </c>
      <c r="P599" s="289" t="s">
        <v>7815</v>
      </c>
      <c r="Q599" s="289">
        <v>44206</v>
      </c>
      <c r="R599" s="41">
        <v>5</v>
      </c>
      <c r="S599" s="40" t="s">
        <v>7816</v>
      </c>
      <c r="T599" s="41" t="s">
        <v>1248</v>
      </c>
      <c r="U599" s="41" t="s">
        <v>7817</v>
      </c>
      <c r="W599" s="42" t="s">
        <v>7818</v>
      </c>
      <c r="X599" s="40" t="s">
        <v>7819</v>
      </c>
      <c r="Y599" s="40" t="s">
        <v>17</v>
      </c>
      <c r="Z599" s="41" t="s">
        <v>7541</v>
      </c>
    </row>
    <row r="600" spans="1:37" ht="39.9" customHeight="1" x14ac:dyDescent="0.3">
      <c r="A600" s="41" t="s">
        <v>7377</v>
      </c>
      <c r="B600" s="41" t="s">
        <v>9037</v>
      </c>
      <c r="C600" s="40" t="s">
        <v>7379</v>
      </c>
      <c r="D600" s="268">
        <v>1040759224</v>
      </c>
      <c r="E600" s="206" t="s">
        <v>9038</v>
      </c>
      <c r="F600" s="41" t="s">
        <v>14</v>
      </c>
      <c r="G600" s="40" t="s">
        <v>94</v>
      </c>
      <c r="I600" s="41" t="s">
        <v>34</v>
      </c>
      <c r="K600" s="41" t="str">
        <f t="shared" si="15"/>
        <v>Estudiante</v>
      </c>
      <c r="L600" s="41" t="s">
        <v>7813</v>
      </c>
      <c r="M600" s="23" t="s">
        <v>7814</v>
      </c>
      <c r="O600" s="41" t="s">
        <v>5599</v>
      </c>
      <c r="P600" s="289" t="s">
        <v>7815</v>
      </c>
      <c r="Q600" s="289">
        <v>44206</v>
      </c>
      <c r="R600" s="41">
        <v>5</v>
      </c>
      <c r="S600" s="40" t="s">
        <v>7816</v>
      </c>
      <c r="T600" s="41" t="s">
        <v>1248</v>
      </c>
      <c r="U600" s="41" t="s">
        <v>7817</v>
      </c>
      <c r="W600" s="42" t="s">
        <v>7818</v>
      </c>
      <c r="X600" s="40" t="s">
        <v>7819</v>
      </c>
      <c r="Y600" s="40" t="s">
        <v>17</v>
      </c>
      <c r="Z600" s="41" t="s">
        <v>7541</v>
      </c>
    </row>
    <row r="601" spans="1:37" ht="39.9" customHeight="1" x14ac:dyDescent="0.3">
      <c r="A601" s="41" t="s">
        <v>7377</v>
      </c>
      <c r="B601" s="41" t="s">
        <v>9039</v>
      </c>
      <c r="C601" s="40" t="s">
        <v>7379</v>
      </c>
      <c r="D601" s="268">
        <v>1152215603</v>
      </c>
      <c r="E601" s="206" t="s">
        <v>9040</v>
      </c>
      <c r="F601" s="41" t="s">
        <v>14</v>
      </c>
      <c r="G601" s="40" t="s">
        <v>2520</v>
      </c>
      <c r="I601" s="41" t="s">
        <v>34</v>
      </c>
      <c r="K601" s="41" t="str">
        <f t="shared" si="15"/>
        <v>Estudiante</v>
      </c>
      <c r="L601" s="41" t="s">
        <v>7813</v>
      </c>
      <c r="M601" s="23" t="s">
        <v>7814</v>
      </c>
      <c r="O601" s="41" t="s">
        <v>5599</v>
      </c>
      <c r="P601" s="289" t="s">
        <v>7815</v>
      </c>
      <c r="Q601" s="289">
        <v>44206</v>
      </c>
      <c r="R601" s="41">
        <v>5</v>
      </c>
      <c r="S601" s="40" t="s">
        <v>7816</v>
      </c>
      <c r="T601" s="41" t="s">
        <v>1248</v>
      </c>
      <c r="U601" s="41" t="s">
        <v>7817</v>
      </c>
      <c r="W601" s="42" t="s">
        <v>7818</v>
      </c>
      <c r="X601" s="40" t="s">
        <v>7819</v>
      </c>
      <c r="Y601" s="40" t="s">
        <v>17</v>
      </c>
      <c r="Z601" s="41" t="s">
        <v>7541</v>
      </c>
    </row>
    <row r="602" spans="1:37" ht="39.9" customHeight="1" x14ac:dyDescent="0.3">
      <c r="A602" s="41" t="s">
        <v>7377</v>
      </c>
      <c r="B602" s="41" t="s">
        <v>9041</v>
      </c>
      <c r="C602" s="40" t="s">
        <v>7379</v>
      </c>
      <c r="D602" s="268">
        <v>1193357905</v>
      </c>
      <c r="E602" s="206" t="s">
        <v>9036</v>
      </c>
      <c r="F602" s="41" t="s">
        <v>14</v>
      </c>
      <c r="G602" s="40" t="s">
        <v>94</v>
      </c>
      <c r="I602" s="41" t="s">
        <v>34</v>
      </c>
      <c r="K602" s="41" t="str">
        <f t="shared" si="15"/>
        <v>Estudiante</v>
      </c>
      <c r="L602" s="41" t="s">
        <v>7813</v>
      </c>
      <c r="M602" s="23" t="s">
        <v>7814</v>
      </c>
      <c r="O602" s="41" t="s">
        <v>5599</v>
      </c>
      <c r="P602" s="289" t="s">
        <v>7815</v>
      </c>
      <c r="Q602" s="289">
        <v>44206</v>
      </c>
      <c r="R602" s="41">
        <v>5</v>
      </c>
      <c r="S602" s="40" t="s">
        <v>7816</v>
      </c>
      <c r="T602" s="41" t="s">
        <v>1248</v>
      </c>
      <c r="U602" s="41" t="s">
        <v>7817</v>
      </c>
      <c r="W602" s="42" t="s">
        <v>7818</v>
      </c>
      <c r="X602" s="40" t="s">
        <v>7819</v>
      </c>
      <c r="Y602" s="40" t="s">
        <v>17</v>
      </c>
      <c r="Z602" s="41" t="s">
        <v>7541</v>
      </c>
    </row>
    <row r="603" spans="1:37" ht="39.9" customHeight="1" x14ac:dyDescent="0.3">
      <c r="A603" s="41" t="s">
        <v>7377</v>
      </c>
      <c r="B603" s="41" t="s">
        <v>9042</v>
      </c>
      <c r="C603" s="40" t="s">
        <v>7379</v>
      </c>
      <c r="D603" s="268">
        <v>1001010481</v>
      </c>
      <c r="E603" s="206" t="s">
        <v>9043</v>
      </c>
      <c r="F603" s="41" t="s">
        <v>14</v>
      </c>
      <c r="G603" s="40" t="s">
        <v>94</v>
      </c>
      <c r="I603" s="41" t="s">
        <v>34</v>
      </c>
      <c r="K603" s="41" t="str">
        <f t="shared" si="15"/>
        <v>Estudiante</v>
      </c>
      <c r="L603" s="41" t="s">
        <v>7813</v>
      </c>
      <c r="M603" s="23" t="s">
        <v>7814</v>
      </c>
      <c r="O603" s="41" t="s">
        <v>5599</v>
      </c>
      <c r="P603" s="289" t="s">
        <v>7815</v>
      </c>
      <c r="Q603" s="289">
        <v>44206</v>
      </c>
      <c r="R603" s="41">
        <v>5</v>
      </c>
      <c r="S603" s="40" t="s">
        <v>7816</v>
      </c>
      <c r="T603" s="41" t="s">
        <v>1248</v>
      </c>
      <c r="U603" s="41" t="s">
        <v>7817</v>
      </c>
      <c r="W603" s="42" t="s">
        <v>7818</v>
      </c>
      <c r="X603" s="40" t="s">
        <v>7819</v>
      </c>
      <c r="Y603" s="40" t="s">
        <v>17</v>
      </c>
      <c r="Z603" s="41" t="s">
        <v>7541</v>
      </c>
    </row>
    <row r="604" spans="1:37" ht="39.9" customHeight="1" x14ac:dyDescent="0.3">
      <c r="A604" s="41" t="s">
        <v>7377</v>
      </c>
      <c r="B604" s="41" t="s">
        <v>9044</v>
      </c>
      <c r="C604" s="40" t="s">
        <v>7379</v>
      </c>
      <c r="D604" s="268">
        <v>1193078770</v>
      </c>
      <c r="E604" s="206" t="s">
        <v>9045</v>
      </c>
      <c r="F604" s="41" t="s">
        <v>14</v>
      </c>
      <c r="G604" s="40" t="s">
        <v>94</v>
      </c>
      <c r="I604" s="41" t="s">
        <v>34</v>
      </c>
      <c r="K604" s="41" t="str">
        <f t="shared" si="15"/>
        <v>Estudiante</v>
      </c>
      <c r="L604" s="41" t="s">
        <v>7813</v>
      </c>
      <c r="M604" s="23" t="s">
        <v>7814</v>
      </c>
      <c r="O604" s="41" t="s">
        <v>5599</v>
      </c>
      <c r="P604" s="289" t="s">
        <v>7815</v>
      </c>
      <c r="Q604" s="289">
        <v>44206</v>
      </c>
      <c r="R604" s="41">
        <v>5</v>
      </c>
      <c r="S604" s="40" t="s">
        <v>7816</v>
      </c>
      <c r="T604" s="41" t="s">
        <v>1248</v>
      </c>
      <c r="U604" s="41" t="s">
        <v>7817</v>
      </c>
      <c r="W604" s="42" t="s">
        <v>7818</v>
      </c>
      <c r="X604" s="40" t="s">
        <v>7819</v>
      </c>
      <c r="Y604" s="40" t="s">
        <v>17</v>
      </c>
      <c r="Z604" s="41" t="s">
        <v>7541</v>
      </c>
    </row>
    <row r="605" spans="1:37" ht="39.9" customHeight="1" x14ac:dyDescent="0.3">
      <c r="A605" s="41" t="s">
        <v>7377</v>
      </c>
      <c r="B605" s="41" t="s">
        <v>9046</v>
      </c>
      <c r="C605" s="40" t="s">
        <v>7379</v>
      </c>
      <c r="D605" s="268">
        <v>1216726901</v>
      </c>
      <c r="E605" s="206" t="s">
        <v>9047</v>
      </c>
      <c r="F605" s="41" t="s">
        <v>14</v>
      </c>
      <c r="G605" s="40" t="s">
        <v>94</v>
      </c>
      <c r="I605" s="41" t="s">
        <v>34</v>
      </c>
      <c r="K605" s="41" t="str">
        <f t="shared" si="15"/>
        <v>Estudiante</v>
      </c>
      <c r="L605" s="41" t="s">
        <v>7813</v>
      </c>
      <c r="M605" s="23" t="s">
        <v>7814</v>
      </c>
      <c r="O605" s="41" t="s">
        <v>5599</v>
      </c>
      <c r="P605" s="289" t="s">
        <v>7815</v>
      </c>
      <c r="Q605" s="289">
        <v>44206</v>
      </c>
      <c r="R605" s="41">
        <v>5</v>
      </c>
      <c r="S605" s="40" t="s">
        <v>7816</v>
      </c>
      <c r="T605" s="41" t="s">
        <v>1248</v>
      </c>
      <c r="U605" s="41" t="s">
        <v>7817</v>
      </c>
      <c r="W605" s="42" t="s">
        <v>7818</v>
      </c>
      <c r="X605" s="40" t="s">
        <v>7819</v>
      </c>
      <c r="Y605" s="40" t="s">
        <v>17</v>
      </c>
      <c r="Z605" s="41" t="s">
        <v>7541</v>
      </c>
    </row>
    <row r="606" spans="1:37" ht="39.9" customHeight="1" x14ac:dyDescent="0.3">
      <c r="A606" s="41" t="s">
        <v>7377</v>
      </c>
      <c r="B606" s="41" t="s">
        <v>9048</v>
      </c>
      <c r="C606" s="40" t="s">
        <v>7379</v>
      </c>
      <c r="D606" s="268">
        <v>1152692946</v>
      </c>
      <c r="F606" s="41" t="s">
        <v>7505</v>
      </c>
      <c r="G606" s="40" t="s">
        <v>7549</v>
      </c>
      <c r="I606" s="41" t="s">
        <v>31</v>
      </c>
      <c r="J606" s="41" t="s">
        <v>2857</v>
      </c>
      <c r="K606" s="41" t="s">
        <v>14</v>
      </c>
      <c r="L606" s="41" t="s">
        <v>8533</v>
      </c>
      <c r="M606" s="41" t="s">
        <v>7383</v>
      </c>
      <c r="N606" s="41" t="s">
        <v>8534</v>
      </c>
      <c r="O606" s="41" t="s">
        <v>1152</v>
      </c>
      <c r="P606" s="289">
        <v>44525</v>
      </c>
      <c r="Q606" s="289">
        <v>44526</v>
      </c>
      <c r="R606" s="41">
        <f>+(Q606-P606)+1</f>
        <v>2</v>
      </c>
      <c r="T606" s="41" t="s">
        <v>2462</v>
      </c>
      <c r="U606" s="41" t="s">
        <v>7808</v>
      </c>
      <c r="W606" s="42" t="s">
        <v>3026</v>
      </c>
      <c r="X606" s="40" t="s">
        <v>8535</v>
      </c>
      <c r="Y606" s="40" t="s">
        <v>17</v>
      </c>
      <c r="Z606" s="41" t="s">
        <v>7541</v>
      </c>
      <c r="AC606" s="41" t="s">
        <v>8536</v>
      </c>
      <c r="AG606" s="41" t="s">
        <v>2462</v>
      </c>
      <c r="AI606" s="41" t="s">
        <v>2462</v>
      </c>
    </row>
    <row r="607" spans="1:37" ht="39.9" customHeight="1" x14ac:dyDescent="0.3">
      <c r="A607" s="41" t="s">
        <v>7377</v>
      </c>
      <c r="B607" s="41" t="s">
        <v>9049</v>
      </c>
      <c r="C607" s="40" t="s">
        <v>7379</v>
      </c>
      <c r="D607" s="268">
        <v>1001234016</v>
      </c>
      <c r="E607" s="206" t="s">
        <v>9050</v>
      </c>
      <c r="F607" s="41" t="s">
        <v>14</v>
      </c>
      <c r="G607" s="40" t="s">
        <v>94</v>
      </c>
      <c r="I607" s="41" t="s">
        <v>34</v>
      </c>
      <c r="K607" s="41" t="str">
        <f>+F607</f>
        <v>Estudiante</v>
      </c>
      <c r="L607" s="41" t="s">
        <v>7813</v>
      </c>
      <c r="M607" s="23" t="s">
        <v>7814</v>
      </c>
      <c r="O607" s="41" t="s">
        <v>5599</v>
      </c>
      <c r="P607" s="289" t="s">
        <v>7815</v>
      </c>
      <c r="Q607" s="289">
        <v>44206</v>
      </c>
      <c r="R607" s="41">
        <v>5</v>
      </c>
      <c r="S607" s="40" t="s">
        <v>7816</v>
      </c>
      <c r="T607" s="41" t="s">
        <v>1248</v>
      </c>
      <c r="U607" s="41" t="s">
        <v>7817</v>
      </c>
      <c r="W607" s="42" t="s">
        <v>7818</v>
      </c>
      <c r="X607" s="40" t="s">
        <v>7819</v>
      </c>
      <c r="Y607" s="40" t="s">
        <v>17</v>
      </c>
      <c r="Z607" s="41" t="s">
        <v>7541</v>
      </c>
    </row>
    <row r="608" spans="1:37" ht="39.9" customHeight="1" x14ac:dyDescent="0.3">
      <c r="A608" s="41" t="s">
        <v>7377</v>
      </c>
      <c r="B608" s="41" t="s">
        <v>9051</v>
      </c>
      <c r="C608" s="40" t="s">
        <v>7379</v>
      </c>
      <c r="D608" s="268">
        <v>1000305493</v>
      </c>
      <c r="E608" s="206" t="s">
        <v>9052</v>
      </c>
      <c r="F608" s="41" t="s">
        <v>14</v>
      </c>
      <c r="G608" s="40" t="s">
        <v>94</v>
      </c>
      <c r="I608" s="41" t="s">
        <v>34</v>
      </c>
      <c r="K608" s="41" t="str">
        <f>+F608</f>
        <v>Estudiante</v>
      </c>
      <c r="L608" s="41" t="s">
        <v>7813</v>
      </c>
      <c r="M608" s="23" t="s">
        <v>7814</v>
      </c>
      <c r="O608" s="41" t="s">
        <v>5599</v>
      </c>
      <c r="P608" s="289" t="s">
        <v>7815</v>
      </c>
      <c r="Q608" s="289">
        <v>44206</v>
      </c>
      <c r="R608" s="41">
        <v>5</v>
      </c>
      <c r="S608" s="40" t="s">
        <v>7816</v>
      </c>
      <c r="T608" s="41" t="s">
        <v>1248</v>
      </c>
      <c r="U608" s="41" t="s">
        <v>7817</v>
      </c>
      <c r="W608" s="42" t="s">
        <v>7818</v>
      </c>
      <c r="X608" s="40" t="s">
        <v>7819</v>
      </c>
      <c r="Y608" s="40" t="s">
        <v>17</v>
      </c>
      <c r="Z608" s="41" t="s">
        <v>7541</v>
      </c>
    </row>
    <row r="609" spans="1:35" ht="39.9" customHeight="1" x14ac:dyDescent="0.3">
      <c r="A609" s="41" t="s">
        <v>7377</v>
      </c>
      <c r="B609" s="41" t="s">
        <v>9053</v>
      </c>
      <c r="C609" s="40" t="s">
        <v>7379</v>
      </c>
      <c r="D609" s="268">
        <v>3134004363</v>
      </c>
      <c r="E609" s="206" t="s">
        <v>9054</v>
      </c>
      <c r="F609" s="41" t="s">
        <v>14</v>
      </c>
      <c r="G609" s="40" t="s">
        <v>94</v>
      </c>
      <c r="I609" s="41" t="s">
        <v>34</v>
      </c>
      <c r="K609" s="41" t="str">
        <f>+F609</f>
        <v>Estudiante</v>
      </c>
      <c r="L609" s="41" t="s">
        <v>7813</v>
      </c>
      <c r="M609" s="23" t="s">
        <v>7814</v>
      </c>
      <c r="O609" s="41" t="s">
        <v>5599</v>
      </c>
      <c r="P609" s="289" t="s">
        <v>7815</v>
      </c>
      <c r="Q609" s="289">
        <v>44206</v>
      </c>
      <c r="R609" s="41">
        <v>5</v>
      </c>
      <c r="S609" s="40" t="s">
        <v>7816</v>
      </c>
      <c r="T609" s="41" t="s">
        <v>1248</v>
      </c>
      <c r="U609" s="41" t="s">
        <v>7817</v>
      </c>
      <c r="W609" s="42" t="s">
        <v>7818</v>
      </c>
      <c r="X609" s="40" t="s">
        <v>7819</v>
      </c>
      <c r="Y609" s="40" t="s">
        <v>17</v>
      </c>
      <c r="Z609" s="41" t="s">
        <v>7541</v>
      </c>
    </row>
    <row r="610" spans="1:35" ht="39.9" customHeight="1" x14ac:dyDescent="0.3">
      <c r="A610" s="41" t="s">
        <v>7377</v>
      </c>
      <c r="B610" s="41" t="s">
        <v>9055</v>
      </c>
      <c r="C610" s="40" t="s">
        <v>7379</v>
      </c>
      <c r="D610" s="268">
        <v>1017238177</v>
      </c>
      <c r="E610" s="206" t="s">
        <v>9056</v>
      </c>
      <c r="F610" s="41" t="s">
        <v>14</v>
      </c>
      <c r="G610" s="40" t="s">
        <v>94</v>
      </c>
      <c r="I610" s="41" t="s">
        <v>34</v>
      </c>
      <c r="K610" s="41" t="str">
        <f>+F610</f>
        <v>Estudiante</v>
      </c>
      <c r="L610" s="41" t="s">
        <v>7813</v>
      </c>
      <c r="M610" s="23" t="s">
        <v>7814</v>
      </c>
      <c r="O610" s="41" t="s">
        <v>5599</v>
      </c>
      <c r="P610" s="289" t="s">
        <v>7815</v>
      </c>
      <c r="Q610" s="289">
        <v>44206</v>
      </c>
      <c r="R610" s="41">
        <v>5</v>
      </c>
      <c r="S610" s="40" t="s">
        <v>7816</v>
      </c>
      <c r="T610" s="41" t="s">
        <v>1248</v>
      </c>
      <c r="U610" s="41" t="s">
        <v>7817</v>
      </c>
      <c r="W610" s="42" t="s">
        <v>7818</v>
      </c>
      <c r="X610" s="40" t="s">
        <v>7819</v>
      </c>
      <c r="Y610" s="40" t="s">
        <v>17</v>
      </c>
      <c r="Z610" s="41" t="s">
        <v>7541</v>
      </c>
    </row>
    <row r="611" spans="1:35" ht="39.9" customHeight="1" x14ac:dyDescent="0.3">
      <c r="A611" s="41" t="s">
        <v>7377</v>
      </c>
      <c r="B611" s="41" t="s">
        <v>9057</v>
      </c>
      <c r="C611" s="40" t="s">
        <v>7379</v>
      </c>
      <c r="D611" s="268">
        <v>1001469789</v>
      </c>
      <c r="E611" s="206" t="s">
        <v>9058</v>
      </c>
      <c r="F611" s="41" t="s">
        <v>14</v>
      </c>
      <c r="G611" s="40" t="s">
        <v>94</v>
      </c>
      <c r="I611" s="41" t="s">
        <v>34</v>
      </c>
      <c r="K611" s="41" t="str">
        <f>+F611</f>
        <v>Estudiante</v>
      </c>
      <c r="L611" s="41" t="s">
        <v>7813</v>
      </c>
      <c r="M611" s="23" t="s">
        <v>7814</v>
      </c>
      <c r="O611" s="41" t="s">
        <v>5599</v>
      </c>
      <c r="P611" s="289" t="s">
        <v>7815</v>
      </c>
      <c r="Q611" s="289">
        <v>44206</v>
      </c>
      <c r="R611" s="41">
        <v>5</v>
      </c>
      <c r="S611" s="40" t="s">
        <v>7816</v>
      </c>
      <c r="T611" s="41" t="s">
        <v>1248</v>
      </c>
      <c r="U611" s="41" t="s">
        <v>7817</v>
      </c>
      <c r="W611" s="42" t="s">
        <v>7818</v>
      </c>
      <c r="X611" s="40" t="s">
        <v>7819</v>
      </c>
      <c r="Y611" s="40" t="s">
        <v>17</v>
      </c>
      <c r="Z611" s="41" t="s">
        <v>7541</v>
      </c>
    </row>
    <row r="612" spans="1:35" ht="39.9" customHeight="1" x14ac:dyDescent="0.3">
      <c r="A612" s="41" t="s">
        <v>7377</v>
      </c>
      <c r="B612" s="41" t="s">
        <v>9059</v>
      </c>
      <c r="C612" s="40" t="s">
        <v>7379</v>
      </c>
      <c r="D612" s="268">
        <v>1035438923</v>
      </c>
      <c r="F612" s="41" t="s">
        <v>7505</v>
      </c>
      <c r="G612" s="40" t="s">
        <v>7849</v>
      </c>
      <c r="I612" s="41" t="s">
        <v>34</v>
      </c>
      <c r="J612" s="41" t="s">
        <v>2857</v>
      </c>
      <c r="K612" s="41" t="s">
        <v>14</v>
      </c>
      <c r="L612" s="41" t="s">
        <v>7806</v>
      </c>
      <c r="M612" s="41" t="s">
        <v>7383</v>
      </c>
      <c r="N612" s="41" t="s">
        <v>7807</v>
      </c>
      <c r="O612" s="41" t="s">
        <v>1616</v>
      </c>
      <c r="P612" s="289">
        <v>44454</v>
      </c>
      <c r="Q612" s="289">
        <v>44456</v>
      </c>
      <c r="R612" s="41">
        <f>+(Q612-P612)+1</f>
        <v>3</v>
      </c>
      <c r="T612" s="41" t="s">
        <v>2462</v>
      </c>
      <c r="U612" s="41" t="s">
        <v>7808</v>
      </c>
      <c r="W612" s="42" t="s">
        <v>355</v>
      </c>
      <c r="X612" s="40" t="s">
        <v>61</v>
      </c>
      <c r="Y612" s="40" t="s">
        <v>57</v>
      </c>
      <c r="Z612" s="41" t="s">
        <v>7541</v>
      </c>
      <c r="AA612" s="41" t="s">
        <v>7850</v>
      </c>
      <c r="AC612" s="41" t="s">
        <v>7810</v>
      </c>
      <c r="AF612" s="41">
        <v>815</v>
      </c>
      <c r="AG612" s="41" t="s">
        <v>2462</v>
      </c>
      <c r="AI612" s="41" t="s">
        <v>2462</v>
      </c>
    </row>
    <row r="613" spans="1:35" ht="39.9" customHeight="1" x14ac:dyDescent="0.3">
      <c r="A613" s="41" t="s">
        <v>7377</v>
      </c>
      <c r="B613" s="41" t="s">
        <v>9060</v>
      </c>
      <c r="C613" s="40" t="s">
        <v>7379</v>
      </c>
      <c r="D613" s="268">
        <v>1000306352</v>
      </c>
      <c r="E613" s="206" t="s">
        <v>9061</v>
      </c>
      <c r="F613" s="41" t="s">
        <v>14</v>
      </c>
      <c r="G613" s="40" t="s">
        <v>94</v>
      </c>
      <c r="I613" s="41" t="s">
        <v>34</v>
      </c>
      <c r="K613" s="41" t="str">
        <f>+F613</f>
        <v>Estudiante</v>
      </c>
      <c r="L613" s="41" t="s">
        <v>7813</v>
      </c>
      <c r="M613" s="23" t="s">
        <v>7814</v>
      </c>
      <c r="O613" s="41" t="s">
        <v>5599</v>
      </c>
      <c r="P613" s="289" t="s">
        <v>7815</v>
      </c>
      <c r="Q613" s="289">
        <v>44206</v>
      </c>
      <c r="R613" s="41">
        <v>5</v>
      </c>
      <c r="S613" s="40" t="s">
        <v>7816</v>
      </c>
      <c r="T613" s="41" t="s">
        <v>1248</v>
      </c>
      <c r="U613" s="41" t="s">
        <v>7817</v>
      </c>
      <c r="W613" s="42" t="s">
        <v>7818</v>
      </c>
      <c r="X613" s="40" t="s">
        <v>7819</v>
      </c>
      <c r="Y613" s="40" t="s">
        <v>17</v>
      </c>
      <c r="Z613" s="41" t="s">
        <v>7541</v>
      </c>
    </row>
    <row r="614" spans="1:35" ht="39.9" customHeight="1" x14ac:dyDescent="0.3">
      <c r="A614" s="41" t="s">
        <v>2061</v>
      </c>
      <c r="B614" s="41" t="s">
        <v>9062</v>
      </c>
      <c r="C614" s="40" t="s">
        <v>7379</v>
      </c>
      <c r="D614" s="268">
        <v>15336658</v>
      </c>
      <c r="E614" s="206" t="s">
        <v>9063</v>
      </c>
      <c r="F614" s="41" t="s">
        <v>271</v>
      </c>
      <c r="G614" s="40" t="s">
        <v>22</v>
      </c>
      <c r="J614" s="41" t="s">
        <v>2857</v>
      </c>
      <c r="K614" s="41" t="s">
        <v>274</v>
      </c>
      <c r="L614" s="41" t="s">
        <v>9064</v>
      </c>
      <c r="M614" s="41" t="s">
        <v>7383</v>
      </c>
      <c r="N614" s="41" t="s">
        <v>9065</v>
      </c>
      <c r="O614" s="41" t="s">
        <v>720</v>
      </c>
      <c r="P614" s="289">
        <v>44440</v>
      </c>
      <c r="Q614" s="289">
        <v>44442</v>
      </c>
      <c r="R614" s="41">
        <f>+_xlfn.DAYS(Q614,P614)+1</f>
        <v>3</v>
      </c>
      <c r="T614" s="41" t="s">
        <v>2462</v>
      </c>
      <c r="U614" s="41" t="s">
        <v>7808</v>
      </c>
      <c r="Y614" s="40" t="s">
        <v>57</v>
      </c>
      <c r="Z614" s="41" t="s">
        <v>7541</v>
      </c>
      <c r="AA614" s="41" t="s">
        <v>7861</v>
      </c>
      <c r="AC614" s="41">
        <v>280000</v>
      </c>
      <c r="AE614" s="41">
        <f>SUM(AB614:AD614)</f>
        <v>280000</v>
      </c>
      <c r="AF614" s="41" t="s">
        <v>9066</v>
      </c>
    </row>
    <row r="615" spans="1:35" ht="39.9" customHeight="1" x14ac:dyDescent="0.3">
      <c r="A615" s="41" t="s">
        <v>2061</v>
      </c>
      <c r="B615" s="41" t="s">
        <v>9067</v>
      </c>
      <c r="C615" s="40" t="s">
        <v>7379</v>
      </c>
      <c r="D615" s="268">
        <v>8355670</v>
      </c>
      <c r="F615" s="41" t="s">
        <v>7505</v>
      </c>
      <c r="G615" s="40" t="s">
        <v>8436</v>
      </c>
      <c r="I615" s="41" t="s">
        <v>13</v>
      </c>
      <c r="J615" s="41" t="s">
        <v>2857</v>
      </c>
      <c r="K615" s="41" t="s">
        <v>14</v>
      </c>
      <c r="L615" s="41" t="s">
        <v>9068</v>
      </c>
      <c r="M615" s="41" t="s">
        <v>7383</v>
      </c>
      <c r="N615" s="41" t="s">
        <v>9069</v>
      </c>
      <c r="O615" s="41" t="s">
        <v>1616</v>
      </c>
      <c r="P615" s="289">
        <v>44417</v>
      </c>
      <c r="Q615" s="289">
        <v>44421</v>
      </c>
      <c r="R615" s="41">
        <v>5</v>
      </c>
      <c r="T615" s="41" t="s">
        <v>2462</v>
      </c>
      <c r="U615" s="41" t="s">
        <v>7808</v>
      </c>
      <c r="W615" s="42" t="s">
        <v>9070</v>
      </c>
      <c r="X615" s="40" t="s">
        <v>9071</v>
      </c>
      <c r="Y615" s="40" t="s">
        <v>17</v>
      </c>
      <c r="Z615" s="41" t="s">
        <v>7541</v>
      </c>
      <c r="AA615" s="41" t="s">
        <v>9072</v>
      </c>
      <c r="AB615" s="41">
        <v>0</v>
      </c>
      <c r="AC615" s="41">
        <v>1977971</v>
      </c>
      <c r="AD615" s="41">
        <v>0</v>
      </c>
      <c r="AE615" s="41">
        <f>SUM(AB615:AD615)</f>
        <v>1977971</v>
      </c>
      <c r="AF615" s="41" t="s">
        <v>9073</v>
      </c>
    </row>
    <row r="616" spans="1:35" ht="39.9" customHeight="1" x14ac:dyDescent="0.3">
      <c r="A616" s="41" t="s">
        <v>7377</v>
      </c>
      <c r="B616" s="41" t="s">
        <v>9074</v>
      </c>
      <c r="C616" s="40" t="s">
        <v>7379</v>
      </c>
      <c r="D616" s="268">
        <v>16141025</v>
      </c>
      <c r="E616" s="206" t="s">
        <v>9075</v>
      </c>
      <c r="F616" s="41" t="s">
        <v>14</v>
      </c>
      <c r="G616" s="40" t="s">
        <v>94</v>
      </c>
      <c r="I616" s="41" t="s">
        <v>34</v>
      </c>
      <c r="K616" s="41" t="str">
        <f t="shared" ref="K616:K628" si="16">+F616</f>
        <v>Estudiante</v>
      </c>
      <c r="L616" s="41" t="s">
        <v>7813</v>
      </c>
      <c r="M616" s="23" t="s">
        <v>7814</v>
      </c>
      <c r="O616" s="41" t="s">
        <v>5599</v>
      </c>
      <c r="P616" s="289" t="s">
        <v>7815</v>
      </c>
      <c r="Q616" s="289">
        <v>44206</v>
      </c>
      <c r="R616" s="41">
        <v>5</v>
      </c>
      <c r="S616" s="40" t="s">
        <v>7816</v>
      </c>
      <c r="T616" s="41" t="s">
        <v>1248</v>
      </c>
      <c r="U616" s="41" t="s">
        <v>7817</v>
      </c>
      <c r="W616" s="42" t="s">
        <v>7818</v>
      </c>
      <c r="X616" s="40" t="s">
        <v>7819</v>
      </c>
      <c r="Y616" s="40" t="s">
        <v>17</v>
      </c>
      <c r="Z616" s="41" t="s">
        <v>7541</v>
      </c>
    </row>
    <row r="617" spans="1:35" ht="39.9" customHeight="1" x14ac:dyDescent="0.3">
      <c r="A617" s="41" t="s">
        <v>7377</v>
      </c>
      <c r="B617" s="41" t="s">
        <v>9076</v>
      </c>
      <c r="C617" s="40" t="s">
        <v>7379</v>
      </c>
      <c r="D617" s="268">
        <v>1122918009</v>
      </c>
      <c r="E617" s="206" t="s">
        <v>9077</v>
      </c>
      <c r="F617" s="41" t="s">
        <v>14</v>
      </c>
      <c r="G617" s="40" t="s">
        <v>94</v>
      </c>
      <c r="I617" s="41" t="s">
        <v>34</v>
      </c>
      <c r="K617" s="41" t="str">
        <f t="shared" si="16"/>
        <v>Estudiante</v>
      </c>
      <c r="L617" s="41" t="s">
        <v>7813</v>
      </c>
      <c r="M617" s="23" t="s">
        <v>7814</v>
      </c>
      <c r="O617" s="41" t="s">
        <v>5599</v>
      </c>
      <c r="P617" s="289" t="s">
        <v>7815</v>
      </c>
      <c r="Q617" s="289">
        <v>44206</v>
      </c>
      <c r="R617" s="41">
        <v>5</v>
      </c>
      <c r="S617" s="40" t="s">
        <v>7816</v>
      </c>
      <c r="T617" s="41" t="s">
        <v>1248</v>
      </c>
      <c r="U617" s="41" t="s">
        <v>7817</v>
      </c>
      <c r="W617" s="42" t="s">
        <v>7818</v>
      </c>
      <c r="X617" s="40" t="s">
        <v>7819</v>
      </c>
      <c r="Y617" s="40" t="s">
        <v>17</v>
      </c>
      <c r="Z617" s="41" t="s">
        <v>7541</v>
      </c>
    </row>
    <row r="618" spans="1:35" ht="39.9" customHeight="1" x14ac:dyDescent="0.3">
      <c r="A618" s="41" t="s">
        <v>7377</v>
      </c>
      <c r="B618" s="41" t="s">
        <v>9078</v>
      </c>
      <c r="C618" s="40" t="s">
        <v>7379</v>
      </c>
      <c r="D618" s="268">
        <v>43206147</v>
      </c>
      <c r="E618" s="206" t="s">
        <v>9079</v>
      </c>
      <c r="F618" s="41" t="s">
        <v>4201</v>
      </c>
      <c r="G618" s="40" t="s">
        <v>7865</v>
      </c>
      <c r="I618" s="41" t="s">
        <v>34</v>
      </c>
      <c r="K618" s="41" t="str">
        <f t="shared" si="16"/>
        <v>Docente</v>
      </c>
      <c r="L618" s="41" t="s">
        <v>7813</v>
      </c>
      <c r="M618" s="23" t="s">
        <v>7814</v>
      </c>
      <c r="O618" s="41" t="s">
        <v>5599</v>
      </c>
      <c r="P618" s="289" t="s">
        <v>7815</v>
      </c>
      <c r="Q618" s="289">
        <v>44206</v>
      </c>
      <c r="R618" s="41">
        <v>5</v>
      </c>
      <c r="S618" s="40" t="s">
        <v>7816</v>
      </c>
      <c r="T618" s="41" t="s">
        <v>1248</v>
      </c>
      <c r="U618" s="41" t="s">
        <v>7817</v>
      </c>
      <c r="W618" s="42" t="s">
        <v>7818</v>
      </c>
      <c r="X618" s="40" t="s">
        <v>7819</v>
      </c>
      <c r="Y618" s="40" t="s">
        <v>17</v>
      </c>
      <c r="Z618" s="41" t="s">
        <v>7541</v>
      </c>
    </row>
    <row r="619" spans="1:35" ht="39.9" customHeight="1" x14ac:dyDescent="0.3">
      <c r="A619" s="41" t="s">
        <v>7377</v>
      </c>
      <c r="B619" s="41" t="s">
        <v>9080</v>
      </c>
      <c r="C619" s="40" t="s">
        <v>7379</v>
      </c>
      <c r="D619" s="268">
        <v>1000191539</v>
      </c>
      <c r="E619" s="206" t="s">
        <v>9081</v>
      </c>
      <c r="F619" s="41" t="s">
        <v>14</v>
      </c>
      <c r="G619" s="40" t="s">
        <v>94</v>
      </c>
      <c r="I619" s="41" t="s">
        <v>34</v>
      </c>
      <c r="K619" s="41" t="str">
        <f t="shared" si="16"/>
        <v>Estudiante</v>
      </c>
      <c r="L619" s="41" t="s">
        <v>7813</v>
      </c>
      <c r="M619" s="23" t="s">
        <v>7814</v>
      </c>
      <c r="O619" s="41" t="s">
        <v>5599</v>
      </c>
      <c r="P619" s="289" t="s">
        <v>7815</v>
      </c>
      <c r="Q619" s="289">
        <v>44206</v>
      </c>
      <c r="R619" s="41">
        <v>5</v>
      </c>
      <c r="S619" s="40" t="s">
        <v>7816</v>
      </c>
      <c r="T619" s="41" t="s">
        <v>1248</v>
      </c>
      <c r="U619" s="41" t="s">
        <v>7817</v>
      </c>
      <c r="W619" s="42" t="s">
        <v>7818</v>
      </c>
      <c r="X619" s="40" t="s">
        <v>7819</v>
      </c>
      <c r="Y619" s="40" t="s">
        <v>17</v>
      </c>
      <c r="Z619" s="41" t="s">
        <v>7541</v>
      </c>
    </row>
    <row r="620" spans="1:35" ht="39.9" customHeight="1" x14ac:dyDescent="0.3">
      <c r="A620" s="41" t="s">
        <v>7377</v>
      </c>
      <c r="B620" s="41" t="s">
        <v>9082</v>
      </c>
      <c r="C620" s="40" t="s">
        <v>7379</v>
      </c>
      <c r="D620" s="268">
        <v>1007003354</v>
      </c>
      <c r="E620" s="206" t="s">
        <v>9083</v>
      </c>
      <c r="F620" s="41" t="s">
        <v>14</v>
      </c>
      <c r="G620" s="40" t="s">
        <v>94</v>
      </c>
      <c r="I620" s="41" t="s">
        <v>34</v>
      </c>
      <c r="K620" s="41" t="str">
        <f t="shared" si="16"/>
        <v>Estudiante</v>
      </c>
      <c r="L620" s="41" t="s">
        <v>7813</v>
      </c>
      <c r="M620" s="23" t="s">
        <v>7814</v>
      </c>
      <c r="O620" s="41" t="s">
        <v>5599</v>
      </c>
      <c r="P620" s="289" t="s">
        <v>7815</v>
      </c>
      <c r="Q620" s="289">
        <v>44206</v>
      </c>
      <c r="R620" s="41">
        <v>5</v>
      </c>
      <c r="S620" s="40" t="s">
        <v>7816</v>
      </c>
      <c r="T620" s="41" t="s">
        <v>1248</v>
      </c>
      <c r="U620" s="41" t="s">
        <v>7817</v>
      </c>
      <c r="W620" s="42" t="s">
        <v>7818</v>
      </c>
      <c r="X620" s="40" t="s">
        <v>7819</v>
      </c>
      <c r="Y620" s="40" t="s">
        <v>17</v>
      </c>
      <c r="Z620" s="41" t="s">
        <v>7541</v>
      </c>
    </row>
    <row r="621" spans="1:35" ht="39.9" customHeight="1" x14ac:dyDescent="0.3">
      <c r="A621" s="41" t="s">
        <v>7377</v>
      </c>
      <c r="B621" s="41" t="s">
        <v>9084</v>
      </c>
      <c r="C621" s="40" t="s">
        <v>7379</v>
      </c>
      <c r="D621" s="268">
        <v>1026686206</v>
      </c>
      <c r="E621" s="206" t="s">
        <v>9085</v>
      </c>
      <c r="F621" s="41" t="s">
        <v>14</v>
      </c>
      <c r="G621" s="40" t="s">
        <v>94</v>
      </c>
      <c r="I621" s="41" t="s">
        <v>34</v>
      </c>
      <c r="K621" s="41" t="str">
        <f t="shared" si="16"/>
        <v>Estudiante</v>
      </c>
      <c r="L621" s="41" t="s">
        <v>7813</v>
      </c>
      <c r="M621" s="23" t="s">
        <v>7814</v>
      </c>
      <c r="O621" s="41" t="s">
        <v>5599</v>
      </c>
      <c r="P621" s="289" t="s">
        <v>7815</v>
      </c>
      <c r="Q621" s="289">
        <v>44206</v>
      </c>
      <c r="R621" s="41">
        <v>5</v>
      </c>
      <c r="S621" s="40" t="s">
        <v>7816</v>
      </c>
      <c r="T621" s="41" t="s">
        <v>1248</v>
      </c>
      <c r="U621" s="41" t="s">
        <v>7817</v>
      </c>
      <c r="W621" s="42" t="s">
        <v>7818</v>
      </c>
      <c r="X621" s="40" t="s">
        <v>7819</v>
      </c>
      <c r="Y621" s="40" t="s">
        <v>17</v>
      </c>
      <c r="Z621" s="41" t="s">
        <v>7541</v>
      </c>
    </row>
    <row r="622" spans="1:35" ht="39.9" customHeight="1" x14ac:dyDescent="0.3">
      <c r="A622" s="41" t="s">
        <v>7377</v>
      </c>
      <c r="B622" s="41" t="s">
        <v>9086</v>
      </c>
      <c r="C622" s="40" t="s">
        <v>7379</v>
      </c>
      <c r="D622" s="268">
        <v>1000897248</v>
      </c>
      <c r="E622" s="206" t="s">
        <v>9087</v>
      </c>
      <c r="F622" s="41" t="s">
        <v>14</v>
      </c>
      <c r="K622" s="41" t="str">
        <f t="shared" si="16"/>
        <v>Estudiante</v>
      </c>
      <c r="L622" s="41" t="s">
        <v>7813</v>
      </c>
      <c r="M622" s="23" t="s">
        <v>7814</v>
      </c>
      <c r="O622" s="41" t="s">
        <v>5599</v>
      </c>
      <c r="P622" s="289" t="s">
        <v>7815</v>
      </c>
      <c r="Q622" s="289">
        <v>44206</v>
      </c>
      <c r="R622" s="41">
        <v>5</v>
      </c>
      <c r="S622" s="40" t="s">
        <v>7816</v>
      </c>
      <c r="T622" s="41" t="s">
        <v>1248</v>
      </c>
      <c r="U622" s="41" t="s">
        <v>7817</v>
      </c>
      <c r="W622" s="42" t="s">
        <v>7818</v>
      </c>
      <c r="X622" s="40" t="s">
        <v>7819</v>
      </c>
      <c r="Y622" s="40" t="s">
        <v>17</v>
      </c>
      <c r="Z622" s="41" t="s">
        <v>7541</v>
      </c>
    </row>
    <row r="623" spans="1:35" ht="39.9" customHeight="1" x14ac:dyDescent="0.3">
      <c r="A623" s="41" t="s">
        <v>7377</v>
      </c>
      <c r="B623" s="41" t="s">
        <v>9088</v>
      </c>
      <c r="C623" s="40" t="s">
        <v>7379</v>
      </c>
      <c r="D623" s="268">
        <v>1037663892</v>
      </c>
      <c r="E623" s="206" t="s">
        <v>9089</v>
      </c>
      <c r="F623" s="41" t="s">
        <v>14</v>
      </c>
      <c r="G623" s="40" t="s">
        <v>94</v>
      </c>
      <c r="I623" s="41" t="s">
        <v>34</v>
      </c>
      <c r="K623" s="41" t="str">
        <f t="shared" si="16"/>
        <v>Estudiante</v>
      </c>
      <c r="L623" s="41" t="s">
        <v>7813</v>
      </c>
      <c r="M623" s="23" t="s">
        <v>7814</v>
      </c>
      <c r="O623" s="41" t="s">
        <v>5599</v>
      </c>
      <c r="P623" s="289" t="s">
        <v>7815</v>
      </c>
      <c r="Q623" s="289">
        <v>44206</v>
      </c>
      <c r="R623" s="41">
        <v>5</v>
      </c>
      <c r="S623" s="40" t="s">
        <v>7816</v>
      </c>
      <c r="T623" s="41" t="s">
        <v>1248</v>
      </c>
      <c r="U623" s="41" t="s">
        <v>7817</v>
      </c>
      <c r="W623" s="42" t="s">
        <v>7818</v>
      </c>
      <c r="X623" s="40" t="s">
        <v>7819</v>
      </c>
      <c r="Y623" s="40" t="s">
        <v>17</v>
      </c>
      <c r="Z623" s="41" t="s">
        <v>7541</v>
      </c>
    </row>
    <row r="624" spans="1:35" ht="39.9" customHeight="1" x14ac:dyDescent="0.3">
      <c r="A624" s="41" t="s">
        <v>7377</v>
      </c>
      <c r="B624" s="41" t="s">
        <v>9090</v>
      </c>
      <c r="C624" s="40" t="s">
        <v>7379</v>
      </c>
      <c r="D624" s="268">
        <v>1001478667</v>
      </c>
      <c r="E624" s="206" t="s">
        <v>9091</v>
      </c>
      <c r="F624" s="41" t="s">
        <v>14</v>
      </c>
      <c r="G624" s="40" t="s">
        <v>2520</v>
      </c>
      <c r="I624" s="41" t="s">
        <v>34</v>
      </c>
      <c r="K624" s="41" t="str">
        <f t="shared" si="16"/>
        <v>Estudiante</v>
      </c>
      <c r="L624" s="41" t="s">
        <v>7813</v>
      </c>
      <c r="M624" s="23" t="s">
        <v>7814</v>
      </c>
      <c r="O624" s="41" t="s">
        <v>5599</v>
      </c>
      <c r="P624" s="289" t="s">
        <v>7815</v>
      </c>
      <c r="Q624" s="289">
        <v>44206</v>
      </c>
      <c r="R624" s="41">
        <v>5</v>
      </c>
      <c r="S624" s="40" t="s">
        <v>7816</v>
      </c>
      <c r="T624" s="41" t="s">
        <v>1248</v>
      </c>
      <c r="U624" s="41" t="s">
        <v>7817</v>
      </c>
      <c r="W624" s="42" t="s">
        <v>7818</v>
      </c>
      <c r="X624" s="40" t="s">
        <v>7819</v>
      </c>
      <c r="Y624" s="40" t="s">
        <v>17</v>
      </c>
      <c r="Z624" s="41" t="s">
        <v>7541</v>
      </c>
    </row>
    <row r="625" spans="1:36" ht="39.9" customHeight="1" x14ac:dyDescent="0.3">
      <c r="A625" s="41" t="s">
        <v>7377</v>
      </c>
      <c r="B625" s="41" t="s">
        <v>9092</v>
      </c>
      <c r="C625" s="40" t="s">
        <v>7379</v>
      </c>
      <c r="D625" s="268">
        <v>1000549008</v>
      </c>
      <c r="E625" s="206" t="s">
        <v>9093</v>
      </c>
      <c r="F625" s="41" t="s">
        <v>14</v>
      </c>
      <c r="G625" s="40" t="s">
        <v>94</v>
      </c>
      <c r="I625" s="41" t="s">
        <v>34</v>
      </c>
      <c r="K625" s="41" t="str">
        <f t="shared" si="16"/>
        <v>Estudiante</v>
      </c>
      <c r="L625" s="41" t="s">
        <v>7813</v>
      </c>
      <c r="M625" s="23" t="s">
        <v>7814</v>
      </c>
      <c r="O625" s="41" t="s">
        <v>5599</v>
      </c>
      <c r="P625" s="289" t="s">
        <v>7815</v>
      </c>
      <c r="Q625" s="289">
        <v>44206</v>
      </c>
      <c r="R625" s="41">
        <v>5</v>
      </c>
      <c r="S625" s="40" t="s">
        <v>7816</v>
      </c>
      <c r="T625" s="41" t="s">
        <v>1248</v>
      </c>
      <c r="U625" s="41" t="s">
        <v>7817</v>
      </c>
      <c r="W625" s="42" t="s">
        <v>7818</v>
      </c>
      <c r="X625" s="40" t="s">
        <v>7819</v>
      </c>
      <c r="Y625" s="40" t="s">
        <v>17</v>
      </c>
      <c r="Z625" s="41" t="s">
        <v>7541</v>
      </c>
    </row>
    <row r="626" spans="1:36" ht="39.9" customHeight="1" x14ac:dyDescent="0.3">
      <c r="A626" s="41" t="s">
        <v>7377</v>
      </c>
      <c r="B626" s="41" t="s">
        <v>9094</v>
      </c>
      <c r="C626" s="40" t="s">
        <v>7379</v>
      </c>
      <c r="D626" s="268">
        <v>31436116</v>
      </c>
      <c r="E626" s="206" t="s">
        <v>9095</v>
      </c>
      <c r="F626" s="41" t="s">
        <v>14</v>
      </c>
      <c r="G626" s="40" t="s">
        <v>1422</v>
      </c>
      <c r="I626" s="41" t="s">
        <v>369</v>
      </c>
      <c r="K626" s="41" t="str">
        <f t="shared" si="16"/>
        <v>Estudiante</v>
      </c>
      <c r="L626" s="41" t="s">
        <v>9096</v>
      </c>
      <c r="M626" s="41" t="s">
        <v>7814</v>
      </c>
      <c r="O626" s="41" t="s">
        <v>469</v>
      </c>
      <c r="P626" s="289" t="s">
        <v>7976</v>
      </c>
      <c r="Q626" s="289">
        <v>44446</v>
      </c>
      <c r="R626" s="41">
        <v>26</v>
      </c>
      <c r="S626" s="40" t="s">
        <v>7977</v>
      </c>
      <c r="T626" s="41" t="s">
        <v>1248</v>
      </c>
      <c r="U626" s="41" t="s">
        <v>7817</v>
      </c>
      <c r="V626" s="41" t="s">
        <v>7978</v>
      </c>
      <c r="W626" s="42" t="s">
        <v>7979</v>
      </c>
      <c r="X626" s="40" t="s">
        <v>7980</v>
      </c>
      <c r="Y626" s="40" t="s">
        <v>17</v>
      </c>
      <c r="Z626" s="41" t="s">
        <v>7541</v>
      </c>
    </row>
    <row r="627" spans="1:36" ht="39.9" customHeight="1" x14ac:dyDescent="0.3">
      <c r="A627" s="41" t="s">
        <v>7377</v>
      </c>
      <c r="B627" s="41" t="s">
        <v>9097</v>
      </c>
      <c r="C627" s="40" t="s">
        <v>7379</v>
      </c>
      <c r="D627" s="268">
        <v>1039455371</v>
      </c>
      <c r="E627" s="206" t="s">
        <v>9098</v>
      </c>
      <c r="F627" s="41" t="s">
        <v>14</v>
      </c>
      <c r="G627" s="40" t="s">
        <v>94</v>
      </c>
      <c r="I627" s="41" t="s">
        <v>34</v>
      </c>
      <c r="K627" s="41" t="str">
        <f t="shared" si="16"/>
        <v>Estudiante</v>
      </c>
      <c r="L627" s="41" t="s">
        <v>7813</v>
      </c>
      <c r="M627" s="23" t="s">
        <v>7814</v>
      </c>
      <c r="O627" s="41" t="s">
        <v>5599</v>
      </c>
      <c r="P627" s="289" t="s">
        <v>7815</v>
      </c>
      <c r="Q627" s="289">
        <v>44206</v>
      </c>
      <c r="R627" s="41">
        <v>5</v>
      </c>
      <c r="S627" s="40" t="s">
        <v>7816</v>
      </c>
      <c r="T627" s="41" t="s">
        <v>1248</v>
      </c>
      <c r="U627" s="41" t="s">
        <v>7817</v>
      </c>
      <c r="W627" s="42" t="s">
        <v>7818</v>
      </c>
      <c r="X627" s="40" t="s">
        <v>7819</v>
      </c>
      <c r="Y627" s="40" t="s">
        <v>17</v>
      </c>
      <c r="Z627" s="41" t="s">
        <v>7541</v>
      </c>
    </row>
    <row r="628" spans="1:36" ht="39.9" customHeight="1" x14ac:dyDescent="0.3">
      <c r="A628" s="41" t="s">
        <v>7377</v>
      </c>
      <c r="B628" s="41" t="s">
        <v>9099</v>
      </c>
      <c r="C628" s="40" t="s">
        <v>7379</v>
      </c>
      <c r="D628" s="268">
        <v>1017189417</v>
      </c>
      <c r="E628" s="206" t="s">
        <v>9100</v>
      </c>
      <c r="F628" s="41" t="s">
        <v>14</v>
      </c>
      <c r="G628" s="40" t="s">
        <v>48</v>
      </c>
      <c r="I628" s="41" t="s">
        <v>31</v>
      </c>
      <c r="K628" s="41" t="str">
        <f t="shared" si="16"/>
        <v>Estudiante</v>
      </c>
      <c r="L628" s="41" t="s">
        <v>8317</v>
      </c>
      <c r="M628" s="23" t="s">
        <v>7814</v>
      </c>
      <c r="O628" s="41" t="s">
        <v>1017</v>
      </c>
      <c r="P628" s="289" t="s">
        <v>7912</v>
      </c>
      <c r="Q628" s="289" t="s">
        <v>8318</v>
      </c>
      <c r="R628" s="41">
        <v>37</v>
      </c>
      <c r="S628" s="40" t="s">
        <v>8319</v>
      </c>
      <c r="T628" s="41" t="s">
        <v>1248</v>
      </c>
      <c r="U628" s="41" t="s">
        <v>7817</v>
      </c>
      <c r="V628" s="41" t="s">
        <v>8320</v>
      </c>
      <c r="W628" s="42" t="s">
        <v>8321</v>
      </c>
      <c r="X628" s="40" t="s">
        <v>8322</v>
      </c>
      <c r="Y628" s="40" t="s">
        <v>17</v>
      </c>
      <c r="Z628" s="41" t="s">
        <v>7541</v>
      </c>
    </row>
    <row r="629" spans="1:36" ht="39.9" customHeight="1" x14ac:dyDescent="0.3">
      <c r="A629" s="41" t="s">
        <v>7377</v>
      </c>
      <c r="B629" s="41" t="s">
        <v>9101</v>
      </c>
      <c r="C629" s="40" t="s">
        <v>7379</v>
      </c>
      <c r="D629" s="268" t="s">
        <v>9102</v>
      </c>
      <c r="F629" s="41" t="s">
        <v>7505</v>
      </c>
      <c r="G629" s="40" t="s">
        <v>253</v>
      </c>
      <c r="I629" s="41" t="s">
        <v>26</v>
      </c>
      <c r="J629" s="41" t="s">
        <v>2857</v>
      </c>
      <c r="K629" s="41" t="s">
        <v>14</v>
      </c>
      <c r="L629" s="41" t="s">
        <v>7826</v>
      </c>
      <c r="M629" s="41" t="s">
        <v>7383</v>
      </c>
      <c r="O629" s="41" t="s">
        <v>1017</v>
      </c>
      <c r="P629" s="289">
        <v>44482</v>
      </c>
      <c r="Q629" s="289">
        <v>44484</v>
      </c>
      <c r="R629" s="41">
        <f>+(Q629-P629)+1</f>
        <v>3</v>
      </c>
      <c r="S629" s="40" t="s">
        <v>7827</v>
      </c>
      <c r="T629" s="41" t="s">
        <v>2462</v>
      </c>
      <c r="U629" s="41" t="s">
        <v>7808</v>
      </c>
      <c r="W629" s="42" t="s">
        <v>355</v>
      </c>
      <c r="X629" s="40" t="s">
        <v>1392</v>
      </c>
      <c r="Y629" s="40" t="s">
        <v>57</v>
      </c>
      <c r="Z629" s="41" t="s">
        <v>7541</v>
      </c>
      <c r="AC629" s="41">
        <v>30000</v>
      </c>
      <c r="AF629" s="41">
        <v>832</v>
      </c>
      <c r="AG629" s="41" t="s">
        <v>2462</v>
      </c>
      <c r="AI629" s="41" t="s">
        <v>2462</v>
      </c>
      <c r="AJ629" s="41" t="s">
        <v>257</v>
      </c>
    </row>
    <row r="630" spans="1:36" ht="39.9" customHeight="1" x14ac:dyDescent="0.3">
      <c r="A630" s="41" t="s">
        <v>7377</v>
      </c>
      <c r="B630" s="41" t="s">
        <v>9103</v>
      </c>
      <c r="C630" s="40" t="s">
        <v>7379</v>
      </c>
      <c r="D630" s="268">
        <v>1035868059</v>
      </c>
      <c r="E630" s="206" t="s">
        <v>9104</v>
      </c>
      <c r="F630" s="41" t="s">
        <v>14</v>
      </c>
      <c r="G630" s="40" t="s">
        <v>94</v>
      </c>
      <c r="I630" s="41" t="s">
        <v>34</v>
      </c>
      <c r="K630" s="41" t="str">
        <f t="shared" ref="K630:K635" si="17">+F630</f>
        <v>Estudiante</v>
      </c>
      <c r="L630" s="41" t="s">
        <v>7813</v>
      </c>
      <c r="M630" s="23" t="s">
        <v>7814</v>
      </c>
      <c r="O630" s="41" t="s">
        <v>5599</v>
      </c>
      <c r="P630" s="289" t="s">
        <v>7815</v>
      </c>
      <c r="Q630" s="289">
        <v>44206</v>
      </c>
      <c r="R630" s="41">
        <v>5</v>
      </c>
      <c r="S630" s="40" t="s">
        <v>7816</v>
      </c>
      <c r="T630" s="41" t="s">
        <v>1248</v>
      </c>
      <c r="U630" s="41" t="s">
        <v>7817</v>
      </c>
      <c r="W630" s="42" t="s">
        <v>7818</v>
      </c>
      <c r="X630" s="40" t="s">
        <v>7819</v>
      </c>
      <c r="Y630" s="40" t="s">
        <v>17</v>
      </c>
      <c r="Z630" s="41" t="s">
        <v>7541</v>
      </c>
    </row>
    <row r="631" spans="1:36" ht="39.9" customHeight="1" x14ac:dyDescent="0.3">
      <c r="A631" s="41" t="s">
        <v>7377</v>
      </c>
      <c r="B631" s="41" t="s">
        <v>9105</v>
      </c>
      <c r="C631" s="40" t="s">
        <v>7379</v>
      </c>
      <c r="D631" s="268">
        <v>1001646746</v>
      </c>
      <c r="E631" s="206" t="s">
        <v>9106</v>
      </c>
      <c r="F631" s="41" t="s">
        <v>14</v>
      </c>
      <c r="G631" s="40" t="s">
        <v>94</v>
      </c>
      <c r="I631" s="41" t="s">
        <v>34</v>
      </c>
      <c r="K631" s="41" t="str">
        <f t="shared" si="17"/>
        <v>Estudiante</v>
      </c>
      <c r="L631" s="41" t="s">
        <v>7813</v>
      </c>
      <c r="M631" s="23" t="s">
        <v>7814</v>
      </c>
      <c r="O631" s="41" t="s">
        <v>5599</v>
      </c>
      <c r="P631" s="289" t="s">
        <v>7815</v>
      </c>
      <c r="Q631" s="289">
        <v>44206</v>
      </c>
      <c r="R631" s="41">
        <v>5</v>
      </c>
      <c r="S631" s="40" t="s">
        <v>7816</v>
      </c>
      <c r="T631" s="41" t="s">
        <v>1248</v>
      </c>
      <c r="U631" s="41" t="s">
        <v>7817</v>
      </c>
      <c r="W631" s="42" t="s">
        <v>7818</v>
      </c>
      <c r="X631" s="40" t="s">
        <v>7819</v>
      </c>
      <c r="Y631" s="40" t="s">
        <v>17</v>
      </c>
      <c r="Z631" s="41" t="s">
        <v>7541</v>
      </c>
    </row>
    <row r="632" spans="1:36" ht="39.9" customHeight="1" x14ac:dyDescent="0.3">
      <c r="A632" s="41" t="s">
        <v>7377</v>
      </c>
      <c r="B632" s="41" t="s">
        <v>9107</v>
      </c>
      <c r="C632" s="40" t="s">
        <v>7379</v>
      </c>
      <c r="D632" s="268">
        <v>8071558</v>
      </c>
      <c r="E632" s="206" t="s">
        <v>9108</v>
      </c>
      <c r="F632" s="41" t="s">
        <v>14</v>
      </c>
      <c r="G632" s="40" t="s">
        <v>94</v>
      </c>
      <c r="I632" s="41" t="s">
        <v>34</v>
      </c>
      <c r="K632" s="41" t="str">
        <f t="shared" si="17"/>
        <v>Estudiante</v>
      </c>
      <c r="L632" s="41" t="s">
        <v>7813</v>
      </c>
      <c r="M632" s="23" t="s">
        <v>7814</v>
      </c>
      <c r="O632" s="41" t="s">
        <v>5599</v>
      </c>
      <c r="P632" s="289" t="s">
        <v>7815</v>
      </c>
      <c r="Q632" s="289">
        <v>44206</v>
      </c>
      <c r="R632" s="41">
        <v>5</v>
      </c>
      <c r="S632" s="40" t="s">
        <v>7816</v>
      </c>
      <c r="T632" s="41" t="s">
        <v>1248</v>
      </c>
      <c r="U632" s="41" t="s">
        <v>7817</v>
      </c>
      <c r="W632" s="42" t="s">
        <v>7818</v>
      </c>
      <c r="X632" s="40" t="s">
        <v>7819</v>
      </c>
      <c r="Y632" s="40" t="s">
        <v>17</v>
      </c>
      <c r="Z632" s="41" t="s">
        <v>7541</v>
      </c>
    </row>
    <row r="633" spans="1:36" ht="39.9" customHeight="1" x14ac:dyDescent="0.3">
      <c r="A633" s="41" t="s">
        <v>7377</v>
      </c>
      <c r="B633" s="41" t="s">
        <v>9109</v>
      </c>
      <c r="C633" s="40" t="s">
        <v>7379</v>
      </c>
      <c r="D633" s="268">
        <v>1052400850</v>
      </c>
      <c r="E633" s="206" t="s">
        <v>9110</v>
      </c>
      <c r="F633" s="41" t="s">
        <v>14</v>
      </c>
      <c r="G633" s="40" t="s">
        <v>94</v>
      </c>
      <c r="I633" s="41" t="s">
        <v>34</v>
      </c>
      <c r="K633" s="41" t="str">
        <f t="shared" si="17"/>
        <v>Estudiante</v>
      </c>
      <c r="L633" s="41" t="s">
        <v>7813</v>
      </c>
      <c r="M633" s="23" t="s">
        <v>7814</v>
      </c>
      <c r="O633" s="41" t="s">
        <v>5599</v>
      </c>
      <c r="P633" s="289" t="s">
        <v>7815</v>
      </c>
      <c r="Q633" s="289">
        <v>44206</v>
      </c>
      <c r="R633" s="41">
        <v>5</v>
      </c>
      <c r="S633" s="40" t="s">
        <v>7816</v>
      </c>
      <c r="T633" s="41" t="s">
        <v>1248</v>
      </c>
      <c r="U633" s="41" t="s">
        <v>7817</v>
      </c>
      <c r="W633" s="42" t="s">
        <v>7818</v>
      </c>
      <c r="X633" s="40" t="s">
        <v>7819</v>
      </c>
      <c r="Y633" s="40" t="s">
        <v>17</v>
      </c>
      <c r="Z633" s="41" t="s">
        <v>7541</v>
      </c>
    </row>
    <row r="634" spans="1:36" ht="39.9" customHeight="1" x14ac:dyDescent="0.3">
      <c r="A634" s="41" t="s">
        <v>7377</v>
      </c>
      <c r="B634" s="41" t="s">
        <v>9111</v>
      </c>
      <c r="C634" s="40" t="s">
        <v>7379</v>
      </c>
      <c r="D634" s="268">
        <v>1000888193</v>
      </c>
      <c r="E634" s="206" t="s">
        <v>9112</v>
      </c>
      <c r="F634" s="41" t="s">
        <v>14</v>
      </c>
      <c r="G634" s="40" t="s">
        <v>2520</v>
      </c>
      <c r="I634" s="41" t="s">
        <v>34</v>
      </c>
      <c r="K634" s="41" t="str">
        <f t="shared" si="17"/>
        <v>Estudiante</v>
      </c>
      <c r="L634" s="41" t="s">
        <v>7813</v>
      </c>
      <c r="M634" s="23" t="s">
        <v>7814</v>
      </c>
      <c r="O634" s="41" t="s">
        <v>5599</v>
      </c>
      <c r="P634" s="289" t="s">
        <v>7815</v>
      </c>
      <c r="Q634" s="289">
        <v>44206</v>
      </c>
      <c r="R634" s="41">
        <v>5</v>
      </c>
      <c r="S634" s="40" t="s">
        <v>7816</v>
      </c>
      <c r="T634" s="41" t="s">
        <v>1248</v>
      </c>
      <c r="U634" s="41" t="s">
        <v>7817</v>
      </c>
      <c r="W634" s="42" t="s">
        <v>7818</v>
      </c>
      <c r="X634" s="40" t="s">
        <v>7819</v>
      </c>
      <c r="Y634" s="40" t="s">
        <v>17</v>
      </c>
      <c r="Z634" s="41" t="s">
        <v>7541</v>
      </c>
    </row>
    <row r="635" spans="1:36" ht="39.9" customHeight="1" x14ac:dyDescent="0.3">
      <c r="A635" s="41" t="s">
        <v>7377</v>
      </c>
      <c r="B635" s="41" t="s">
        <v>9113</v>
      </c>
      <c r="C635" s="40" t="s">
        <v>7379</v>
      </c>
      <c r="D635" s="268">
        <v>1020406883</v>
      </c>
      <c r="E635" s="206" t="s">
        <v>9114</v>
      </c>
      <c r="F635" s="41" t="s">
        <v>14</v>
      </c>
      <c r="G635" s="40" t="s">
        <v>94</v>
      </c>
      <c r="I635" s="41" t="s">
        <v>34</v>
      </c>
      <c r="K635" s="41" t="str">
        <f t="shared" si="17"/>
        <v>Estudiante</v>
      </c>
      <c r="L635" s="41" t="s">
        <v>7813</v>
      </c>
      <c r="M635" s="23" t="s">
        <v>7814</v>
      </c>
      <c r="O635" s="41" t="s">
        <v>5599</v>
      </c>
      <c r="P635" s="289" t="s">
        <v>7815</v>
      </c>
      <c r="Q635" s="289">
        <v>44206</v>
      </c>
      <c r="R635" s="41">
        <v>5</v>
      </c>
      <c r="S635" s="40" t="s">
        <v>7816</v>
      </c>
      <c r="T635" s="41" t="s">
        <v>1248</v>
      </c>
      <c r="U635" s="41" t="s">
        <v>7817</v>
      </c>
      <c r="W635" s="42" t="s">
        <v>7818</v>
      </c>
      <c r="X635" s="40" t="s">
        <v>7819</v>
      </c>
      <c r="Y635" s="40" t="s">
        <v>17</v>
      </c>
      <c r="Z635" s="41" t="s">
        <v>7541</v>
      </c>
    </row>
    <row r="636" spans="1:36" ht="39.9" customHeight="1" x14ac:dyDescent="0.3">
      <c r="A636" s="41" t="s">
        <v>7377</v>
      </c>
      <c r="B636" s="41" t="s">
        <v>9115</v>
      </c>
      <c r="C636" s="40" t="s">
        <v>7379</v>
      </c>
      <c r="D636" s="268">
        <v>44000328</v>
      </c>
      <c r="F636" s="41" t="s">
        <v>7856</v>
      </c>
      <c r="G636" s="40" t="s">
        <v>2220</v>
      </c>
      <c r="I636" s="41" t="s">
        <v>26</v>
      </c>
      <c r="J636" s="41" t="s">
        <v>2857</v>
      </c>
      <c r="K636" s="41" t="s">
        <v>14</v>
      </c>
      <c r="L636" s="41" t="s">
        <v>7826</v>
      </c>
      <c r="M636" s="41" t="s">
        <v>7383</v>
      </c>
      <c r="O636" s="41" t="s">
        <v>1017</v>
      </c>
      <c r="P636" s="289">
        <v>44482</v>
      </c>
      <c r="Q636" s="289">
        <v>44484</v>
      </c>
      <c r="R636" s="41">
        <f>+(Q636-P636)+1</f>
        <v>3</v>
      </c>
      <c r="S636" s="40" t="s">
        <v>7827</v>
      </c>
      <c r="T636" s="41" t="s">
        <v>2462</v>
      </c>
      <c r="U636" s="41" t="s">
        <v>7808</v>
      </c>
      <c r="W636" s="42" t="s">
        <v>355</v>
      </c>
      <c r="X636" s="40" t="s">
        <v>1392</v>
      </c>
      <c r="Y636" s="40" t="s">
        <v>57</v>
      </c>
      <c r="Z636" s="41" t="s">
        <v>7541</v>
      </c>
      <c r="AC636" s="41">
        <v>30000</v>
      </c>
      <c r="AF636" s="41">
        <v>832</v>
      </c>
      <c r="AG636" s="41" t="s">
        <v>2462</v>
      </c>
      <c r="AI636" s="41" t="s">
        <v>2462</v>
      </c>
      <c r="AJ636" s="41" t="s">
        <v>257</v>
      </c>
    </row>
  </sheetData>
  <autoFilter ref="A1:AK636" xr:uid="{4353CB21-8183-4937-A0D4-4092606C8037}"/>
  <conditionalFormatting sqref="B623">
    <cfRule type="duplicateValues" dxfId="1" priority="2"/>
  </conditionalFormatting>
  <conditionalFormatting sqref="B624:B636">
    <cfRule type="duplicateValues" dxfId="0" priority="1"/>
  </conditionalFormatting>
  <dataValidations count="8">
    <dataValidation type="list" allowBlank="1" showInputMessage="1" showErrorMessage="1" sqref="M43 M64:M70 M53:M54 M51 M224 M48:M49" xr:uid="{58C03653-5869-4D9C-B8DD-02F117D66CF5}">
      <formula1>"Intercambio Académico, Ponencia, Pasantía,Práctica,Capacitación,Misión,Representación Institucional,Asistente"</formula1>
    </dataValidation>
    <dataValidation type="list" allowBlank="1" showInputMessage="1" showErrorMessage="1" sqref="O39:O43 O45:O47 O51:O52 O64:O67 O221:O224 O602:O605" xr:uid="{956AFDEE-F38D-45A3-9D46-6BB218B6106C}">
      <formula1>"Enero, Febrero,Marzo, Abril, Mayo, Junio, Julio, Agosto, septiembre, Octubre, Noviembre, Diciembre"</formula1>
    </dataValidation>
    <dataValidation type="list" allowBlank="1" showInputMessage="1" showErrorMessage="1" sqref="Y31 Y8:Y18 Y36:Y42 Y134:Y135 Y71:Y132 Y45:Y67 Y221:Y636" xr:uid="{2C38641F-B04B-41E4-9850-B4C7B6551A45}">
      <formula1>"Nacional, Internacional, Regional"</formula1>
    </dataValidation>
    <dataValidation type="list" allowBlank="1" showInputMessage="1" showErrorMessage="1" sqref="AI8 AG8 T37 AG14:AG18 AI14:AI18 AI37 AG37 T8:T9 AI39:AI42 AG39:AG42 T39:T43 AG11 T11:T18 AG59:AG67 AI59:AI67 AI221:AI224 AG221:AG224 AI237 AG237 AI266:AI268 AG270 AG266:AG268 AI600 AG600 T600:U600 AI602:AI608 AG602:AG608 AG71:AG133 AI71:AI133 AI610:AI623 AG610:AG623 T602:T623 U602:U617 T624:U636 T45:T135 AG45:AG57 AI45:AI57 AG239:AG264 AI239:AI264 T221:T599" xr:uid="{83FCFA4F-A7BC-4779-A63C-A2D48A299483}">
      <formula1>"S,N"</formula1>
    </dataValidation>
    <dataValidation type="list" allowBlank="1" showInputMessage="1" showErrorMessage="1" sqref="AJ8 AJ14:AJ18 AJ37 AJ39:AJ42 AJ59:AJ67 AH105 AJ221:AJ224 AJ237 AH270 AJ270 AJ266:AJ268 AJ600 AJ602:AJ608 AJ71:AJ133 AJ610:AJ623 AJ45:AJ57 AJ239:AJ264" xr:uid="{37281597-5869-4F3A-A19B-BCBD37E18D3B}">
      <formula1>"S,N,N/A"</formula1>
    </dataValidation>
    <dataValidation type="list" allowBlank="1" showInputMessage="1" showErrorMessage="1" sqref="K8:K18 K203:K224 K600:K623 K37:K67 K71:K161 K163:K176 K178:K201" xr:uid="{24577153-CBB8-420F-AD92-1D9F0700DE17}">
      <formula1>"Estudiante, Administrativo, Académico "</formula1>
    </dataValidation>
    <dataValidation errorStyle="information" allowBlank="1" showInputMessage="1" showErrorMessage="1" errorTitle="Atención!" error="Seleccione un elemento de la lista desplegable." sqref="H37:H42 H8:H18 H221:H224 H600:H623 H71:H104 H45:H67 H237:H269" xr:uid="{63BB6FE9-B842-43F3-B76A-DE87F6959E82}"/>
    <dataValidation type="list" allowBlank="1" showInputMessage="1" showErrorMessage="1" sqref="Z8:Z18 Z71:Z132 Z37:Z67 Z221:Z636" xr:uid="{3EADD47F-C525-4266-8507-265BFA5A3B45}">
      <formula1>"Virtual, Presencial"</formula1>
    </dataValidation>
  </dataValidations>
  <hyperlinks>
    <hyperlink ref="E51" r:id="rId1" xr:uid="{F75701F5-CC78-476B-9D5B-3970E71CE8A7}"/>
    <hyperlink ref="E4" r:id="rId2" xr:uid="{220E73F4-12A9-4EF5-8812-B03A7E93F611}"/>
    <hyperlink ref="E557" r:id="rId3" xr:uid="{5FBCB1B5-331F-43CE-ABF7-041673116E4F}"/>
    <hyperlink ref="E251" r:id="rId4" xr:uid="{8B4BBB46-17CB-4030-8593-8100A5D20BE5}"/>
    <hyperlink ref="E231" r:id="rId5" xr:uid="{98ED02A1-487A-4517-9CF4-3FD25347F20B}"/>
    <hyperlink ref="E232" r:id="rId6" xr:uid="{C2DBC834-DB44-47FC-AC53-B3BAD463C892}"/>
    <hyperlink ref="E233" r:id="rId7" xr:uid="{C4C2538D-0428-4ED9-B0D2-1814076DD4D8}"/>
    <hyperlink ref="E234" r:id="rId8" xr:uid="{3E14F9E4-D218-47DB-B785-3664AC8AD0C7}"/>
    <hyperlink ref="E107" r:id="rId9" xr:uid="{E5EAC749-DC67-46E1-ABB8-9568A293AC15}"/>
    <hyperlink ref="E197" r:id="rId10" xr:uid="{E059057C-7164-403F-8EC9-37ACDD2C5CDF}"/>
    <hyperlink ref="E60" r:id="rId11" xr:uid="{C195FAA8-2D7B-4F08-A63F-A00F6D7D9308}"/>
    <hyperlink ref="E439" r:id="rId12" xr:uid="{0FC73AF9-A819-4E8B-8064-C27AD9E0A368}"/>
    <hyperlink ref="E194" r:id="rId13" xr:uid="{6F61D8CB-8CCC-42FA-96A5-708E729256B8}"/>
    <hyperlink ref="E195" r:id="rId14" xr:uid="{B9E4C132-B225-45DE-90E0-DD9C5F58BD60}"/>
    <hyperlink ref="E18" r:id="rId15" xr:uid="{7A213450-ACDC-4907-B60E-7391B1A82BF2}"/>
    <hyperlink ref="E157" r:id="rId16" xr:uid="{9E7C9461-FE94-486C-B51B-6A46745C77B6}"/>
    <hyperlink ref="E238" r:id="rId17" xr:uid="{1857A49A-596F-4F72-B344-ED7C939BE32C}"/>
    <hyperlink ref="E487" r:id="rId18" xr:uid="{02FD49E7-24C6-417F-A66E-FCF352CBEAA8}"/>
    <hyperlink ref="E614" r:id="rId19" xr:uid="{4D0B2BA8-26C5-4871-A46D-A5E37B65B0C7}"/>
    <hyperlink ref="E259" r:id="rId20" xr:uid="{D5120EE7-8D18-406E-B70B-4BC422A4C5EC}"/>
    <hyperlink ref="E53" r:id="rId21" xr:uid="{617E99E9-383C-452A-B517-B5FD791BD465}"/>
    <hyperlink ref="E260" r:id="rId22" xr:uid="{ABC5EC98-B95D-43AA-978B-1BAF4D5056B1}"/>
    <hyperlink ref="E201" r:id="rId23" xr:uid="{8F2516C8-4FC7-431A-B938-42A46F9E0542}"/>
    <hyperlink ref="E74" r:id="rId24" xr:uid="{1F96308D-273C-4B91-AB4D-0E12EA64A8B9}"/>
    <hyperlink ref="E46" r:id="rId25" xr:uid="{C3A6D2EA-6DA4-47EC-874F-EAD0D7B74C9A}"/>
    <hyperlink ref="E628" r:id="rId26" xr:uid="{3B225E8E-870F-4F13-9533-AEC3DCCCB7B2}"/>
    <hyperlink ref="E38" r:id="rId27" xr:uid="{6086EDD9-30CF-446D-ABB9-A5C5EBF7012B}"/>
    <hyperlink ref="E84" r:id="rId28" xr:uid="{4D9B3744-94A1-46FE-AB6F-CD6FB7D37067}"/>
    <hyperlink ref="E248" r:id="rId29" xr:uid="{C35F607B-3877-4773-A76F-1025C65D0BCA}"/>
    <hyperlink ref="E477" r:id="rId30" xr:uid="{7E1BA7D9-91DD-45B3-AEA6-6A65ADC7F5F7}"/>
    <hyperlink ref="E418" r:id="rId31" xr:uid="{3FD08206-E6C0-421A-B108-78B4939075E8}"/>
    <hyperlink ref="E156" r:id="rId32" xr:uid="{8CE9E26F-E11C-48B8-9783-B09429C1CA07}"/>
    <hyperlink ref="E135" r:id="rId33" xr:uid="{9445C7A7-CF6A-4B7F-BD79-B831A635E06D}"/>
    <hyperlink ref="E307" r:id="rId34" xr:uid="{B6EED6FA-C21F-4DF6-900D-85B228088756}"/>
    <hyperlink ref="E224" r:id="rId35" xr:uid="{D4EC3545-ADB9-4296-B25A-16F25B4EF6EB}"/>
    <hyperlink ref="E178" r:id="rId36" xr:uid="{D8092F01-47CC-4107-A61D-C22DCA68743B}"/>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18AA6D-77B2-4A63-85ED-3E47DC5E0901}">
  <dimension ref="A1:CP661"/>
  <sheetViews>
    <sheetView tabSelected="1" topLeftCell="A4" workbookViewId="0">
      <selection activeCell="G4" sqref="G4"/>
    </sheetView>
  </sheetViews>
  <sheetFormatPr baseColWidth="10" defaultColWidth="11.44140625" defaultRowHeight="13.8" x14ac:dyDescent="0.3"/>
  <cols>
    <col min="1" max="1" width="22" style="164" bestFit="1" customWidth="1" collapsed="1"/>
    <col min="2" max="2" width="33.44140625" style="164" customWidth="1" collapsed="1"/>
    <col min="3" max="3" width="14.88671875" style="164" bestFit="1" customWidth="1" collapsed="1"/>
    <col min="4" max="4" width="17.5546875" style="328" bestFit="1" customWidth="1" collapsed="1"/>
    <col min="5" max="5" width="28.6640625" style="328" customWidth="1" collapsed="1"/>
    <col min="6" max="6" width="16.88671875" style="164" customWidth="1" collapsed="1"/>
    <col min="7" max="7" width="22.88671875" style="164" customWidth="1" collapsed="1"/>
    <col min="8" max="8" width="21.33203125" style="164" customWidth="1" collapsed="1"/>
    <col min="9" max="9" width="27.5546875" style="164" customWidth="1" collapsed="1"/>
    <col min="10" max="10" width="16.33203125" style="164" customWidth="1" collapsed="1"/>
    <col min="11" max="11" width="17.33203125" style="164" customWidth="1" collapsed="1"/>
    <col min="12" max="12" width="41.5546875" style="164" customWidth="1" collapsed="1"/>
    <col min="13" max="13" width="26.109375" style="164" customWidth="1" collapsed="1"/>
    <col min="14" max="14" width="55.5546875" style="164" customWidth="1" collapsed="1"/>
    <col min="15" max="15" width="13.33203125" style="164" customWidth="1" collapsed="1"/>
    <col min="16" max="17" width="16.6640625" style="164" customWidth="1" collapsed="1"/>
    <col min="18" max="18" width="13.109375" style="164" customWidth="1" collapsed="1"/>
    <col min="19" max="19" width="34.6640625" style="164" customWidth="1" collapsed="1"/>
    <col min="20" max="20" width="15.5546875" style="164" customWidth="1" collapsed="1"/>
    <col min="21" max="21" width="14.5546875" style="164" customWidth="1"/>
    <col min="22" max="22" width="25.44140625" style="164" customWidth="1" collapsed="1"/>
    <col min="23" max="23" width="11.6640625" style="164" customWidth="1" collapsed="1"/>
    <col min="24" max="24" width="13.5546875" style="164" customWidth="1" collapsed="1"/>
    <col min="25" max="25" width="41.6640625" style="164" customWidth="1" collapsed="1"/>
    <col min="26" max="26" width="15" style="164" customWidth="1" collapsed="1"/>
    <col min="27" max="27" width="20.33203125" style="164" customWidth="1" collapsed="1"/>
    <col min="28" max="28" width="14.44140625" style="331" bestFit="1" customWidth="1" collapsed="1"/>
    <col min="29" max="29" width="14.5546875" style="331" customWidth="1" collapsed="1"/>
    <col min="30" max="30" width="14.88671875" style="331" customWidth="1" collapsed="1"/>
    <col min="31" max="31" width="15.33203125" style="331" customWidth="1" collapsed="1"/>
    <col min="32" max="32" width="17.5546875" style="330" customWidth="1" collapsed="1"/>
    <col min="33" max="33" width="14.33203125" style="164" customWidth="1" collapsed="1"/>
    <col min="34" max="34" width="26" style="164" customWidth="1" collapsed="1"/>
    <col min="35" max="35" width="14.88671875" style="164" customWidth="1" collapsed="1"/>
    <col min="36" max="36" width="12" style="164" customWidth="1" collapsed="1"/>
    <col min="37" max="37" width="26.109375" style="164" customWidth="1" collapsed="1"/>
    <col min="38" max="38" width="11.5546875" style="164" bestFit="1" customWidth="1" collapsed="1"/>
    <col min="39" max="16384" width="11.44140625" style="164" collapsed="1"/>
  </cols>
  <sheetData>
    <row r="1" spans="1:37" ht="21" hidden="1" customHeight="1" x14ac:dyDescent="0.3">
      <c r="A1" s="332" t="s">
        <v>9117</v>
      </c>
      <c r="B1" s="333"/>
      <c r="C1" s="333"/>
      <c r="D1" s="333"/>
      <c r="E1" s="333"/>
      <c r="F1" s="333"/>
      <c r="G1" s="333"/>
      <c r="H1" s="333"/>
      <c r="I1" s="333"/>
      <c r="J1" s="333"/>
      <c r="K1" s="333"/>
      <c r="L1" s="333"/>
      <c r="M1" s="333"/>
      <c r="N1" s="333"/>
      <c r="O1" s="333"/>
      <c r="P1" s="333"/>
      <c r="Q1" s="333"/>
      <c r="R1" s="333"/>
      <c r="S1" s="333"/>
      <c r="T1" s="333"/>
      <c r="U1" s="333"/>
      <c r="V1" s="333"/>
      <c r="W1" s="333"/>
      <c r="X1" s="333"/>
      <c r="Y1" s="333"/>
      <c r="Z1" s="333"/>
      <c r="AA1" s="333"/>
      <c r="AB1" s="333"/>
      <c r="AC1" s="333"/>
      <c r="AD1" s="333"/>
      <c r="AE1" s="333"/>
      <c r="AF1" s="333"/>
      <c r="AG1" s="333"/>
      <c r="AH1" s="333"/>
      <c r="AI1" s="334"/>
      <c r="AJ1" s="181" t="s">
        <v>9118</v>
      </c>
      <c r="AK1" s="181" t="s">
        <v>9119</v>
      </c>
    </row>
    <row r="2" spans="1:37" ht="15" hidden="1" customHeight="1" x14ac:dyDescent="0.3">
      <c r="A2" s="335"/>
      <c r="B2" s="336"/>
      <c r="C2" s="336"/>
      <c r="D2" s="336"/>
      <c r="E2" s="336"/>
      <c r="F2" s="336"/>
      <c r="G2" s="336"/>
      <c r="H2" s="336"/>
      <c r="I2" s="336"/>
      <c r="J2" s="336"/>
      <c r="K2" s="336"/>
      <c r="L2" s="336"/>
      <c r="M2" s="336"/>
      <c r="N2" s="336"/>
      <c r="O2" s="336"/>
      <c r="P2" s="336"/>
      <c r="Q2" s="336"/>
      <c r="R2" s="336"/>
      <c r="S2" s="336"/>
      <c r="T2" s="336"/>
      <c r="U2" s="336"/>
      <c r="V2" s="336"/>
      <c r="W2" s="336"/>
      <c r="X2" s="336"/>
      <c r="Y2" s="336"/>
      <c r="Z2" s="336"/>
      <c r="AA2" s="336"/>
      <c r="AB2" s="336"/>
      <c r="AC2" s="336"/>
      <c r="AD2" s="336"/>
      <c r="AE2" s="336"/>
      <c r="AF2" s="336"/>
      <c r="AG2" s="336"/>
      <c r="AH2" s="336"/>
      <c r="AI2" s="337"/>
      <c r="AJ2" s="181" t="s">
        <v>9120</v>
      </c>
      <c r="AK2" s="290" t="s">
        <v>9121</v>
      </c>
    </row>
    <row r="3" spans="1:37" ht="18.75" hidden="1" customHeight="1" x14ac:dyDescent="0.3">
      <c r="A3" s="338"/>
      <c r="B3" s="339"/>
      <c r="C3" s="339"/>
      <c r="D3" s="339"/>
      <c r="E3" s="339"/>
      <c r="F3" s="339"/>
      <c r="G3" s="339"/>
      <c r="H3" s="339"/>
      <c r="I3" s="339"/>
      <c r="J3" s="339"/>
      <c r="K3" s="339"/>
      <c r="L3" s="339"/>
      <c r="M3" s="339"/>
      <c r="N3" s="339"/>
      <c r="O3" s="339"/>
      <c r="P3" s="339"/>
      <c r="Q3" s="339"/>
      <c r="R3" s="339"/>
      <c r="S3" s="339"/>
      <c r="T3" s="339"/>
      <c r="U3" s="339"/>
      <c r="V3" s="339"/>
      <c r="W3" s="339"/>
      <c r="X3" s="339"/>
      <c r="Y3" s="339"/>
      <c r="Z3" s="339"/>
      <c r="AA3" s="339"/>
      <c r="AB3" s="339"/>
      <c r="AC3" s="339"/>
      <c r="AD3" s="339"/>
      <c r="AE3" s="339"/>
      <c r="AF3" s="339"/>
      <c r="AG3" s="339"/>
      <c r="AH3" s="339"/>
      <c r="AI3" s="340"/>
      <c r="AJ3" s="181" t="s">
        <v>9122</v>
      </c>
      <c r="AK3" s="291" t="s">
        <v>9123</v>
      </c>
    </row>
    <row r="4" spans="1:37" ht="63" customHeight="1" x14ac:dyDescent="0.3">
      <c r="A4" s="98" t="s">
        <v>7367</v>
      </c>
      <c r="B4" s="98" t="s">
        <v>0</v>
      </c>
      <c r="C4" s="98" t="s">
        <v>7368</v>
      </c>
      <c r="D4" s="98" t="s">
        <v>5571</v>
      </c>
      <c r="E4" s="98" t="s">
        <v>234</v>
      </c>
      <c r="F4" s="98" t="s">
        <v>1</v>
      </c>
      <c r="G4" s="98" t="s">
        <v>7369</v>
      </c>
      <c r="H4" s="98" t="s">
        <v>7370</v>
      </c>
      <c r="I4" s="98" t="s">
        <v>236</v>
      </c>
      <c r="J4" s="98" t="s">
        <v>5572</v>
      </c>
      <c r="K4" s="98" t="s">
        <v>4</v>
      </c>
      <c r="L4" s="98" t="s">
        <v>237</v>
      </c>
      <c r="M4" s="98" t="s">
        <v>5</v>
      </c>
      <c r="N4" s="98" t="s">
        <v>238</v>
      </c>
      <c r="O4" s="98" t="s">
        <v>240</v>
      </c>
      <c r="P4" s="98" t="s">
        <v>7371</v>
      </c>
      <c r="Q4" s="98" t="s">
        <v>7372</v>
      </c>
      <c r="R4" s="98" t="s">
        <v>5573</v>
      </c>
      <c r="S4" s="98" t="s">
        <v>7373</v>
      </c>
      <c r="T4" s="98" t="s">
        <v>2851</v>
      </c>
      <c r="U4" s="98" t="s">
        <v>9124</v>
      </c>
      <c r="V4" s="98" t="s">
        <v>2852</v>
      </c>
      <c r="W4" s="98" t="s">
        <v>7374</v>
      </c>
      <c r="X4" s="98" t="s">
        <v>7375</v>
      </c>
      <c r="Y4" s="98" t="s">
        <v>244</v>
      </c>
      <c r="Z4" s="98" t="s">
        <v>7798</v>
      </c>
      <c r="AA4" s="98" t="s">
        <v>245</v>
      </c>
      <c r="AB4" s="292" t="s">
        <v>7799</v>
      </c>
      <c r="AC4" s="292" t="s">
        <v>7800</v>
      </c>
      <c r="AD4" s="292" t="s">
        <v>7801</v>
      </c>
      <c r="AE4" s="292" t="s">
        <v>7802</v>
      </c>
      <c r="AF4" s="293" t="s">
        <v>7803</v>
      </c>
      <c r="AG4" s="98" t="s">
        <v>246</v>
      </c>
      <c r="AH4" s="98" t="s">
        <v>247</v>
      </c>
      <c r="AI4" s="98" t="s">
        <v>2853</v>
      </c>
      <c r="AJ4" s="98" t="s">
        <v>2854</v>
      </c>
      <c r="AK4" s="98" t="s">
        <v>249</v>
      </c>
    </row>
    <row r="5" spans="1:37" ht="39.9" customHeight="1" x14ac:dyDescent="0.3">
      <c r="A5" s="181" t="s">
        <v>26</v>
      </c>
      <c r="B5" s="181" t="s">
        <v>9125</v>
      </c>
      <c r="C5" s="181" t="s">
        <v>7379</v>
      </c>
      <c r="D5" s="294">
        <v>1035233974</v>
      </c>
      <c r="E5" s="295" t="s">
        <v>9126</v>
      </c>
      <c r="F5" s="181" t="s">
        <v>7930</v>
      </c>
      <c r="G5" s="181" t="s">
        <v>253</v>
      </c>
      <c r="H5" s="181" t="s">
        <v>257</v>
      </c>
      <c r="I5" s="181" t="s">
        <v>26</v>
      </c>
      <c r="J5" s="181" t="s">
        <v>2857</v>
      </c>
      <c r="K5" s="181" t="s">
        <v>14</v>
      </c>
      <c r="L5" s="181" t="s">
        <v>9127</v>
      </c>
      <c r="M5" s="181" t="s">
        <v>9128</v>
      </c>
      <c r="N5" s="181" t="s">
        <v>9127</v>
      </c>
      <c r="O5" s="181" t="s">
        <v>1616</v>
      </c>
      <c r="P5" s="296" t="s">
        <v>9129</v>
      </c>
      <c r="Q5" s="296" t="s">
        <v>9130</v>
      </c>
      <c r="R5" s="181">
        <v>2</v>
      </c>
      <c r="S5" s="181" t="s">
        <v>9131</v>
      </c>
      <c r="T5" s="181" t="s">
        <v>2462</v>
      </c>
      <c r="U5" s="181" t="s">
        <v>9132</v>
      </c>
      <c r="V5" s="181" t="s">
        <v>257</v>
      </c>
      <c r="W5" s="181" t="s">
        <v>355</v>
      </c>
      <c r="X5" s="181" t="s">
        <v>61</v>
      </c>
      <c r="Y5" s="181" t="s">
        <v>57</v>
      </c>
      <c r="Z5" s="181" t="s">
        <v>7386</v>
      </c>
      <c r="AA5" s="181" t="s">
        <v>257</v>
      </c>
      <c r="AB5" s="297">
        <v>0</v>
      </c>
      <c r="AC5" s="297">
        <v>0</v>
      </c>
      <c r="AD5" s="297">
        <v>0</v>
      </c>
      <c r="AE5" s="297">
        <v>0</v>
      </c>
      <c r="AF5" s="181" t="s">
        <v>257</v>
      </c>
      <c r="AG5" s="181" t="s">
        <v>2462</v>
      </c>
      <c r="AH5" s="181" t="s">
        <v>9133</v>
      </c>
      <c r="AI5" s="181" t="s">
        <v>2462</v>
      </c>
      <c r="AJ5" s="181" t="s">
        <v>257</v>
      </c>
      <c r="AK5" s="181"/>
    </row>
    <row r="6" spans="1:37" ht="39.9" customHeight="1" x14ac:dyDescent="0.3">
      <c r="A6" s="181" t="s">
        <v>26</v>
      </c>
      <c r="B6" s="181" t="s">
        <v>9134</v>
      </c>
      <c r="C6" s="181" t="s">
        <v>7379</v>
      </c>
      <c r="D6" s="294">
        <v>1036683433</v>
      </c>
      <c r="E6" s="295" t="s">
        <v>9135</v>
      </c>
      <c r="F6" s="181" t="s">
        <v>7930</v>
      </c>
      <c r="G6" s="181" t="s">
        <v>253</v>
      </c>
      <c r="H6" s="181" t="s">
        <v>257</v>
      </c>
      <c r="I6" s="181" t="s">
        <v>26</v>
      </c>
      <c r="J6" s="181" t="s">
        <v>2857</v>
      </c>
      <c r="K6" s="181" t="s">
        <v>14</v>
      </c>
      <c r="L6" s="181" t="s">
        <v>9127</v>
      </c>
      <c r="M6" s="181" t="s">
        <v>9128</v>
      </c>
      <c r="N6" s="181" t="s">
        <v>9127</v>
      </c>
      <c r="O6" s="181" t="s">
        <v>1616</v>
      </c>
      <c r="P6" s="296" t="s">
        <v>9129</v>
      </c>
      <c r="Q6" s="296" t="s">
        <v>9130</v>
      </c>
      <c r="R6" s="181">
        <v>2</v>
      </c>
      <c r="S6" s="181" t="s">
        <v>9131</v>
      </c>
      <c r="T6" s="181" t="s">
        <v>2462</v>
      </c>
      <c r="U6" s="181" t="s">
        <v>9132</v>
      </c>
      <c r="V6" s="181" t="s">
        <v>257</v>
      </c>
      <c r="W6" s="181" t="s">
        <v>355</v>
      </c>
      <c r="X6" s="181" t="s">
        <v>61</v>
      </c>
      <c r="Y6" s="181" t="s">
        <v>57</v>
      </c>
      <c r="Z6" s="181" t="s">
        <v>7386</v>
      </c>
      <c r="AA6" s="181" t="s">
        <v>257</v>
      </c>
      <c r="AB6" s="297">
        <v>0</v>
      </c>
      <c r="AC6" s="297">
        <v>0</v>
      </c>
      <c r="AD6" s="297">
        <v>0</v>
      </c>
      <c r="AE6" s="297">
        <v>0</v>
      </c>
      <c r="AF6" s="181" t="s">
        <v>257</v>
      </c>
      <c r="AG6" s="181" t="s">
        <v>2462</v>
      </c>
      <c r="AH6" s="181" t="s">
        <v>9133</v>
      </c>
      <c r="AI6" s="181" t="s">
        <v>2462</v>
      </c>
      <c r="AJ6" s="181" t="s">
        <v>257</v>
      </c>
      <c r="AK6" s="181"/>
    </row>
    <row r="7" spans="1:37" ht="39.9" customHeight="1" x14ac:dyDescent="0.3">
      <c r="A7" s="181" t="s">
        <v>26</v>
      </c>
      <c r="B7" s="181" t="s">
        <v>9136</v>
      </c>
      <c r="C7" s="181" t="s">
        <v>7379</v>
      </c>
      <c r="D7" s="294">
        <v>1000921624</v>
      </c>
      <c r="E7" s="295" t="s">
        <v>9137</v>
      </c>
      <c r="F7" s="181" t="s">
        <v>7930</v>
      </c>
      <c r="G7" s="181" t="s">
        <v>253</v>
      </c>
      <c r="H7" s="181" t="s">
        <v>257</v>
      </c>
      <c r="I7" s="181" t="s">
        <v>26</v>
      </c>
      <c r="J7" s="181" t="s">
        <v>2857</v>
      </c>
      <c r="K7" s="181" t="s">
        <v>14</v>
      </c>
      <c r="L7" s="181" t="s">
        <v>9127</v>
      </c>
      <c r="M7" s="181" t="s">
        <v>9128</v>
      </c>
      <c r="N7" s="181" t="s">
        <v>9127</v>
      </c>
      <c r="O7" s="181" t="s">
        <v>1616</v>
      </c>
      <c r="P7" s="296" t="s">
        <v>9129</v>
      </c>
      <c r="Q7" s="296" t="s">
        <v>9130</v>
      </c>
      <c r="R7" s="181">
        <v>2</v>
      </c>
      <c r="S7" s="181" t="s">
        <v>9131</v>
      </c>
      <c r="T7" s="181" t="s">
        <v>2462</v>
      </c>
      <c r="U7" s="181" t="s">
        <v>9132</v>
      </c>
      <c r="V7" s="181" t="s">
        <v>257</v>
      </c>
      <c r="W7" s="181" t="s">
        <v>355</v>
      </c>
      <c r="X7" s="181" t="s">
        <v>61</v>
      </c>
      <c r="Y7" s="181" t="s">
        <v>57</v>
      </c>
      <c r="Z7" s="181" t="s">
        <v>7386</v>
      </c>
      <c r="AA7" s="181" t="s">
        <v>257</v>
      </c>
      <c r="AB7" s="297">
        <v>0</v>
      </c>
      <c r="AC7" s="297">
        <v>0</v>
      </c>
      <c r="AD7" s="297">
        <v>0</v>
      </c>
      <c r="AE7" s="297">
        <v>0</v>
      </c>
      <c r="AF7" s="181" t="s">
        <v>257</v>
      </c>
      <c r="AG7" s="181" t="s">
        <v>2462</v>
      </c>
      <c r="AH7" s="181" t="s">
        <v>9133</v>
      </c>
      <c r="AI7" s="181" t="s">
        <v>2462</v>
      </c>
      <c r="AJ7" s="181" t="s">
        <v>257</v>
      </c>
      <c r="AK7" s="181"/>
    </row>
    <row r="8" spans="1:37" ht="39.9" customHeight="1" x14ac:dyDescent="0.3">
      <c r="A8" s="181" t="s">
        <v>26</v>
      </c>
      <c r="B8" s="181" t="s">
        <v>9138</v>
      </c>
      <c r="C8" s="181" t="s">
        <v>7379</v>
      </c>
      <c r="D8" s="294">
        <v>1022099372</v>
      </c>
      <c r="E8" s="295" t="s">
        <v>9139</v>
      </c>
      <c r="F8" s="181" t="s">
        <v>7930</v>
      </c>
      <c r="G8" s="181" t="s">
        <v>253</v>
      </c>
      <c r="H8" s="181" t="s">
        <v>257</v>
      </c>
      <c r="I8" s="181" t="s">
        <v>26</v>
      </c>
      <c r="J8" s="181" t="s">
        <v>2857</v>
      </c>
      <c r="K8" s="181" t="s">
        <v>14</v>
      </c>
      <c r="L8" s="181" t="s">
        <v>9127</v>
      </c>
      <c r="M8" s="181" t="s">
        <v>9128</v>
      </c>
      <c r="N8" s="181" t="s">
        <v>9127</v>
      </c>
      <c r="O8" s="181" t="s">
        <v>1616</v>
      </c>
      <c r="P8" s="296" t="s">
        <v>9129</v>
      </c>
      <c r="Q8" s="296" t="s">
        <v>9130</v>
      </c>
      <c r="R8" s="181">
        <v>2</v>
      </c>
      <c r="S8" s="181" t="s">
        <v>9131</v>
      </c>
      <c r="T8" s="181" t="s">
        <v>2462</v>
      </c>
      <c r="U8" s="181" t="s">
        <v>9132</v>
      </c>
      <c r="V8" s="181" t="s">
        <v>257</v>
      </c>
      <c r="W8" s="181" t="s">
        <v>355</v>
      </c>
      <c r="X8" s="181" t="s">
        <v>61</v>
      </c>
      <c r="Y8" s="181" t="s">
        <v>57</v>
      </c>
      <c r="Z8" s="181" t="s">
        <v>7386</v>
      </c>
      <c r="AA8" s="181" t="s">
        <v>257</v>
      </c>
      <c r="AB8" s="297">
        <v>0</v>
      </c>
      <c r="AC8" s="297">
        <v>0</v>
      </c>
      <c r="AD8" s="297">
        <v>0</v>
      </c>
      <c r="AE8" s="297">
        <v>0</v>
      </c>
      <c r="AF8" s="181" t="s">
        <v>257</v>
      </c>
      <c r="AG8" s="181" t="s">
        <v>2462</v>
      </c>
      <c r="AH8" s="181" t="s">
        <v>9133</v>
      </c>
      <c r="AI8" s="181" t="s">
        <v>2462</v>
      </c>
      <c r="AJ8" s="181" t="s">
        <v>257</v>
      </c>
      <c r="AK8" s="181"/>
    </row>
    <row r="9" spans="1:37" ht="39.9" customHeight="1" x14ac:dyDescent="0.3">
      <c r="A9" s="181" t="s">
        <v>26</v>
      </c>
      <c r="B9" s="181" t="s">
        <v>9140</v>
      </c>
      <c r="C9" s="181" t="s">
        <v>7379</v>
      </c>
      <c r="D9" s="294">
        <v>1039470494</v>
      </c>
      <c r="E9" s="295" t="s">
        <v>9141</v>
      </c>
      <c r="F9" s="181" t="s">
        <v>7930</v>
      </c>
      <c r="G9" s="181" t="s">
        <v>253</v>
      </c>
      <c r="H9" s="181" t="s">
        <v>257</v>
      </c>
      <c r="I9" s="181" t="s">
        <v>26</v>
      </c>
      <c r="J9" s="181" t="s">
        <v>2857</v>
      </c>
      <c r="K9" s="181" t="s">
        <v>14</v>
      </c>
      <c r="L9" s="181" t="s">
        <v>9127</v>
      </c>
      <c r="M9" s="181" t="s">
        <v>9128</v>
      </c>
      <c r="N9" s="181" t="s">
        <v>9127</v>
      </c>
      <c r="O9" s="181" t="s">
        <v>1616</v>
      </c>
      <c r="P9" s="296" t="s">
        <v>9129</v>
      </c>
      <c r="Q9" s="296" t="s">
        <v>9130</v>
      </c>
      <c r="R9" s="181">
        <v>2</v>
      </c>
      <c r="S9" s="181" t="s">
        <v>9131</v>
      </c>
      <c r="T9" s="181" t="s">
        <v>2462</v>
      </c>
      <c r="U9" s="181" t="s">
        <v>9132</v>
      </c>
      <c r="V9" s="181" t="s">
        <v>257</v>
      </c>
      <c r="W9" s="181" t="s">
        <v>355</v>
      </c>
      <c r="X9" s="181" t="s">
        <v>61</v>
      </c>
      <c r="Y9" s="181" t="s">
        <v>57</v>
      </c>
      <c r="Z9" s="181" t="s">
        <v>7386</v>
      </c>
      <c r="AA9" s="181" t="s">
        <v>257</v>
      </c>
      <c r="AB9" s="297">
        <v>0</v>
      </c>
      <c r="AC9" s="297">
        <v>0</v>
      </c>
      <c r="AD9" s="297">
        <v>0</v>
      </c>
      <c r="AE9" s="297">
        <v>0</v>
      </c>
      <c r="AF9" s="181" t="s">
        <v>257</v>
      </c>
      <c r="AG9" s="181" t="s">
        <v>2462</v>
      </c>
      <c r="AH9" s="181" t="s">
        <v>9133</v>
      </c>
      <c r="AI9" s="181" t="s">
        <v>2462</v>
      </c>
      <c r="AJ9" s="181" t="s">
        <v>257</v>
      </c>
      <c r="AK9" s="181"/>
    </row>
    <row r="10" spans="1:37" ht="39.9" customHeight="1" x14ac:dyDescent="0.3">
      <c r="A10" s="181" t="s">
        <v>26</v>
      </c>
      <c r="B10" s="181" t="s">
        <v>9142</v>
      </c>
      <c r="C10" s="181" t="s">
        <v>7379</v>
      </c>
      <c r="D10" s="294">
        <v>1037669999</v>
      </c>
      <c r="E10" s="295" t="s">
        <v>9143</v>
      </c>
      <c r="F10" s="181" t="s">
        <v>7930</v>
      </c>
      <c r="G10" s="181" t="s">
        <v>253</v>
      </c>
      <c r="H10" s="181" t="s">
        <v>257</v>
      </c>
      <c r="I10" s="181" t="s">
        <v>26</v>
      </c>
      <c r="J10" s="181" t="s">
        <v>2857</v>
      </c>
      <c r="K10" s="181" t="s">
        <v>14</v>
      </c>
      <c r="L10" s="181" t="s">
        <v>9127</v>
      </c>
      <c r="M10" s="181" t="s">
        <v>9128</v>
      </c>
      <c r="N10" s="181" t="s">
        <v>9127</v>
      </c>
      <c r="O10" s="181" t="s">
        <v>1616</v>
      </c>
      <c r="P10" s="296" t="s">
        <v>9129</v>
      </c>
      <c r="Q10" s="296" t="s">
        <v>9130</v>
      </c>
      <c r="R10" s="181">
        <v>2</v>
      </c>
      <c r="S10" s="181" t="s">
        <v>9131</v>
      </c>
      <c r="T10" s="181" t="s">
        <v>2462</v>
      </c>
      <c r="U10" s="181" t="s">
        <v>9132</v>
      </c>
      <c r="V10" s="181" t="s">
        <v>257</v>
      </c>
      <c r="W10" s="181" t="s">
        <v>355</v>
      </c>
      <c r="X10" s="181" t="s">
        <v>61</v>
      </c>
      <c r="Y10" s="181" t="s">
        <v>57</v>
      </c>
      <c r="Z10" s="181" t="s">
        <v>7386</v>
      </c>
      <c r="AA10" s="181" t="s">
        <v>257</v>
      </c>
      <c r="AB10" s="297">
        <v>0</v>
      </c>
      <c r="AC10" s="297">
        <v>0</v>
      </c>
      <c r="AD10" s="297">
        <v>0</v>
      </c>
      <c r="AE10" s="297">
        <v>0</v>
      </c>
      <c r="AF10" s="181" t="s">
        <v>257</v>
      </c>
      <c r="AG10" s="181" t="s">
        <v>2462</v>
      </c>
      <c r="AH10" s="181" t="s">
        <v>9133</v>
      </c>
      <c r="AI10" s="181" t="s">
        <v>2462</v>
      </c>
      <c r="AJ10" s="181" t="s">
        <v>257</v>
      </c>
      <c r="AK10" s="181"/>
    </row>
    <row r="11" spans="1:37" ht="39.9" customHeight="1" x14ac:dyDescent="0.3">
      <c r="A11" s="181" t="s">
        <v>26</v>
      </c>
      <c r="B11" s="181" t="s">
        <v>9144</v>
      </c>
      <c r="C11" s="181" t="s">
        <v>7379</v>
      </c>
      <c r="D11" s="294">
        <v>1214746989</v>
      </c>
      <c r="E11" s="295" t="s">
        <v>9145</v>
      </c>
      <c r="F11" s="181" t="s">
        <v>7930</v>
      </c>
      <c r="G11" s="181" t="s">
        <v>253</v>
      </c>
      <c r="H11" s="181" t="s">
        <v>257</v>
      </c>
      <c r="I11" s="181" t="s">
        <v>26</v>
      </c>
      <c r="J11" s="181" t="s">
        <v>2857</v>
      </c>
      <c r="K11" s="181" t="s">
        <v>14</v>
      </c>
      <c r="L11" s="181" t="s">
        <v>9127</v>
      </c>
      <c r="M11" s="181" t="s">
        <v>9128</v>
      </c>
      <c r="N11" s="181" t="s">
        <v>9127</v>
      </c>
      <c r="O11" s="181" t="s">
        <v>1616</v>
      </c>
      <c r="P11" s="296" t="s">
        <v>9129</v>
      </c>
      <c r="Q11" s="296" t="s">
        <v>9130</v>
      </c>
      <c r="R11" s="181">
        <v>2</v>
      </c>
      <c r="S11" s="181" t="s">
        <v>9131</v>
      </c>
      <c r="T11" s="181" t="s">
        <v>2462</v>
      </c>
      <c r="U11" s="181" t="s">
        <v>9132</v>
      </c>
      <c r="V11" s="181" t="s">
        <v>257</v>
      </c>
      <c r="W11" s="181" t="s">
        <v>355</v>
      </c>
      <c r="X11" s="181" t="s">
        <v>61</v>
      </c>
      <c r="Y11" s="181" t="s">
        <v>57</v>
      </c>
      <c r="Z11" s="181" t="s">
        <v>7386</v>
      </c>
      <c r="AA11" s="181" t="s">
        <v>257</v>
      </c>
      <c r="AB11" s="297">
        <v>0</v>
      </c>
      <c r="AC11" s="297">
        <v>0</v>
      </c>
      <c r="AD11" s="297">
        <v>0</v>
      </c>
      <c r="AE11" s="297">
        <v>0</v>
      </c>
      <c r="AF11" s="181" t="s">
        <v>257</v>
      </c>
      <c r="AG11" s="181" t="s">
        <v>2462</v>
      </c>
      <c r="AH11" s="181" t="s">
        <v>9133</v>
      </c>
      <c r="AI11" s="181" t="s">
        <v>2462</v>
      </c>
      <c r="AJ11" s="181" t="s">
        <v>257</v>
      </c>
      <c r="AK11" s="181"/>
    </row>
    <row r="12" spans="1:37" ht="39.9" customHeight="1" x14ac:dyDescent="0.3">
      <c r="A12" s="181" t="s">
        <v>26</v>
      </c>
      <c r="B12" s="181" t="s">
        <v>9146</v>
      </c>
      <c r="C12" s="181" t="s">
        <v>7379</v>
      </c>
      <c r="D12" s="294">
        <v>1037667388</v>
      </c>
      <c r="E12" s="295" t="s">
        <v>9147</v>
      </c>
      <c r="F12" s="181" t="s">
        <v>7930</v>
      </c>
      <c r="G12" s="181" t="s">
        <v>253</v>
      </c>
      <c r="H12" s="181" t="s">
        <v>257</v>
      </c>
      <c r="I12" s="181" t="s">
        <v>26</v>
      </c>
      <c r="J12" s="181" t="s">
        <v>2857</v>
      </c>
      <c r="K12" s="181" t="s">
        <v>14</v>
      </c>
      <c r="L12" s="181" t="s">
        <v>9127</v>
      </c>
      <c r="M12" s="181" t="s">
        <v>9128</v>
      </c>
      <c r="N12" s="181" t="s">
        <v>9127</v>
      </c>
      <c r="O12" s="181" t="s">
        <v>1616</v>
      </c>
      <c r="P12" s="296" t="s">
        <v>9129</v>
      </c>
      <c r="Q12" s="296" t="s">
        <v>9130</v>
      </c>
      <c r="R12" s="181">
        <v>2</v>
      </c>
      <c r="S12" s="181" t="s">
        <v>9131</v>
      </c>
      <c r="T12" s="181" t="s">
        <v>2462</v>
      </c>
      <c r="U12" s="181" t="s">
        <v>9132</v>
      </c>
      <c r="V12" s="181" t="s">
        <v>257</v>
      </c>
      <c r="W12" s="181" t="s">
        <v>355</v>
      </c>
      <c r="X12" s="181" t="s">
        <v>61</v>
      </c>
      <c r="Y12" s="181" t="s">
        <v>57</v>
      </c>
      <c r="Z12" s="181" t="s">
        <v>7386</v>
      </c>
      <c r="AA12" s="181" t="s">
        <v>257</v>
      </c>
      <c r="AB12" s="297">
        <v>0</v>
      </c>
      <c r="AC12" s="297">
        <v>0</v>
      </c>
      <c r="AD12" s="297">
        <v>0</v>
      </c>
      <c r="AE12" s="297">
        <v>0</v>
      </c>
      <c r="AF12" s="181" t="s">
        <v>257</v>
      </c>
      <c r="AG12" s="181" t="s">
        <v>2462</v>
      </c>
      <c r="AH12" s="181" t="s">
        <v>9133</v>
      </c>
      <c r="AI12" s="181" t="s">
        <v>2462</v>
      </c>
      <c r="AJ12" s="181" t="s">
        <v>257</v>
      </c>
      <c r="AK12" s="181"/>
    </row>
    <row r="13" spans="1:37" ht="39.9" customHeight="1" x14ac:dyDescent="0.3">
      <c r="A13" s="181" t="s">
        <v>26</v>
      </c>
      <c r="B13" s="181" t="s">
        <v>9148</v>
      </c>
      <c r="C13" s="181" t="s">
        <v>7379</v>
      </c>
      <c r="D13" s="294">
        <v>1017247096</v>
      </c>
      <c r="E13" s="295" t="s">
        <v>9149</v>
      </c>
      <c r="F13" s="181" t="s">
        <v>7930</v>
      </c>
      <c r="G13" s="181" t="s">
        <v>253</v>
      </c>
      <c r="H13" s="181" t="s">
        <v>257</v>
      </c>
      <c r="I13" s="181" t="s">
        <v>26</v>
      </c>
      <c r="J13" s="181" t="s">
        <v>2857</v>
      </c>
      <c r="K13" s="181" t="s">
        <v>14</v>
      </c>
      <c r="L13" s="181" t="s">
        <v>9127</v>
      </c>
      <c r="M13" s="181" t="s">
        <v>9128</v>
      </c>
      <c r="N13" s="181" t="s">
        <v>9127</v>
      </c>
      <c r="O13" s="181" t="s">
        <v>1616</v>
      </c>
      <c r="P13" s="296" t="s">
        <v>9129</v>
      </c>
      <c r="Q13" s="296" t="s">
        <v>9130</v>
      </c>
      <c r="R13" s="181">
        <v>2</v>
      </c>
      <c r="S13" s="181" t="s">
        <v>9131</v>
      </c>
      <c r="T13" s="181" t="s">
        <v>2462</v>
      </c>
      <c r="U13" s="181" t="s">
        <v>9132</v>
      </c>
      <c r="V13" s="181" t="s">
        <v>257</v>
      </c>
      <c r="W13" s="181" t="s">
        <v>355</v>
      </c>
      <c r="X13" s="181" t="s">
        <v>61</v>
      </c>
      <c r="Y13" s="181" t="s">
        <v>57</v>
      </c>
      <c r="Z13" s="181" t="s">
        <v>7386</v>
      </c>
      <c r="AA13" s="181" t="s">
        <v>257</v>
      </c>
      <c r="AB13" s="297">
        <v>0</v>
      </c>
      <c r="AC13" s="297">
        <v>0</v>
      </c>
      <c r="AD13" s="297">
        <v>0</v>
      </c>
      <c r="AE13" s="297">
        <v>0</v>
      </c>
      <c r="AF13" s="181" t="s">
        <v>257</v>
      </c>
      <c r="AG13" s="181" t="s">
        <v>2462</v>
      </c>
      <c r="AH13" s="181" t="s">
        <v>9133</v>
      </c>
      <c r="AI13" s="181" t="s">
        <v>2462</v>
      </c>
      <c r="AJ13" s="181" t="s">
        <v>257</v>
      </c>
      <c r="AK13" s="181"/>
    </row>
    <row r="14" spans="1:37" ht="39.9" customHeight="1" x14ac:dyDescent="0.3">
      <c r="A14" s="181" t="s">
        <v>26</v>
      </c>
      <c r="B14" s="181" t="s">
        <v>9150</v>
      </c>
      <c r="C14" s="181" t="s">
        <v>7379</v>
      </c>
      <c r="D14" s="294">
        <v>1020493441</v>
      </c>
      <c r="E14" s="295" t="s">
        <v>9151</v>
      </c>
      <c r="F14" s="181" t="s">
        <v>7930</v>
      </c>
      <c r="G14" s="181" t="s">
        <v>253</v>
      </c>
      <c r="H14" s="181" t="s">
        <v>257</v>
      </c>
      <c r="I14" s="181" t="s">
        <v>26</v>
      </c>
      <c r="J14" s="181" t="s">
        <v>2857</v>
      </c>
      <c r="K14" s="181" t="s">
        <v>14</v>
      </c>
      <c r="L14" s="181" t="s">
        <v>9127</v>
      </c>
      <c r="M14" s="181" t="s">
        <v>9128</v>
      </c>
      <c r="N14" s="181" t="s">
        <v>9127</v>
      </c>
      <c r="O14" s="181" t="s">
        <v>1616</v>
      </c>
      <c r="P14" s="296" t="s">
        <v>9129</v>
      </c>
      <c r="Q14" s="296" t="s">
        <v>9130</v>
      </c>
      <c r="R14" s="181">
        <v>2</v>
      </c>
      <c r="S14" s="181" t="s">
        <v>9131</v>
      </c>
      <c r="T14" s="181" t="s">
        <v>2462</v>
      </c>
      <c r="U14" s="181" t="s">
        <v>9132</v>
      </c>
      <c r="V14" s="181" t="s">
        <v>257</v>
      </c>
      <c r="W14" s="181" t="s">
        <v>355</v>
      </c>
      <c r="X14" s="181" t="s">
        <v>61</v>
      </c>
      <c r="Y14" s="181" t="s">
        <v>57</v>
      </c>
      <c r="Z14" s="181" t="s">
        <v>7386</v>
      </c>
      <c r="AA14" s="181" t="s">
        <v>257</v>
      </c>
      <c r="AB14" s="297">
        <v>0</v>
      </c>
      <c r="AC14" s="297">
        <v>0</v>
      </c>
      <c r="AD14" s="297">
        <v>0</v>
      </c>
      <c r="AE14" s="297">
        <v>0</v>
      </c>
      <c r="AF14" s="181" t="s">
        <v>257</v>
      </c>
      <c r="AG14" s="181" t="s">
        <v>2462</v>
      </c>
      <c r="AH14" s="181" t="s">
        <v>9133</v>
      </c>
      <c r="AI14" s="181" t="s">
        <v>2462</v>
      </c>
      <c r="AJ14" s="181" t="s">
        <v>257</v>
      </c>
      <c r="AK14" s="181"/>
    </row>
    <row r="15" spans="1:37" ht="39.9" customHeight="1" x14ac:dyDescent="0.3">
      <c r="A15" s="181" t="s">
        <v>26</v>
      </c>
      <c r="B15" s="181" t="s">
        <v>9152</v>
      </c>
      <c r="C15" s="181" t="s">
        <v>7379</v>
      </c>
      <c r="D15" s="294">
        <v>1039625616</v>
      </c>
      <c r="E15" s="295" t="s">
        <v>9153</v>
      </c>
      <c r="F15" s="181" t="s">
        <v>7930</v>
      </c>
      <c r="G15" s="181" t="s">
        <v>253</v>
      </c>
      <c r="H15" s="181" t="s">
        <v>257</v>
      </c>
      <c r="I15" s="181" t="s">
        <v>26</v>
      </c>
      <c r="J15" s="181" t="s">
        <v>2857</v>
      </c>
      <c r="K15" s="181" t="s">
        <v>14</v>
      </c>
      <c r="L15" s="181" t="s">
        <v>9127</v>
      </c>
      <c r="M15" s="181" t="s">
        <v>9128</v>
      </c>
      <c r="N15" s="181" t="s">
        <v>9127</v>
      </c>
      <c r="O15" s="181" t="s">
        <v>1616</v>
      </c>
      <c r="P15" s="296" t="s">
        <v>9129</v>
      </c>
      <c r="Q15" s="296" t="s">
        <v>9130</v>
      </c>
      <c r="R15" s="181">
        <v>2</v>
      </c>
      <c r="S15" s="181" t="s">
        <v>9131</v>
      </c>
      <c r="T15" s="181" t="s">
        <v>2462</v>
      </c>
      <c r="U15" s="181" t="s">
        <v>9132</v>
      </c>
      <c r="V15" s="181" t="s">
        <v>257</v>
      </c>
      <c r="W15" s="181" t="s">
        <v>355</v>
      </c>
      <c r="X15" s="181" t="s">
        <v>61</v>
      </c>
      <c r="Y15" s="181" t="s">
        <v>57</v>
      </c>
      <c r="Z15" s="181" t="s">
        <v>7386</v>
      </c>
      <c r="AA15" s="181" t="s">
        <v>257</v>
      </c>
      <c r="AB15" s="297">
        <v>0</v>
      </c>
      <c r="AC15" s="297">
        <v>0</v>
      </c>
      <c r="AD15" s="297">
        <v>0</v>
      </c>
      <c r="AE15" s="297">
        <v>0</v>
      </c>
      <c r="AF15" s="181" t="s">
        <v>257</v>
      </c>
      <c r="AG15" s="181" t="s">
        <v>2462</v>
      </c>
      <c r="AH15" s="181" t="s">
        <v>9133</v>
      </c>
      <c r="AI15" s="181" t="s">
        <v>2462</v>
      </c>
      <c r="AJ15" s="181" t="s">
        <v>257</v>
      </c>
      <c r="AK15" s="181"/>
    </row>
    <row r="16" spans="1:37" ht="39.9" customHeight="1" x14ac:dyDescent="0.3">
      <c r="A16" s="181" t="s">
        <v>26</v>
      </c>
      <c r="B16" s="181" t="s">
        <v>9154</v>
      </c>
      <c r="C16" s="181" t="s">
        <v>7379</v>
      </c>
      <c r="D16" s="294">
        <v>1128463924</v>
      </c>
      <c r="E16" s="295" t="s">
        <v>9155</v>
      </c>
      <c r="F16" s="181" t="s">
        <v>7930</v>
      </c>
      <c r="G16" s="181" t="s">
        <v>253</v>
      </c>
      <c r="H16" s="181" t="s">
        <v>257</v>
      </c>
      <c r="I16" s="181" t="s">
        <v>26</v>
      </c>
      <c r="J16" s="181" t="s">
        <v>2857</v>
      </c>
      <c r="K16" s="181" t="s">
        <v>14</v>
      </c>
      <c r="L16" s="181" t="s">
        <v>9127</v>
      </c>
      <c r="M16" s="181" t="s">
        <v>9128</v>
      </c>
      <c r="N16" s="181" t="s">
        <v>9127</v>
      </c>
      <c r="O16" s="181" t="s">
        <v>1616</v>
      </c>
      <c r="P16" s="296" t="s">
        <v>9129</v>
      </c>
      <c r="Q16" s="296" t="s">
        <v>9130</v>
      </c>
      <c r="R16" s="181">
        <v>2</v>
      </c>
      <c r="S16" s="181" t="s">
        <v>9131</v>
      </c>
      <c r="T16" s="181" t="s">
        <v>2462</v>
      </c>
      <c r="U16" s="181" t="s">
        <v>9132</v>
      </c>
      <c r="V16" s="181" t="s">
        <v>257</v>
      </c>
      <c r="W16" s="181" t="s">
        <v>355</v>
      </c>
      <c r="X16" s="181" t="s">
        <v>61</v>
      </c>
      <c r="Y16" s="181" t="s">
        <v>57</v>
      </c>
      <c r="Z16" s="181" t="s">
        <v>7386</v>
      </c>
      <c r="AA16" s="181" t="s">
        <v>257</v>
      </c>
      <c r="AB16" s="297">
        <v>0</v>
      </c>
      <c r="AC16" s="297">
        <v>0</v>
      </c>
      <c r="AD16" s="297">
        <v>0</v>
      </c>
      <c r="AE16" s="297">
        <v>0</v>
      </c>
      <c r="AF16" s="181" t="s">
        <v>257</v>
      </c>
      <c r="AG16" s="181" t="s">
        <v>2462</v>
      </c>
      <c r="AH16" s="181" t="s">
        <v>9133</v>
      </c>
      <c r="AI16" s="181" t="s">
        <v>2462</v>
      </c>
      <c r="AJ16" s="181" t="s">
        <v>257</v>
      </c>
      <c r="AK16" s="181"/>
    </row>
    <row r="17" spans="1:37" ht="39.9" customHeight="1" x14ac:dyDescent="0.3">
      <c r="A17" s="181" t="s">
        <v>26</v>
      </c>
      <c r="B17" s="181" t="s">
        <v>9156</v>
      </c>
      <c r="C17" s="181" t="s">
        <v>7379</v>
      </c>
      <c r="D17" s="294">
        <v>1152688871</v>
      </c>
      <c r="E17" s="295" t="s">
        <v>9157</v>
      </c>
      <c r="F17" s="181" t="s">
        <v>7930</v>
      </c>
      <c r="G17" s="181" t="s">
        <v>253</v>
      </c>
      <c r="H17" s="181" t="s">
        <v>257</v>
      </c>
      <c r="I17" s="181" t="s">
        <v>26</v>
      </c>
      <c r="J17" s="181" t="s">
        <v>2857</v>
      </c>
      <c r="K17" s="181" t="s">
        <v>14</v>
      </c>
      <c r="L17" s="181" t="s">
        <v>9127</v>
      </c>
      <c r="M17" s="181" t="s">
        <v>9128</v>
      </c>
      <c r="N17" s="181" t="s">
        <v>9127</v>
      </c>
      <c r="O17" s="181" t="s">
        <v>1616</v>
      </c>
      <c r="P17" s="296" t="s">
        <v>9129</v>
      </c>
      <c r="Q17" s="296" t="s">
        <v>9130</v>
      </c>
      <c r="R17" s="181">
        <v>2</v>
      </c>
      <c r="S17" s="181" t="s">
        <v>9131</v>
      </c>
      <c r="T17" s="181" t="s">
        <v>2462</v>
      </c>
      <c r="U17" s="181" t="s">
        <v>9132</v>
      </c>
      <c r="V17" s="181" t="s">
        <v>257</v>
      </c>
      <c r="W17" s="181" t="s">
        <v>355</v>
      </c>
      <c r="X17" s="181" t="s">
        <v>61</v>
      </c>
      <c r="Y17" s="181" t="s">
        <v>57</v>
      </c>
      <c r="Z17" s="181" t="s">
        <v>7386</v>
      </c>
      <c r="AA17" s="181" t="s">
        <v>257</v>
      </c>
      <c r="AB17" s="297">
        <v>0</v>
      </c>
      <c r="AC17" s="297">
        <v>0</v>
      </c>
      <c r="AD17" s="297">
        <v>0</v>
      </c>
      <c r="AE17" s="297">
        <v>0</v>
      </c>
      <c r="AF17" s="181" t="s">
        <v>257</v>
      </c>
      <c r="AG17" s="181" t="s">
        <v>2462</v>
      </c>
      <c r="AH17" s="181" t="s">
        <v>9133</v>
      </c>
      <c r="AI17" s="181" t="s">
        <v>2462</v>
      </c>
      <c r="AJ17" s="181" t="s">
        <v>257</v>
      </c>
      <c r="AK17" s="181"/>
    </row>
    <row r="18" spans="1:37" ht="39.9" customHeight="1" x14ac:dyDescent="0.3">
      <c r="A18" s="181" t="s">
        <v>26</v>
      </c>
      <c r="B18" s="181" t="s">
        <v>9158</v>
      </c>
      <c r="C18" s="181" t="s">
        <v>7379</v>
      </c>
      <c r="D18" s="294">
        <v>1152708366</v>
      </c>
      <c r="E18" s="295" t="s">
        <v>9159</v>
      </c>
      <c r="F18" s="181" t="s">
        <v>7930</v>
      </c>
      <c r="G18" s="181" t="s">
        <v>253</v>
      </c>
      <c r="H18" s="181" t="s">
        <v>257</v>
      </c>
      <c r="I18" s="181" t="s">
        <v>26</v>
      </c>
      <c r="J18" s="181" t="s">
        <v>2857</v>
      </c>
      <c r="K18" s="181" t="s">
        <v>14</v>
      </c>
      <c r="L18" s="181" t="s">
        <v>9127</v>
      </c>
      <c r="M18" s="181" t="s">
        <v>9128</v>
      </c>
      <c r="N18" s="181" t="s">
        <v>9127</v>
      </c>
      <c r="O18" s="181" t="s">
        <v>1616</v>
      </c>
      <c r="P18" s="296" t="s">
        <v>9129</v>
      </c>
      <c r="Q18" s="296" t="s">
        <v>9130</v>
      </c>
      <c r="R18" s="181">
        <v>2</v>
      </c>
      <c r="S18" s="181" t="s">
        <v>9131</v>
      </c>
      <c r="T18" s="181" t="s">
        <v>2462</v>
      </c>
      <c r="U18" s="181" t="s">
        <v>9132</v>
      </c>
      <c r="V18" s="181" t="s">
        <v>257</v>
      </c>
      <c r="W18" s="181" t="s">
        <v>355</v>
      </c>
      <c r="X18" s="181" t="s">
        <v>61</v>
      </c>
      <c r="Y18" s="181" t="s">
        <v>57</v>
      </c>
      <c r="Z18" s="181" t="s">
        <v>7386</v>
      </c>
      <c r="AA18" s="181" t="s">
        <v>257</v>
      </c>
      <c r="AB18" s="297">
        <v>0</v>
      </c>
      <c r="AC18" s="297">
        <v>0</v>
      </c>
      <c r="AD18" s="297">
        <v>0</v>
      </c>
      <c r="AE18" s="297">
        <v>0</v>
      </c>
      <c r="AF18" s="181" t="s">
        <v>257</v>
      </c>
      <c r="AG18" s="181" t="s">
        <v>2462</v>
      </c>
      <c r="AH18" s="181" t="s">
        <v>9133</v>
      </c>
      <c r="AI18" s="181" t="s">
        <v>2462</v>
      </c>
      <c r="AJ18" s="181" t="s">
        <v>257</v>
      </c>
      <c r="AK18" s="181"/>
    </row>
    <row r="19" spans="1:37" ht="39.9" customHeight="1" x14ac:dyDescent="0.3">
      <c r="A19" s="181" t="s">
        <v>26</v>
      </c>
      <c r="B19" s="181" t="s">
        <v>9160</v>
      </c>
      <c r="C19" s="181" t="s">
        <v>7379</v>
      </c>
      <c r="D19" s="294">
        <v>1152218164</v>
      </c>
      <c r="E19" s="295" t="s">
        <v>9161</v>
      </c>
      <c r="F19" s="181" t="s">
        <v>7930</v>
      </c>
      <c r="G19" s="181" t="s">
        <v>253</v>
      </c>
      <c r="H19" s="181" t="s">
        <v>257</v>
      </c>
      <c r="I19" s="181" t="s">
        <v>26</v>
      </c>
      <c r="J19" s="181" t="s">
        <v>2857</v>
      </c>
      <c r="K19" s="181" t="s">
        <v>14</v>
      </c>
      <c r="L19" s="181" t="s">
        <v>9127</v>
      </c>
      <c r="M19" s="181" t="s">
        <v>9128</v>
      </c>
      <c r="N19" s="181" t="s">
        <v>9127</v>
      </c>
      <c r="O19" s="181" t="s">
        <v>1616</v>
      </c>
      <c r="P19" s="296" t="s">
        <v>9129</v>
      </c>
      <c r="Q19" s="296" t="s">
        <v>9130</v>
      </c>
      <c r="R19" s="181">
        <v>2</v>
      </c>
      <c r="S19" s="181" t="s">
        <v>9131</v>
      </c>
      <c r="T19" s="181" t="s">
        <v>2462</v>
      </c>
      <c r="U19" s="181" t="s">
        <v>9132</v>
      </c>
      <c r="V19" s="181" t="s">
        <v>257</v>
      </c>
      <c r="W19" s="181" t="s">
        <v>355</v>
      </c>
      <c r="X19" s="181" t="s">
        <v>61</v>
      </c>
      <c r="Y19" s="181" t="s">
        <v>57</v>
      </c>
      <c r="Z19" s="181" t="s">
        <v>7386</v>
      </c>
      <c r="AA19" s="181" t="s">
        <v>257</v>
      </c>
      <c r="AB19" s="297">
        <v>0</v>
      </c>
      <c r="AC19" s="297">
        <v>0</v>
      </c>
      <c r="AD19" s="297">
        <v>0</v>
      </c>
      <c r="AE19" s="297">
        <v>0</v>
      </c>
      <c r="AF19" s="181" t="s">
        <v>257</v>
      </c>
      <c r="AG19" s="181" t="s">
        <v>2462</v>
      </c>
      <c r="AH19" s="181" t="s">
        <v>9133</v>
      </c>
      <c r="AI19" s="181" t="s">
        <v>2462</v>
      </c>
      <c r="AJ19" s="181" t="s">
        <v>257</v>
      </c>
      <c r="AK19" s="181"/>
    </row>
    <row r="20" spans="1:37" ht="39.9" customHeight="1" x14ac:dyDescent="0.3">
      <c r="A20" s="181" t="s">
        <v>26</v>
      </c>
      <c r="B20" s="181" t="s">
        <v>9162</v>
      </c>
      <c r="C20" s="181" t="s">
        <v>7379</v>
      </c>
      <c r="D20" s="294">
        <v>1000895487</v>
      </c>
      <c r="E20" s="295" t="s">
        <v>9163</v>
      </c>
      <c r="F20" s="181" t="s">
        <v>7930</v>
      </c>
      <c r="G20" s="181" t="s">
        <v>253</v>
      </c>
      <c r="H20" s="181" t="s">
        <v>257</v>
      </c>
      <c r="I20" s="181" t="s">
        <v>26</v>
      </c>
      <c r="J20" s="181" t="s">
        <v>2857</v>
      </c>
      <c r="K20" s="181" t="s">
        <v>14</v>
      </c>
      <c r="L20" s="181" t="s">
        <v>9127</v>
      </c>
      <c r="M20" s="181" t="s">
        <v>9128</v>
      </c>
      <c r="N20" s="181" t="s">
        <v>9127</v>
      </c>
      <c r="O20" s="181" t="s">
        <v>1616</v>
      </c>
      <c r="P20" s="296" t="s">
        <v>9129</v>
      </c>
      <c r="Q20" s="296" t="s">
        <v>9130</v>
      </c>
      <c r="R20" s="181">
        <v>2</v>
      </c>
      <c r="S20" s="181" t="s">
        <v>9131</v>
      </c>
      <c r="T20" s="181" t="s">
        <v>2462</v>
      </c>
      <c r="U20" s="181" t="s">
        <v>9132</v>
      </c>
      <c r="V20" s="181" t="s">
        <v>257</v>
      </c>
      <c r="W20" s="181" t="s">
        <v>355</v>
      </c>
      <c r="X20" s="181" t="s">
        <v>61</v>
      </c>
      <c r="Y20" s="181" t="s">
        <v>57</v>
      </c>
      <c r="Z20" s="181" t="s">
        <v>7386</v>
      </c>
      <c r="AA20" s="181" t="s">
        <v>257</v>
      </c>
      <c r="AB20" s="297">
        <v>0</v>
      </c>
      <c r="AC20" s="297">
        <v>0</v>
      </c>
      <c r="AD20" s="297">
        <v>0</v>
      </c>
      <c r="AE20" s="297">
        <v>0</v>
      </c>
      <c r="AF20" s="181" t="s">
        <v>257</v>
      </c>
      <c r="AG20" s="181" t="s">
        <v>2462</v>
      </c>
      <c r="AH20" s="181" t="s">
        <v>9133</v>
      </c>
      <c r="AI20" s="181" t="s">
        <v>2462</v>
      </c>
      <c r="AJ20" s="181" t="s">
        <v>257</v>
      </c>
      <c r="AK20" s="181"/>
    </row>
    <row r="21" spans="1:37" ht="39.9" customHeight="1" x14ac:dyDescent="0.3">
      <c r="A21" s="181" t="s">
        <v>26</v>
      </c>
      <c r="B21" s="181" t="s">
        <v>9164</v>
      </c>
      <c r="C21" s="181" t="s">
        <v>7379</v>
      </c>
      <c r="D21" s="294">
        <v>1214742697</v>
      </c>
      <c r="E21" s="295" t="s">
        <v>9165</v>
      </c>
      <c r="F21" s="181" t="s">
        <v>7930</v>
      </c>
      <c r="G21" s="181" t="s">
        <v>253</v>
      </c>
      <c r="H21" s="181" t="s">
        <v>257</v>
      </c>
      <c r="I21" s="181" t="s">
        <v>26</v>
      </c>
      <c r="J21" s="181" t="s">
        <v>2857</v>
      </c>
      <c r="K21" s="181" t="s">
        <v>14</v>
      </c>
      <c r="L21" s="181" t="s">
        <v>9127</v>
      </c>
      <c r="M21" s="181" t="s">
        <v>9128</v>
      </c>
      <c r="N21" s="181" t="s">
        <v>9127</v>
      </c>
      <c r="O21" s="181" t="s">
        <v>1616</v>
      </c>
      <c r="P21" s="296" t="s">
        <v>9129</v>
      </c>
      <c r="Q21" s="296" t="s">
        <v>9130</v>
      </c>
      <c r="R21" s="181">
        <v>2</v>
      </c>
      <c r="S21" s="181" t="s">
        <v>9131</v>
      </c>
      <c r="T21" s="181" t="s">
        <v>2462</v>
      </c>
      <c r="U21" s="181" t="s">
        <v>9132</v>
      </c>
      <c r="V21" s="181" t="s">
        <v>257</v>
      </c>
      <c r="W21" s="181" t="s">
        <v>355</v>
      </c>
      <c r="X21" s="181" t="s">
        <v>61</v>
      </c>
      <c r="Y21" s="181" t="s">
        <v>57</v>
      </c>
      <c r="Z21" s="181" t="s">
        <v>7386</v>
      </c>
      <c r="AA21" s="181" t="s">
        <v>257</v>
      </c>
      <c r="AB21" s="297">
        <v>0</v>
      </c>
      <c r="AC21" s="297">
        <v>0</v>
      </c>
      <c r="AD21" s="297">
        <v>0</v>
      </c>
      <c r="AE21" s="297">
        <v>0</v>
      </c>
      <c r="AF21" s="181" t="s">
        <v>257</v>
      </c>
      <c r="AG21" s="181" t="s">
        <v>2462</v>
      </c>
      <c r="AH21" s="181" t="s">
        <v>9133</v>
      </c>
      <c r="AI21" s="181" t="s">
        <v>2462</v>
      </c>
      <c r="AJ21" s="181" t="s">
        <v>257</v>
      </c>
      <c r="AK21" s="181"/>
    </row>
    <row r="22" spans="1:37" ht="39.9" customHeight="1" x14ac:dyDescent="0.3">
      <c r="A22" s="181" t="s">
        <v>26</v>
      </c>
      <c r="B22" s="181" t="s">
        <v>9166</v>
      </c>
      <c r="C22" s="181" t="s">
        <v>7379</v>
      </c>
      <c r="D22" s="294">
        <v>1007568529</v>
      </c>
      <c r="E22" s="295" t="s">
        <v>9167</v>
      </c>
      <c r="F22" s="181" t="s">
        <v>7930</v>
      </c>
      <c r="G22" s="181" t="s">
        <v>253</v>
      </c>
      <c r="H22" s="181" t="s">
        <v>257</v>
      </c>
      <c r="I22" s="181" t="s">
        <v>26</v>
      </c>
      <c r="J22" s="181" t="s">
        <v>2857</v>
      </c>
      <c r="K22" s="181" t="s">
        <v>14</v>
      </c>
      <c r="L22" s="181" t="s">
        <v>9127</v>
      </c>
      <c r="M22" s="181" t="s">
        <v>9128</v>
      </c>
      <c r="N22" s="181" t="s">
        <v>9127</v>
      </c>
      <c r="O22" s="181" t="s">
        <v>1616</v>
      </c>
      <c r="P22" s="296" t="s">
        <v>9129</v>
      </c>
      <c r="Q22" s="296" t="s">
        <v>9130</v>
      </c>
      <c r="R22" s="181">
        <v>2</v>
      </c>
      <c r="S22" s="181" t="s">
        <v>9131</v>
      </c>
      <c r="T22" s="181" t="s">
        <v>2462</v>
      </c>
      <c r="U22" s="181" t="s">
        <v>9132</v>
      </c>
      <c r="V22" s="181" t="s">
        <v>257</v>
      </c>
      <c r="W22" s="181" t="s">
        <v>355</v>
      </c>
      <c r="X22" s="181" t="s">
        <v>61</v>
      </c>
      <c r="Y22" s="181" t="s">
        <v>57</v>
      </c>
      <c r="Z22" s="181" t="s">
        <v>7386</v>
      </c>
      <c r="AA22" s="181" t="s">
        <v>257</v>
      </c>
      <c r="AB22" s="297">
        <v>0</v>
      </c>
      <c r="AC22" s="297">
        <v>0</v>
      </c>
      <c r="AD22" s="297">
        <v>0</v>
      </c>
      <c r="AE22" s="297">
        <v>0</v>
      </c>
      <c r="AF22" s="181" t="s">
        <v>257</v>
      </c>
      <c r="AG22" s="181" t="s">
        <v>2462</v>
      </c>
      <c r="AH22" s="181" t="s">
        <v>9133</v>
      </c>
      <c r="AI22" s="181" t="s">
        <v>2462</v>
      </c>
      <c r="AJ22" s="181" t="s">
        <v>257</v>
      </c>
      <c r="AK22" s="181"/>
    </row>
    <row r="23" spans="1:37" ht="39.9" customHeight="1" x14ac:dyDescent="0.3">
      <c r="A23" s="181" t="s">
        <v>26</v>
      </c>
      <c r="B23" s="181" t="s">
        <v>9168</v>
      </c>
      <c r="C23" s="181" t="s">
        <v>7379</v>
      </c>
      <c r="D23" s="294">
        <v>1017203770</v>
      </c>
      <c r="E23" s="295" t="s">
        <v>9169</v>
      </c>
      <c r="F23" s="181" t="s">
        <v>7930</v>
      </c>
      <c r="G23" s="181" t="s">
        <v>253</v>
      </c>
      <c r="H23" s="181" t="s">
        <v>257</v>
      </c>
      <c r="I23" s="181" t="s">
        <v>26</v>
      </c>
      <c r="J23" s="181" t="s">
        <v>2857</v>
      </c>
      <c r="K23" s="181" t="s">
        <v>14</v>
      </c>
      <c r="L23" s="181" t="s">
        <v>9127</v>
      </c>
      <c r="M23" s="181" t="s">
        <v>9128</v>
      </c>
      <c r="N23" s="181" t="s">
        <v>9127</v>
      </c>
      <c r="O23" s="181" t="s">
        <v>1616</v>
      </c>
      <c r="P23" s="296" t="s">
        <v>9129</v>
      </c>
      <c r="Q23" s="296" t="s">
        <v>9130</v>
      </c>
      <c r="R23" s="181">
        <v>2</v>
      </c>
      <c r="S23" s="181" t="s">
        <v>9131</v>
      </c>
      <c r="T23" s="181" t="s">
        <v>2462</v>
      </c>
      <c r="U23" s="181" t="s">
        <v>9132</v>
      </c>
      <c r="V23" s="181" t="s">
        <v>257</v>
      </c>
      <c r="W23" s="181" t="s">
        <v>355</v>
      </c>
      <c r="X23" s="181" t="s">
        <v>61</v>
      </c>
      <c r="Y23" s="181" t="s">
        <v>57</v>
      </c>
      <c r="Z23" s="181" t="s">
        <v>7386</v>
      </c>
      <c r="AA23" s="181" t="s">
        <v>257</v>
      </c>
      <c r="AB23" s="297">
        <v>0</v>
      </c>
      <c r="AC23" s="297">
        <v>0</v>
      </c>
      <c r="AD23" s="297">
        <v>0</v>
      </c>
      <c r="AE23" s="297">
        <v>0</v>
      </c>
      <c r="AF23" s="181" t="s">
        <v>257</v>
      </c>
      <c r="AG23" s="181" t="s">
        <v>2462</v>
      </c>
      <c r="AH23" s="181" t="s">
        <v>9133</v>
      </c>
      <c r="AI23" s="181" t="s">
        <v>2462</v>
      </c>
      <c r="AJ23" s="181" t="s">
        <v>257</v>
      </c>
      <c r="AK23" s="181"/>
    </row>
    <row r="24" spans="1:37" ht="39.9" customHeight="1" x14ac:dyDescent="0.3">
      <c r="A24" s="181" t="s">
        <v>26</v>
      </c>
      <c r="B24" s="181" t="s">
        <v>9170</v>
      </c>
      <c r="C24" s="181" t="s">
        <v>7379</v>
      </c>
      <c r="D24" s="294">
        <v>1036628423</v>
      </c>
      <c r="E24" s="295" t="s">
        <v>9171</v>
      </c>
      <c r="F24" s="181" t="s">
        <v>7930</v>
      </c>
      <c r="G24" s="181" t="s">
        <v>253</v>
      </c>
      <c r="H24" s="181" t="s">
        <v>257</v>
      </c>
      <c r="I24" s="181" t="s">
        <v>26</v>
      </c>
      <c r="J24" s="181" t="s">
        <v>2857</v>
      </c>
      <c r="K24" s="181" t="s">
        <v>14</v>
      </c>
      <c r="L24" s="181" t="s">
        <v>9127</v>
      </c>
      <c r="M24" s="181" t="s">
        <v>9128</v>
      </c>
      <c r="N24" s="181" t="s">
        <v>9127</v>
      </c>
      <c r="O24" s="181" t="s">
        <v>1616</v>
      </c>
      <c r="P24" s="296" t="s">
        <v>9129</v>
      </c>
      <c r="Q24" s="296" t="s">
        <v>9130</v>
      </c>
      <c r="R24" s="181">
        <v>2</v>
      </c>
      <c r="S24" s="181" t="s">
        <v>9131</v>
      </c>
      <c r="T24" s="181" t="s">
        <v>2462</v>
      </c>
      <c r="U24" s="181" t="s">
        <v>9132</v>
      </c>
      <c r="V24" s="181" t="s">
        <v>257</v>
      </c>
      <c r="W24" s="181" t="s">
        <v>355</v>
      </c>
      <c r="X24" s="181" t="s">
        <v>61</v>
      </c>
      <c r="Y24" s="181" t="s">
        <v>57</v>
      </c>
      <c r="Z24" s="181" t="s">
        <v>7386</v>
      </c>
      <c r="AA24" s="181" t="s">
        <v>257</v>
      </c>
      <c r="AB24" s="297">
        <v>0</v>
      </c>
      <c r="AC24" s="297">
        <v>0</v>
      </c>
      <c r="AD24" s="297">
        <v>0</v>
      </c>
      <c r="AE24" s="297">
        <v>0</v>
      </c>
      <c r="AF24" s="181" t="s">
        <v>257</v>
      </c>
      <c r="AG24" s="181" t="s">
        <v>2462</v>
      </c>
      <c r="AH24" s="181" t="s">
        <v>9133</v>
      </c>
      <c r="AI24" s="181" t="s">
        <v>2462</v>
      </c>
      <c r="AJ24" s="181" t="s">
        <v>257</v>
      </c>
      <c r="AK24" s="181"/>
    </row>
    <row r="25" spans="1:37" ht="39.9" customHeight="1" x14ac:dyDescent="0.3">
      <c r="A25" s="181" t="s">
        <v>26</v>
      </c>
      <c r="B25" s="181" t="s">
        <v>9172</v>
      </c>
      <c r="C25" s="181" t="s">
        <v>7379</v>
      </c>
      <c r="D25" s="294">
        <v>1001391302</v>
      </c>
      <c r="E25" s="295" t="s">
        <v>9173</v>
      </c>
      <c r="F25" s="181" t="s">
        <v>7930</v>
      </c>
      <c r="G25" s="181" t="s">
        <v>253</v>
      </c>
      <c r="H25" s="181" t="s">
        <v>257</v>
      </c>
      <c r="I25" s="181" t="s">
        <v>26</v>
      </c>
      <c r="J25" s="181" t="s">
        <v>2857</v>
      </c>
      <c r="K25" s="181" t="s">
        <v>14</v>
      </c>
      <c r="L25" s="181" t="s">
        <v>9127</v>
      </c>
      <c r="M25" s="181" t="s">
        <v>9128</v>
      </c>
      <c r="N25" s="181" t="s">
        <v>9127</v>
      </c>
      <c r="O25" s="181" t="s">
        <v>1616</v>
      </c>
      <c r="P25" s="296" t="s">
        <v>9129</v>
      </c>
      <c r="Q25" s="296" t="s">
        <v>9130</v>
      </c>
      <c r="R25" s="181">
        <v>2</v>
      </c>
      <c r="S25" s="181" t="s">
        <v>9131</v>
      </c>
      <c r="T25" s="181" t="s">
        <v>2462</v>
      </c>
      <c r="U25" s="181" t="s">
        <v>9132</v>
      </c>
      <c r="V25" s="181" t="s">
        <v>257</v>
      </c>
      <c r="W25" s="181" t="s">
        <v>355</v>
      </c>
      <c r="X25" s="181" t="s">
        <v>61</v>
      </c>
      <c r="Y25" s="181" t="s">
        <v>57</v>
      </c>
      <c r="Z25" s="181" t="s">
        <v>7386</v>
      </c>
      <c r="AA25" s="181" t="s">
        <v>257</v>
      </c>
      <c r="AB25" s="297">
        <v>0</v>
      </c>
      <c r="AC25" s="297">
        <v>0</v>
      </c>
      <c r="AD25" s="297">
        <v>0</v>
      </c>
      <c r="AE25" s="297">
        <v>0</v>
      </c>
      <c r="AF25" s="181" t="s">
        <v>257</v>
      </c>
      <c r="AG25" s="181" t="s">
        <v>2462</v>
      </c>
      <c r="AH25" s="181" t="s">
        <v>9133</v>
      </c>
      <c r="AI25" s="181" t="s">
        <v>2462</v>
      </c>
      <c r="AJ25" s="181" t="s">
        <v>257</v>
      </c>
      <c r="AK25" s="181"/>
    </row>
    <row r="26" spans="1:37" ht="39.9" customHeight="1" x14ac:dyDescent="0.3">
      <c r="A26" s="181" t="s">
        <v>26</v>
      </c>
      <c r="B26" s="181" t="s">
        <v>9174</v>
      </c>
      <c r="C26" s="181" t="s">
        <v>7379</v>
      </c>
      <c r="D26" s="294">
        <v>1017271348</v>
      </c>
      <c r="E26" s="295" t="s">
        <v>9175</v>
      </c>
      <c r="F26" s="181" t="s">
        <v>7930</v>
      </c>
      <c r="G26" s="181" t="s">
        <v>253</v>
      </c>
      <c r="H26" s="181" t="s">
        <v>257</v>
      </c>
      <c r="I26" s="181" t="s">
        <v>26</v>
      </c>
      <c r="J26" s="181" t="s">
        <v>2857</v>
      </c>
      <c r="K26" s="181" t="s">
        <v>14</v>
      </c>
      <c r="L26" s="181" t="s">
        <v>9127</v>
      </c>
      <c r="M26" s="181" t="s">
        <v>9128</v>
      </c>
      <c r="N26" s="181" t="s">
        <v>9127</v>
      </c>
      <c r="O26" s="181" t="s">
        <v>1616</v>
      </c>
      <c r="P26" s="296" t="s">
        <v>9129</v>
      </c>
      <c r="Q26" s="296" t="s">
        <v>9130</v>
      </c>
      <c r="R26" s="181">
        <v>2</v>
      </c>
      <c r="S26" s="181" t="s">
        <v>9131</v>
      </c>
      <c r="T26" s="181" t="s">
        <v>2462</v>
      </c>
      <c r="U26" s="181" t="s">
        <v>9132</v>
      </c>
      <c r="V26" s="181" t="s">
        <v>257</v>
      </c>
      <c r="W26" s="181" t="s">
        <v>355</v>
      </c>
      <c r="X26" s="181" t="s">
        <v>61</v>
      </c>
      <c r="Y26" s="181" t="s">
        <v>57</v>
      </c>
      <c r="Z26" s="181" t="s">
        <v>7386</v>
      </c>
      <c r="AA26" s="181" t="s">
        <v>257</v>
      </c>
      <c r="AB26" s="297">
        <v>0</v>
      </c>
      <c r="AC26" s="297">
        <v>0</v>
      </c>
      <c r="AD26" s="297">
        <v>0</v>
      </c>
      <c r="AE26" s="297">
        <v>0</v>
      </c>
      <c r="AF26" s="181" t="s">
        <v>257</v>
      </c>
      <c r="AG26" s="181" t="s">
        <v>2462</v>
      </c>
      <c r="AH26" s="181" t="s">
        <v>9133</v>
      </c>
      <c r="AI26" s="181" t="s">
        <v>2462</v>
      </c>
      <c r="AJ26" s="181" t="s">
        <v>257</v>
      </c>
      <c r="AK26" s="181"/>
    </row>
    <row r="27" spans="1:37" ht="39.9" customHeight="1" x14ac:dyDescent="0.3">
      <c r="A27" s="181" t="s">
        <v>26</v>
      </c>
      <c r="B27" s="181" t="s">
        <v>9176</v>
      </c>
      <c r="C27" s="181" t="s">
        <v>7379</v>
      </c>
      <c r="D27" s="294">
        <v>1193518509</v>
      </c>
      <c r="E27" s="295" t="s">
        <v>9177</v>
      </c>
      <c r="F27" s="181" t="s">
        <v>7930</v>
      </c>
      <c r="G27" s="181" t="s">
        <v>253</v>
      </c>
      <c r="H27" s="181" t="s">
        <v>257</v>
      </c>
      <c r="I27" s="181" t="s">
        <v>26</v>
      </c>
      <c r="J27" s="181" t="s">
        <v>2857</v>
      </c>
      <c r="K27" s="181" t="s">
        <v>14</v>
      </c>
      <c r="L27" s="181" t="s">
        <v>9127</v>
      </c>
      <c r="M27" s="181" t="s">
        <v>9128</v>
      </c>
      <c r="N27" s="181" t="s">
        <v>9127</v>
      </c>
      <c r="O27" s="181" t="s">
        <v>1616</v>
      </c>
      <c r="P27" s="296" t="s">
        <v>9129</v>
      </c>
      <c r="Q27" s="296" t="s">
        <v>9130</v>
      </c>
      <c r="R27" s="181">
        <v>2</v>
      </c>
      <c r="S27" s="181" t="s">
        <v>9131</v>
      </c>
      <c r="T27" s="181" t="s">
        <v>2462</v>
      </c>
      <c r="U27" s="181" t="s">
        <v>9132</v>
      </c>
      <c r="V27" s="181" t="s">
        <v>257</v>
      </c>
      <c r="W27" s="181" t="s">
        <v>355</v>
      </c>
      <c r="X27" s="181" t="s">
        <v>61</v>
      </c>
      <c r="Y27" s="181" t="s">
        <v>57</v>
      </c>
      <c r="Z27" s="181" t="s">
        <v>7386</v>
      </c>
      <c r="AA27" s="181" t="s">
        <v>257</v>
      </c>
      <c r="AB27" s="297">
        <v>0</v>
      </c>
      <c r="AC27" s="297">
        <v>0</v>
      </c>
      <c r="AD27" s="297">
        <v>0</v>
      </c>
      <c r="AE27" s="297">
        <v>0</v>
      </c>
      <c r="AF27" s="181" t="s">
        <v>257</v>
      </c>
      <c r="AG27" s="181" t="s">
        <v>2462</v>
      </c>
      <c r="AH27" s="181" t="s">
        <v>9133</v>
      </c>
      <c r="AI27" s="181" t="s">
        <v>2462</v>
      </c>
      <c r="AJ27" s="181" t="s">
        <v>257</v>
      </c>
      <c r="AK27" s="181"/>
    </row>
    <row r="28" spans="1:37" ht="39.9" customHeight="1" x14ac:dyDescent="0.3">
      <c r="A28" s="181" t="s">
        <v>26</v>
      </c>
      <c r="B28" s="181" t="s">
        <v>9178</v>
      </c>
      <c r="C28" s="181" t="s">
        <v>7379</v>
      </c>
      <c r="D28" s="294">
        <v>1020496044</v>
      </c>
      <c r="E28" s="295" t="s">
        <v>8219</v>
      </c>
      <c r="F28" s="181" t="s">
        <v>7930</v>
      </c>
      <c r="G28" s="181" t="s">
        <v>253</v>
      </c>
      <c r="H28" s="181" t="s">
        <v>257</v>
      </c>
      <c r="I28" s="181" t="s">
        <v>26</v>
      </c>
      <c r="J28" s="181" t="s">
        <v>2857</v>
      </c>
      <c r="K28" s="181" t="s">
        <v>14</v>
      </c>
      <c r="L28" s="181" t="s">
        <v>9127</v>
      </c>
      <c r="M28" s="181" t="s">
        <v>9128</v>
      </c>
      <c r="N28" s="181" t="s">
        <v>9127</v>
      </c>
      <c r="O28" s="181" t="s">
        <v>1616</v>
      </c>
      <c r="P28" s="296" t="s">
        <v>9129</v>
      </c>
      <c r="Q28" s="296" t="s">
        <v>9130</v>
      </c>
      <c r="R28" s="181">
        <v>2</v>
      </c>
      <c r="S28" s="181" t="s">
        <v>9131</v>
      </c>
      <c r="T28" s="181" t="s">
        <v>2462</v>
      </c>
      <c r="U28" s="181" t="s">
        <v>9132</v>
      </c>
      <c r="V28" s="181" t="s">
        <v>257</v>
      </c>
      <c r="W28" s="181" t="s">
        <v>355</v>
      </c>
      <c r="X28" s="181" t="s">
        <v>61</v>
      </c>
      <c r="Y28" s="181" t="s">
        <v>57</v>
      </c>
      <c r="Z28" s="181" t="s">
        <v>7386</v>
      </c>
      <c r="AA28" s="181" t="s">
        <v>257</v>
      </c>
      <c r="AB28" s="297">
        <v>0</v>
      </c>
      <c r="AC28" s="297">
        <v>0</v>
      </c>
      <c r="AD28" s="297">
        <v>0</v>
      </c>
      <c r="AE28" s="297">
        <v>0</v>
      </c>
      <c r="AF28" s="181" t="s">
        <v>257</v>
      </c>
      <c r="AG28" s="181" t="s">
        <v>2462</v>
      </c>
      <c r="AH28" s="181" t="s">
        <v>9133</v>
      </c>
      <c r="AI28" s="181" t="s">
        <v>2462</v>
      </c>
      <c r="AJ28" s="181" t="s">
        <v>257</v>
      </c>
      <c r="AK28" s="181"/>
    </row>
    <row r="29" spans="1:37" ht="39.9" customHeight="1" x14ac:dyDescent="0.3">
      <c r="A29" s="181" t="s">
        <v>26</v>
      </c>
      <c r="B29" s="181" t="s">
        <v>9179</v>
      </c>
      <c r="C29" s="181" t="s">
        <v>7379</v>
      </c>
      <c r="D29" s="294">
        <v>1000444875</v>
      </c>
      <c r="E29" s="295" t="s">
        <v>9180</v>
      </c>
      <c r="F29" s="181" t="s">
        <v>7930</v>
      </c>
      <c r="G29" s="181" t="s">
        <v>253</v>
      </c>
      <c r="H29" s="181" t="s">
        <v>257</v>
      </c>
      <c r="I29" s="181" t="s">
        <v>26</v>
      </c>
      <c r="J29" s="181" t="s">
        <v>2857</v>
      </c>
      <c r="K29" s="181" t="s">
        <v>14</v>
      </c>
      <c r="L29" s="181" t="s">
        <v>9127</v>
      </c>
      <c r="M29" s="181" t="s">
        <v>9128</v>
      </c>
      <c r="N29" s="181" t="s">
        <v>9127</v>
      </c>
      <c r="O29" s="181" t="s">
        <v>1616</v>
      </c>
      <c r="P29" s="296" t="s">
        <v>9129</v>
      </c>
      <c r="Q29" s="296" t="s">
        <v>9130</v>
      </c>
      <c r="R29" s="181">
        <v>2</v>
      </c>
      <c r="S29" s="181" t="s">
        <v>9131</v>
      </c>
      <c r="T29" s="181" t="s">
        <v>2462</v>
      </c>
      <c r="U29" s="181" t="s">
        <v>9132</v>
      </c>
      <c r="V29" s="181" t="s">
        <v>257</v>
      </c>
      <c r="W29" s="181" t="s">
        <v>355</v>
      </c>
      <c r="X29" s="181" t="s">
        <v>61</v>
      </c>
      <c r="Y29" s="181" t="s">
        <v>57</v>
      </c>
      <c r="Z29" s="181" t="s">
        <v>7386</v>
      </c>
      <c r="AA29" s="181" t="s">
        <v>257</v>
      </c>
      <c r="AB29" s="297">
        <v>0</v>
      </c>
      <c r="AC29" s="297">
        <v>0</v>
      </c>
      <c r="AD29" s="297">
        <v>0</v>
      </c>
      <c r="AE29" s="297">
        <v>0</v>
      </c>
      <c r="AF29" s="181" t="s">
        <v>257</v>
      </c>
      <c r="AG29" s="181" t="s">
        <v>2462</v>
      </c>
      <c r="AH29" s="181" t="s">
        <v>9133</v>
      </c>
      <c r="AI29" s="181" t="s">
        <v>2462</v>
      </c>
      <c r="AJ29" s="181" t="s">
        <v>257</v>
      </c>
      <c r="AK29" s="181"/>
    </row>
    <row r="30" spans="1:37" ht="39.9" customHeight="1" x14ac:dyDescent="0.3">
      <c r="A30" s="181" t="s">
        <v>26</v>
      </c>
      <c r="B30" s="181" t="s">
        <v>9181</v>
      </c>
      <c r="C30" s="181" t="s">
        <v>8952</v>
      </c>
      <c r="D30" s="294">
        <v>1006844583</v>
      </c>
      <c r="E30" s="295" t="s">
        <v>9182</v>
      </c>
      <c r="F30" s="181" t="s">
        <v>7930</v>
      </c>
      <c r="G30" s="181" t="s">
        <v>253</v>
      </c>
      <c r="H30" s="181" t="s">
        <v>257</v>
      </c>
      <c r="I30" s="181" t="s">
        <v>26</v>
      </c>
      <c r="J30" s="181" t="s">
        <v>2857</v>
      </c>
      <c r="K30" s="181" t="s">
        <v>14</v>
      </c>
      <c r="L30" s="181" t="s">
        <v>9127</v>
      </c>
      <c r="M30" s="181" t="s">
        <v>9128</v>
      </c>
      <c r="N30" s="181" t="s">
        <v>9127</v>
      </c>
      <c r="O30" s="181" t="s">
        <v>1616</v>
      </c>
      <c r="P30" s="296" t="s">
        <v>9129</v>
      </c>
      <c r="Q30" s="296" t="s">
        <v>9130</v>
      </c>
      <c r="R30" s="181">
        <v>2</v>
      </c>
      <c r="S30" s="181" t="s">
        <v>9131</v>
      </c>
      <c r="T30" s="181" t="s">
        <v>2462</v>
      </c>
      <c r="U30" s="181" t="s">
        <v>9132</v>
      </c>
      <c r="V30" s="181" t="s">
        <v>257</v>
      </c>
      <c r="W30" s="181" t="s">
        <v>355</v>
      </c>
      <c r="X30" s="181" t="s">
        <v>61</v>
      </c>
      <c r="Y30" s="181" t="s">
        <v>57</v>
      </c>
      <c r="Z30" s="181" t="s">
        <v>7386</v>
      </c>
      <c r="AA30" s="181" t="s">
        <v>257</v>
      </c>
      <c r="AB30" s="297">
        <v>0</v>
      </c>
      <c r="AC30" s="297">
        <v>0</v>
      </c>
      <c r="AD30" s="297">
        <v>0</v>
      </c>
      <c r="AE30" s="297">
        <v>0</v>
      </c>
      <c r="AF30" s="181" t="s">
        <v>257</v>
      </c>
      <c r="AG30" s="181" t="s">
        <v>2462</v>
      </c>
      <c r="AH30" s="181" t="s">
        <v>9133</v>
      </c>
      <c r="AI30" s="181" t="s">
        <v>2462</v>
      </c>
      <c r="AJ30" s="181" t="s">
        <v>257</v>
      </c>
      <c r="AK30" s="181"/>
    </row>
    <row r="31" spans="1:37" ht="39.9" customHeight="1" x14ac:dyDescent="0.3">
      <c r="A31" s="181" t="s">
        <v>26</v>
      </c>
      <c r="B31" s="181" t="s">
        <v>9183</v>
      </c>
      <c r="C31" s="181" t="s">
        <v>7379</v>
      </c>
      <c r="D31" s="294">
        <v>1152196477</v>
      </c>
      <c r="E31" s="295" t="s">
        <v>9184</v>
      </c>
      <c r="F31" s="181" t="s">
        <v>7930</v>
      </c>
      <c r="G31" s="181" t="s">
        <v>253</v>
      </c>
      <c r="H31" s="181" t="s">
        <v>257</v>
      </c>
      <c r="I31" s="181" t="s">
        <v>26</v>
      </c>
      <c r="J31" s="181" t="s">
        <v>2857</v>
      </c>
      <c r="K31" s="181" t="s">
        <v>14</v>
      </c>
      <c r="L31" s="181" t="s">
        <v>9127</v>
      </c>
      <c r="M31" s="181" t="s">
        <v>9128</v>
      </c>
      <c r="N31" s="181" t="s">
        <v>9127</v>
      </c>
      <c r="O31" s="181" t="s">
        <v>1616</v>
      </c>
      <c r="P31" s="296" t="s">
        <v>9129</v>
      </c>
      <c r="Q31" s="296" t="s">
        <v>9130</v>
      </c>
      <c r="R31" s="181">
        <v>2</v>
      </c>
      <c r="S31" s="181" t="s">
        <v>9131</v>
      </c>
      <c r="T31" s="181" t="s">
        <v>2462</v>
      </c>
      <c r="U31" s="181" t="s">
        <v>9132</v>
      </c>
      <c r="V31" s="181" t="s">
        <v>257</v>
      </c>
      <c r="W31" s="181" t="s">
        <v>355</v>
      </c>
      <c r="X31" s="181" t="s">
        <v>61</v>
      </c>
      <c r="Y31" s="181" t="s">
        <v>57</v>
      </c>
      <c r="Z31" s="181" t="s">
        <v>7386</v>
      </c>
      <c r="AA31" s="181" t="s">
        <v>257</v>
      </c>
      <c r="AB31" s="297">
        <v>0</v>
      </c>
      <c r="AC31" s="297">
        <v>0</v>
      </c>
      <c r="AD31" s="297">
        <v>0</v>
      </c>
      <c r="AE31" s="297">
        <v>0</v>
      </c>
      <c r="AF31" s="181" t="s">
        <v>257</v>
      </c>
      <c r="AG31" s="181" t="s">
        <v>2462</v>
      </c>
      <c r="AH31" s="181" t="s">
        <v>9133</v>
      </c>
      <c r="AI31" s="181" t="s">
        <v>2462</v>
      </c>
      <c r="AJ31" s="181" t="s">
        <v>257</v>
      </c>
      <c r="AK31" s="181"/>
    </row>
    <row r="32" spans="1:37" ht="39.9" customHeight="1" x14ac:dyDescent="0.3">
      <c r="A32" s="181" t="s">
        <v>26</v>
      </c>
      <c r="B32" s="181" t="s">
        <v>9185</v>
      </c>
      <c r="C32" s="181" t="s">
        <v>7379</v>
      </c>
      <c r="D32" s="294">
        <v>1020482937</v>
      </c>
      <c r="E32" s="295" t="s">
        <v>9186</v>
      </c>
      <c r="F32" s="181" t="s">
        <v>7930</v>
      </c>
      <c r="G32" s="181" t="s">
        <v>253</v>
      </c>
      <c r="H32" s="181" t="s">
        <v>257</v>
      </c>
      <c r="I32" s="181" t="s">
        <v>26</v>
      </c>
      <c r="J32" s="181" t="s">
        <v>2857</v>
      </c>
      <c r="K32" s="181" t="s">
        <v>14</v>
      </c>
      <c r="L32" s="181" t="s">
        <v>9127</v>
      </c>
      <c r="M32" s="181" t="s">
        <v>9128</v>
      </c>
      <c r="N32" s="181" t="s">
        <v>9127</v>
      </c>
      <c r="O32" s="181" t="s">
        <v>1616</v>
      </c>
      <c r="P32" s="296" t="s">
        <v>9129</v>
      </c>
      <c r="Q32" s="296" t="s">
        <v>9130</v>
      </c>
      <c r="R32" s="181">
        <v>2</v>
      </c>
      <c r="S32" s="181" t="s">
        <v>9131</v>
      </c>
      <c r="T32" s="181" t="s">
        <v>2462</v>
      </c>
      <c r="U32" s="181" t="s">
        <v>9132</v>
      </c>
      <c r="V32" s="181" t="s">
        <v>257</v>
      </c>
      <c r="W32" s="181" t="s">
        <v>355</v>
      </c>
      <c r="X32" s="181" t="s">
        <v>61</v>
      </c>
      <c r="Y32" s="181" t="s">
        <v>57</v>
      </c>
      <c r="Z32" s="181" t="s">
        <v>7386</v>
      </c>
      <c r="AA32" s="181" t="s">
        <v>257</v>
      </c>
      <c r="AB32" s="297">
        <v>0</v>
      </c>
      <c r="AC32" s="297">
        <v>0</v>
      </c>
      <c r="AD32" s="297">
        <v>0</v>
      </c>
      <c r="AE32" s="297">
        <v>0</v>
      </c>
      <c r="AF32" s="181" t="s">
        <v>257</v>
      </c>
      <c r="AG32" s="181" t="s">
        <v>2462</v>
      </c>
      <c r="AH32" s="181" t="s">
        <v>9133</v>
      </c>
      <c r="AI32" s="181" t="s">
        <v>2462</v>
      </c>
      <c r="AJ32" s="181" t="s">
        <v>257</v>
      </c>
      <c r="AK32" s="181"/>
    </row>
    <row r="33" spans="1:37" ht="39.9" customHeight="1" x14ac:dyDescent="0.3">
      <c r="A33" s="181" t="s">
        <v>26</v>
      </c>
      <c r="B33" s="181" t="s">
        <v>9187</v>
      </c>
      <c r="C33" s="181" t="s">
        <v>7379</v>
      </c>
      <c r="D33" s="294">
        <v>1007223030</v>
      </c>
      <c r="E33" s="295" t="s">
        <v>9188</v>
      </c>
      <c r="F33" s="181" t="s">
        <v>7930</v>
      </c>
      <c r="G33" s="181" t="s">
        <v>253</v>
      </c>
      <c r="H33" s="181" t="s">
        <v>257</v>
      </c>
      <c r="I33" s="181" t="s">
        <v>26</v>
      </c>
      <c r="J33" s="181" t="s">
        <v>2857</v>
      </c>
      <c r="K33" s="181" t="s">
        <v>14</v>
      </c>
      <c r="L33" s="181" t="s">
        <v>9127</v>
      </c>
      <c r="M33" s="181" t="s">
        <v>9128</v>
      </c>
      <c r="N33" s="181" t="s">
        <v>9127</v>
      </c>
      <c r="O33" s="181" t="s">
        <v>1616</v>
      </c>
      <c r="P33" s="296" t="s">
        <v>9129</v>
      </c>
      <c r="Q33" s="296" t="s">
        <v>9130</v>
      </c>
      <c r="R33" s="181">
        <v>2</v>
      </c>
      <c r="S33" s="181" t="s">
        <v>9131</v>
      </c>
      <c r="T33" s="181" t="s">
        <v>2462</v>
      </c>
      <c r="U33" s="181" t="s">
        <v>9132</v>
      </c>
      <c r="V33" s="181" t="s">
        <v>257</v>
      </c>
      <c r="W33" s="181" t="s">
        <v>355</v>
      </c>
      <c r="X33" s="181" t="s">
        <v>61</v>
      </c>
      <c r="Y33" s="181" t="s">
        <v>57</v>
      </c>
      <c r="Z33" s="181" t="s">
        <v>7386</v>
      </c>
      <c r="AA33" s="181" t="s">
        <v>257</v>
      </c>
      <c r="AB33" s="297">
        <v>0</v>
      </c>
      <c r="AC33" s="297">
        <v>0</v>
      </c>
      <c r="AD33" s="297">
        <v>0</v>
      </c>
      <c r="AE33" s="297">
        <v>0</v>
      </c>
      <c r="AF33" s="181" t="s">
        <v>257</v>
      </c>
      <c r="AG33" s="181" t="s">
        <v>2462</v>
      </c>
      <c r="AH33" s="181" t="s">
        <v>9133</v>
      </c>
      <c r="AI33" s="181" t="s">
        <v>2462</v>
      </c>
      <c r="AJ33" s="181" t="s">
        <v>257</v>
      </c>
      <c r="AK33" s="181"/>
    </row>
    <row r="34" spans="1:37" ht="39.9" customHeight="1" x14ac:dyDescent="0.3">
      <c r="A34" s="181" t="s">
        <v>26</v>
      </c>
      <c r="B34" s="181" t="s">
        <v>9189</v>
      </c>
      <c r="C34" s="181" t="s">
        <v>7379</v>
      </c>
      <c r="D34" s="294">
        <v>1040327068</v>
      </c>
      <c r="E34" s="295" t="s">
        <v>9190</v>
      </c>
      <c r="F34" s="181" t="s">
        <v>7930</v>
      </c>
      <c r="G34" s="181" t="s">
        <v>253</v>
      </c>
      <c r="H34" s="181" t="s">
        <v>257</v>
      </c>
      <c r="I34" s="181" t="s">
        <v>26</v>
      </c>
      <c r="J34" s="181" t="s">
        <v>2857</v>
      </c>
      <c r="K34" s="181" t="s">
        <v>14</v>
      </c>
      <c r="L34" s="181" t="s">
        <v>9127</v>
      </c>
      <c r="M34" s="181" t="s">
        <v>9128</v>
      </c>
      <c r="N34" s="181" t="s">
        <v>9127</v>
      </c>
      <c r="O34" s="181" t="s">
        <v>1616</v>
      </c>
      <c r="P34" s="296" t="s">
        <v>9129</v>
      </c>
      <c r="Q34" s="296" t="s">
        <v>9130</v>
      </c>
      <c r="R34" s="181">
        <v>2</v>
      </c>
      <c r="S34" s="181" t="s">
        <v>9131</v>
      </c>
      <c r="T34" s="181" t="s">
        <v>2462</v>
      </c>
      <c r="U34" s="181" t="s">
        <v>9132</v>
      </c>
      <c r="V34" s="181" t="s">
        <v>257</v>
      </c>
      <c r="W34" s="181" t="s">
        <v>355</v>
      </c>
      <c r="X34" s="181" t="s">
        <v>61</v>
      </c>
      <c r="Y34" s="181" t="s">
        <v>57</v>
      </c>
      <c r="Z34" s="181" t="s">
        <v>7386</v>
      </c>
      <c r="AA34" s="181" t="s">
        <v>257</v>
      </c>
      <c r="AB34" s="297">
        <v>0</v>
      </c>
      <c r="AC34" s="297">
        <v>0</v>
      </c>
      <c r="AD34" s="297">
        <v>0</v>
      </c>
      <c r="AE34" s="297">
        <v>0</v>
      </c>
      <c r="AF34" s="181" t="s">
        <v>257</v>
      </c>
      <c r="AG34" s="181" t="s">
        <v>2462</v>
      </c>
      <c r="AH34" s="181" t="s">
        <v>9133</v>
      </c>
      <c r="AI34" s="181" t="s">
        <v>2462</v>
      </c>
      <c r="AJ34" s="181" t="s">
        <v>257</v>
      </c>
      <c r="AK34" s="181"/>
    </row>
    <row r="35" spans="1:37" ht="39.9" customHeight="1" x14ac:dyDescent="0.3">
      <c r="A35" s="181" t="s">
        <v>26</v>
      </c>
      <c r="B35" s="181" t="s">
        <v>9191</v>
      </c>
      <c r="C35" s="181" t="s">
        <v>7379</v>
      </c>
      <c r="D35" s="294">
        <v>1017258840</v>
      </c>
      <c r="E35" s="295" t="s">
        <v>9192</v>
      </c>
      <c r="F35" s="181" t="s">
        <v>7856</v>
      </c>
      <c r="G35" s="181" t="s">
        <v>2220</v>
      </c>
      <c r="H35" s="181" t="s">
        <v>257</v>
      </c>
      <c r="I35" s="181" t="s">
        <v>26</v>
      </c>
      <c r="J35" s="181" t="s">
        <v>2857</v>
      </c>
      <c r="K35" s="181" t="s">
        <v>14</v>
      </c>
      <c r="L35" s="181" t="s">
        <v>9127</v>
      </c>
      <c r="M35" s="181" t="s">
        <v>9128</v>
      </c>
      <c r="N35" s="181" t="s">
        <v>9127</v>
      </c>
      <c r="O35" s="181" t="s">
        <v>1616</v>
      </c>
      <c r="P35" s="296" t="s">
        <v>9129</v>
      </c>
      <c r="Q35" s="296" t="s">
        <v>9130</v>
      </c>
      <c r="R35" s="181">
        <v>2</v>
      </c>
      <c r="S35" s="181" t="s">
        <v>9131</v>
      </c>
      <c r="T35" s="181" t="s">
        <v>2462</v>
      </c>
      <c r="U35" s="181" t="s">
        <v>9132</v>
      </c>
      <c r="V35" s="181" t="s">
        <v>257</v>
      </c>
      <c r="W35" s="181" t="s">
        <v>355</v>
      </c>
      <c r="X35" s="181" t="s">
        <v>61</v>
      </c>
      <c r="Y35" s="181" t="s">
        <v>57</v>
      </c>
      <c r="Z35" s="181" t="s">
        <v>7386</v>
      </c>
      <c r="AA35" s="181" t="s">
        <v>257</v>
      </c>
      <c r="AB35" s="297">
        <v>0</v>
      </c>
      <c r="AC35" s="297">
        <v>0</v>
      </c>
      <c r="AD35" s="297">
        <v>0</v>
      </c>
      <c r="AE35" s="297">
        <v>0</v>
      </c>
      <c r="AF35" s="181" t="s">
        <v>257</v>
      </c>
      <c r="AG35" s="181" t="s">
        <v>2462</v>
      </c>
      <c r="AH35" s="181" t="s">
        <v>9133</v>
      </c>
      <c r="AI35" s="181" t="s">
        <v>2462</v>
      </c>
      <c r="AJ35" s="181" t="s">
        <v>257</v>
      </c>
      <c r="AK35" s="181"/>
    </row>
    <row r="36" spans="1:37" ht="39.9" customHeight="1" x14ac:dyDescent="0.3">
      <c r="A36" s="181" t="s">
        <v>26</v>
      </c>
      <c r="B36" s="181" t="s">
        <v>9193</v>
      </c>
      <c r="C36" s="181" t="s">
        <v>7379</v>
      </c>
      <c r="D36" s="294">
        <v>1020474850</v>
      </c>
      <c r="E36" s="295" t="s">
        <v>9194</v>
      </c>
      <c r="F36" s="181" t="s">
        <v>7930</v>
      </c>
      <c r="G36" s="181" t="s">
        <v>253</v>
      </c>
      <c r="H36" s="181" t="s">
        <v>257</v>
      </c>
      <c r="I36" s="181" t="s">
        <v>26</v>
      </c>
      <c r="J36" s="181" t="s">
        <v>2857</v>
      </c>
      <c r="K36" s="181" t="s">
        <v>14</v>
      </c>
      <c r="L36" s="181" t="s">
        <v>9127</v>
      </c>
      <c r="M36" s="181" t="s">
        <v>9128</v>
      </c>
      <c r="N36" s="181" t="s">
        <v>9127</v>
      </c>
      <c r="O36" s="181" t="s">
        <v>1616</v>
      </c>
      <c r="P36" s="296" t="s">
        <v>9129</v>
      </c>
      <c r="Q36" s="296" t="s">
        <v>9130</v>
      </c>
      <c r="R36" s="181">
        <v>2</v>
      </c>
      <c r="S36" s="181" t="s">
        <v>9131</v>
      </c>
      <c r="T36" s="181" t="s">
        <v>2462</v>
      </c>
      <c r="U36" s="181" t="s">
        <v>9132</v>
      </c>
      <c r="V36" s="181" t="s">
        <v>257</v>
      </c>
      <c r="W36" s="181" t="s">
        <v>355</v>
      </c>
      <c r="X36" s="181" t="s">
        <v>61</v>
      </c>
      <c r="Y36" s="181" t="s">
        <v>57</v>
      </c>
      <c r="Z36" s="181" t="s">
        <v>7386</v>
      </c>
      <c r="AA36" s="181" t="s">
        <v>257</v>
      </c>
      <c r="AB36" s="297">
        <v>0</v>
      </c>
      <c r="AC36" s="297">
        <v>0</v>
      </c>
      <c r="AD36" s="297">
        <v>0</v>
      </c>
      <c r="AE36" s="297">
        <v>0</v>
      </c>
      <c r="AF36" s="181" t="s">
        <v>257</v>
      </c>
      <c r="AG36" s="181" t="s">
        <v>2462</v>
      </c>
      <c r="AH36" s="181" t="s">
        <v>9133</v>
      </c>
      <c r="AI36" s="181" t="s">
        <v>2462</v>
      </c>
      <c r="AJ36" s="181" t="s">
        <v>257</v>
      </c>
      <c r="AK36" s="181"/>
    </row>
    <row r="37" spans="1:37" ht="39.9" customHeight="1" x14ac:dyDescent="0.3">
      <c r="A37" s="181" t="s">
        <v>26</v>
      </c>
      <c r="B37" s="181" t="s">
        <v>9195</v>
      </c>
      <c r="C37" s="181" t="s">
        <v>7379</v>
      </c>
      <c r="D37" s="294">
        <v>1017269169</v>
      </c>
      <c r="E37" s="295" t="s">
        <v>9196</v>
      </c>
      <c r="F37" s="181" t="s">
        <v>7930</v>
      </c>
      <c r="G37" s="181" t="s">
        <v>253</v>
      </c>
      <c r="H37" s="181" t="s">
        <v>257</v>
      </c>
      <c r="I37" s="181" t="s">
        <v>26</v>
      </c>
      <c r="J37" s="181" t="s">
        <v>2857</v>
      </c>
      <c r="K37" s="181" t="s">
        <v>14</v>
      </c>
      <c r="L37" s="181" t="s">
        <v>9127</v>
      </c>
      <c r="M37" s="181" t="s">
        <v>9128</v>
      </c>
      <c r="N37" s="181" t="s">
        <v>9127</v>
      </c>
      <c r="O37" s="181" t="s">
        <v>1616</v>
      </c>
      <c r="P37" s="296" t="s">
        <v>9129</v>
      </c>
      <c r="Q37" s="296" t="s">
        <v>9130</v>
      </c>
      <c r="R37" s="181">
        <v>2</v>
      </c>
      <c r="S37" s="181" t="s">
        <v>9131</v>
      </c>
      <c r="T37" s="181" t="s">
        <v>2462</v>
      </c>
      <c r="U37" s="181" t="s">
        <v>9132</v>
      </c>
      <c r="V37" s="181" t="s">
        <v>257</v>
      </c>
      <c r="W37" s="181" t="s">
        <v>355</v>
      </c>
      <c r="X37" s="181" t="s">
        <v>61</v>
      </c>
      <c r="Y37" s="181" t="s">
        <v>57</v>
      </c>
      <c r="Z37" s="181" t="s">
        <v>7386</v>
      </c>
      <c r="AA37" s="181" t="s">
        <v>257</v>
      </c>
      <c r="AB37" s="297">
        <v>0</v>
      </c>
      <c r="AC37" s="297">
        <v>0</v>
      </c>
      <c r="AD37" s="297">
        <v>0</v>
      </c>
      <c r="AE37" s="297">
        <v>0</v>
      </c>
      <c r="AF37" s="181" t="s">
        <v>257</v>
      </c>
      <c r="AG37" s="181" t="s">
        <v>2462</v>
      </c>
      <c r="AH37" s="181" t="s">
        <v>9133</v>
      </c>
      <c r="AI37" s="181" t="s">
        <v>2462</v>
      </c>
      <c r="AJ37" s="181" t="s">
        <v>257</v>
      </c>
      <c r="AK37" s="181"/>
    </row>
    <row r="38" spans="1:37" ht="39.9" customHeight="1" x14ac:dyDescent="0.3">
      <c r="A38" s="181" t="s">
        <v>26</v>
      </c>
      <c r="B38" s="181" t="s">
        <v>9197</v>
      </c>
      <c r="C38" s="181" t="s">
        <v>7379</v>
      </c>
      <c r="D38" s="294">
        <v>1000894693</v>
      </c>
      <c r="E38" s="295" t="s">
        <v>7469</v>
      </c>
      <c r="F38" s="181" t="s">
        <v>7930</v>
      </c>
      <c r="G38" s="181" t="s">
        <v>253</v>
      </c>
      <c r="H38" s="181" t="s">
        <v>257</v>
      </c>
      <c r="I38" s="181" t="s">
        <v>26</v>
      </c>
      <c r="J38" s="181" t="s">
        <v>2857</v>
      </c>
      <c r="K38" s="181" t="s">
        <v>14</v>
      </c>
      <c r="L38" s="181" t="s">
        <v>9127</v>
      </c>
      <c r="M38" s="181" t="s">
        <v>9128</v>
      </c>
      <c r="N38" s="181" t="s">
        <v>9127</v>
      </c>
      <c r="O38" s="181" t="s">
        <v>1616</v>
      </c>
      <c r="P38" s="296" t="s">
        <v>9129</v>
      </c>
      <c r="Q38" s="296" t="s">
        <v>9130</v>
      </c>
      <c r="R38" s="181">
        <v>2</v>
      </c>
      <c r="S38" s="181" t="s">
        <v>9131</v>
      </c>
      <c r="T38" s="181" t="s">
        <v>2462</v>
      </c>
      <c r="U38" s="181" t="s">
        <v>9132</v>
      </c>
      <c r="V38" s="181" t="s">
        <v>257</v>
      </c>
      <c r="W38" s="181" t="s">
        <v>355</v>
      </c>
      <c r="X38" s="181" t="s">
        <v>61</v>
      </c>
      <c r="Y38" s="181" t="s">
        <v>57</v>
      </c>
      <c r="Z38" s="181" t="s">
        <v>7386</v>
      </c>
      <c r="AA38" s="181" t="s">
        <v>257</v>
      </c>
      <c r="AB38" s="297">
        <v>0</v>
      </c>
      <c r="AC38" s="297">
        <v>0</v>
      </c>
      <c r="AD38" s="297">
        <v>0</v>
      </c>
      <c r="AE38" s="297">
        <v>0</v>
      </c>
      <c r="AF38" s="181" t="s">
        <v>257</v>
      </c>
      <c r="AG38" s="181" t="s">
        <v>2462</v>
      </c>
      <c r="AH38" s="181" t="s">
        <v>9133</v>
      </c>
      <c r="AI38" s="181" t="s">
        <v>2462</v>
      </c>
      <c r="AJ38" s="181" t="s">
        <v>257</v>
      </c>
      <c r="AK38" s="181"/>
    </row>
    <row r="39" spans="1:37" ht="39.9" customHeight="1" x14ac:dyDescent="0.3">
      <c r="A39" s="181" t="s">
        <v>26</v>
      </c>
      <c r="B39" s="181" t="s">
        <v>9198</v>
      </c>
      <c r="C39" s="181" t="s">
        <v>8952</v>
      </c>
      <c r="D39" s="294">
        <v>1000536079</v>
      </c>
      <c r="E39" s="295" t="s">
        <v>9199</v>
      </c>
      <c r="F39" s="181" t="s">
        <v>7930</v>
      </c>
      <c r="G39" s="181" t="s">
        <v>8120</v>
      </c>
      <c r="H39" s="181" t="s">
        <v>257</v>
      </c>
      <c r="I39" s="181" t="s">
        <v>26</v>
      </c>
      <c r="J39" s="181" t="s">
        <v>2857</v>
      </c>
      <c r="K39" s="181" t="s">
        <v>14</v>
      </c>
      <c r="L39" s="181" t="s">
        <v>9127</v>
      </c>
      <c r="M39" s="181" t="s">
        <v>9128</v>
      </c>
      <c r="N39" s="181" t="s">
        <v>9127</v>
      </c>
      <c r="O39" s="181" t="s">
        <v>1616</v>
      </c>
      <c r="P39" s="296" t="s">
        <v>9129</v>
      </c>
      <c r="Q39" s="296" t="s">
        <v>9130</v>
      </c>
      <c r="R39" s="181">
        <v>2</v>
      </c>
      <c r="S39" s="181" t="s">
        <v>9131</v>
      </c>
      <c r="T39" s="181" t="s">
        <v>2462</v>
      </c>
      <c r="U39" s="181" t="s">
        <v>9132</v>
      </c>
      <c r="V39" s="181" t="s">
        <v>257</v>
      </c>
      <c r="W39" s="181" t="s">
        <v>355</v>
      </c>
      <c r="X39" s="181" t="s">
        <v>61</v>
      </c>
      <c r="Y39" s="181" t="s">
        <v>57</v>
      </c>
      <c r="Z39" s="181" t="s">
        <v>7386</v>
      </c>
      <c r="AA39" s="181" t="s">
        <v>257</v>
      </c>
      <c r="AB39" s="297">
        <v>0</v>
      </c>
      <c r="AC39" s="297">
        <v>0</v>
      </c>
      <c r="AD39" s="297">
        <v>0</v>
      </c>
      <c r="AE39" s="297">
        <v>0</v>
      </c>
      <c r="AF39" s="181" t="s">
        <v>257</v>
      </c>
      <c r="AG39" s="181" t="s">
        <v>2462</v>
      </c>
      <c r="AH39" s="181" t="s">
        <v>9133</v>
      </c>
      <c r="AI39" s="181" t="s">
        <v>2462</v>
      </c>
      <c r="AJ39" s="181" t="s">
        <v>257</v>
      </c>
      <c r="AK39" s="181"/>
    </row>
    <row r="40" spans="1:37" ht="39.9" customHeight="1" x14ac:dyDescent="0.3">
      <c r="A40" s="181" t="s">
        <v>26</v>
      </c>
      <c r="B40" s="181" t="s">
        <v>9200</v>
      </c>
      <c r="C40" s="181" t="s">
        <v>7379</v>
      </c>
      <c r="D40" s="294">
        <v>1061793640</v>
      </c>
      <c r="E40" s="295" t="s">
        <v>9201</v>
      </c>
      <c r="F40" s="181" t="s">
        <v>7930</v>
      </c>
      <c r="G40" s="181" t="s">
        <v>253</v>
      </c>
      <c r="H40" s="181" t="s">
        <v>257</v>
      </c>
      <c r="I40" s="181" t="s">
        <v>26</v>
      </c>
      <c r="J40" s="181" t="s">
        <v>2857</v>
      </c>
      <c r="K40" s="181" t="s">
        <v>14</v>
      </c>
      <c r="L40" s="181" t="s">
        <v>9127</v>
      </c>
      <c r="M40" s="181" t="s">
        <v>9128</v>
      </c>
      <c r="N40" s="181" t="s">
        <v>9127</v>
      </c>
      <c r="O40" s="181" t="s">
        <v>1616</v>
      </c>
      <c r="P40" s="296" t="s">
        <v>9129</v>
      </c>
      <c r="Q40" s="296" t="s">
        <v>9130</v>
      </c>
      <c r="R40" s="181">
        <v>2</v>
      </c>
      <c r="S40" s="181" t="s">
        <v>9131</v>
      </c>
      <c r="T40" s="181" t="s">
        <v>2462</v>
      </c>
      <c r="U40" s="181" t="s">
        <v>9132</v>
      </c>
      <c r="V40" s="181" t="s">
        <v>257</v>
      </c>
      <c r="W40" s="181" t="s">
        <v>355</v>
      </c>
      <c r="X40" s="181" t="s">
        <v>61</v>
      </c>
      <c r="Y40" s="181" t="s">
        <v>57</v>
      </c>
      <c r="Z40" s="181" t="s">
        <v>7386</v>
      </c>
      <c r="AA40" s="181" t="s">
        <v>257</v>
      </c>
      <c r="AB40" s="297">
        <v>0</v>
      </c>
      <c r="AC40" s="297">
        <v>0</v>
      </c>
      <c r="AD40" s="297">
        <v>0</v>
      </c>
      <c r="AE40" s="297">
        <v>0</v>
      </c>
      <c r="AF40" s="181" t="s">
        <v>257</v>
      </c>
      <c r="AG40" s="181" t="s">
        <v>2462</v>
      </c>
      <c r="AH40" s="181" t="s">
        <v>9133</v>
      </c>
      <c r="AI40" s="181" t="s">
        <v>2462</v>
      </c>
      <c r="AJ40" s="181" t="s">
        <v>257</v>
      </c>
      <c r="AK40" s="181"/>
    </row>
    <row r="41" spans="1:37" ht="39.9" customHeight="1" x14ac:dyDescent="0.3">
      <c r="A41" s="181" t="s">
        <v>26</v>
      </c>
      <c r="B41" s="181" t="s">
        <v>9202</v>
      </c>
      <c r="C41" s="181" t="s">
        <v>7379</v>
      </c>
      <c r="D41" s="294">
        <v>1001576328</v>
      </c>
      <c r="E41" s="295" t="s">
        <v>9203</v>
      </c>
      <c r="F41" s="181" t="s">
        <v>7930</v>
      </c>
      <c r="G41" s="181" t="s">
        <v>253</v>
      </c>
      <c r="H41" s="181" t="s">
        <v>257</v>
      </c>
      <c r="I41" s="181" t="s">
        <v>26</v>
      </c>
      <c r="J41" s="181" t="s">
        <v>2857</v>
      </c>
      <c r="K41" s="181" t="s">
        <v>14</v>
      </c>
      <c r="L41" s="181" t="s">
        <v>9127</v>
      </c>
      <c r="M41" s="181" t="s">
        <v>9128</v>
      </c>
      <c r="N41" s="181" t="s">
        <v>9127</v>
      </c>
      <c r="O41" s="181" t="s">
        <v>1616</v>
      </c>
      <c r="P41" s="296" t="s">
        <v>9129</v>
      </c>
      <c r="Q41" s="296" t="s">
        <v>9130</v>
      </c>
      <c r="R41" s="181">
        <v>2</v>
      </c>
      <c r="S41" s="181" t="s">
        <v>9131</v>
      </c>
      <c r="T41" s="181" t="s">
        <v>2462</v>
      </c>
      <c r="U41" s="181" t="s">
        <v>9132</v>
      </c>
      <c r="V41" s="181" t="s">
        <v>257</v>
      </c>
      <c r="W41" s="181" t="s">
        <v>355</v>
      </c>
      <c r="X41" s="181" t="s">
        <v>61</v>
      </c>
      <c r="Y41" s="181" t="s">
        <v>57</v>
      </c>
      <c r="Z41" s="181" t="s">
        <v>7386</v>
      </c>
      <c r="AA41" s="181" t="s">
        <v>257</v>
      </c>
      <c r="AB41" s="297">
        <v>0</v>
      </c>
      <c r="AC41" s="297">
        <v>0</v>
      </c>
      <c r="AD41" s="297">
        <v>0</v>
      </c>
      <c r="AE41" s="297">
        <v>0</v>
      </c>
      <c r="AF41" s="181" t="s">
        <v>257</v>
      </c>
      <c r="AG41" s="181" t="s">
        <v>2462</v>
      </c>
      <c r="AH41" s="181" t="s">
        <v>9133</v>
      </c>
      <c r="AI41" s="181" t="s">
        <v>2462</v>
      </c>
      <c r="AJ41" s="181" t="s">
        <v>257</v>
      </c>
      <c r="AK41" s="181"/>
    </row>
    <row r="42" spans="1:37" ht="39.9" customHeight="1" x14ac:dyDescent="0.3">
      <c r="A42" s="181" t="s">
        <v>26</v>
      </c>
      <c r="B42" s="181" t="s">
        <v>9204</v>
      </c>
      <c r="C42" s="181" t="s">
        <v>7379</v>
      </c>
      <c r="D42" s="294">
        <v>1152469803</v>
      </c>
      <c r="E42" s="295" t="s">
        <v>9205</v>
      </c>
      <c r="F42" s="181" t="s">
        <v>7930</v>
      </c>
      <c r="G42" s="181" t="s">
        <v>253</v>
      </c>
      <c r="H42" s="181" t="s">
        <v>257</v>
      </c>
      <c r="I42" s="181" t="s">
        <v>26</v>
      </c>
      <c r="J42" s="181" t="s">
        <v>2857</v>
      </c>
      <c r="K42" s="181" t="s">
        <v>14</v>
      </c>
      <c r="L42" s="181" t="s">
        <v>9127</v>
      </c>
      <c r="M42" s="181" t="s">
        <v>9128</v>
      </c>
      <c r="N42" s="181" t="s">
        <v>9127</v>
      </c>
      <c r="O42" s="181" t="s">
        <v>1616</v>
      </c>
      <c r="P42" s="296" t="s">
        <v>9129</v>
      </c>
      <c r="Q42" s="296" t="s">
        <v>9130</v>
      </c>
      <c r="R42" s="181">
        <v>2</v>
      </c>
      <c r="S42" s="181" t="s">
        <v>9131</v>
      </c>
      <c r="T42" s="181" t="s">
        <v>2462</v>
      </c>
      <c r="U42" s="181" t="s">
        <v>9132</v>
      </c>
      <c r="V42" s="181" t="s">
        <v>257</v>
      </c>
      <c r="W42" s="181" t="s">
        <v>355</v>
      </c>
      <c r="X42" s="181" t="s">
        <v>61</v>
      </c>
      <c r="Y42" s="181" t="s">
        <v>57</v>
      </c>
      <c r="Z42" s="181" t="s">
        <v>7386</v>
      </c>
      <c r="AA42" s="181" t="s">
        <v>257</v>
      </c>
      <c r="AB42" s="297">
        <v>0</v>
      </c>
      <c r="AC42" s="297">
        <v>0</v>
      </c>
      <c r="AD42" s="297">
        <v>0</v>
      </c>
      <c r="AE42" s="297">
        <v>0</v>
      </c>
      <c r="AF42" s="181" t="s">
        <v>257</v>
      </c>
      <c r="AG42" s="181" t="s">
        <v>2462</v>
      </c>
      <c r="AH42" s="181" t="s">
        <v>9133</v>
      </c>
      <c r="AI42" s="181" t="s">
        <v>2462</v>
      </c>
      <c r="AJ42" s="181" t="s">
        <v>257</v>
      </c>
      <c r="AK42" s="181"/>
    </row>
    <row r="43" spans="1:37" ht="39.9" customHeight="1" x14ac:dyDescent="0.3">
      <c r="A43" s="181" t="s">
        <v>26</v>
      </c>
      <c r="B43" s="181" t="s">
        <v>9206</v>
      </c>
      <c r="C43" s="181" t="s">
        <v>7379</v>
      </c>
      <c r="D43" s="294">
        <v>1000639365</v>
      </c>
      <c r="E43" s="295" t="s">
        <v>9207</v>
      </c>
      <c r="F43" s="181" t="s">
        <v>7930</v>
      </c>
      <c r="G43" s="181" t="s">
        <v>253</v>
      </c>
      <c r="H43" s="181" t="s">
        <v>257</v>
      </c>
      <c r="I43" s="181" t="s">
        <v>26</v>
      </c>
      <c r="J43" s="181" t="s">
        <v>2857</v>
      </c>
      <c r="K43" s="181" t="s">
        <v>14</v>
      </c>
      <c r="L43" s="181" t="s">
        <v>9127</v>
      </c>
      <c r="M43" s="181" t="s">
        <v>9128</v>
      </c>
      <c r="N43" s="181" t="s">
        <v>9127</v>
      </c>
      <c r="O43" s="181" t="s">
        <v>1616</v>
      </c>
      <c r="P43" s="296" t="s">
        <v>9129</v>
      </c>
      <c r="Q43" s="296" t="s">
        <v>9130</v>
      </c>
      <c r="R43" s="181">
        <v>2</v>
      </c>
      <c r="S43" s="181" t="s">
        <v>9131</v>
      </c>
      <c r="T43" s="181" t="s">
        <v>2462</v>
      </c>
      <c r="U43" s="181" t="s">
        <v>9132</v>
      </c>
      <c r="V43" s="181" t="s">
        <v>257</v>
      </c>
      <c r="W43" s="181" t="s">
        <v>355</v>
      </c>
      <c r="X43" s="181" t="s">
        <v>61</v>
      </c>
      <c r="Y43" s="181" t="s">
        <v>57</v>
      </c>
      <c r="Z43" s="181" t="s">
        <v>7386</v>
      </c>
      <c r="AA43" s="181" t="s">
        <v>257</v>
      </c>
      <c r="AB43" s="297">
        <v>0</v>
      </c>
      <c r="AC43" s="297">
        <v>0</v>
      </c>
      <c r="AD43" s="297">
        <v>0</v>
      </c>
      <c r="AE43" s="297">
        <v>0</v>
      </c>
      <c r="AF43" s="181" t="s">
        <v>257</v>
      </c>
      <c r="AG43" s="181" t="s">
        <v>2462</v>
      </c>
      <c r="AH43" s="181" t="s">
        <v>9133</v>
      </c>
      <c r="AI43" s="181" t="s">
        <v>2462</v>
      </c>
      <c r="AJ43" s="181" t="s">
        <v>257</v>
      </c>
      <c r="AK43" s="181"/>
    </row>
    <row r="44" spans="1:37" ht="39.9" customHeight="1" x14ac:dyDescent="0.3">
      <c r="A44" s="181" t="s">
        <v>26</v>
      </c>
      <c r="B44" s="181" t="s">
        <v>9208</v>
      </c>
      <c r="C44" s="181" t="s">
        <v>7379</v>
      </c>
      <c r="D44" s="294">
        <v>1000101121</v>
      </c>
      <c r="E44" s="295" t="s">
        <v>9209</v>
      </c>
      <c r="F44" s="181" t="s">
        <v>7930</v>
      </c>
      <c r="G44" s="181" t="s">
        <v>253</v>
      </c>
      <c r="H44" s="181" t="s">
        <v>257</v>
      </c>
      <c r="I44" s="181" t="s">
        <v>26</v>
      </c>
      <c r="J44" s="181" t="s">
        <v>2857</v>
      </c>
      <c r="K44" s="181" t="s">
        <v>14</v>
      </c>
      <c r="L44" s="181" t="s">
        <v>9127</v>
      </c>
      <c r="M44" s="181" t="s">
        <v>9128</v>
      </c>
      <c r="N44" s="181" t="s">
        <v>9127</v>
      </c>
      <c r="O44" s="181" t="s">
        <v>1616</v>
      </c>
      <c r="P44" s="296" t="s">
        <v>9129</v>
      </c>
      <c r="Q44" s="296" t="s">
        <v>9130</v>
      </c>
      <c r="R44" s="181">
        <v>2</v>
      </c>
      <c r="S44" s="181" t="s">
        <v>9131</v>
      </c>
      <c r="T44" s="181" t="s">
        <v>2462</v>
      </c>
      <c r="U44" s="181" t="s">
        <v>9132</v>
      </c>
      <c r="V44" s="181" t="s">
        <v>257</v>
      </c>
      <c r="W44" s="181" t="s">
        <v>355</v>
      </c>
      <c r="X44" s="181" t="s">
        <v>61</v>
      </c>
      <c r="Y44" s="181" t="s">
        <v>57</v>
      </c>
      <c r="Z44" s="181" t="s">
        <v>7386</v>
      </c>
      <c r="AA44" s="181" t="s">
        <v>257</v>
      </c>
      <c r="AB44" s="297">
        <v>0</v>
      </c>
      <c r="AC44" s="297">
        <v>0</v>
      </c>
      <c r="AD44" s="297">
        <v>0</v>
      </c>
      <c r="AE44" s="297">
        <v>0</v>
      </c>
      <c r="AF44" s="181" t="s">
        <v>257</v>
      </c>
      <c r="AG44" s="181" t="s">
        <v>2462</v>
      </c>
      <c r="AH44" s="181" t="s">
        <v>9133</v>
      </c>
      <c r="AI44" s="181" t="s">
        <v>2462</v>
      </c>
      <c r="AJ44" s="181" t="s">
        <v>257</v>
      </c>
      <c r="AK44" s="181"/>
    </row>
    <row r="45" spans="1:37" ht="39.9" customHeight="1" x14ac:dyDescent="0.3">
      <c r="A45" s="181" t="s">
        <v>26</v>
      </c>
      <c r="B45" s="181" t="s">
        <v>9210</v>
      </c>
      <c r="C45" s="181" t="s">
        <v>7379</v>
      </c>
      <c r="D45" s="294">
        <v>1020492910</v>
      </c>
      <c r="E45" s="295" t="s">
        <v>9211</v>
      </c>
      <c r="F45" s="181" t="s">
        <v>7930</v>
      </c>
      <c r="G45" s="181" t="s">
        <v>253</v>
      </c>
      <c r="H45" s="181" t="s">
        <v>257</v>
      </c>
      <c r="I45" s="181" t="s">
        <v>26</v>
      </c>
      <c r="J45" s="181" t="s">
        <v>2857</v>
      </c>
      <c r="K45" s="181" t="s">
        <v>14</v>
      </c>
      <c r="L45" s="181" t="s">
        <v>9127</v>
      </c>
      <c r="M45" s="181" t="s">
        <v>9128</v>
      </c>
      <c r="N45" s="181" t="s">
        <v>9127</v>
      </c>
      <c r="O45" s="181" t="s">
        <v>1616</v>
      </c>
      <c r="P45" s="296" t="s">
        <v>9129</v>
      </c>
      <c r="Q45" s="296" t="s">
        <v>9130</v>
      </c>
      <c r="R45" s="181">
        <v>2</v>
      </c>
      <c r="S45" s="181" t="s">
        <v>9131</v>
      </c>
      <c r="T45" s="181" t="s">
        <v>2462</v>
      </c>
      <c r="U45" s="181" t="s">
        <v>9132</v>
      </c>
      <c r="V45" s="181" t="s">
        <v>257</v>
      </c>
      <c r="W45" s="181" t="s">
        <v>355</v>
      </c>
      <c r="X45" s="181" t="s">
        <v>61</v>
      </c>
      <c r="Y45" s="181" t="s">
        <v>57</v>
      </c>
      <c r="Z45" s="181" t="s">
        <v>7386</v>
      </c>
      <c r="AA45" s="181" t="s">
        <v>257</v>
      </c>
      <c r="AB45" s="297">
        <v>0</v>
      </c>
      <c r="AC45" s="297">
        <v>0</v>
      </c>
      <c r="AD45" s="297">
        <v>0</v>
      </c>
      <c r="AE45" s="297">
        <v>0</v>
      </c>
      <c r="AF45" s="181" t="s">
        <v>257</v>
      </c>
      <c r="AG45" s="181" t="s">
        <v>2462</v>
      </c>
      <c r="AH45" s="181" t="s">
        <v>9133</v>
      </c>
      <c r="AI45" s="181" t="s">
        <v>2462</v>
      </c>
      <c r="AJ45" s="181" t="s">
        <v>257</v>
      </c>
      <c r="AK45" s="181"/>
    </row>
    <row r="46" spans="1:37" ht="39.9" customHeight="1" x14ac:dyDescent="0.3">
      <c r="A46" s="181" t="s">
        <v>26</v>
      </c>
      <c r="B46" s="181" t="s">
        <v>9212</v>
      </c>
      <c r="C46" s="181" t="s">
        <v>7379</v>
      </c>
      <c r="D46" s="294">
        <v>1036668002</v>
      </c>
      <c r="E46" s="295" t="s">
        <v>9213</v>
      </c>
      <c r="F46" s="181" t="s">
        <v>7930</v>
      </c>
      <c r="G46" s="181" t="s">
        <v>253</v>
      </c>
      <c r="H46" s="181" t="s">
        <v>257</v>
      </c>
      <c r="I46" s="181" t="s">
        <v>26</v>
      </c>
      <c r="J46" s="181" t="s">
        <v>2857</v>
      </c>
      <c r="K46" s="181" t="s">
        <v>14</v>
      </c>
      <c r="L46" s="181" t="s">
        <v>9127</v>
      </c>
      <c r="M46" s="181" t="s">
        <v>9128</v>
      </c>
      <c r="N46" s="181" t="s">
        <v>9127</v>
      </c>
      <c r="O46" s="181" t="s">
        <v>1616</v>
      </c>
      <c r="P46" s="296" t="s">
        <v>9129</v>
      </c>
      <c r="Q46" s="296" t="s">
        <v>9130</v>
      </c>
      <c r="R46" s="181">
        <v>2</v>
      </c>
      <c r="S46" s="181" t="s">
        <v>9131</v>
      </c>
      <c r="T46" s="181" t="s">
        <v>2462</v>
      </c>
      <c r="U46" s="181" t="s">
        <v>9132</v>
      </c>
      <c r="V46" s="181" t="s">
        <v>257</v>
      </c>
      <c r="W46" s="181" t="s">
        <v>355</v>
      </c>
      <c r="X46" s="181" t="s">
        <v>61</v>
      </c>
      <c r="Y46" s="181" t="s">
        <v>57</v>
      </c>
      <c r="Z46" s="181" t="s">
        <v>7386</v>
      </c>
      <c r="AA46" s="181" t="s">
        <v>257</v>
      </c>
      <c r="AB46" s="297">
        <v>0</v>
      </c>
      <c r="AC46" s="297">
        <v>0</v>
      </c>
      <c r="AD46" s="297">
        <v>0</v>
      </c>
      <c r="AE46" s="297">
        <v>0</v>
      </c>
      <c r="AF46" s="181" t="s">
        <v>257</v>
      </c>
      <c r="AG46" s="181" t="s">
        <v>2462</v>
      </c>
      <c r="AH46" s="181" t="s">
        <v>9133</v>
      </c>
      <c r="AI46" s="181" t="s">
        <v>2462</v>
      </c>
      <c r="AJ46" s="181" t="s">
        <v>257</v>
      </c>
      <c r="AK46" s="181"/>
    </row>
    <row r="47" spans="1:37" ht="39.9" customHeight="1" x14ac:dyDescent="0.3">
      <c r="A47" s="181" t="s">
        <v>26</v>
      </c>
      <c r="B47" s="181" t="s">
        <v>9214</v>
      </c>
      <c r="C47" s="181" t="s">
        <v>7379</v>
      </c>
      <c r="D47" s="294">
        <v>1214731602</v>
      </c>
      <c r="E47" s="295" t="s">
        <v>9215</v>
      </c>
      <c r="F47" s="181" t="s">
        <v>7856</v>
      </c>
      <c r="G47" s="181" t="s">
        <v>2220</v>
      </c>
      <c r="H47" s="181" t="s">
        <v>257</v>
      </c>
      <c r="I47" s="181" t="s">
        <v>26</v>
      </c>
      <c r="J47" s="181" t="s">
        <v>2857</v>
      </c>
      <c r="K47" s="181" t="s">
        <v>14</v>
      </c>
      <c r="L47" s="181" t="s">
        <v>9127</v>
      </c>
      <c r="M47" s="181" t="s">
        <v>9128</v>
      </c>
      <c r="N47" s="181" t="s">
        <v>9127</v>
      </c>
      <c r="O47" s="181" t="s">
        <v>1616</v>
      </c>
      <c r="P47" s="296" t="s">
        <v>9129</v>
      </c>
      <c r="Q47" s="296" t="s">
        <v>9130</v>
      </c>
      <c r="R47" s="181">
        <v>2</v>
      </c>
      <c r="S47" s="181" t="s">
        <v>9131</v>
      </c>
      <c r="T47" s="181" t="s">
        <v>2462</v>
      </c>
      <c r="U47" s="181" t="s">
        <v>9132</v>
      </c>
      <c r="V47" s="181" t="s">
        <v>257</v>
      </c>
      <c r="W47" s="181" t="s">
        <v>355</v>
      </c>
      <c r="X47" s="181" t="s">
        <v>61</v>
      </c>
      <c r="Y47" s="181" t="s">
        <v>57</v>
      </c>
      <c r="Z47" s="181" t="s">
        <v>7386</v>
      </c>
      <c r="AA47" s="181" t="s">
        <v>257</v>
      </c>
      <c r="AB47" s="297">
        <v>0</v>
      </c>
      <c r="AC47" s="297">
        <v>0</v>
      </c>
      <c r="AD47" s="297">
        <v>0</v>
      </c>
      <c r="AE47" s="297">
        <v>0</v>
      </c>
      <c r="AF47" s="181" t="s">
        <v>257</v>
      </c>
      <c r="AG47" s="181" t="s">
        <v>2462</v>
      </c>
      <c r="AH47" s="181" t="s">
        <v>9133</v>
      </c>
      <c r="AI47" s="181" t="s">
        <v>2462</v>
      </c>
      <c r="AJ47" s="181" t="s">
        <v>257</v>
      </c>
      <c r="AK47" s="181"/>
    </row>
    <row r="48" spans="1:37" ht="39.9" customHeight="1" x14ac:dyDescent="0.3">
      <c r="A48" s="181" t="s">
        <v>26</v>
      </c>
      <c r="B48" s="181" t="s">
        <v>9216</v>
      </c>
      <c r="C48" s="181" t="s">
        <v>7379</v>
      </c>
      <c r="D48" s="294">
        <v>1146442703</v>
      </c>
      <c r="E48" s="295" t="s">
        <v>9217</v>
      </c>
      <c r="F48" s="181" t="s">
        <v>7930</v>
      </c>
      <c r="G48" s="181" t="s">
        <v>253</v>
      </c>
      <c r="H48" s="181" t="s">
        <v>257</v>
      </c>
      <c r="I48" s="181" t="s">
        <v>26</v>
      </c>
      <c r="J48" s="181" t="s">
        <v>2857</v>
      </c>
      <c r="K48" s="181" t="s">
        <v>14</v>
      </c>
      <c r="L48" s="181" t="s">
        <v>9127</v>
      </c>
      <c r="M48" s="181" t="s">
        <v>9128</v>
      </c>
      <c r="N48" s="181" t="s">
        <v>9127</v>
      </c>
      <c r="O48" s="181" t="s">
        <v>1616</v>
      </c>
      <c r="P48" s="296" t="s">
        <v>9129</v>
      </c>
      <c r="Q48" s="296" t="s">
        <v>9130</v>
      </c>
      <c r="R48" s="181">
        <v>2</v>
      </c>
      <c r="S48" s="181" t="s">
        <v>9131</v>
      </c>
      <c r="T48" s="181" t="s">
        <v>2462</v>
      </c>
      <c r="U48" s="181" t="s">
        <v>9132</v>
      </c>
      <c r="V48" s="181" t="s">
        <v>257</v>
      </c>
      <c r="W48" s="181" t="s">
        <v>355</v>
      </c>
      <c r="X48" s="181" t="s">
        <v>61</v>
      </c>
      <c r="Y48" s="181" t="s">
        <v>57</v>
      </c>
      <c r="Z48" s="181" t="s">
        <v>7386</v>
      </c>
      <c r="AA48" s="181" t="s">
        <v>257</v>
      </c>
      <c r="AB48" s="297">
        <v>0</v>
      </c>
      <c r="AC48" s="297">
        <v>0</v>
      </c>
      <c r="AD48" s="297">
        <v>0</v>
      </c>
      <c r="AE48" s="297">
        <v>0</v>
      </c>
      <c r="AF48" s="181" t="s">
        <v>257</v>
      </c>
      <c r="AG48" s="181" t="s">
        <v>2462</v>
      </c>
      <c r="AH48" s="181" t="s">
        <v>9133</v>
      </c>
      <c r="AI48" s="181" t="s">
        <v>2462</v>
      </c>
      <c r="AJ48" s="181" t="s">
        <v>257</v>
      </c>
      <c r="AK48" s="181"/>
    </row>
    <row r="49" spans="1:37" ht="39.9" customHeight="1" x14ac:dyDescent="0.3">
      <c r="A49" s="181" t="s">
        <v>26</v>
      </c>
      <c r="B49" s="181" t="s">
        <v>9218</v>
      </c>
      <c r="C49" s="181" t="s">
        <v>7379</v>
      </c>
      <c r="D49" s="294">
        <v>1017255222</v>
      </c>
      <c r="E49" s="295" t="s">
        <v>9219</v>
      </c>
      <c r="F49" s="181" t="s">
        <v>7930</v>
      </c>
      <c r="G49" s="181" t="s">
        <v>253</v>
      </c>
      <c r="H49" s="181" t="s">
        <v>257</v>
      </c>
      <c r="I49" s="181" t="s">
        <v>26</v>
      </c>
      <c r="J49" s="181" t="s">
        <v>2857</v>
      </c>
      <c r="K49" s="181" t="s">
        <v>14</v>
      </c>
      <c r="L49" s="181" t="s">
        <v>9127</v>
      </c>
      <c r="M49" s="181" t="s">
        <v>9128</v>
      </c>
      <c r="N49" s="181" t="s">
        <v>9127</v>
      </c>
      <c r="O49" s="181" t="s">
        <v>1616</v>
      </c>
      <c r="P49" s="296" t="s">
        <v>9129</v>
      </c>
      <c r="Q49" s="296" t="s">
        <v>9130</v>
      </c>
      <c r="R49" s="181">
        <v>2</v>
      </c>
      <c r="S49" s="181" t="s">
        <v>9131</v>
      </c>
      <c r="T49" s="181" t="s">
        <v>2462</v>
      </c>
      <c r="U49" s="181" t="s">
        <v>9132</v>
      </c>
      <c r="V49" s="181" t="s">
        <v>257</v>
      </c>
      <c r="W49" s="181" t="s">
        <v>355</v>
      </c>
      <c r="X49" s="181" t="s">
        <v>61</v>
      </c>
      <c r="Y49" s="181" t="s">
        <v>57</v>
      </c>
      <c r="Z49" s="181" t="s">
        <v>7386</v>
      </c>
      <c r="AA49" s="181" t="s">
        <v>257</v>
      </c>
      <c r="AB49" s="297">
        <v>0</v>
      </c>
      <c r="AC49" s="297">
        <v>0</v>
      </c>
      <c r="AD49" s="297">
        <v>0</v>
      </c>
      <c r="AE49" s="297">
        <v>0</v>
      </c>
      <c r="AF49" s="181" t="s">
        <v>257</v>
      </c>
      <c r="AG49" s="181" t="s">
        <v>2462</v>
      </c>
      <c r="AH49" s="181" t="s">
        <v>9133</v>
      </c>
      <c r="AI49" s="181" t="s">
        <v>2462</v>
      </c>
      <c r="AJ49" s="181" t="s">
        <v>257</v>
      </c>
      <c r="AK49" s="181"/>
    </row>
    <row r="50" spans="1:37" ht="39.9" customHeight="1" x14ac:dyDescent="0.3">
      <c r="A50" s="181" t="s">
        <v>26</v>
      </c>
      <c r="B50" s="181" t="s">
        <v>9220</v>
      </c>
      <c r="C50" s="181" t="s">
        <v>7379</v>
      </c>
      <c r="D50" s="294">
        <v>98643429</v>
      </c>
      <c r="E50" s="295" t="s">
        <v>9221</v>
      </c>
      <c r="F50" s="181" t="s">
        <v>7930</v>
      </c>
      <c r="G50" s="181" t="s">
        <v>253</v>
      </c>
      <c r="H50" s="181" t="s">
        <v>257</v>
      </c>
      <c r="I50" s="181" t="s">
        <v>26</v>
      </c>
      <c r="J50" s="181" t="s">
        <v>2857</v>
      </c>
      <c r="K50" s="181" t="s">
        <v>14</v>
      </c>
      <c r="L50" s="181" t="s">
        <v>9127</v>
      </c>
      <c r="M50" s="181" t="s">
        <v>9128</v>
      </c>
      <c r="N50" s="181" t="s">
        <v>9127</v>
      </c>
      <c r="O50" s="181" t="s">
        <v>1616</v>
      </c>
      <c r="P50" s="296" t="s">
        <v>9129</v>
      </c>
      <c r="Q50" s="296" t="s">
        <v>9130</v>
      </c>
      <c r="R50" s="181">
        <v>2</v>
      </c>
      <c r="S50" s="181" t="s">
        <v>9131</v>
      </c>
      <c r="T50" s="181" t="s">
        <v>2462</v>
      </c>
      <c r="U50" s="181" t="s">
        <v>9132</v>
      </c>
      <c r="V50" s="181" t="s">
        <v>257</v>
      </c>
      <c r="W50" s="181" t="s">
        <v>355</v>
      </c>
      <c r="X50" s="181" t="s">
        <v>61</v>
      </c>
      <c r="Y50" s="181" t="s">
        <v>57</v>
      </c>
      <c r="Z50" s="181" t="s">
        <v>7386</v>
      </c>
      <c r="AA50" s="181" t="s">
        <v>257</v>
      </c>
      <c r="AB50" s="297">
        <v>0</v>
      </c>
      <c r="AC50" s="297">
        <v>0</v>
      </c>
      <c r="AD50" s="297">
        <v>0</v>
      </c>
      <c r="AE50" s="297">
        <v>0</v>
      </c>
      <c r="AF50" s="181" t="s">
        <v>257</v>
      </c>
      <c r="AG50" s="181" t="s">
        <v>2462</v>
      </c>
      <c r="AH50" s="181" t="s">
        <v>9133</v>
      </c>
      <c r="AI50" s="181" t="s">
        <v>2462</v>
      </c>
      <c r="AJ50" s="181" t="s">
        <v>257</v>
      </c>
      <c r="AK50" s="181"/>
    </row>
    <row r="51" spans="1:37" ht="39.9" customHeight="1" x14ac:dyDescent="0.3">
      <c r="A51" s="181" t="s">
        <v>26</v>
      </c>
      <c r="B51" s="181" t="s">
        <v>9222</v>
      </c>
      <c r="C51" s="181" t="s">
        <v>7379</v>
      </c>
      <c r="D51" s="294">
        <v>1214720955</v>
      </c>
      <c r="E51" s="295" t="s">
        <v>9223</v>
      </c>
      <c r="F51" s="181" t="s">
        <v>7930</v>
      </c>
      <c r="G51" s="181" t="s">
        <v>253</v>
      </c>
      <c r="H51" s="181" t="s">
        <v>257</v>
      </c>
      <c r="I51" s="181" t="s">
        <v>26</v>
      </c>
      <c r="J51" s="181" t="s">
        <v>2857</v>
      </c>
      <c r="K51" s="181" t="s">
        <v>14</v>
      </c>
      <c r="L51" s="181" t="s">
        <v>9127</v>
      </c>
      <c r="M51" s="181" t="s">
        <v>9128</v>
      </c>
      <c r="N51" s="181" t="s">
        <v>9127</v>
      </c>
      <c r="O51" s="181" t="s">
        <v>1616</v>
      </c>
      <c r="P51" s="296" t="s">
        <v>9129</v>
      </c>
      <c r="Q51" s="296" t="s">
        <v>9130</v>
      </c>
      <c r="R51" s="181">
        <v>2</v>
      </c>
      <c r="S51" s="181" t="s">
        <v>9131</v>
      </c>
      <c r="T51" s="181" t="s">
        <v>2462</v>
      </c>
      <c r="U51" s="181" t="s">
        <v>9132</v>
      </c>
      <c r="V51" s="181" t="s">
        <v>257</v>
      </c>
      <c r="W51" s="181" t="s">
        <v>355</v>
      </c>
      <c r="X51" s="181" t="s">
        <v>61</v>
      </c>
      <c r="Y51" s="181" t="s">
        <v>57</v>
      </c>
      <c r="Z51" s="181" t="s">
        <v>7386</v>
      </c>
      <c r="AA51" s="181" t="s">
        <v>257</v>
      </c>
      <c r="AB51" s="297">
        <v>0</v>
      </c>
      <c r="AC51" s="297">
        <v>0</v>
      </c>
      <c r="AD51" s="297">
        <v>0</v>
      </c>
      <c r="AE51" s="297">
        <v>0</v>
      </c>
      <c r="AF51" s="181" t="s">
        <v>257</v>
      </c>
      <c r="AG51" s="181" t="s">
        <v>2462</v>
      </c>
      <c r="AH51" s="181" t="s">
        <v>9133</v>
      </c>
      <c r="AI51" s="181" t="s">
        <v>2462</v>
      </c>
      <c r="AJ51" s="181" t="s">
        <v>257</v>
      </c>
      <c r="AK51" s="181"/>
    </row>
    <row r="52" spans="1:37" ht="39.9" customHeight="1" x14ac:dyDescent="0.3">
      <c r="A52" s="181" t="s">
        <v>26</v>
      </c>
      <c r="B52" s="181" t="s">
        <v>9224</v>
      </c>
      <c r="C52" s="181" t="s">
        <v>7379</v>
      </c>
      <c r="D52" s="294">
        <v>1152713746</v>
      </c>
      <c r="E52" s="295" t="s">
        <v>8626</v>
      </c>
      <c r="F52" s="181" t="s">
        <v>7930</v>
      </c>
      <c r="G52" s="181" t="s">
        <v>253</v>
      </c>
      <c r="H52" s="181" t="s">
        <v>257</v>
      </c>
      <c r="I52" s="181" t="s">
        <v>26</v>
      </c>
      <c r="J52" s="181" t="s">
        <v>2857</v>
      </c>
      <c r="K52" s="181" t="s">
        <v>14</v>
      </c>
      <c r="L52" s="181" t="s">
        <v>9127</v>
      </c>
      <c r="M52" s="181" t="s">
        <v>9128</v>
      </c>
      <c r="N52" s="181" t="s">
        <v>9127</v>
      </c>
      <c r="O52" s="181" t="s">
        <v>1616</v>
      </c>
      <c r="P52" s="296" t="s">
        <v>9129</v>
      </c>
      <c r="Q52" s="296" t="s">
        <v>9130</v>
      </c>
      <c r="R52" s="181">
        <v>2</v>
      </c>
      <c r="S52" s="181" t="s">
        <v>9131</v>
      </c>
      <c r="T52" s="181" t="s">
        <v>2462</v>
      </c>
      <c r="U52" s="181" t="s">
        <v>9132</v>
      </c>
      <c r="V52" s="181" t="s">
        <v>257</v>
      </c>
      <c r="W52" s="181" t="s">
        <v>355</v>
      </c>
      <c r="X52" s="181" t="s">
        <v>61</v>
      </c>
      <c r="Y52" s="181" t="s">
        <v>57</v>
      </c>
      <c r="Z52" s="181" t="s">
        <v>7386</v>
      </c>
      <c r="AA52" s="181" t="s">
        <v>257</v>
      </c>
      <c r="AB52" s="297">
        <v>0</v>
      </c>
      <c r="AC52" s="297">
        <v>0</v>
      </c>
      <c r="AD52" s="297">
        <v>0</v>
      </c>
      <c r="AE52" s="297">
        <v>0</v>
      </c>
      <c r="AF52" s="181" t="s">
        <v>257</v>
      </c>
      <c r="AG52" s="181" t="s">
        <v>2462</v>
      </c>
      <c r="AH52" s="181" t="s">
        <v>9133</v>
      </c>
      <c r="AI52" s="181" t="s">
        <v>2462</v>
      </c>
      <c r="AJ52" s="181" t="s">
        <v>257</v>
      </c>
      <c r="AK52" s="181"/>
    </row>
    <row r="53" spans="1:37" ht="39.9" customHeight="1" x14ac:dyDescent="0.3">
      <c r="A53" s="181" t="s">
        <v>26</v>
      </c>
      <c r="B53" s="181" t="s">
        <v>9225</v>
      </c>
      <c r="C53" s="181" t="s">
        <v>7379</v>
      </c>
      <c r="D53" s="294">
        <v>1000204588</v>
      </c>
      <c r="E53" s="295" t="s">
        <v>9226</v>
      </c>
      <c r="F53" s="181" t="s">
        <v>7930</v>
      </c>
      <c r="G53" s="181" t="s">
        <v>253</v>
      </c>
      <c r="H53" s="181" t="s">
        <v>257</v>
      </c>
      <c r="I53" s="181" t="s">
        <v>26</v>
      </c>
      <c r="J53" s="181" t="s">
        <v>2857</v>
      </c>
      <c r="K53" s="181" t="s">
        <v>14</v>
      </c>
      <c r="L53" s="181" t="s">
        <v>9127</v>
      </c>
      <c r="M53" s="181" t="s">
        <v>9128</v>
      </c>
      <c r="N53" s="181" t="s">
        <v>9127</v>
      </c>
      <c r="O53" s="181" t="s">
        <v>1616</v>
      </c>
      <c r="P53" s="296" t="s">
        <v>9129</v>
      </c>
      <c r="Q53" s="296" t="s">
        <v>9130</v>
      </c>
      <c r="R53" s="181">
        <v>2</v>
      </c>
      <c r="S53" s="181" t="s">
        <v>9131</v>
      </c>
      <c r="T53" s="181" t="s">
        <v>2462</v>
      </c>
      <c r="U53" s="181" t="s">
        <v>9132</v>
      </c>
      <c r="V53" s="181" t="s">
        <v>257</v>
      </c>
      <c r="W53" s="181" t="s">
        <v>355</v>
      </c>
      <c r="X53" s="181" t="s">
        <v>61</v>
      </c>
      <c r="Y53" s="181" t="s">
        <v>57</v>
      </c>
      <c r="Z53" s="181" t="s">
        <v>7386</v>
      </c>
      <c r="AA53" s="181" t="s">
        <v>257</v>
      </c>
      <c r="AB53" s="297">
        <v>0</v>
      </c>
      <c r="AC53" s="297">
        <v>0</v>
      </c>
      <c r="AD53" s="297">
        <v>0</v>
      </c>
      <c r="AE53" s="297">
        <v>0</v>
      </c>
      <c r="AF53" s="181" t="s">
        <v>257</v>
      </c>
      <c r="AG53" s="181" t="s">
        <v>2462</v>
      </c>
      <c r="AH53" s="181" t="s">
        <v>9133</v>
      </c>
      <c r="AI53" s="181" t="s">
        <v>2462</v>
      </c>
      <c r="AJ53" s="181" t="s">
        <v>257</v>
      </c>
      <c r="AK53" s="181"/>
    </row>
    <row r="54" spans="1:37" ht="39.9" customHeight="1" x14ac:dyDescent="0.3">
      <c r="A54" s="181" t="s">
        <v>26</v>
      </c>
      <c r="B54" s="181" t="s">
        <v>9227</v>
      </c>
      <c r="C54" s="181" t="s">
        <v>7379</v>
      </c>
      <c r="D54" s="294">
        <v>1125624882</v>
      </c>
      <c r="E54" s="295" t="s">
        <v>9228</v>
      </c>
      <c r="F54" s="181" t="s">
        <v>7930</v>
      </c>
      <c r="G54" s="181" t="s">
        <v>253</v>
      </c>
      <c r="H54" s="181" t="s">
        <v>257</v>
      </c>
      <c r="I54" s="181" t="s">
        <v>26</v>
      </c>
      <c r="J54" s="181" t="s">
        <v>2857</v>
      </c>
      <c r="K54" s="181" t="s">
        <v>14</v>
      </c>
      <c r="L54" s="181" t="s">
        <v>9127</v>
      </c>
      <c r="M54" s="181" t="s">
        <v>9128</v>
      </c>
      <c r="N54" s="181" t="s">
        <v>9127</v>
      </c>
      <c r="O54" s="181" t="s">
        <v>1616</v>
      </c>
      <c r="P54" s="296" t="s">
        <v>9129</v>
      </c>
      <c r="Q54" s="296" t="s">
        <v>9130</v>
      </c>
      <c r="R54" s="181">
        <v>2</v>
      </c>
      <c r="S54" s="181" t="s">
        <v>9131</v>
      </c>
      <c r="T54" s="181" t="s">
        <v>2462</v>
      </c>
      <c r="U54" s="181" t="s">
        <v>9132</v>
      </c>
      <c r="V54" s="181" t="s">
        <v>257</v>
      </c>
      <c r="W54" s="181" t="s">
        <v>355</v>
      </c>
      <c r="X54" s="181" t="s">
        <v>61</v>
      </c>
      <c r="Y54" s="181" t="s">
        <v>57</v>
      </c>
      <c r="Z54" s="181" t="s">
        <v>7386</v>
      </c>
      <c r="AA54" s="181" t="s">
        <v>257</v>
      </c>
      <c r="AB54" s="297">
        <v>0</v>
      </c>
      <c r="AC54" s="297">
        <v>0</v>
      </c>
      <c r="AD54" s="297">
        <v>0</v>
      </c>
      <c r="AE54" s="297">
        <v>0</v>
      </c>
      <c r="AF54" s="181" t="s">
        <v>257</v>
      </c>
      <c r="AG54" s="181" t="s">
        <v>2462</v>
      </c>
      <c r="AH54" s="181" t="s">
        <v>9133</v>
      </c>
      <c r="AI54" s="181" t="s">
        <v>2462</v>
      </c>
      <c r="AJ54" s="181" t="s">
        <v>257</v>
      </c>
      <c r="AK54" s="181"/>
    </row>
    <row r="55" spans="1:37" ht="39.9" customHeight="1" x14ac:dyDescent="0.3">
      <c r="A55" s="181" t="s">
        <v>26</v>
      </c>
      <c r="B55" s="181" t="s">
        <v>9229</v>
      </c>
      <c r="C55" s="181" t="s">
        <v>7379</v>
      </c>
      <c r="D55" s="294">
        <v>1003292460</v>
      </c>
      <c r="E55" s="295" t="s">
        <v>9230</v>
      </c>
      <c r="F55" s="181" t="s">
        <v>7930</v>
      </c>
      <c r="G55" s="181" t="s">
        <v>253</v>
      </c>
      <c r="H55" s="181" t="s">
        <v>257</v>
      </c>
      <c r="I55" s="181" t="s">
        <v>26</v>
      </c>
      <c r="J55" s="181" t="s">
        <v>2857</v>
      </c>
      <c r="K55" s="181" t="s">
        <v>14</v>
      </c>
      <c r="L55" s="181" t="s">
        <v>9127</v>
      </c>
      <c r="M55" s="181" t="s">
        <v>9128</v>
      </c>
      <c r="N55" s="181" t="s">
        <v>9127</v>
      </c>
      <c r="O55" s="181" t="s">
        <v>1616</v>
      </c>
      <c r="P55" s="296" t="s">
        <v>9129</v>
      </c>
      <c r="Q55" s="296" t="s">
        <v>9130</v>
      </c>
      <c r="R55" s="181">
        <v>2</v>
      </c>
      <c r="S55" s="181" t="s">
        <v>9131</v>
      </c>
      <c r="T55" s="181" t="s">
        <v>2462</v>
      </c>
      <c r="U55" s="181" t="s">
        <v>9132</v>
      </c>
      <c r="V55" s="181" t="s">
        <v>257</v>
      </c>
      <c r="W55" s="181" t="s">
        <v>355</v>
      </c>
      <c r="X55" s="181" t="s">
        <v>61</v>
      </c>
      <c r="Y55" s="181" t="s">
        <v>57</v>
      </c>
      <c r="Z55" s="181" t="s">
        <v>7386</v>
      </c>
      <c r="AA55" s="181" t="s">
        <v>257</v>
      </c>
      <c r="AB55" s="297">
        <v>0</v>
      </c>
      <c r="AC55" s="297">
        <v>0</v>
      </c>
      <c r="AD55" s="297">
        <v>0</v>
      </c>
      <c r="AE55" s="297">
        <v>0</v>
      </c>
      <c r="AF55" s="181" t="s">
        <v>257</v>
      </c>
      <c r="AG55" s="181" t="s">
        <v>2462</v>
      </c>
      <c r="AH55" s="181" t="s">
        <v>9133</v>
      </c>
      <c r="AI55" s="181" t="s">
        <v>2462</v>
      </c>
      <c r="AJ55" s="181" t="s">
        <v>257</v>
      </c>
      <c r="AK55" s="181"/>
    </row>
    <row r="56" spans="1:37" ht="39.9" customHeight="1" x14ac:dyDescent="0.3">
      <c r="A56" s="181" t="s">
        <v>26</v>
      </c>
      <c r="B56" s="181" t="s">
        <v>9231</v>
      </c>
      <c r="C56" s="181" t="s">
        <v>7379</v>
      </c>
      <c r="D56" s="294">
        <v>1193233782</v>
      </c>
      <c r="E56" s="295" t="s">
        <v>9232</v>
      </c>
      <c r="F56" s="181" t="s">
        <v>7930</v>
      </c>
      <c r="G56" s="181" t="s">
        <v>253</v>
      </c>
      <c r="H56" s="181" t="s">
        <v>257</v>
      </c>
      <c r="I56" s="181" t="s">
        <v>26</v>
      </c>
      <c r="J56" s="181" t="s">
        <v>2857</v>
      </c>
      <c r="K56" s="181" t="s">
        <v>14</v>
      </c>
      <c r="L56" s="181" t="s">
        <v>9127</v>
      </c>
      <c r="M56" s="181" t="s">
        <v>9128</v>
      </c>
      <c r="N56" s="181" t="s">
        <v>9127</v>
      </c>
      <c r="O56" s="181" t="s">
        <v>1616</v>
      </c>
      <c r="P56" s="296" t="s">
        <v>9129</v>
      </c>
      <c r="Q56" s="296" t="s">
        <v>9130</v>
      </c>
      <c r="R56" s="181">
        <v>2</v>
      </c>
      <c r="S56" s="181" t="s">
        <v>9131</v>
      </c>
      <c r="T56" s="181" t="s">
        <v>2462</v>
      </c>
      <c r="U56" s="181" t="s">
        <v>9132</v>
      </c>
      <c r="V56" s="181" t="s">
        <v>257</v>
      </c>
      <c r="W56" s="181" t="s">
        <v>355</v>
      </c>
      <c r="X56" s="181" t="s">
        <v>61</v>
      </c>
      <c r="Y56" s="181" t="s">
        <v>57</v>
      </c>
      <c r="Z56" s="181" t="s">
        <v>7386</v>
      </c>
      <c r="AA56" s="181" t="s">
        <v>257</v>
      </c>
      <c r="AB56" s="297">
        <v>0</v>
      </c>
      <c r="AC56" s="297">
        <v>0</v>
      </c>
      <c r="AD56" s="297">
        <v>0</v>
      </c>
      <c r="AE56" s="297">
        <v>0</v>
      </c>
      <c r="AF56" s="181" t="s">
        <v>257</v>
      </c>
      <c r="AG56" s="181" t="s">
        <v>2462</v>
      </c>
      <c r="AH56" s="181" t="s">
        <v>9133</v>
      </c>
      <c r="AI56" s="181" t="s">
        <v>2462</v>
      </c>
      <c r="AJ56" s="181" t="s">
        <v>257</v>
      </c>
      <c r="AK56" s="181"/>
    </row>
    <row r="57" spans="1:37" ht="39.9" customHeight="1" x14ac:dyDescent="0.3">
      <c r="A57" s="181" t="s">
        <v>26</v>
      </c>
      <c r="B57" s="181" t="s">
        <v>9233</v>
      </c>
      <c r="C57" s="181" t="s">
        <v>7379</v>
      </c>
      <c r="D57" s="294">
        <v>1035880001</v>
      </c>
      <c r="E57" s="295" t="s">
        <v>9234</v>
      </c>
      <c r="F57" s="181" t="s">
        <v>7930</v>
      </c>
      <c r="G57" s="181" t="s">
        <v>253</v>
      </c>
      <c r="H57" s="181" t="s">
        <v>257</v>
      </c>
      <c r="I57" s="181" t="s">
        <v>26</v>
      </c>
      <c r="J57" s="181" t="s">
        <v>2857</v>
      </c>
      <c r="K57" s="181" t="s">
        <v>14</v>
      </c>
      <c r="L57" s="181" t="s">
        <v>9127</v>
      </c>
      <c r="M57" s="181" t="s">
        <v>9128</v>
      </c>
      <c r="N57" s="181" t="s">
        <v>9127</v>
      </c>
      <c r="O57" s="181" t="s">
        <v>1616</v>
      </c>
      <c r="P57" s="296" t="s">
        <v>9129</v>
      </c>
      <c r="Q57" s="296" t="s">
        <v>9130</v>
      </c>
      <c r="R57" s="181">
        <v>2</v>
      </c>
      <c r="S57" s="181" t="s">
        <v>9131</v>
      </c>
      <c r="T57" s="181" t="s">
        <v>2462</v>
      </c>
      <c r="U57" s="181" t="s">
        <v>9132</v>
      </c>
      <c r="V57" s="181" t="s">
        <v>257</v>
      </c>
      <c r="W57" s="181" t="s">
        <v>355</v>
      </c>
      <c r="X57" s="181" t="s">
        <v>61</v>
      </c>
      <c r="Y57" s="181" t="s">
        <v>57</v>
      </c>
      <c r="Z57" s="181" t="s">
        <v>7386</v>
      </c>
      <c r="AA57" s="181" t="s">
        <v>257</v>
      </c>
      <c r="AB57" s="297">
        <v>0</v>
      </c>
      <c r="AC57" s="297">
        <v>0</v>
      </c>
      <c r="AD57" s="297">
        <v>0</v>
      </c>
      <c r="AE57" s="297">
        <v>0</v>
      </c>
      <c r="AF57" s="181" t="s">
        <v>257</v>
      </c>
      <c r="AG57" s="181" t="s">
        <v>2462</v>
      </c>
      <c r="AH57" s="181" t="s">
        <v>9133</v>
      </c>
      <c r="AI57" s="181" t="s">
        <v>2462</v>
      </c>
      <c r="AJ57" s="181" t="s">
        <v>257</v>
      </c>
      <c r="AK57" s="181"/>
    </row>
    <row r="58" spans="1:37" ht="39.9" customHeight="1" x14ac:dyDescent="0.3">
      <c r="A58" s="181" t="s">
        <v>26</v>
      </c>
      <c r="B58" s="181" t="s">
        <v>9235</v>
      </c>
      <c r="C58" s="181" t="s">
        <v>7379</v>
      </c>
      <c r="D58" s="294">
        <v>1152210193</v>
      </c>
      <c r="E58" s="295" t="s">
        <v>9236</v>
      </c>
      <c r="F58" s="181" t="s">
        <v>7930</v>
      </c>
      <c r="G58" s="181" t="s">
        <v>253</v>
      </c>
      <c r="H58" s="181" t="s">
        <v>257</v>
      </c>
      <c r="I58" s="181" t="s">
        <v>26</v>
      </c>
      <c r="J58" s="181" t="s">
        <v>2857</v>
      </c>
      <c r="K58" s="181" t="s">
        <v>14</v>
      </c>
      <c r="L58" s="181" t="s">
        <v>9127</v>
      </c>
      <c r="M58" s="181" t="s">
        <v>9128</v>
      </c>
      <c r="N58" s="181" t="s">
        <v>9127</v>
      </c>
      <c r="O58" s="181" t="s">
        <v>1616</v>
      </c>
      <c r="P58" s="296" t="s">
        <v>9129</v>
      </c>
      <c r="Q58" s="296" t="s">
        <v>9130</v>
      </c>
      <c r="R58" s="181">
        <v>2</v>
      </c>
      <c r="S58" s="181" t="s">
        <v>9131</v>
      </c>
      <c r="T58" s="181" t="s">
        <v>2462</v>
      </c>
      <c r="U58" s="181" t="s">
        <v>9132</v>
      </c>
      <c r="V58" s="181" t="s">
        <v>257</v>
      </c>
      <c r="W58" s="181" t="s">
        <v>355</v>
      </c>
      <c r="X58" s="181" t="s">
        <v>61</v>
      </c>
      <c r="Y58" s="181" t="s">
        <v>57</v>
      </c>
      <c r="Z58" s="181" t="s">
        <v>7386</v>
      </c>
      <c r="AA58" s="181" t="s">
        <v>257</v>
      </c>
      <c r="AB58" s="297">
        <v>0</v>
      </c>
      <c r="AC58" s="297">
        <v>0</v>
      </c>
      <c r="AD58" s="297">
        <v>0</v>
      </c>
      <c r="AE58" s="297">
        <v>0</v>
      </c>
      <c r="AF58" s="181" t="s">
        <v>257</v>
      </c>
      <c r="AG58" s="181" t="s">
        <v>2462</v>
      </c>
      <c r="AH58" s="181" t="s">
        <v>9133</v>
      </c>
      <c r="AI58" s="181" t="s">
        <v>2462</v>
      </c>
      <c r="AJ58" s="181" t="s">
        <v>257</v>
      </c>
      <c r="AK58" s="181"/>
    </row>
    <row r="59" spans="1:37" ht="39.9" customHeight="1" x14ac:dyDescent="0.3">
      <c r="A59" s="181" t="s">
        <v>26</v>
      </c>
      <c r="B59" s="181" t="s">
        <v>9237</v>
      </c>
      <c r="C59" s="181" t="s">
        <v>8952</v>
      </c>
      <c r="D59" s="294">
        <v>1000894459</v>
      </c>
      <c r="E59" s="295" t="s">
        <v>9238</v>
      </c>
      <c r="F59" s="181" t="s">
        <v>7930</v>
      </c>
      <c r="G59" s="181" t="s">
        <v>253</v>
      </c>
      <c r="H59" s="181" t="s">
        <v>257</v>
      </c>
      <c r="I59" s="181" t="s">
        <v>26</v>
      </c>
      <c r="J59" s="181" t="s">
        <v>2857</v>
      </c>
      <c r="K59" s="181" t="s">
        <v>14</v>
      </c>
      <c r="L59" s="181" t="s">
        <v>9127</v>
      </c>
      <c r="M59" s="181" t="s">
        <v>9128</v>
      </c>
      <c r="N59" s="181" t="s">
        <v>9127</v>
      </c>
      <c r="O59" s="181" t="s">
        <v>1616</v>
      </c>
      <c r="P59" s="296" t="s">
        <v>9129</v>
      </c>
      <c r="Q59" s="296" t="s">
        <v>9130</v>
      </c>
      <c r="R59" s="181">
        <v>2</v>
      </c>
      <c r="S59" s="181" t="s">
        <v>9131</v>
      </c>
      <c r="T59" s="181" t="s">
        <v>2462</v>
      </c>
      <c r="U59" s="181" t="s">
        <v>9132</v>
      </c>
      <c r="V59" s="181" t="s">
        <v>257</v>
      </c>
      <c r="W59" s="181" t="s">
        <v>355</v>
      </c>
      <c r="X59" s="181" t="s">
        <v>61</v>
      </c>
      <c r="Y59" s="181" t="s">
        <v>57</v>
      </c>
      <c r="Z59" s="181" t="s">
        <v>7386</v>
      </c>
      <c r="AA59" s="181" t="s">
        <v>257</v>
      </c>
      <c r="AB59" s="297">
        <v>0</v>
      </c>
      <c r="AC59" s="297">
        <v>0</v>
      </c>
      <c r="AD59" s="297">
        <v>0</v>
      </c>
      <c r="AE59" s="297">
        <v>0</v>
      </c>
      <c r="AF59" s="181" t="s">
        <v>257</v>
      </c>
      <c r="AG59" s="181" t="s">
        <v>2462</v>
      </c>
      <c r="AH59" s="181" t="s">
        <v>9133</v>
      </c>
      <c r="AI59" s="181" t="s">
        <v>2462</v>
      </c>
      <c r="AJ59" s="181" t="s">
        <v>257</v>
      </c>
      <c r="AK59" s="181"/>
    </row>
    <row r="60" spans="1:37" ht="39.9" customHeight="1" x14ac:dyDescent="0.3">
      <c r="A60" s="181" t="s">
        <v>26</v>
      </c>
      <c r="B60" s="181" t="s">
        <v>9239</v>
      </c>
      <c r="C60" s="181" t="s">
        <v>7379</v>
      </c>
      <c r="D60" s="294">
        <v>1125475468</v>
      </c>
      <c r="E60" s="295" t="s">
        <v>9240</v>
      </c>
      <c r="F60" s="181" t="s">
        <v>7856</v>
      </c>
      <c r="G60" s="181" t="s">
        <v>2220</v>
      </c>
      <c r="H60" s="181" t="s">
        <v>257</v>
      </c>
      <c r="I60" s="181" t="s">
        <v>26</v>
      </c>
      <c r="J60" s="181" t="s">
        <v>2857</v>
      </c>
      <c r="K60" s="181" t="s">
        <v>14</v>
      </c>
      <c r="L60" s="181" t="s">
        <v>9127</v>
      </c>
      <c r="M60" s="181" t="s">
        <v>9128</v>
      </c>
      <c r="N60" s="181" t="s">
        <v>9127</v>
      </c>
      <c r="O60" s="181" t="s">
        <v>1616</v>
      </c>
      <c r="P60" s="296" t="s">
        <v>9129</v>
      </c>
      <c r="Q60" s="296" t="s">
        <v>9130</v>
      </c>
      <c r="R60" s="181">
        <v>2</v>
      </c>
      <c r="S60" s="181" t="s">
        <v>9131</v>
      </c>
      <c r="T60" s="181" t="s">
        <v>2462</v>
      </c>
      <c r="U60" s="181" t="s">
        <v>9132</v>
      </c>
      <c r="V60" s="181" t="s">
        <v>257</v>
      </c>
      <c r="W60" s="181" t="s">
        <v>355</v>
      </c>
      <c r="X60" s="181" t="s">
        <v>61</v>
      </c>
      <c r="Y60" s="181" t="s">
        <v>57</v>
      </c>
      <c r="Z60" s="181" t="s">
        <v>7386</v>
      </c>
      <c r="AA60" s="181" t="s">
        <v>257</v>
      </c>
      <c r="AB60" s="297">
        <v>0</v>
      </c>
      <c r="AC60" s="297">
        <v>0</v>
      </c>
      <c r="AD60" s="297">
        <v>0</v>
      </c>
      <c r="AE60" s="297">
        <v>0</v>
      </c>
      <c r="AF60" s="181" t="s">
        <v>257</v>
      </c>
      <c r="AG60" s="181" t="s">
        <v>2462</v>
      </c>
      <c r="AH60" s="181" t="s">
        <v>9133</v>
      </c>
      <c r="AI60" s="181" t="s">
        <v>2462</v>
      </c>
      <c r="AJ60" s="181" t="s">
        <v>257</v>
      </c>
      <c r="AK60" s="181"/>
    </row>
    <row r="61" spans="1:37" ht="39.9" customHeight="1" x14ac:dyDescent="0.3">
      <c r="A61" s="181" t="s">
        <v>26</v>
      </c>
      <c r="B61" s="181" t="s">
        <v>9241</v>
      </c>
      <c r="C61" s="181" t="s">
        <v>7379</v>
      </c>
      <c r="D61" s="294">
        <v>1000570173</v>
      </c>
      <c r="E61" s="295" t="s">
        <v>8748</v>
      </c>
      <c r="F61" s="181" t="s">
        <v>7856</v>
      </c>
      <c r="G61" s="181" t="s">
        <v>2220</v>
      </c>
      <c r="H61" s="181" t="s">
        <v>257</v>
      </c>
      <c r="I61" s="181" t="s">
        <v>26</v>
      </c>
      <c r="J61" s="181" t="s">
        <v>2857</v>
      </c>
      <c r="K61" s="181" t="s">
        <v>14</v>
      </c>
      <c r="L61" s="181" t="s">
        <v>9127</v>
      </c>
      <c r="M61" s="181" t="s">
        <v>9128</v>
      </c>
      <c r="N61" s="181" t="s">
        <v>9127</v>
      </c>
      <c r="O61" s="181" t="s">
        <v>1616</v>
      </c>
      <c r="P61" s="296" t="s">
        <v>9129</v>
      </c>
      <c r="Q61" s="296" t="s">
        <v>9130</v>
      </c>
      <c r="R61" s="181">
        <v>2</v>
      </c>
      <c r="S61" s="181" t="s">
        <v>9131</v>
      </c>
      <c r="T61" s="181" t="s">
        <v>2462</v>
      </c>
      <c r="U61" s="181" t="s">
        <v>9132</v>
      </c>
      <c r="V61" s="181" t="s">
        <v>257</v>
      </c>
      <c r="W61" s="181" t="s">
        <v>355</v>
      </c>
      <c r="X61" s="181" t="s">
        <v>61</v>
      </c>
      <c r="Y61" s="181" t="s">
        <v>57</v>
      </c>
      <c r="Z61" s="181" t="s">
        <v>7386</v>
      </c>
      <c r="AA61" s="181" t="s">
        <v>257</v>
      </c>
      <c r="AB61" s="297">
        <v>0</v>
      </c>
      <c r="AC61" s="297">
        <v>0</v>
      </c>
      <c r="AD61" s="297">
        <v>0</v>
      </c>
      <c r="AE61" s="297">
        <v>0</v>
      </c>
      <c r="AF61" s="181" t="s">
        <v>257</v>
      </c>
      <c r="AG61" s="181" t="s">
        <v>2462</v>
      </c>
      <c r="AH61" s="181" t="s">
        <v>9133</v>
      </c>
      <c r="AI61" s="181" t="s">
        <v>2462</v>
      </c>
      <c r="AJ61" s="181" t="s">
        <v>257</v>
      </c>
      <c r="AK61" s="181"/>
    </row>
    <row r="62" spans="1:37" ht="39.9" customHeight="1" x14ac:dyDescent="0.3">
      <c r="A62" s="181" t="s">
        <v>26</v>
      </c>
      <c r="B62" s="181" t="s">
        <v>9242</v>
      </c>
      <c r="C62" s="181" t="s">
        <v>8952</v>
      </c>
      <c r="D62" s="294">
        <v>1005441278</v>
      </c>
      <c r="E62" s="295" t="s">
        <v>9243</v>
      </c>
      <c r="F62" s="181" t="s">
        <v>7930</v>
      </c>
      <c r="G62" s="181" t="s">
        <v>253</v>
      </c>
      <c r="H62" s="181" t="s">
        <v>257</v>
      </c>
      <c r="I62" s="181" t="s">
        <v>26</v>
      </c>
      <c r="J62" s="181" t="s">
        <v>2857</v>
      </c>
      <c r="K62" s="181" t="s">
        <v>14</v>
      </c>
      <c r="L62" s="181" t="s">
        <v>9127</v>
      </c>
      <c r="M62" s="181" t="s">
        <v>9128</v>
      </c>
      <c r="N62" s="181" t="s">
        <v>9127</v>
      </c>
      <c r="O62" s="181" t="s">
        <v>1616</v>
      </c>
      <c r="P62" s="296" t="s">
        <v>9129</v>
      </c>
      <c r="Q62" s="296" t="s">
        <v>9130</v>
      </c>
      <c r="R62" s="181">
        <v>2</v>
      </c>
      <c r="S62" s="181" t="s">
        <v>9131</v>
      </c>
      <c r="T62" s="181" t="s">
        <v>2462</v>
      </c>
      <c r="U62" s="181" t="s">
        <v>9132</v>
      </c>
      <c r="V62" s="181" t="s">
        <v>257</v>
      </c>
      <c r="W62" s="181" t="s">
        <v>355</v>
      </c>
      <c r="X62" s="181" t="s">
        <v>61</v>
      </c>
      <c r="Y62" s="181" t="s">
        <v>57</v>
      </c>
      <c r="Z62" s="181" t="s">
        <v>7386</v>
      </c>
      <c r="AA62" s="181" t="s">
        <v>257</v>
      </c>
      <c r="AB62" s="297">
        <v>0</v>
      </c>
      <c r="AC62" s="297">
        <v>0</v>
      </c>
      <c r="AD62" s="297">
        <v>0</v>
      </c>
      <c r="AE62" s="297">
        <v>0</v>
      </c>
      <c r="AF62" s="181" t="s">
        <v>257</v>
      </c>
      <c r="AG62" s="181" t="s">
        <v>2462</v>
      </c>
      <c r="AH62" s="181" t="s">
        <v>9133</v>
      </c>
      <c r="AI62" s="181" t="s">
        <v>2462</v>
      </c>
      <c r="AJ62" s="181" t="s">
        <v>257</v>
      </c>
      <c r="AK62" s="181"/>
    </row>
    <row r="63" spans="1:37" ht="39.9" customHeight="1" x14ac:dyDescent="0.3">
      <c r="A63" s="181" t="s">
        <v>26</v>
      </c>
      <c r="B63" s="181" t="s">
        <v>9244</v>
      </c>
      <c r="C63" s="181" t="s">
        <v>7379</v>
      </c>
      <c r="D63" s="294">
        <v>1214747551</v>
      </c>
      <c r="E63" s="295" t="s">
        <v>9245</v>
      </c>
      <c r="F63" s="181" t="s">
        <v>7930</v>
      </c>
      <c r="G63" s="181" t="s">
        <v>253</v>
      </c>
      <c r="H63" s="181" t="s">
        <v>257</v>
      </c>
      <c r="I63" s="181" t="s">
        <v>26</v>
      </c>
      <c r="J63" s="181" t="s">
        <v>2857</v>
      </c>
      <c r="K63" s="181" t="s">
        <v>14</v>
      </c>
      <c r="L63" s="181" t="s">
        <v>9127</v>
      </c>
      <c r="M63" s="181" t="s">
        <v>9128</v>
      </c>
      <c r="N63" s="181" t="s">
        <v>9127</v>
      </c>
      <c r="O63" s="181" t="s">
        <v>1616</v>
      </c>
      <c r="P63" s="296" t="s">
        <v>9129</v>
      </c>
      <c r="Q63" s="296" t="s">
        <v>9130</v>
      </c>
      <c r="R63" s="181">
        <v>2</v>
      </c>
      <c r="S63" s="181" t="s">
        <v>9131</v>
      </c>
      <c r="T63" s="181" t="s">
        <v>2462</v>
      </c>
      <c r="U63" s="181" t="s">
        <v>9132</v>
      </c>
      <c r="V63" s="181" t="s">
        <v>257</v>
      </c>
      <c r="W63" s="181" t="s">
        <v>355</v>
      </c>
      <c r="X63" s="181" t="s">
        <v>61</v>
      </c>
      <c r="Y63" s="181" t="s">
        <v>57</v>
      </c>
      <c r="Z63" s="181" t="s">
        <v>7386</v>
      </c>
      <c r="AA63" s="181" t="s">
        <v>257</v>
      </c>
      <c r="AB63" s="297">
        <v>0</v>
      </c>
      <c r="AC63" s="297">
        <v>0</v>
      </c>
      <c r="AD63" s="297">
        <v>0</v>
      </c>
      <c r="AE63" s="297">
        <v>0</v>
      </c>
      <c r="AF63" s="181" t="s">
        <v>257</v>
      </c>
      <c r="AG63" s="181" t="s">
        <v>2462</v>
      </c>
      <c r="AH63" s="181" t="s">
        <v>9133</v>
      </c>
      <c r="AI63" s="181" t="s">
        <v>2462</v>
      </c>
      <c r="AJ63" s="181" t="s">
        <v>257</v>
      </c>
      <c r="AK63" s="181"/>
    </row>
    <row r="64" spans="1:37" ht="39.9" customHeight="1" x14ac:dyDescent="0.3">
      <c r="A64" s="181" t="s">
        <v>26</v>
      </c>
      <c r="B64" s="181" t="s">
        <v>9246</v>
      </c>
      <c r="C64" s="181" t="s">
        <v>7379</v>
      </c>
      <c r="D64" s="294">
        <v>1017272746</v>
      </c>
      <c r="E64" s="295" t="s">
        <v>9247</v>
      </c>
      <c r="F64" s="181" t="s">
        <v>7930</v>
      </c>
      <c r="G64" s="181" t="s">
        <v>253</v>
      </c>
      <c r="H64" s="181" t="s">
        <v>257</v>
      </c>
      <c r="I64" s="181" t="s">
        <v>26</v>
      </c>
      <c r="J64" s="181" t="s">
        <v>2857</v>
      </c>
      <c r="K64" s="181" t="s">
        <v>14</v>
      </c>
      <c r="L64" s="181" t="s">
        <v>9127</v>
      </c>
      <c r="M64" s="181" t="s">
        <v>9128</v>
      </c>
      <c r="N64" s="181" t="s">
        <v>9127</v>
      </c>
      <c r="O64" s="181" t="s">
        <v>1616</v>
      </c>
      <c r="P64" s="296" t="s">
        <v>9129</v>
      </c>
      <c r="Q64" s="296" t="s">
        <v>9130</v>
      </c>
      <c r="R64" s="181">
        <v>2</v>
      </c>
      <c r="S64" s="181" t="s">
        <v>9131</v>
      </c>
      <c r="T64" s="181" t="s">
        <v>2462</v>
      </c>
      <c r="U64" s="181" t="s">
        <v>9132</v>
      </c>
      <c r="V64" s="181" t="s">
        <v>257</v>
      </c>
      <c r="W64" s="181" t="s">
        <v>355</v>
      </c>
      <c r="X64" s="181" t="s">
        <v>61</v>
      </c>
      <c r="Y64" s="181" t="s">
        <v>57</v>
      </c>
      <c r="Z64" s="181" t="s">
        <v>7386</v>
      </c>
      <c r="AA64" s="181" t="s">
        <v>257</v>
      </c>
      <c r="AB64" s="297">
        <v>0</v>
      </c>
      <c r="AC64" s="297">
        <v>0</v>
      </c>
      <c r="AD64" s="297">
        <v>0</v>
      </c>
      <c r="AE64" s="297">
        <v>0</v>
      </c>
      <c r="AF64" s="181" t="s">
        <v>257</v>
      </c>
      <c r="AG64" s="181" t="s">
        <v>2462</v>
      </c>
      <c r="AH64" s="181" t="s">
        <v>9133</v>
      </c>
      <c r="AI64" s="181" t="s">
        <v>2462</v>
      </c>
      <c r="AJ64" s="181" t="s">
        <v>257</v>
      </c>
      <c r="AK64" s="181"/>
    </row>
    <row r="65" spans="1:37" ht="39.9" customHeight="1" x14ac:dyDescent="0.3">
      <c r="A65" s="181" t="s">
        <v>26</v>
      </c>
      <c r="B65" s="181" t="s">
        <v>9248</v>
      </c>
      <c r="C65" s="181" t="s">
        <v>7379</v>
      </c>
      <c r="D65" s="294">
        <v>1104374074</v>
      </c>
      <c r="E65" s="295" t="s">
        <v>9249</v>
      </c>
      <c r="F65" s="181" t="s">
        <v>7930</v>
      </c>
      <c r="G65" s="181" t="s">
        <v>253</v>
      </c>
      <c r="H65" s="181" t="s">
        <v>257</v>
      </c>
      <c r="I65" s="181" t="s">
        <v>26</v>
      </c>
      <c r="J65" s="181" t="s">
        <v>2857</v>
      </c>
      <c r="K65" s="181" t="s">
        <v>14</v>
      </c>
      <c r="L65" s="181" t="s">
        <v>9127</v>
      </c>
      <c r="M65" s="181" t="s">
        <v>9128</v>
      </c>
      <c r="N65" s="181" t="s">
        <v>9127</v>
      </c>
      <c r="O65" s="181" t="s">
        <v>1616</v>
      </c>
      <c r="P65" s="296" t="s">
        <v>9129</v>
      </c>
      <c r="Q65" s="296" t="s">
        <v>9130</v>
      </c>
      <c r="R65" s="181">
        <v>2</v>
      </c>
      <c r="S65" s="181" t="s">
        <v>9131</v>
      </c>
      <c r="T65" s="181" t="s">
        <v>2462</v>
      </c>
      <c r="U65" s="181" t="s">
        <v>9132</v>
      </c>
      <c r="V65" s="181" t="s">
        <v>257</v>
      </c>
      <c r="W65" s="181" t="s">
        <v>355</v>
      </c>
      <c r="X65" s="181" t="s">
        <v>61</v>
      </c>
      <c r="Y65" s="181" t="s">
        <v>57</v>
      </c>
      <c r="Z65" s="181" t="s">
        <v>7386</v>
      </c>
      <c r="AA65" s="181" t="s">
        <v>257</v>
      </c>
      <c r="AB65" s="297">
        <v>0</v>
      </c>
      <c r="AC65" s="297">
        <v>0</v>
      </c>
      <c r="AD65" s="297">
        <v>0</v>
      </c>
      <c r="AE65" s="297">
        <v>0</v>
      </c>
      <c r="AF65" s="181" t="s">
        <v>257</v>
      </c>
      <c r="AG65" s="181" t="s">
        <v>2462</v>
      </c>
      <c r="AH65" s="181" t="s">
        <v>9133</v>
      </c>
      <c r="AI65" s="181" t="s">
        <v>2462</v>
      </c>
      <c r="AJ65" s="181" t="s">
        <v>257</v>
      </c>
      <c r="AK65" s="181"/>
    </row>
    <row r="66" spans="1:37" ht="39.9" customHeight="1" x14ac:dyDescent="0.3">
      <c r="A66" s="181" t="s">
        <v>26</v>
      </c>
      <c r="B66" s="181" t="s">
        <v>9250</v>
      </c>
      <c r="C66" s="181" t="s">
        <v>7379</v>
      </c>
      <c r="D66" s="294">
        <v>1001368763</v>
      </c>
      <c r="E66" s="295" t="s">
        <v>9251</v>
      </c>
      <c r="F66" s="181" t="s">
        <v>7930</v>
      </c>
      <c r="G66" s="181" t="s">
        <v>8120</v>
      </c>
      <c r="H66" s="181" t="s">
        <v>257</v>
      </c>
      <c r="I66" s="181" t="s">
        <v>26</v>
      </c>
      <c r="J66" s="181" t="s">
        <v>2857</v>
      </c>
      <c r="K66" s="181" t="s">
        <v>14</v>
      </c>
      <c r="L66" s="181" t="s">
        <v>9127</v>
      </c>
      <c r="M66" s="181" t="s">
        <v>9128</v>
      </c>
      <c r="N66" s="181" t="s">
        <v>9127</v>
      </c>
      <c r="O66" s="181" t="s">
        <v>1616</v>
      </c>
      <c r="P66" s="296" t="s">
        <v>9129</v>
      </c>
      <c r="Q66" s="296" t="s">
        <v>9130</v>
      </c>
      <c r="R66" s="181">
        <v>2</v>
      </c>
      <c r="S66" s="181" t="s">
        <v>9131</v>
      </c>
      <c r="T66" s="181" t="s">
        <v>2462</v>
      </c>
      <c r="U66" s="181" t="s">
        <v>9132</v>
      </c>
      <c r="V66" s="181" t="s">
        <v>257</v>
      </c>
      <c r="W66" s="181" t="s">
        <v>355</v>
      </c>
      <c r="X66" s="181" t="s">
        <v>61</v>
      </c>
      <c r="Y66" s="181" t="s">
        <v>57</v>
      </c>
      <c r="Z66" s="181" t="s">
        <v>7386</v>
      </c>
      <c r="AA66" s="181" t="s">
        <v>257</v>
      </c>
      <c r="AB66" s="297">
        <v>0</v>
      </c>
      <c r="AC66" s="297">
        <v>0</v>
      </c>
      <c r="AD66" s="297">
        <v>0</v>
      </c>
      <c r="AE66" s="297">
        <v>0</v>
      </c>
      <c r="AF66" s="181" t="s">
        <v>257</v>
      </c>
      <c r="AG66" s="181" t="s">
        <v>2462</v>
      </c>
      <c r="AH66" s="181" t="s">
        <v>9133</v>
      </c>
      <c r="AI66" s="181" t="s">
        <v>2462</v>
      </c>
      <c r="AJ66" s="181" t="s">
        <v>257</v>
      </c>
      <c r="AK66" s="181"/>
    </row>
    <row r="67" spans="1:37" ht="39.9" customHeight="1" x14ac:dyDescent="0.3">
      <c r="A67" s="181" t="s">
        <v>26</v>
      </c>
      <c r="B67" s="181" t="s">
        <v>9252</v>
      </c>
      <c r="C67" s="181" t="s">
        <v>7379</v>
      </c>
      <c r="D67" s="294">
        <v>1000886031</v>
      </c>
      <c r="E67" s="295" t="s">
        <v>9253</v>
      </c>
      <c r="F67" s="181" t="s">
        <v>7930</v>
      </c>
      <c r="G67" s="181" t="s">
        <v>8120</v>
      </c>
      <c r="H67" s="181" t="s">
        <v>257</v>
      </c>
      <c r="I67" s="181" t="s">
        <v>26</v>
      </c>
      <c r="J67" s="181" t="s">
        <v>2857</v>
      </c>
      <c r="K67" s="181" t="s">
        <v>14</v>
      </c>
      <c r="L67" s="181" t="s">
        <v>9127</v>
      </c>
      <c r="M67" s="181" t="s">
        <v>9128</v>
      </c>
      <c r="N67" s="181" t="s">
        <v>9127</v>
      </c>
      <c r="O67" s="181" t="s">
        <v>1616</v>
      </c>
      <c r="P67" s="296" t="s">
        <v>9129</v>
      </c>
      <c r="Q67" s="296" t="s">
        <v>9130</v>
      </c>
      <c r="R67" s="181">
        <v>2</v>
      </c>
      <c r="S67" s="181" t="s">
        <v>9131</v>
      </c>
      <c r="T67" s="181" t="s">
        <v>2462</v>
      </c>
      <c r="U67" s="181" t="s">
        <v>9132</v>
      </c>
      <c r="V67" s="181" t="s">
        <v>257</v>
      </c>
      <c r="W67" s="181" t="s">
        <v>355</v>
      </c>
      <c r="X67" s="181" t="s">
        <v>61</v>
      </c>
      <c r="Y67" s="181" t="s">
        <v>57</v>
      </c>
      <c r="Z67" s="181" t="s">
        <v>7386</v>
      </c>
      <c r="AA67" s="181" t="s">
        <v>257</v>
      </c>
      <c r="AB67" s="297">
        <v>0</v>
      </c>
      <c r="AC67" s="297">
        <v>0</v>
      </c>
      <c r="AD67" s="297">
        <v>0</v>
      </c>
      <c r="AE67" s="297">
        <v>0</v>
      </c>
      <c r="AF67" s="181" t="s">
        <v>257</v>
      </c>
      <c r="AG67" s="181" t="s">
        <v>2462</v>
      </c>
      <c r="AH67" s="181" t="s">
        <v>9133</v>
      </c>
      <c r="AI67" s="181" t="s">
        <v>2462</v>
      </c>
      <c r="AJ67" s="181" t="s">
        <v>257</v>
      </c>
      <c r="AK67" s="181"/>
    </row>
    <row r="68" spans="1:37" ht="39.9" customHeight="1" x14ac:dyDescent="0.3">
      <c r="A68" s="181" t="s">
        <v>26</v>
      </c>
      <c r="B68" s="181" t="s">
        <v>9254</v>
      </c>
      <c r="C68" s="181" t="s">
        <v>7379</v>
      </c>
      <c r="D68" s="294">
        <v>1000439507</v>
      </c>
      <c r="E68" s="295" t="s">
        <v>9255</v>
      </c>
      <c r="F68" s="181" t="s">
        <v>7930</v>
      </c>
      <c r="G68" s="181" t="s">
        <v>253</v>
      </c>
      <c r="H68" s="181" t="s">
        <v>257</v>
      </c>
      <c r="I68" s="181" t="s">
        <v>26</v>
      </c>
      <c r="J68" s="181" t="s">
        <v>2857</v>
      </c>
      <c r="K68" s="181" t="s">
        <v>14</v>
      </c>
      <c r="L68" s="181" t="s">
        <v>9127</v>
      </c>
      <c r="M68" s="181" t="s">
        <v>9128</v>
      </c>
      <c r="N68" s="181" t="s">
        <v>9127</v>
      </c>
      <c r="O68" s="181" t="s">
        <v>1616</v>
      </c>
      <c r="P68" s="296" t="s">
        <v>9129</v>
      </c>
      <c r="Q68" s="296" t="s">
        <v>9130</v>
      </c>
      <c r="R68" s="181">
        <v>2</v>
      </c>
      <c r="S68" s="181" t="s">
        <v>9131</v>
      </c>
      <c r="T68" s="181" t="s">
        <v>2462</v>
      </c>
      <c r="U68" s="181" t="s">
        <v>9132</v>
      </c>
      <c r="V68" s="181" t="s">
        <v>257</v>
      </c>
      <c r="W68" s="181" t="s">
        <v>355</v>
      </c>
      <c r="X68" s="181" t="s">
        <v>61</v>
      </c>
      <c r="Y68" s="181" t="s">
        <v>57</v>
      </c>
      <c r="Z68" s="181" t="s">
        <v>7386</v>
      </c>
      <c r="AA68" s="181" t="s">
        <v>257</v>
      </c>
      <c r="AB68" s="297">
        <v>0</v>
      </c>
      <c r="AC68" s="297">
        <v>0</v>
      </c>
      <c r="AD68" s="297">
        <v>0</v>
      </c>
      <c r="AE68" s="297">
        <v>0</v>
      </c>
      <c r="AF68" s="181" t="s">
        <v>257</v>
      </c>
      <c r="AG68" s="181" t="s">
        <v>2462</v>
      </c>
      <c r="AH68" s="181" t="s">
        <v>9133</v>
      </c>
      <c r="AI68" s="181" t="s">
        <v>2462</v>
      </c>
      <c r="AJ68" s="181" t="s">
        <v>257</v>
      </c>
      <c r="AK68" s="181"/>
    </row>
    <row r="69" spans="1:37" ht="39.9" customHeight="1" x14ac:dyDescent="0.3">
      <c r="A69" s="181" t="s">
        <v>26</v>
      </c>
      <c r="B69" s="181" t="s">
        <v>9256</v>
      </c>
      <c r="C69" s="181" t="s">
        <v>8952</v>
      </c>
      <c r="D69" s="294">
        <v>1007316379</v>
      </c>
      <c r="E69" s="295" t="s">
        <v>9257</v>
      </c>
      <c r="F69" s="181" t="s">
        <v>7930</v>
      </c>
      <c r="G69" s="181" t="s">
        <v>253</v>
      </c>
      <c r="H69" s="181" t="s">
        <v>257</v>
      </c>
      <c r="I69" s="181" t="s">
        <v>26</v>
      </c>
      <c r="J69" s="181" t="s">
        <v>2857</v>
      </c>
      <c r="K69" s="181" t="s">
        <v>14</v>
      </c>
      <c r="L69" s="181" t="s">
        <v>9127</v>
      </c>
      <c r="M69" s="181" t="s">
        <v>9128</v>
      </c>
      <c r="N69" s="181" t="s">
        <v>9127</v>
      </c>
      <c r="O69" s="181" t="s">
        <v>1616</v>
      </c>
      <c r="P69" s="296" t="s">
        <v>9129</v>
      </c>
      <c r="Q69" s="296" t="s">
        <v>9130</v>
      </c>
      <c r="R69" s="181">
        <v>2</v>
      </c>
      <c r="S69" s="181" t="s">
        <v>9131</v>
      </c>
      <c r="T69" s="181" t="s">
        <v>2462</v>
      </c>
      <c r="U69" s="181" t="s">
        <v>9132</v>
      </c>
      <c r="V69" s="181" t="s">
        <v>257</v>
      </c>
      <c r="W69" s="181" t="s">
        <v>355</v>
      </c>
      <c r="X69" s="181" t="s">
        <v>61</v>
      </c>
      <c r="Y69" s="181" t="s">
        <v>57</v>
      </c>
      <c r="Z69" s="181" t="s">
        <v>7386</v>
      </c>
      <c r="AA69" s="181" t="s">
        <v>257</v>
      </c>
      <c r="AB69" s="297">
        <v>0</v>
      </c>
      <c r="AC69" s="297">
        <v>0</v>
      </c>
      <c r="AD69" s="297">
        <v>0</v>
      </c>
      <c r="AE69" s="297">
        <v>0</v>
      </c>
      <c r="AF69" s="181" t="s">
        <v>257</v>
      </c>
      <c r="AG69" s="181" t="s">
        <v>2462</v>
      </c>
      <c r="AH69" s="181" t="s">
        <v>9133</v>
      </c>
      <c r="AI69" s="181" t="s">
        <v>2462</v>
      </c>
      <c r="AJ69" s="181" t="s">
        <v>257</v>
      </c>
      <c r="AK69" s="181"/>
    </row>
    <row r="70" spans="1:37" ht="39.9" customHeight="1" x14ac:dyDescent="0.3">
      <c r="A70" s="181" t="s">
        <v>26</v>
      </c>
      <c r="B70" s="181" t="s">
        <v>9258</v>
      </c>
      <c r="C70" s="181" t="s">
        <v>8952</v>
      </c>
      <c r="D70" s="294">
        <v>1001849429</v>
      </c>
      <c r="E70" s="295" t="s">
        <v>9259</v>
      </c>
      <c r="F70" s="181" t="s">
        <v>7930</v>
      </c>
      <c r="G70" s="181" t="s">
        <v>253</v>
      </c>
      <c r="H70" s="181" t="s">
        <v>257</v>
      </c>
      <c r="I70" s="181" t="s">
        <v>26</v>
      </c>
      <c r="J70" s="181" t="s">
        <v>2857</v>
      </c>
      <c r="K70" s="181" t="s">
        <v>14</v>
      </c>
      <c r="L70" s="181" t="s">
        <v>9127</v>
      </c>
      <c r="M70" s="181" t="s">
        <v>9128</v>
      </c>
      <c r="N70" s="181" t="s">
        <v>9127</v>
      </c>
      <c r="O70" s="181" t="s">
        <v>1616</v>
      </c>
      <c r="P70" s="296" t="s">
        <v>9129</v>
      </c>
      <c r="Q70" s="296" t="s">
        <v>9130</v>
      </c>
      <c r="R70" s="181">
        <v>2</v>
      </c>
      <c r="S70" s="181" t="s">
        <v>9131</v>
      </c>
      <c r="T70" s="181" t="s">
        <v>2462</v>
      </c>
      <c r="U70" s="181" t="s">
        <v>9132</v>
      </c>
      <c r="V70" s="181" t="s">
        <v>257</v>
      </c>
      <c r="W70" s="181" t="s">
        <v>355</v>
      </c>
      <c r="X70" s="181" t="s">
        <v>61</v>
      </c>
      <c r="Y70" s="181" t="s">
        <v>57</v>
      </c>
      <c r="Z70" s="181" t="s">
        <v>7386</v>
      </c>
      <c r="AA70" s="181" t="s">
        <v>257</v>
      </c>
      <c r="AB70" s="297">
        <v>0</v>
      </c>
      <c r="AC70" s="297">
        <v>0</v>
      </c>
      <c r="AD70" s="297">
        <v>0</v>
      </c>
      <c r="AE70" s="297">
        <v>0</v>
      </c>
      <c r="AF70" s="181" t="s">
        <v>257</v>
      </c>
      <c r="AG70" s="181" t="s">
        <v>2462</v>
      </c>
      <c r="AH70" s="181" t="s">
        <v>9133</v>
      </c>
      <c r="AI70" s="181" t="s">
        <v>2462</v>
      </c>
      <c r="AJ70" s="181" t="s">
        <v>257</v>
      </c>
      <c r="AK70" s="181"/>
    </row>
    <row r="71" spans="1:37" ht="39.9" customHeight="1" x14ac:dyDescent="0.3">
      <c r="A71" s="181" t="s">
        <v>26</v>
      </c>
      <c r="B71" s="181" t="s">
        <v>9260</v>
      </c>
      <c r="C71" s="181" t="s">
        <v>7379</v>
      </c>
      <c r="D71" s="294">
        <v>1005418946</v>
      </c>
      <c r="E71" s="295" t="s">
        <v>9261</v>
      </c>
      <c r="F71" s="181" t="s">
        <v>7930</v>
      </c>
      <c r="G71" s="181" t="s">
        <v>253</v>
      </c>
      <c r="H71" s="181" t="s">
        <v>257</v>
      </c>
      <c r="I71" s="181" t="s">
        <v>26</v>
      </c>
      <c r="J71" s="181" t="s">
        <v>2857</v>
      </c>
      <c r="K71" s="181" t="s">
        <v>14</v>
      </c>
      <c r="L71" s="181" t="s">
        <v>9127</v>
      </c>
      <c r="M71" s="181" t="s">
        <v>9128</v>
      </c>
      <c r="N71" s="181" t="s">
        <v>9127</v>
      </c>
      <c r="O71" s="181" t="s">
        <v>1616</v>
      </c>
      <c r="P71" s="296" t="s">
        <v>9129</v>
      </c>
      <c r="Q71" s="296" t="s">
        <v>9130</v>
      </c>
      <c r="R71" s="181">
        <v>2</v>
      </c>
      <c r="S71" s="181" t="s">
        <v>9131</v>
      </c>
      <c r="T71" s="181" t="s">
        <v>2462</v>
      </c>
      <c r="U71" s="181" t="s">
        <v>9132</v>
      </c>
      <c r="V71" s="181" t="s">
        <v>257</v>
      </c>
      <c r="W71" s="181" t="s">
        <v>355</v>
      </c>
      <c r="X71" s="181" t="s">
        <v>61</v>
      </c>
      <c r="Y71" s="181" t="s">
        <v>57</v>
      </c>
      <c r="Z71" s="181" t="s">
        <v>7386</v>
      </c>
      <c r="AA71" s="181" t="s">
        <v>257</v>
      </c>
      <c r="AB71" s="297">
        <v>0</v>
      </c>
      <c r="AC71" s="297">
        <v>0</v>
      </c>
      <c r="AD71" s="297">
        <v>0</v>
      </c>
      <c r="AE71" s="297">
        <v>0</v>
      </c>
      <c r="AF71" s="181" t="s">
        <v>257</v>
      </c>
      <c r="AG71" s="181" t="s">
        <v>2462</v>
      </c>
      <c r="AH71" s="181" t="s">
        <v>9133</v>
      </c>
      <c r="AI71" s="181" t="s">
        <v>2462</v>
      </c>
      <c r="AJ71" s="181" t="s">
        <v>257</v>
      </c>
      <c r="AK71" s="181"/>
    </row>
    <row r="72" spans="1:37" ht="39.9" customHeight="1" x14ac:dyDescent="0.3">
      <c r="A72" s="181" t="s">
        <v>26</v>
      </c>
      <c r="B72" s="181" t="s">
        <v>9262</v>
      </c>
      <c r="C72" s="181" t="s">
        <v>7379</v>
      </c>
      <c r="D72" s="294">
        <v>1216729542</v>
      </c>
      <c r="E72" s="295" t="s">
        <v>9263</v>
      </c>
      <c r="F72" s="181" t="s">
        <v>7930</v>
      </c>
      <c r="G72" s="181" t="s">
        <v>253</v>
      </c>
      <c r="H72" s="181" t="s">
        <v>257</v>
      </c>
      <c r="I72" s="181" t="s">
        <v>26</v>
      </c>
      <c r="J72" s="181" t="s">
        <v>2857</v>
      </c>
      <c r="K72" s="181" t="s">
        <v>14</v>
      </c>
      <c r="L72" s="181" t="s">
        <v>9127</v>
      </c>
      <c r="M72" s="181" t="s">
        <v>9128</v>
      </c>
      <c r="N72" s="181" t="s">
        <v>9127</v>
      </c>
      <c r="O72" s="181" t="s">
        <v>1616</v>
      </c>
      <c r="P72" s="296" t="s">
        <v>9129</v>
      </c>
      <c r="Q72" s="296" t="s">
        <v>9130</v>
      </c>
      <c r="R72" s="181">
        <v>2</v>
      </c>
      <c r="S72" s="181" t="s">
        <v>9131</v>
      </c>
      <c r="T72" s="181" t="s">
        <v>2462</v>
      </c>
      <c r="U72" s="181" t="s">
        <v>9132</v>
      </c>
      <c r="V72" s="181" t="s">
        <v>257</v>
      </c>
      <c r="W72" s="181" t="s">
        <v>355</v>
      </c>
      <c r="X72" s="181" t="s">
        <v>61</v>
      </c>
      <c r="Y72" s="181" t="s">
        <v>57</v>
      </c>
      <c r="Z72" s="181" t="s">
        <v>7386</v>
      </c>
      <c r="AA72" s="181" t="s">
        <v>257</v>
      </c>
      <c r="AB72" s="297">
        <v>0</v>
      </c>
      <c r="AC72" s="297">
        <v>0</v>
      </c>
      <c r="AD72" s="297">
        <v>0</v>
      </c>
      <c r="AE72" s="297">
        <v>0</v>
      </c>
      <c r="AF72" s="181" t="s">
        <v>257</v>
      </c>
      <c r="AG72" s="181" t="s">
        <v>2462</v>
      </c>
      <c r="AH72" s="181" t="s">
        <v>9133</v>
      </c>
      <c r="AI72" s="181" t="s">
        <v>2462</v>
      </c>
      <c r="AJ72" s="181" t="s">
        <v>257</v>
      </c>
      <c r="AK72" s="181"/>
    </row>
    <row r="73" spans="1:37" ht="39.9" customHeight="1" x14ac:dyDescent="0.3">
      <c r="A73" s="181" t="s">
        <v>26</v>
      </c>
      <c r="B73" s="181" t="s">
        <v>9264</v>
      </c>
      <c r="C73" s="181" t="s">
        <v>7379</v>
      </c>
      <c r="D73" s="294" t="s">
        <v>9265</v>
      </c>
      <c r="E73" s="295" t="s">
        <v>9266</v>
      </c>
      <c r="F73" s="181" t="s">
        <v>7930</v>
      </c>
      <c r="G73" s="181" t="s">
        <v>253</v>
      </c>
      <c r="H73" s="181" t="s">
        <v>257</v>
      </c>
      <c r="I73" s="181" t="s">
        <v>26</v>
      </c>
      <c r="J73" s="181" t="s">
        <v>2857</v>
      </c>
      <c r="K73" s="181" t="s">
        <v>14</v>
      </c>
      <c r="L73" s="181" t="s">
        <v>9127</v>
      </c>
      <c r="M73" s="181" t="s">
        <v>9128</v>
      </c>
      <c r="N73" s="181" t="s">
        <v>9127</v>
      </c>
      <c r="O73" s="181" t="s">
        <v>1616</v>
      </c>
      <c r="P73" s="296" t="s">
        <v>9129</v>
      </c>
      <c r="Q73" s="296" t="s">
        <v>9130</v>
      </c>
      <c r="R73" s="181">
        <v>2</v>
      </c>
      <c r="S73" s="181" t="s">
        <v>9131</v>
      </c>
      <c r="T73" s="181" t="s">
        <v>2462</v>
      </c>
      <c r="U73" s="181" t="s">
        <v>9132</v>
      </c>
      <c r="V73" s="181" t="s">
        <v>257</v>
      </c>
      <c r="W73" s="181" t="s">
        <v>355</v>
      </c>
      <c r="X73" s="181" t="s">
        <v>61</v>
      </c>
      <c r="Y73" s="181" t="s">
        <v>57</v>
      </c>
      <c r="Z73" s="181" t="s">
        <v>7386</v>
      </c>
      <c r="AA73" s="181" t="s">
        <v>257</v>
      </c>
      <c r="AB73" s="297">
        <v>0</v>
      </c>
      <c r="AC73" s="297">
        <v>0</v>
      </c>
      <c r="AD73" s="297">
        <v>0</v>
      </c>
      <c r="AE73" s="297">
        <v>0</v>
      </c>
      <c r="AF73" s="181" t="s">
        <v>257</v>
      </c>
      <c r="AG73" s="181" t="s">
        <v>2462</v>
      </c>
      <c r="AH73" s="181" t="s">
        <v>9133</v>
      </c>
      <c r="AI73" s="181" t="s">
        <v>2462</v>
      </c>
      <c r="AJ73" s="181" t="s">
        <v>257</v>
      </c>
      <c r="AK73" s="181"/>
    </row>
    <row r="74" spans="1:37" ht="39.9" customHeight="1" x14ac:dyDescent="0.3">
      <c r="A74" s="181" t="s">
        <v>26</v>
      </c>
      <c r="B74" s="181" t="s">
        <v>9267</v>
      </c>
      <c r="C74" s="181" t="s">
        <v>7379</v>
      </c>
      <c r="D74" s="294">
        <v>1152450824</v>
      </c>
      <c r="E74" s="295" t="s">
        <v>9268</v>
      </c>
      <c r="F74" s="181" t="s">
        <v>7930</v>
      </c>
      <c r="G74" s="181" t="s">
        <v>253</v>
      </c>
      <c r="H74" s="181" t="s">
        <v>257</v>
      </c>
      <c r="I74" s="181" t="s">
        <v>26</v>
      </c>
      <c r="J74" s="181" t="s">
        <v>2857</v>
      </c>
      <c r="K74" s="181" t="s">
        <v>14</v>
      </c>
      <c r="L74" s="181" t="s">
        <v>9127</v>
      </c>
      <c r="M74" s="181" t="s">
        <v>9128</v>
      </c>
      <c r="N74" s="181" t="s">
        <v>9127</v>
      </c>
      <c r="O74" s="181" t="s">
        <v>1616</v>
      </c>
      <c r="P74" s="296" t="s">
        <v>9129</v>
      </c>
      <c r="Q74" s="296" t="s">
        <v>9130</v>
      </c>
      <c r="R74" s="181">
        <v>2</v>
      </c>
      <c r="S74" s="181" t="s">
        <v>9131</v>
      </c>
      <c r="T74" s="181" t="s">
        <v>2462</v>
      </c>
      <c r="U74" s="181" t="s">
        <v>9132</v>
      </c>
      <c r="V74" s="181" t="s">
        <v>257</v>
      </c>
      <c r="W74" s="181" t="s">
        <v>355</v>
      </c>
      <c r="X74" s="181" t="s">
        <v>61</v>
      </c>
      <c r="Y74" s="181" t="s">
        <v>57</v>
      </c>
      <c r="Z74" s="181" t="s">
        <v>7386</v>
      </c>
      <c r="AA74" s="181" t="s">
        <v>257</v>
      </c>
      <c r="AB74" s="297">
        <v>0</v>
      </c>
      <c r="AC74" s="297">
        <v>0</v>
      </c>
      <c r="AD74" s="297">
        <v>0</v>
      </c>
      <c r="AE74" s="297">
        <v>0</v>
      </c>
      <c r="AF74" s="181" t="s">
        <v>257</v>
      </c>
      <c r="AG74" s="181" t="s">
        <v>2462</v>
      </c>
      <c r="AH74" s="181" t="s">
        <v>9133</v>
      </c>
      <c r="AI74" s="181" t="s">
        <v>2462</v>
      </c>
      <c r="AJ74" s="181" t="s">
        <v>257</v>
      </c>
      <c r="AK74" s="181"/>
    </row>
    <row r="75" spans="1:37" ht="39.9" customHeight="1" x14ac:dyDescent="0.3">
      <c r="A75" s="181" t="s">
        <v>26</v>
      </c>
      <c r="B75" s="181" t="s">
        <v>9269</v>
      </c>
      <c r="C75" s="181" t="s">
        <v>7379</v>
      </c>
      <c r="D75" s="294">
        <v>1017266280</v>
      </c>
      <c r="E75" s="295" t="s">
        <v>9270</v>
      </c>
      <c r="F75" s="181" t="s">
        <v>7930</v>
      </c>
      <c r="G75" s="181" t="s">
        <v>253</v>
      </c>
      <c r="H75" s="181" t="s">
        <v>257</v>
      </c>
      <c r="I75" s="181" t="s">
        <v>26</v>
      </c>
      <c r="J75" s="181" t="s">
        <v>2857</v>
      </c>
      <c r="K75" s="181" t="s">
        <v>14</v>
      </c>
      <c r="L75" s="181" t="s">
        <v>9127</v>
      </c>
      <c r="M75" s="181" t="s">
        <v>9128</v>
      </c>
      <c r="N75" s="181" t="s">
        <v>9127</v>
      </c>
      <c r="O75" s="181" t="s">
        <v>1616</v>
      </c>
      <c r="P75" s="296" t="s">
        <v>9129</v>
      </c>
      <c r="Q75" s="296" t="s">
        <v>9130</v>
      </c>
      <c r="R75" s="181">
        <v>2</v>
      </c>
      <c r="S75" s="181" t="s">
        <v>9131</v>
      </c>
      <c r="T75" s="181" t="s">
        <v>2462</v>
      </c>
      <c r="U75" s="181" t="s">
        <v>9132</v>
      </c>
      <c r="V75" s="181" t="s">
        <v>257</v>
      </c>
      <c r="W75" s="181" t="s">
        <v>355</v>
      </c>
      <c r="X75" s="181" t="s">
        <v>61</v>
      </c>
      <c r="Y75" s="181" t="s">
        <v>57</v>
      </c>
      <c r="Z75" s="181" t="s">
        <v>7386</v>
      </c>
      <c r="AA75" s="181" t="s">
        <v>257</v>
      </c>
      <c r="AB75" s="297">
        <v>0</v>
      </c>
      <c r="AC75" s="297">
        <v>0</v>
      </c>
      <c r="AD75" s="297">
        <v>0</v>
      </c>
      <c r="AE75" s="297">
        <v>0</v>
      </c>
      <c r="AF75" s="181" t="s">
        <v>257</v>
      </c>
      <c r="AG75" s="181" t="s">
        <v>2462</v>
      </c>
      <c r="AH75" s="181" t="s">
        <v>9133</v>
      </c>
      <c r="AI75" s="181" t="s">
        <v>2462</v>
      </c>
      <c r="AJ75" s="181" t="s">
        <v>257</v>
      </c>
      <c r="AK75" s="181"/>
    </row>
    <row r="76" spans="1:37" ht="39.9" customHeight="1" x14ac:dyDescent="0.3">
      <c r="A76" s="181" t="s">
        <v>26</v>
      </c>
      <c r="B76" s="181" t="s">
        <v>9271</v>
      </c>
      <c r="C76" s="181" t="s">
        <v>7379</v>
      </c>
      <c r="D76" s="294">
        <v>1007387018</v>
      </c>
      <c r="E76" s="295" t="s">
        <v>9272</v>
      </c>
      <c r="F76" s="181" t="s">
        <v>7930</v>
      </c>
      <c r="G76" s="181" t="s">
        <v>253</v>
      </c>
      <c r="H76" s="181" t="s">
        <v>257</v>
      </c>
      <c r="I76" s="181" t="s">
        <v>26</v>
      </c>
      <c r="J76" s="181" t="s">
        <v>2857</v>
      </c>
      <c r="K76" s="181" t="s">
        <v>14</v>
      </c>
      <c r="L76" s="181" t="s">
        <v>9127</v>
      </c>
      <c r="M76" s="181" t="s">
        <v>9128</v>
      </c>
      <c r="N76" s="181" t="s">
        <v>9127</v>
      </c>
      <c r="O76" s="181" t="s">
        <v>1616</v>
      </c>
      <c r="P76" s="296" t="s">
        <v>9129</v>
      </c>
      <c r="Q76" s="296" t="s">
        <v>9130</v>
      </c>
      <c r="R76" s="181">
        <v>2</v>
      </c>
      <c r="S76" s="181" t="s">
        <v>9131</v>
      </c>
      <c r="T76" s="181" t="s">
        <v>2462</v>
      </c>
      <c r="U76" s="181" t="s">
        <v>9132</v>
      </c>
      <c r="V76" s="181" t="s">
        <v>257</v>
      </c>
      <c r="W76" s="181" t="s">
        <v>355</v>
      </c>
      <c r="X76" s="181" t="s">
        <v>61</v>
      </c>
      <c r="Y76" s="181" t="s">
        <v>57</v>
      </c>
      <c r="Z76" s="181" t="s">
        <v>7386</v>
      </c>
      <c r="AA76" s="181" t="s">
        <v>257</v>
      </c>
      <c r="AB76" s="297">
        <v>0</v>
      </c>
      <c r="AC76" s="297">
        <v>0</v>
      </c>
      <c r="AD76" s="297">
        <v>0</v>
      </c>
      <c r="AE76" s="297">
        <v>0</v>
      </c>
      <c r="AF76" s="181" t="s">
        <v>257</v>
      </c>
      <c r="AG76" s="181" t="s">
        <v>2462</v>
      </c>
      <c r="AH76" s="181" t="s">
        <v>9133</v>
      </c>
      <c r="AI76" s="181" t="s">
        <v>2462</v>
      </c>
      <c r="AJ76" s="181" t="s">
        <v>257</v>
      </c>
      <c r="AK76" s="181"/>
    </row>
    <row r="77" spans="1:37" ht="39.9" customHeight="1" x14ac:dyDescent="0.3">
      <c r="A77" s="181" t="s">
        <v>26</v>
      </c>
      <c r="B77" s="181" t="s">
        <v>9273</v>
      </c>
      <c r="C77" s="181" t="s">
        <v>7379</v>
      </c>
      <c r="D77" s="294">
        <v>1077475316</v>
      </c>
      <c r="E77" s="295" t="s">
        <v>9274</v>
      </c>
      <c r="F77" s="181" t="s">
        <v>7930</v>
      </c>
      <c r="G77" s="181" t="s">
        <v>253</v>
      </c>
      <c r="H77" s="181" t="s">
        <v>257</v>
      </c>
      <c r="I77" s="181" t="s">
        <v>26</v>
      </c>
      <c r="J77" s="181" t="s">
        <v>2857</v>
      </c>
      <c r="K77" s="181" t="s">
        <v>14</v>
      </c>
      <c r="L77" s="181" t="s">
        <v>9127</v>
      </c>
      <c r="M77" s="181" t="s">
        <v>9128</v>
      </c>
      <c r="N77" s="181" t="s">
        <v>9127</v>
      </c>
      <c r="O77" s="181" t="s">
        <v>1616</v>
      </c>
      <c r="P77" s="296" t="s">
        <v>9129</v>
      </c>
      <c r="Q77" s="296" t="s">
        <v>9130</v>
      </c>
      <c r="R77" s="181">
        <v>2</v>
      </c>
      <c r="S77" s="181" t="s">
        <v>9131</v>
      </c>
      <c r="T77" s="181" t="s">
        <v>2462</v>
      </c>
      <c r="U77" s="181" t="s">
        <v>9132</v>
      </c>
      <c r="V77" s="181" t="s">
        <v>257</v>
      </c>
      <c r="W77" s="181" t="s">
        <v>355</v>
      </c>
      <c r="X77" s="181" t="s">
        <v>61</v>
      </c>
      <c r="Y77" s="181" t="s">
        <v>57</v>
      </c>
      <c r="Z77" s="181" t="s">
        <v>7386</v>
      </c>
      <c r="AA77" s="181" t="s">
        <v>257</v>
      </c>
      <c r="AB77" s="297">
        <v>0</v>
      </c>
      <c r="AC77" s="297">
        <v>0</v>
      </c>
      <c r="AD77" s="297">
        <v>0</v>
      </c>
      <c r="AE77" s="297">
        <v>0</v>
      </c>
      <c r="AF77" s="181" t="s">
        <v>257</v>
      </c>
      <c r="AG77" s="181" t="s">
        <v>2462</v>
      </c>
      <c r="AH77" s="181" t="s">
        <v>9133</v>
      </c>
      <c r="AI77" s="181" t="s">
        <v>2462</v>
      </c>
      <c r="AJ77" s="181" t="s">
        <v>257</v>
      </c>
      <c r="AK77" s="181"/>
    </row>
    <row r="78" spans="1:37" ht="39.9" customHeight="1" x14ac:dyDescent="0.3">
      <c r="A78" s="181" t="s">
        <v>26</v>
      </c>
      <c r="B78" s="181" t="s">
        <v>9275</v>
      </c>
      <c r="C78" s="181" t="s">
        <v>7379</v>
      </c>
      <c r="D78" s="294">
        <v>1041230845</v>
      </c>
      <c r="E78" s="295" t="s">
        <v>9276</v>
      </c>
      <c r="F78" s="181" t="s">
        <v>7930</v>
      </c>
      <c r="G78" s="181" t="s">
        <v>253</v>
      </c>
      <c r="H78" s="181" t="s">
        <v>257</v>
      </c>
      <c r="I78" s="181" t="s">
        <v>26</v>
      </c>
      <c r="J78" s="181" t="s">
        <v>2857</v>
      </c>
      <c r="K78" s="181" t="s">
        <v>14</v>
      </c>
      <c r="L78" s="181" t="s">
        <v>9127</v>
      </c>
      <c r="M78" s="181" t="s">
        <v>9128</v>
      </c>
      <c r="N78" s="181" t="s">
        <v>9127</v>
      </c>
      <c r="O78" s="181" t="s">
        <v>1616</v>
      </c>
      <c r="P78" s="296" t="s">
        <v>9129</v>
      </c>
      <c r="Q78" s="296" t="s">
        <v>9130</v>
      </c>
      <c r="R78" s="181">
        <v>2</v>
      </c>
      <c r="S78" s="181" t="s">
        <v>9131</v>
      </c>
      <c r="T78" s="181" t="s">
        <v>2462</v>
      </c>
      <c r="U78" s="181" t="s">
        <v>9132</v>
      </c>
      <c r="V78" s="181" t="s">
        <v>257</v>
      </c>
      <c r="W78" s="181" t="s">
        <v>355</v>
      </c>
      <c r="X78" s="181" t="s">
        <v>61</v>
      </c>
      <c r="Y78" s="181" t="s">
        <v>57</v>
      </c>
      <c r="Z78" s="181" t="s">
        <v>7386</v>
      </c>
      <c r="AA78" s="181" t="s">
        <v>257</v>
      </c>
      <c r="AB78" s="297">
        <v>0</v>
      </c>
      <c r="AC78" s="297">
        <v>0</v>
      </c>
      <c r="AD78" s="297">
        <v>0</v>
      </c>
      <c r="AE78" s="297">
        <v>0</v>
      </c>
      <c r="AF78" s="181" t="s">
        <v>257</v>
      </c>
      <c r="AG78" s="181" t="s">
        <v>2462</v>
      </c>
      <c r="AH78" s="181" t="s">
        <v>9133</v>
      </c>
      <c r="AI78" s="181" t="s">
        <v>2462</v>
      </c>
      <c r="AJ78" s="181" t="s">
        <v>257</v>
      </c>
      <c r="AK78" s="181"/>
    </row>
    <row r="79" spans="1:37" ht="39.9" customHeight="1" x14ac:dyDescent="0.3">
      <c r="A79" s="181" t="s">
        <v>26</v>
      </c>
      <c r="B79" s="181" t="s">
        <v>9277</v>
      </c>
      <c r="C79" s="181" t="s">
        <v>7379</v>
      </c>
      <c r="D79" s="294">
        <v>1001389750</v>
      </c>
      <c r="E79" s="295" t="s">
        <v>9278</v>
      </c>
      <c r="F79" s="181" t="s">
        <v>7930</v>
      </c>
      <c r="G79" s="181" t="s">
        <v>253</v>
      </c>
      <c r="H79" s="181" t="s">
        <v>257</v>
      </c>
      <c r="I79" s="181" t="s">
        <v>26</v>
      </c>
      <c r="J79" s="181" t="s">
        <v>2857</v>
      </c>
      <c r="K79" s="181" t="s">
        <v>14</v>
      </c>
      <c r="L79" s="181" t="s">
        <v>9127</v>
      </c>
      <c r="M79" s="181" t="s">
        <v>9128</v>
      </c>
      <c r="N79" s="181" t="s">
        <v>9127</v>
      </c>
      <c r="O79" s="181" t="s">
        <v>1616</v>
      </c>
      <c r="P79" s="296" t="s">
        <v>9129</v>
      </c>
      <c r="Q79" s="296" t="s">
        <v>9130</v>
      </c>
      <c r="R79" s="181">
        <v>2</v>
      </c>
      <c r="S79" s="181" t="s">
        <v>9131</v>
      </c>
      <c r="T79" s="181" t="s">
        <v>2462</v>
      </c>
      <c r="U79" s="181" t="s">
        <v>9132</v>
      </c>
      <c r="V79" s="181" t="s">
        <v>257</v>
      </c>
      <c r="W79" s="181" t="s">
        <v>355</v>
      </c>
      <c r="X79" s="181" t="s">
        <v>61</v>
      </c>
      <c r="Y79" s="181" t="s">
        <v>57</v>
      </c>
      <c r="Z79" s="181" t="s">
        <v>7386</v>
      </c>
      <c r="AA79" s="181" t="s">
        <v>257</v>
      </c>
      <c r="AB79" s="297">
        <v>0</v>
      </c>
      <c r="AC79" s="297">
        <v>0</v>
      </c>
      <c r="AD79" s="297">
        <v>0</v>
      </c>
      <c r="AE79" s="297">
        <v>0</v>
      </c>
      <c r="AF79" s="181" t="s">
        <v>257</v>
      </c>
      <c r="AG79" s="181" t="s">
        <v>2462</v>
      </c>
      <c r="AH79" s="181" t="s">
        <v>9133</v>
      </c>
      <c r="AI79" s="181" t="s">
        <v>2462</v>
      </c>
      <c r="AJ79" s="181" t="s">
        <v>257</v>
      </c>
      <c r="AK79" s="181"/>
    </row>
    <row r="80" spans="1:37" ht="39.9" customHeight="1" x14ac:dyDescent="0.3">
      <c r="A80" s="181" t="s">
        <v>26</v>
      </c>
      <c r="B80" s="181" t="s">
        <v>9279</v>
      </c>
      <c r="C80" s="181" t="s">
        <v>8952</v>
      </c>
      <c r="D80" s="294">
        <v>1005162575</v>
      </c>
      <c r="E80" s="295" t="s">
        <v>9280</v>
      </c>
      <c r="F80" s="181" t="s">
        <v>7930</v>
      </c>
      <c r="G80" s="181" t="s">
        <v>253</v>
      </c>
      <c r="H80" s="181" t="s">
        <v>257</v>
      </c>
      <c r="I80" s="181" t="s">
        <v>26</v>
      </c>
      <c r="J80" s="181" t="s">
        <v>2857</v>
      </c>
      <c r="K80" s="181" t="s">
        <v>14</v>
      </c>
      <c r="L80" s="181" t="s">
        <v>9127</v>
      </c>
      <c r="M80" s="181" t="s">
        <v>9128</v>
      </c>
      <c r="N80" s="181" t="s">
        <v>9127</v>
      </c>
      <c r="O80" s="181" t="s">
        <v>1616</v>
      </c>
      <c r="P80" s="296" t="s">
        <v>9129</v>
      </c>
      <c r="Q80" s="296" t="s">
        <v>9130</v>
      </c>
      <c r="R80" s="181">
        <v>2</v>
      </c>
      <c r="S80" s="181" t="s">
        <v>9131</v>
      </c>
      <c r="T80" s="181" t="s">
        <v>2462</v>
      </c>
      <c r="U80" s="181" t="s">
        <v>9132</v>
      </c>
      <c r="V80" s="181" t="s">
        <v>257</v>
      </c>
      <c r="W80" s="181" t="s">
        <v>355</v>
      </c>
      <c r="X80" s="181" t="s">
        <v>61</v>
      </c>
      <c r="Y80" s="181" t="s">
        <v>57</v>
      </c>
      <c r="Z80" s="181" t="s">
        <v>7386</v>
      </c>
      <c r="AA80" s="181" t="s">
        <v>257</v>
      </c>
      <c r="AB80" s="297">
        <v>0</v>
      </c>
      <c r="AC80" s="297">
        <v>0</v>
      </c>
      <c r="AD80" s="297">
        <v>0</v>
      </c>
      <c r="AE80" s="297">
        <v>0</v>
      </c>
      <c r="AF80" s="181" t="s">
        <v>257</v>
      </c>
      <c r="AG80" s="181" t="s">
        <v>2462</v>
      </c>
      <c r="AH80" s="181" t="s">
        <v>9133</v>
      </c>
      <c r="AI80" s="181" t="s">
        <v>2462</v>
      </c>
      <c r="AJ80" s="181" t="s">
        <v>257</v>
      </c>
      <c r="AK80" s="181"/>
    </row>
    <row r="81" spans="1:37" ht="39.9" customHeight="1" x14ac:dyDescent="0.3">
      <c r="A81" s="181" t="s">
        <v>26</v>
      </c>
      <c r="B81" s="181" t="s">
        <v>9281</v>
      </c>
      <c r="C81" s="181" t="s">
        <v>7379</v>
      </c>
      <c r="D81" s="294">
        <v>1054571247</v>
      </c>
      <c r="E81" s="295" t="s">
        <v>9282</v>
      </c>
      <c r="F81" s="181" t="s">
        <v>7930</v>
      </c>
      <c r="G81" s="181" t="s">
        <v>253</v>
      </c>
      <c r="H81" s="181" t="s">
        <v>257</v>
      </c>
      <c r="I81" s="181" t="s">
        <v>26</v>
      </c>
      <c r="J81" s="181" t="s">
        <v>2857</v>
      </c>
      <c r="K81" s="181" t="s">
        <v>14</v>
      </c>
      <c r="L81" s="181" t="s">
        <v>9127</v>
      </c>
      <c r="M81" s="181" t="s">
        <v>9128</v>
      </c>
      <c r="N81" s="181" t="s">
        <v>9127</v>
      </c>
      <c r="O81" s="181" t="s">
        <v>1616</v>
      </c>
      <c r="P81" s="296" t="s">
        <v>9129</v>
      </c>
      <c r="Q81" s="296" t="s">
        <v>9130</v>
      </c>
      <c r="R81" s="181">
        <v>2</v>
      </c>
      <c r="S81" s="181" t="s">
        <v>9131</v>
      </c>
      <c r="T81" s="181" t="s">
        <v>2462</v>
      </c>
      <c r="U81" s="181" t="s">
        <v>9132</v>
      </c>
      <c r="V81" s="181" t="s">
        <v>257</v>
      </c>
      <c r="W81" s="181" t="s">
        <v>355</v>
      </c>
      <c r="X81" s="181" t="s">
        <v>61</v>
      </c>
      <c r="Y81" s="181" t="s">
        <v>57</v>
      </c>
      <c r="Z81" s="181" t="s">
        <v>7386</v>
      </c>
      <c r="AA81" s="181" t="s">
        <v>257</v>
      </c>
      <c r="AB81" s="297">
        <v>0</v>
      </c>
      <c r="AC81" s="297">
        <v>0</v>
      </c>
      <c r="AD81" s="297">
        <v>0</v>
      </c>
      <c r="AE81" s="297">
        <v>0</v>
      </c>
      <c r="AF81" s="181" t="s">
        <v>257</v>
      </c>
      <c r="AG81" s="181" t="s">
        <v>2462</v>
      </c>
      <c r="AH81" s="181" t="s">
        <v>9133</v>
      </c>
      <c r="AI81" s="181" t="s">
        <v>2462</v>
      </c>
      <c r="AJ81" s="181" t="s">
        <v>257</v>
      </c>
      <c r="AK81" s="181"/>
    </row>
    <row r="82" spans="1:37" ht="39.9" customHeight="1" x14ac:dyDescent="0.3">
      <c r="A82" s="181" t="s">
        <v>26</v>
      </c>
      <c r="B82" s="181" t="s">
        <v>9283</v>
      </c>
      <c r="C82" s="181" t="s">
        <v>7379</v>
      </c>
      <c r="D82" s="294">
        <v>1020489491</v>
      </c>
      <c r="E82" s="295" t="s">
        <v>9284</v>
      </c>
      <c r="F82" s="181" t="s">
        <v>7930</v>
      </c>
      <c r="G82" s="181" t="s">
        <v>253</v>
      </c>
      <c r="H82" s="181" t="s">
        <v>257</v>
      </c>
      <c r="I82" s="181" t="s">
        <v>26</v>
      </c>
      <c r="J82" s="181" t="s">
        <v>2857</v>
      </c>
      <c r="K82" s="181" t="s">
        <v>14</v>
      </c>
      <c r="L82" s="181" t="s">
        <v>9127</v>
      </c>
      <c r="M82" s="181" t="s">
        <v>9128</v>
      </c>
      <c r="N82" s="181" t="s">
        <v>9127</v>
      </c>
      <c r="O82" s="181" t="s">
        <v>1616</v>
      </c>
      <c r="P82" s="296" t="s">
        <v>9129</v>
      </c>
      <c r="Q82" s="296" t="s">
        <v>9130</v>
      </c>
      <c r="R82" s="181">
        <v>2</v>
      </c>
      <c r="S82" s="181" t="s">
        <v>9131</v>
      </c>
      <c r="T82" s="181" t="s">
        <v>2462</v>
      </c>
      <c r="U82" s="181" t="s">
        <v>9132</v>
      </c>
      <c r="V82" s="181" t="s">
        <v>257</v>
      </c>
      <c r="W82" s="181" t="s">
        <v>355</v>
      </c>
      <c r="X82" s="181" t="s">
        <v>61</v>
      </c>
      <c r="Y82" s="181" t="s">
        <v>57</v>
      </c>
      <c r="Z82" s="181" t="s">
        <v>7386</v>
      </c>
      <c r="AA82" s="181" t="s">
        <v>257</v>
      </c>
      <c r="AB82" s="297">
        <v>0</v>
      </c>
      <c r="AC82" s="297">
        <v>0</v>
      </c>
      <c r="AD82" s="297">
        <v>0</v>
      </c>
      <c r="AE82" s="297">
        <v>0</v>
      </c>
      <c r="AF82" s="181" t="s">
        <v>257</v>
      </c>
      <c r="AG82" s="181" t="s">
        <v>2462</v>
      </c>
      <c r="AH82" s="181" t="s">
        <v>9133</v>
      </c>
      <c r="AI82" s="181" t="s">
        <v>2462</v>
      </c>
      <c r="AJ82" s="181" t="s">
        <v>257</v>
      </c>
      <c r="AK82" s="181"/>
    </row>
    <row r="83" spans="1:37" ht="39.9" customHeight="1" x14ac:dyDescent="0.3">
      <c r="A83" s="181" t="s">
        <v>26</v>
      </c>
      <c r="B83" s="181" t="s">
        <v>9285</v>
      </c>
      <c r="C83" s="181" t="s">
        <v>7379</v>
      </c>
      <c r="D83" s="294">
        <v>1002591511</v>
      </c>
      <c r="E83" s="295" t="s">
        <v>9286</v>
      </c>
      <c r="F83" s="181" t="s">
        <v>7930</v>
      </c>
      <c r="G83" s="181" t="s">
        <v>253</v>
      </c>
      <c r="H83" s="181" t="s">
        <v>257</v>
      </c>
      <c r="I83" s="181" t="s">
        <v>26</v>
      </c>
      <c r="J83" s="181" t="s">
        <v>2857</v>
      </c>
      <c r="K83" s="181" t="s">
        <v>14</v>
      </c>
      <c r="L83" s="181" t="s">
        <v>9127</v>
      </c>
      <c r="M83" s="181" t="s">
        <v>9128</v>
      </c>
      <c r="N83" s="181" t="s">
        <v>9127</v>
      </c>
      <c r="O83" s="181" t="s">
        <v>1616</v>
      </c>
      <c r="P83" s="296" t="s">
        <v>9129</v>
      </c>
      <c r="Q83" s="296" t="s">
        <v>9130</v>
      </c>
      <c r="R83" s="181">
        <v>2</v>
      </c>
      <c r="S83" s="181" t="s">
        <v>9131</v>
      </c>
      <c r="T83" s="181" t="s">
        <v>2462</v>
      </c>
      <c r="U83" s="181" t="s">
        <v>9132</v>
      </c>
      <c r="V83" s="181" t="s">
        <v>257</v>
      </c>
      <c r="W83" s="181" t="s">
        <v>355</v>
      </c>
      <c r="X83" s="181" t="s">
        <v>61</v>
      </c>
      <c r="Y83" s="181" t="s">
        <v>57</v>
      </c>
      <c r="Z83" s="181" t="s">
        <v>7386</v>
      </c>
      <c r="AA83" s="181" t="s">
        <v>257</v>
      </c>
      <c r="AB83" s="297">
        <v>0</v>
      </c>
      <c r="AC83" s="297">
        <v>0</v>
      </c>
      <c r="AD83" s="297">
        <v>0</v>
      </c>
      <c r="AE83" s="297">
        <v>0</v>
      </c>
      <c r="AF83" s="181" t="s">
        <v>257</v>
      </c>
      <c r="AG83" s="181" t="s">
        <v>2462</v>
      </c>
      <c r="AH83" s="181" t="s">
        <v>9133</v>
      </c>
      <c r="AI83" s="181" t="s">
        <v>2462</v>
      </c>
      <c r="AJ83" s="181" t="s">
        <v>257</v>
      </c>
      <c r="AK83" s="181"/>
    </row>
    <row r="84" spans="1:37" ht="39.9" customHeight="1" x14ac:dyDescent="0.3">
      <c r="A84" s="181" t="s">
        <v>26</v>
      </c>
      <c r="B84" s="181" t="s">
        <v>9287</v>
      </c>
      <c r="C84" s="181" t="s">
        <v>7379</v>
      </c>
      <c r="D84" s="294">
        <v>1128465546</v>
      </c>
      <c r="E84" s="295" t="s">
        <v>9288</v>
      </c>
      <c r="F84" s="181" t="s">
        <v>7856</v>
      </c>
      <c r="G84" s="181" t="s">
        <v>2220</v>
      </c>
      <c r="H84" s="181" t="s">
        <v>257</v>
      </c>
      <c r="I84" s="181" t="s">
        <v>26</v>
      </c>
      <c r="J84" s="181" t="s">
        <v>2857</v>
      </c>
      <c r="K84" s="181" t="s">
        <v>14</v>
      </c>
      <c r="L84" s="181" t="s">
        <v>9127</v>
      </c>
      <c r="M84" s="181" t="s">
        <v>9128</v>
      </c>
      <c r="N84" s="181" t="s">
        <v>9127</v>
      </c>
      <c r="O84" s="181" t="s">
        <v>1616</v>
      </c>
      <c r="P84" s="296" t="s">
        <v>9129</v>
      </c>
      <c r="Q84" s="296" t="s">
        <v>9130</v>
      </c>
      <c r="R84" s="181">
        <v>2</v>
      </c>
      <c r="S84" s="181" t="s">
        <v>9131</v>
      </c>
      <c r="T84" s="181" t="s">
        <v>2462</v>
      </c>
      <c r="U84" s="181" t="s">
        <v>9132</v>
      </c>
      <c r="V84" s="181" t="s">
        <v>257</v>
      </c>
      <c r="W84" s="181" t="s">
        <v>355</v>
      </c>
      <c r="X84" s="181" t="s">
        <v>61</v>
      </c>
      <c r="Y84" s="181" t="s">
        <v>57</v>
      </c>
      <c r="Z84" s="181" t="s">
        <v>7386</v>
      </c>
      <c r="AA84" s="181" t="s">
        <v>257</v>
      </c>
      <c r="AB84" s="297">
        <v>0</v>
      </c>
      <c r="AC84" s="297">
        <v>0</v>
      </c>
      <c r="AD84" s="297">
        <v>0</v>
      </c>
      <c r="AE84" s="297">
        <v>0</v>
      </c>
      <c r="AF84" s="181" t="s">
        <v>257</v>
      </c>
      <c r="AG84" s="181" t="s">
        <v>2462</v>
      </c>
      <c r="AH84" s="181" t="s">
        <v>9133</v>
      </c>
      <c r="AI84" s="181" t="s">
        <v>2462</v>
      </c>
      <c r="AJ84" s="181" t="s">
        <v>257</v>
      </c>
      <c r="AK84" s="181"/>
    </row>
    <row r="85" spans="1:37" ht="39.9" customHeight="1" x14ac:dyDescent="0.3">
      <c r="A85" s="181" t="s">
        <v>26</v>
      </c>
      <c r="B85" s="181" t="s">
        <v>9289</v>
      </c>
      <c r="C85" s="181" t="s">
        <v>7379</v>
      </c>
      <c r="D85" s="294">
        <v>1000394529</v>
      </c>
      <c r="E85" s="295" t="s">
        <v>9290</v>
      </c>
      <c r="F85" s="181" t="s">
        <v>7930</v>
      </c>
      <c r="G85" s="181" t="s">
        <v>253</v>
      </c>
      <c r="H85" s="181" t="s">
        <v>257</v>
      </c>
      <c r="I85" s="181" t="s">
        <v>26</v>
      </c>
      <c r="J85" s="181" t="s">
        <v>2857</v>
      </c>
      <c r="K85" s="181" t="s">
        <v>14</v>
      </c>
      <c r="L85" s="181" t="s">
        <v>9127</v>
      </c>
      <c r="M85" s="181" t="s">
        <v>9128</v>
      </c>
      <c r="N85" s="181" t="s">
        <v>9127</v>
      </c>
      <c r="O85" s="181" t="s">
        <v>1616</v>
      </c>
      <c r="P85" s="296" t="s">
        <v>9129</v>
      </c>
      <c r="Q85" s="296" t="s">
        <v>9130</v>
      </c>
      <c r="R85" s="181">
        <v>2</v>
      </c>
      <c r="S85" s="181" t="s">
        <v>9131</v>
      </c>
      <c r="T85" s="181" t="s">
        <v>2462</v>
      </c>
      <c r="U85" s="181" t="s">
        <v>9132</v>
      </c>
      <c r="V85" s="181" t="s">
        <v>257</v>
      </c>
      <c r="W85" s="181" t="s">
        <v>355</v>
      </c>
      <c r="X85" s="181" t="s">
        <v>61</v>
      </c>
      <c r="Y85" s="181" t="s">
        <v>57</v>
      </c>
      <c r="Z85" s="181" t="s">
        <v>7386</v>
      </c>
      <c r="AA85" s="181" t="s">
        <v>257</v>
      </c>
      <c r="AB85" s="297">
        <v>0</v>
      </c>
      <c r="AC85" s="297">
        <v>0</v>
      </c>
      <c r="AD85" s="297">
        <v>0</v>
      </c>
      <c r="AE85" s="297">
        <v>0</v>
      </c>
      <c r="AF85" s="181" t="s">
        <v>257</v>
      </c>
      <c r="AG85" s="181" t="s">
        <v>2462</v>
      </c>
      <c r="AH85" s="181" t="s">
        <v>9133</v>
      </c>
      <c r="AI85" s="181" t="s">
        <v>2462</v>
      </c>
      <c r="AJ85" s="181" t="s">
        <v>257</v>
      </c>
      <c r="AK85" s="181"/>
    </row>
    <row r="86" spans="1:37" ht="39.9" customHeight="1" x14ac:dyDescent="0.3">
      <c r="A86" s="181" t="s">
        <v>26</v>
      </c>
      <c r="B86" s="181" t="s">
        <v>9291</v>
      </c>
      <c r="C86" s="181" t="s">
        <v>7379</v>
      </c>
      <c r="D86" s="294">
        <v>1000538937</v>
      </c>
      <c r="E86" s="295" t="s">
        <v>9292</v>
      </c>
      <c r="F86" s="181" t="s">
        <v>7930</v>
      </c>
      <c r="G86" s="181" t="s">
        <v>253</v>
      </c>
      <c r="H86" s="181" t="s">
        <v>257</v>
      </c>
      <c r="I86" s="181" t="s">
        <v>26</v>
      </c>
      <c r="J86" s="181" t="s">
        <v>2857</v>
      </c>
      <c r="K86" s="181" t="s">
        <v>14</v>
      </c>
      <c r="L86" s="181" t="s">
        <v>9127</v>
      </c>
      <c r="M86" s="181" t="s">
        <v>9128</v>
      </c>
      <c r="N86" s="181" t="s">
        <v>9127</v>
      </c>
      <c r="O86" s="181" t="s">
        <v>1616</v>
      </c>
      <c r="P86" s="296" t="s">
        <v>9129</v>
      </c>
      <c r="Q86" s="296" t="s">
        <v>9130</v>
      </c>
      <c r="R86" s="181">
        <v>2</v>
      </c>
      <c r="S86" s="181" t="s">
        <v>9131</v>
      </c>
      <c r="T86" s="181" t="s">
        <v>2462</v>
      </c>
      <c r="U86" s="181" t="s">
        <v>9132</v>
      </c>
      <c r="V86" s="181" t="s">
        <v>257</v>
      </c>
      <c r="W86" s="181" t="s">
        <v>355</v>
      </c>
      <c r="X86" s="181" t="s">
        <v>61</v>
      </c>
      <c r="Y86" s="181" t="s">
        <v>57</v>
      </c>
      <c r="Z86" s="181" t="s">
        <v>7386</v>
      </c>
      <c r="AA86" s="181" t="s">
        <v>257</v>
      </c>
      <c r="AB86" s="297">
        <v>0</v>
      </c>
      <c r="AC86" s="297">
        <v>0</v>
      </c>
      <c r="AD86" s="297">
        <v>0</v>
      </c>
      <c r="AE86" s="297">
        <v>0</v>
      </c>
      <c r="AF86" s="181" t="s">
        <v>257</v>
      </c>
      <c r="AG86" s="181" t="s">
        <v>2462</v>
      </c>
      <c r="AH86" s="181" t="s">
        <v>9133</v>
      </c>
      <c r="AI86" s="181" t="s">
        <v>2462</v>
      </c>
      <c r="AJ86" s="181" t="s">
        <v>257</v>
      </c>
      <c r="AK86" s="181"/>
    </row>
    <row r="87" spans="1:37" ht="39.9" customHeight="1" x14ac:dyDescent="0.3">
      <c r="A87" s="181" t="s">
        <v>26</v>
      </c>
      <c r="B87" s="181" t="s">
        <v>9293</v>
      </c>
      <c r="C87" s="181" t="s">
        <v>7379</v>
      </c>
      <c r="D87" s="294">
        <v>1214740611</v>
      </c>
      <c r="E87" s="295" t="s">
        <v>9294</v>
      </c>
      <c r="F87" s="181" t="s">
        <v>7930</v>
      </c>
      <c r="G87" s="181" t="s">
        <v>253</v>
      </c>
      <c r="H87" s="181" t="s">
        <v>257</v>
      </c>
      <c r="I87" s="181" t="s">
        <v>26</v>
      </c>
      <c r="J87" s="181" t="s">
        <v>2857</v>
      </c>
      <c r="K87" s="181" t="s">
        <v>14</v>
      </c>
      <c r="L87" s="181" t="s">
        <v>9127</v>
      </c>
      <c r="M87" s="181" t="s">
        <v>9128</v>
      </c>
      <c r="N87" s="181" t="s">
        <v>9127</v>
      </c>
      <c r="O87" s="181" t="s">
        <v>1616</v>
      </c>
      <c r="P87" s="296" t="s">
        <v>9129</v>
      </c>
      <c r="Q87" s="296" t="s">
        <v>9130</v>
      </c>
      <c r="R87" s="181">
        <v>2</v>
      </c>
      <c r="S87" s="181" t="s">
        <v>9131</v>
      </c>
      <c r="T87" s="181" t="s">
        <v>2462</v>
      </c>
      <c r="U87" s="181" t="s">
        <v>9132</v>
      </c>
      <c r="V87" s="181" t="s">
        <v>257</v>
      </c>
      <c r="W87" s="181" t="s">
        <v>355</v>
      </c>
      <c r="X87" s="181" t="s">
        <v>61</v>
      </c>
      <c r="Y87" s="181" t="s">
        <v>57</v>
      </c>
      <c r="Z87" s="181" t="s">
        <v>7386</v>
      </c>
      <c r="AA87" s="181" t="s">
        <v>257</v>
      </c>
      <c r="AB87" s="297">
        <v>0</v>
      </c>
      <c r="AC87" s="297">
        <v>0</v>
      </c>
      <c r="AD87" s="297">
        <v>0</v>
      </c>
      <c r="AE87" s="297">
        <v>0</v>
      </c>
      <c r="AF87" s="181" t="s">
        <v>257</v>
      </c>
      <c r="AG87" s="181" t="s">
        <v>2462</v>
      </c>
      <c r="AH87" s="181" t="s">
        <v>9133</v>
      </c>
      <c r="AI87" s="181" t="s">
        <v>2462</v>
      </c>
      <c r="AJ87" s="181" t="s">
        <v>257</v>
      </c>
      <c r="AK87" s="181"/>
    </row>
    <row r="88" spans="1:37" ht="39.9" customHeight="1" x14ac:dyDescent="0.3">
      <c r="A88" s="181" t="s">
        <v>26</v>
      </c>
      <c r="B88" s="181" t="s">
        <v>9295</v>
      </c>
      <c r="C88" s="181" t="s">
        <v>7379</v>
      </c>
      <c r="D88" s="294">
        <v>1035437997</v>
      </c>
      <c r="E88" s="295" t="s">
        <v>9296</v>
      </c>
      <c r="F88" s="181" t="s">
        <v>7930</v>
      </c>
      <c r="G88" s="181" t="s">
        <v>253</v>
      </c>
      <c r="H88" s="181" t="s">
        <v>257</v>
      </c>
      <c r="I88" s="181" t="s">
        <v>26</v>
      </c>
      <c r="J88" s="181" t="s">
        <v>2857</v>
      </c>
      <c r="K88" s="181" t="s">
        <v>14</v>
      </c>
      <c r="L88" s="181" t="s">
        <v>9127</v>
      </c>
      <c r="M88" s="181" t="s">
        <v>9128</v>
      </c>
      <c r="N88" s="181" t="s">
        <v>9127</v>
      </c>
      <c r="O88" s="181" t="s">
        <v>1616</v>
      </c>
      <c r="P88" s="296" t="s">
        <v>9129</v>
      </c>
      <c r="Q88" s="296" t="s">
        <v>9130</v>
      </c>
      <c r="R88" s="181">
        <v>2</v>
      </c>
      <c r="S88" s="181" t="s">
        <v>9131</v>
      </c>
      <c r="T88" s="181" t="s">
        <v>2462</v>
      </c>
      <c r="U88" s="181" t="s">
        <v>9132</v>
      </c>
      <c r="V88" s="181" t="s">
        <v>257</v>
      </c>
      <c r="W88" s="181" t="s">
        <v>355</v>
      </c>
      <c r="X88" s="181" t="s">
        <v>61</v>
      </c>
      <c r="Y88" s="181" t="s">
        <v>57</v>
      </c>
      <c r="Z88" s="181" t="s">
        <v>7386</v>
      </c>
      <c r="AA88" s="181" t="s">
        <v>257</v>
      </c>
      <c r="AB88" s="297">
        <v>0</v>
      </c>
      <c r="AC88" s="297">
        <v>0</v>
      </c>
      <c r="AD88" s="297">
        <v>0</v>
      </c>
      <c r="AE88" s="297">
        <v>0</v>
      </c>
      <c r="AF88" s="181" t="s">
        <v>257</v>
      </c>
      <c r="AG88" s="181" t="s">
        <v>2462</v>
      </c>
      <c r="AH88" s="181" t="s">
        <v>9133</v>
      </c>
      <c r="AI88" s="181" t="s">
        <v>2462</v>
      </c>
      <c r="AJ88" s="181" t="s">
        <v>257</v>
      </c>
      <c r="AK88" s="181"/>
    </row>
    <row r="89" spans="1:37" ht="39.9" customHeight="1" x14ac:dyDescent="0.3">
      <c r="A89" s="181" t="s">
        <v>26</v>
      </c>
      <c r="B89" s="181" t="s">
        <v>9297</v>
      </c>
      <c r="C89" s="181" t="s">
        <v>7379</v>
      </c>
      <c r="D89" s="294">
        <v>1123331993</v>
      </c>
      <c r="E89" s="295" t="s">
        <v>9298</v>
      </c>
      <c r="F89" s="181" t="s">
        <v>7930</v>
      </c>
      <c r="G89" s="181" t="s">
        <v>253</v>
      </c>
      <c r="H89" s="181" t="s">
        <v>257</v>
      </c>
      <c r="I89" s="181" t="s">
        <v>26</v>
      </c>
      <c r="J89" s="181" t="s">
        <v>2857</v>
      </c>
      <c r="K89" s="181" t="s">
        <v>14</v>
      </c>
      <c r="L89" s="181" t="s">
        <v>9127</v>
      </c>
      <c r="M89" s="181" t="s">
        <v>9128</v>
      </c>
      <c r="N89" s="181" t="s">
        <v>9127</v>
      </c>
      <c r="O89" s="181" t="s">
        <v>1616</v>
      </c>
      <c r="P89" s="296" t="s">
        <v>9129</v>
      </c>
      <c r="Q89" s="296" t="s">
        <v>9130</v>
      </c>
      <c r="R89" s="181">
        <v>2</v>
      </c>
      <c r="S89" s="181" t="s">
        <v>9131</v>
      </c>
      <c r="T89" s="181" t="s">
        <v>2462</v>
      </c>
      <c r="U89" s="181" t="s">
        <v>9132</v>
      </c>
      <c r="V89" s="181" t="s">
        <v>257</v>
      </c>
      <c r="W89" s="181" t="s">
        <v>355</v>
      </c>
      <c r="X89" s="181" t="s">
        <v>61</v>
      </c>
      <c r="Y89" s="181" t="s">
        <v>57</v>
      </c>
      <c r="Z89" s="181" t="s">
        <v>7386</v>
      </c>
      <c r="AA89" s="181" t="s">
        <v>257</v>
      </c>
      <c r="AB89" s="297">
        <v>0</v>
      </c>
      <c r="AC89" s="297">
        <v>0</v>
      </c>
      <c r="AD89" s="297">
        <v>0</v>
      </c>
      <c r="AE89" s="297">
        <v>0</v>
      </c>
      <c r="AF89" s="181" t="s">
        <v>257</v>
      </c>
      <c r="AG89" s="181" t="s">
        <v>2462</v>
      </c>
      <c r="AH89" s="181" t="s">
        <v>9133</v>
      </c>
      <c r="AI89" s="181" t="s">
        <v>2462</v>
      </c>
      <c r="AJ89" s="181" t="s">
        <v>257</v>
      </c>
      <c r="AK89" s="181"/>
    </row>
    <row r="90" spans="1:37" ht="39.9" customHeight="1" x14ac:dyDescent="0.3">
      <c r="A90" s="181" t="s">
        <v>26</v>
      </c>
      <c r="B90" s="181" t="s">
        <v>9299</v>
      </c>
      <c r="C90" s="181" t="s">
        <v>7379</v>
      </c>
      <c r="D90" s="294">
        <v>1067956092</v>
      </c>
      <c r="E90" s="295" t="s">
        <v>9300</v>
      </c>
      <c r="F90" s="181" t="s">
        <v>7930</v>
      </c>
      <c r="G90" s="181" t="s">
        <v>8120</v>
      </c>
      <c r="H90" s="181" t="s">
        <v>257</v>
      </c>
      <c r="I90" s="181" t="s">
        <v>26</v>
      </c>
      <c r="J90" s="181" t="s">
        <v>2857</v>
      </c>
      <c r="K90" s="181" t="s">
        <v>14</v>
      </c>
      <c r="L90" s="181" t="s">
        <v>9127</v>
      </c>
      <c r="M90" s="181" t="s">
        <v>9128</v>
      </c>
      <c r="N90" s="181" t="s">
        <v>9127</v>
      </c>
      <c r="O90" s="181" t="s">
        <v>1616</v>
      </c>
      <c r="P90" s="296" t="s">
        <v>9129</v>
      </c>
      <c r="Q90" s="296" t="s">
        <v>9130</v>
      </c>
      <c r="R90" s="181">
        <v>2</v>
      </c>
      <c r="S90" s="181" t="s">
        <v>9131</v>
      </c>
      <c r="T90" s="181" t="s">
        <v>2462</v>
      </c>
      <c r="U90" s="181" t="s">
        <v>9132</v>
      </c>
      <c r="V90" s="181" t="s">
        <v>257</v>
      </c>
      <c r="W90" s="181" t="s">
        <v>355</v>
      </c>
      <c r="X90" s="181" t="s">
        <v>61</v>
      </c>
      <c r="Y90" s="181" t="s">
        <v>57</v>
      </c>
      <c r="Z90" s="181" t="s">
        <v>7386</v>
      </c>
      <c r="AA90" s="181" t="s">
        <v>257</v>
      </c>
      <c r="AB90" s="297">
        <v>0</v>
      </c>
      <c r="AC90" s="297">
        <v>0</v>
      </c>
      <c r="AD90" s="297">
        <v>0</v>
      </c>
      <c r="AE90" s="297">
        <v>0</v>
      </c>
      <c r="AF90" s="181" t="s">
        <v>257</v>
      </c>
      <c r="AG90" s="181" t="s">
        <v>2462</v>
      </c>
      <c r="AH90" s="181" t="s">
        <v>9133</v>
      </c>
      <c r="AI90" s="181" t="s">
        <v>2462</v>
      </c>
      <c r="AJ90" s="181" t="s">
        <v>257</v>
      </c>
      <c r="AK90" s="181"/>
    </row>
    <row r="91" spans="1:37" ht="39.9" customHeight="1" x14ac:dyDescent="0.3">
      <c r="A91" s="181" t="s">
        <v>26</v>
      </c>
      <c r="B91" s="181" t="s">
        <v>9301</v>
      </c>
      <c r="C91" s="181" t="s">
        <v>7379</v>
      </c>
      <c r="D91" s="294">
        <v>1193119370</v>
      </c>
      <c r="E91" s="295" t="s">
        <v>9302</v>
      </c>
      <c r="F91" s="181" t="s">
        <v>7930</v>
      </c>
      <c r="G91" s="181" t="s">
        <v>253</v>
      </c>
      <c r="H91" s="181" t="s">
        <v>257</v>
      </c>
      <c r="I91" s="181" t="s">
        <v>26</v>
      </c>
      <c r="J91" s="181" t="s">
        <v>2857</v>
      </c>
      <c r="K91" s="181" t="s">
        <v>14</v>
      </c>
      <c r="L91" s="181" t="s">
        <v>9127</v>
      </c>
      <c r="M91" s="181" t="s">
        <v>9128</v>
      </c>
      <c r="N91" s="181" t="s">
        <v>9127</v>
      </c>
      <c r="O91" s="181" t="s">
        <v>1616</v>
      </c>
      <c r="P91" s="296" t="s">
        <v>9129</v>
      </c>
      <c r="Q91" s="296" t="s">
        <v>9130</v>
      </c>
      <c r="R91" s="181">
        <v>2</v>
      </c>
      <c r="S91" s="181" t="s">
        <v>9131</v>
      </c>
      <c r="T91" s="181" t="s">
        <v>2462</v>
      </c>
      <c r="U91" s="181" t="s">
        <v>9132</v>
      </c>
      <c r="V91" s="181" t="s">
        <v>257</v>
      </c>
      <c r="W91" s="181" t="s">
        <v>355</v>
      </c>
      <c r="X91" s="181" t="s">
        <v>61</v>
      </c>
      <c r="Y91" s="181" t="s">
        <v>57</v>
      </c>
      <c r="Z91" s="181" t="s">
        <v>7386</v>
      </c>
      <c r="AA91" s="181" t="s">
        <v>257</v>
      </c>
      <c r="AB91" s="297">
        <v>0</v>
      </c>
      <c r="AC91" s="297">
        <v>0</v>
      </c>
      <c r="AD91" s="297">
        <v>0</v>
      </c>
      <c r="AE91" s="297">
        <v>0</v>
      </c>
      <c r="AF91" s="181" t="s">
        <v>257</v>
      </c>
      <c r="AG91" s="181" t="s">
        <v>2462</v>
      </c>
      <c r="AH91" s="181" t="s">
        <v>9133</v>
      </c>
      <c r="AI91" s="181" t="s">
        <v>2462</v>
      </c>
      <c r="AJ91" s="181" t="s">
        <v>257</v>
      </c>
      <c r="AK91" s="181"/>
    </row>
    <row r="92" spans="1:37" ht="39.9" customHeight="1" x14ac:dyDescent="0.3">
      <c r="A92" s="181" t="s">
        <v>26</v>
      </c>
      <c r="B92" s="181" t="s">
        <v>9303</v>
      </c>
      <c r="C92" s="181" t="s">
        <v>7379</v>
      </c>
      <c r="D92" s="294">
        <v>1193564441</v>
      </c>
      <c r="E92" s="295" t="s">
        <v>9304</v>
      </c>
      <c r="F92" s="181" t="s">
        <v>7930</v>
      </c>
      <c r="G92" s="181" t="s">
        <v>253</v>
      </c>
      <c r="H92" s="181" t="s">
        <v>257</v>
      </c>
      <c r="I92" s="181" t="s">
        <v>26</v>
      </c>
      <c r="J92" s="181" t="s">
        <v>2857</v>
      </c>
      <c r="K92" s="181" t="s">
        <v>14</v>
      </c>
      <c r="L92" s="181" t="s">
        <v>9127</v>
      </c>
      <c r="M92" s="181" t="s">
        <v>9128</v>
      </c>
      <c r="N92" s="181" t="s">
        <v>9127</v>
      </c>
      <c r="O92" s="181" t="s">
        <v>1616</v>
      </c>
      <c r="P92" s="296" t="s">
        <v>9129</v>
      </c>
      <c r="Q92" s="296" t="s">
        <v>9130</v>
      </c>
      <c r="R92" s="181">
        <v>2</v>
      </c>
      <c r="S92" s="181" t="s">
        <v>9131</v>
      </c>
      <c r="T92" s="181" t="s">
        <v>2462</v>
      </c>
      <c r="U92" s="181" t="s">
        <v>9132</v>
      </c>
      <c r="V92" s="181" t="s">
        <v>257</v>
      </c>
      <c r="W92" s="181" t="s">
        <v>355</v>
      </c>
      <c r="X92" s="181" t="s">
        <v>61</v>
      </c>
      <c r="Y92" s="181" t="s">
        <v>57</v>
      </c>
      <c r="Z92" s="181" t="s">
        <v>7386</v>
      </c>
      <c r="AA92" s="181" t="s">
        <v>257</v>
      </c>
      <c r="AB92" s="297">
        <v>0</v>
      </c>
      <c r="AC92" s="297">
        <v>0</v>
      </c>
      <c r="AD92" s="297">
        <v>0</v>
      </c>
      <c r="AE92" s="297">
        <v>0</v>
      </c>
      <c r="AF92" s="181" t="s">
        <v>257</v>
      </c>
      <c r="AG92" s="181" t="s">
        <v>2462</v>
      </c>
      <c r="AH92" s="181" t="s">
        <v>9133</v>
      </c>
      <c r="AI92" s="181" t="s">
        <v>2462</v>
      </c>
      <c r="AJ92" s="181" t="s">
        <v>257</v>
      </c>
      <c r="AK92" s="181"/>
    </row>
    <row r="93" spans="1:37" ht="39.9" customHeight="1" x14ac:dyDescent="0.3">
      <c r="A93" s="181" t="s">
        <v>26</v>
      </c>
      <c r="B93" s="181" t="s">
        <v>9305</v>
      </c>
      <c r="C93" s="181" t="s">
        <v>7379</v>
      </c>
      <c r="D93" s="294">
        <v>1214740745</v>
      </c>
      <c r="E93" s="295" t="s">
        <v>9306</v>
      </c>
      <c r="F93" s="181" t="s">
        <v>7930</v>
      </c>
      <c r="G93" s="181" t="s">
        <v>253</v>
      </c>
      <c r="H93" s="181" t="s">
        <v>257</v>
      </c>
      <c r="I93" s="181" t="s">
        <v>26</v>
      </c>
      <c r="J93" s="181" t="s">
        <v>2857</v>
      </c>
      <c r="K93" s="181" t="s">
        <v>14</v>
      </c>
      <c r="L93" s="181" t="s">
        <v>9127</v>
      </c>
      <c r="M93" s="181" t="s">
        <v>9128</v>
      </c>
      <c r="N93" s="181" t="s">
        <v>9127</v>
      </c>
      <c r="O93" s="181" t="s">
        <v>1616</v>
      </c>
      <c r="P93" s="296" t="s">
        <v>9129</v>
      </c>
      <c r="Q93" s="296" t="s">
        <v>9130</v>
      </c>
      <c r="R93" s="181">
        <v>2</v>
      </c>
      <c r="S93" s="181" t="s">
        <v>9131</v>
      </c>
      <c r="T93" s="181" t="s">
        <v>2462</v>
      </c>
      <c r="U93" s="181" t="s">
        <v>9132</v>
      </c>
      <c r="V93" s="181" t="s">
        <v>257</v>
      </c>
      <c r="W93" s="181" t="s">
        <v>355</v>
      </c>
      <c r="X93" s="181" t="s">
        <v>61</v>
      </c>
      <c r="Y93" s="181" t="s">
        <v>57</v>
      </c>
      <c r="Z93" s="181" t="s">
        <v>7386</v>
      </c>
      <c r="AA93" s="181" t="s">
        <v>257</v>
      </c>
      <c r="AB93" s="297">
        <v>0</v>
      </c>
      <c r="AC93" s="297">
        <v>0</v>
      </c>
      <c r="AD93" s="297">
        <v>0</v>
      </c>
      <c r="AE93" s="297">
        <v>0</v>
      </c>
      <c r="AF93" s="181" t="s">
        <v>257</v>
      </c>
      <c r="AG93" s="181" t="s">
        <v>2462</v>
      </c>
      <c r="AH93" s="181" t="s">
        <v>9133</v>
      </c>
      <c r="AI93" s="181" t="s">
        <v>2462</v>
      </c>
      <c r="AJ93" s="181" t="s">
        <v>257</v>
      </c>
      <c r="AK93" s="181"/>
    </row>
    <row r="94" spans="1:37" ht="39.9" customHeight="1" x14ac:dyDescent="0.3">
      <c r="A94" s="181" t="s">
        <v>26</v>
      </c>
      <c r="B94" s="181" t="s">
        <v>9307</v>
      </c>
      <c r="C94" s="181" t="s">
        <v>7379</v>
      </c>
      <c r="D94" s="294">
        <v>1152226723</v>
      </c>
      <c r="E94" s="295" t="s">
        <v>9308</v>
      </c>
      <c r="F94" s="181" t="s">
        <v>7930</v>
      </c>
      <c r="G94" s="181" t="s">
        <v>253</v>
      </c>
      <c r="H94" s="181" t="s">
        <v>257</v>
      </c>
      <c r="I94" s="181" t="s">
        <v>26</v>
      </c>
      <c r="J94" s="181" t="s">
        <v>2857</v>
      </c>
      <c r="K94" s="181" t="s">
        <v>14</v>
      </c>
      <c r="L94" s="181" t="s">
        <v>9127</v>
      </c>
      <c r="M94" s="181" t="s">
        <v>9128</v>
      </c>
      <c r="N94" s="181" t="s">
        <v>9127</v>
      </c>
      <c r="O94" s="181" t="s">
        <v>1616</v>
      </c>
      <c r="P94" s="296" t="s">
        <v>9129</v>
      </c>
      <c r="Q94" s="296" t="s">
        <v>9130</v>
      </c>
      <c r="R94" s="181">
        <v>2</v>
      </c>
      <c r="S94" s="181" t="s">
        <v>9131</v>
      </c>
      <c r="T94" s="181" t="s">
        <v>2462</v>
      </c>
      <c r="U94" s="181" t="s">
        <v>9132</v>
      </c>
      <c r="V94" s="181" t="s">
        <v>257</v>
      </c>
      <c r="W94" s="181" t="s">
        <v>355</v>
      </c>
      <c r="X94" s="181" t="s">
        <v>61</v>
      </c>
      <c r="Y94" s="181" t="s">
        <v>57</v>
      </c>
      <c r="Z94" s="181" t="s">
        <v>7386</v>
      </c>
      <c r="AA94" s="181" t="s">
        <v>257</v>
      </c>
      <c r="AB94" s="297">
        <v>0</v>
      </c>
      <c r="AC94" s="297">
        <v>0</v>
      </c>
      <c r="AD94" s="297">
        <v>0</v>
      </c>
      <c r="AE94" s="297">
        <v>0</v>
      </c>
      <c r="AF94" s="181" t="s">
        <v>257</v>
      </c>
      <c r="AG94" s="181" t="s">
        <v>2462</v>
      </c>
      <c r="AH94" s="181" t="s">
        <v>9133</v>
      </c>
      <c r="AI94" s="181" t="s">
        <v>2462</v>
      </c>
      <c r="AJ94" s="181" t="s">
        <v>257</v>
      </c>
      <c r="AK94" s="181"/>
    </row>
    <row r="95" spans="1:37" ht="39.9" customHeight="1" x14ac:dyDescent="0.3">
      <c r="A95" s="181" t="s">
        <v>26</v>
      </c>
      <c r="B95" s="181" t="s">
        <v>9309</v>
      </c>
      <c r="C95" s="181" t="s">
        <v>7379</v>
      </c>
      <c r="D95" s="294">
        <v>1001361323</v>
      </c>
      <c r="E95" s="295" t="s">
        <v>9310</v>
      </c>
      <c r="F95" s="181" t="s">
        <v>7930</v>
      </c>
      <c r="G95" s="181" t="s">
        <v>253</v>
      </c>
      <c r="H95" s="181" t="s">
        <v>257</v>
      </c>
      <c r="I95" s="181" t="s">
        <v>26</v>
      </c>
      <c r="J95" s="181" t="s">
        <v>2857</v>
      </c>
      <c r="K95" s="181" t="s">
        <v>14</v>
      </c>
      <c r="L95" s="181" t="s">
        <v>9127</v>
      </c>
      <c r="M95" s="181" t="s">
        <v>9128</v>
      </c>
      <c r="N95" s="181" t="s">
        <v>9127</v>
      </c>
      <c r="O95" s="181" t="s">
        <v>1616</v>
      </c>
      <c r="P95" s="296" t="s">
        <v>9129</v>
      </c>
      <c r="Q95" s="296" t="s">
        <v>9130</v>
      </c>
      <c r="R95" s="181">
        <v>2</v>
      </c>
      <c r="S95" s="181" t="s">
        <v>9131</v>
      </c>
      <c r="T95" s="181" t="s">
        <v>2462</v>
      </c>
      <c r="U95" s="181" t="s">
        <v>9132</v>
      </c>
      <c r="V95" s="181" t="s">
        <v>257</v>
      </c>
      <c r="W95" s="181" t="s">
        <v>355</v>
      </c>
      <c r="X95" s="181" t="s">
        <v>61</v>
      </c>
      <c r="Y95" s="181" t="s">
        <v>57</v>
      </c>
      <c r="Z95" s="181" t="s">
        <v>7386</v>
      </c>
      <c r="AA95" s="181" t="s">
        <v>257</v>
      </c>
      <c r="AB95" s="297">
        <v>0</v>
      </c>
      <c r="AC95" s="297">
        <v>0</v>
      </c>
      <c r="AD95" s="297">
        <v>0</v>
      </c>
      <c r="AE95" s="297">
        <v>0</v>
      </c>
      <c r="AF95" s="181" t="s">
        <v>257</v>
      </c>
      <c r="AG95" s="181" t="s">
        <v>2462</v>
      </c>
      <c r="AH95" s="181" t="s">
        <v>9133</v>
      </c>
      <c r="AI95" s="181" t="s">
        <v>2462</v>
      </c>
      <c r="AJ95" s="181" t="s">
        <v>257</v>
      </c>
      <c r="AK95" s="181"/>
    </row>
    <row r="96" spans="1:37" ht="39.9" customHeight="1" x14ac:dyDescent="0.3">
      <c r="A96" s="181" t="s">
        <v>26</v>
      </c>
      <c r="B96" s="181" t="s">
        <v>9311</v>
      </c>
      <c r="C96" s="181" t="s">
        <v>7379</v>
      </c>
      <c r="D96" s="294">
        <v>1001161389</v>
      </c>
      <c r="E96" s="295" t="s">
        <v>9312</v>
      </c>
      <c r="F96" s="181" t="s">
        <v>7930</v>
      </c>
      <c r="G96" s="181" t="s">
        <v>253</v>
      </c>
      <c r="H96" s="181" t="s">
        <v>257</v>
      </c>
      <c r="I96" s="181" t="s">
        <v>26</v>
      </c>
      <c r="J96" s="181" t="s">
        <v>2857</v>
      </c>
      <c r="K96" s="181" t="s">
        <v>14</v>
      </c>
      <c r="L96" s="181" t="s">
        <v>9127</v>
      </c>
      <c r="M96" s="181" t="s">
        <v>9128</v>
      </c>
      <c r="N96" s="181" t="s">
        <v>9127</v>
      </c>
      <c r="O96" s="181" t="s">
        <v>1616</v>
      </c>
      <c r="P96" s="296" t="s">
        <v>9129</v>
      </c>
      <c r="Q96" s="296" t="s">
        <v>9130</v>
      </c>
      <c r="R96" s="181">
        <v>2</v>
      </c>
      <c r="S96" s="181" t="s">
        <v>9131</v>
      </c>
      <c r="T96" s="181" t="s">
        <v>2462</v>
      </c>
      <c r="U96" s="181" t="s">
        <v>9132</v>
      </c>
      <c r="V96" s="181" t="s">
        <v>257</v>
      </c>
      <c r="W96" s="181" t="s">
        <v>355</v>
      </c>
      <c r="X96" s="181" t="s">
        <v>61</v>
      </c>
      <c r="Y96" s="181" t="s">
        <v>57</v>
      </c>
      <c r="Z96" s="181" t="s">
        <v>7386</v>
      </c>
      <c r="AA96" s="181" t="s">
        <v>257</v>
      </c>
      <c r="AB96" s="297">
        <v>0</v>
      </c>
      <c r="AC96" s="297">
        <v>0</v>
      </c>
      <c r="AD96" s="297">
        <v>0</v>
      </c>
      <c r="AE96" s="297">
        <v>0</v>
      </c>
      <c r="AF96" s="181" t="s">
        <v>257</v>
      </c>
      <c r="AG96" s="181" t="s">
        <v>2462</v>
      </c>
      <c r="AH96" s="181" t="s">
        <v>9133</v>
      </c>
      <c r="AI96" s="181" t="s">
        <v>2462</v>
      </c>
      <c r="AJ96" s="181" t="s">
        <v>257</v>
      </c>
      <c r="AK96" s="181"/>
    </row>
    <row r="97" spans="1:37" ht="39.9" customHeight="1" x14ac:dyDescent="0.3">
      <c r="A97" s="181" t="s">
        <v>26</v>
      </c>
      <c r="B97" s="181" t="s">
        <v>9313</v>
      </c>
      <c r="C97" s="181" t="s">
        <v>7379</v>
      </c>
      <c r="D97" s="294">
        <v>1070809932</v>
      </c>
      <c r="E97" s="295" t="s">
        <v>9314</v>
      </c>
      <c r="F97" s="181" t="s">
        <v>7930</v>
      </c>
      <c r="G97" s="181" t="s">
        <v>8120</v>
      </c>
      <c r="H97" s="181" t="s">
        <v>257</v>
      </c>
      <c r="I97" s="181" t="s">
        <v>26</v>
      </c>
      <c r="J97" s="181" t="s">
        <v>2857</v>
      </c>
      <c r="K97" s="181" t="s">
        <v>14</v>
      </c>
      <c r="L97" s="181" t="s">
        <v>9127</v>
      </c>
      <c r="M97" s="181" t="s">
        <v>9128</v>
      </c>
      <c r="N97" s="181" t="s">
        <v>9127</v>
      </c>
      <c r="O97" s="181" t="s">
        <v>1616</v>
      </c>
      <c r="P97" s="296" t="s">
        <v>9129</v>
      </c>
      <c r="Q97" s="296" t="s">
        <v>9130</v>
      </c>
      <c r="R97" s="181">
        <v>2</v>
      </c>
      <c r="S97" s="181" t="s">
        <v>9131</v>
      </c>
      <c r="T97" s="181" t="s">
        <v>2462</v>
      </c>
      <c r="U97" s="181" t="s">
        <v>9132</v>
      </c>
      <c r="V97" s="181" t="s">
        <v>257</v>
      </c>
      <c r="W97" s="181" t="s">
        <v>355</v>
      </c>
      <c r="X97" s="181" t="s">
        <v>61</v>
      </c>
      <c r="Y97" s="181" t="s">
        <v>57</v>
      </c>
      <c r="Z97" s="181" t="s">
        <v>7386</v>
      </c>
      <c r="AA97" s="181" t="s">
        <v>257</v>
      </c>
      <c r="AB97" s="297">
        <v>0</v>
      </c>
      <c r="AC97" s="297">
        <v>0</v>
      </c>
      <c r="AD97" s="297">
        <v>0</v>
      </c>
      <c r="AE97" s="297">
        <v>0</v>
      </c>
      <c r="AF97" s="181" t="s">
        <v>257</v>
      </c>
      <c r="AG97" s="181" t="s">
        <v>2462</v>
      </c>
      <c r="AH97" s="181" t="s">
        <v>9133</v>
      </c>
      <c r="AI97" s="181" t="s">
        <v>2462</v>
      </c>
      <c r="AJ97" s="181" t="s">
        <v>257</v>
      </c>
      <c r="AK97" s="181"/>
    </row>
    <row r="98" spans="1:37" ht="39.9" customHeight="1" x14ac:dyDescent="0.3">
      <c r="A98" s="181" t="s">
        <v>26</v>
      </c>
      <c r="B98" s="181" t="s">
        <v>9315</v>
      </c>
      <c r="C98" s="181" t="s">
        <v>7379</v>
      </c>
      <c r="D98" s="294">
        <v>1022099141</v>
      </c>
      <c r="E98" s="295" t="s">
        <v>9316</v>
      </c>
      <c r="F98" s="181" t="s">
        <v>7930</v>
      </c>
      <c r="G98" s="181" t="s">
        <v>8120</v>
      </c>
      <c r="H98" s="181" t="s">
        <v>257</v>
      </c>
      <c r="I98" s="181" t="s">
        <v>26</v>
      </c>
      <c r="J98" s="181" t="s">
        <v>2857</v>
      </c>
      <c r="K98" s="181" t="s">
        <v>14</v>
      </c>
      <c r="L98" s="181" t="s">
        <v>9127</v>
      </c>
      <c r="M98" s="181" t="s">
        <v>9128</v>
      </c>
      <c r="N98" s="181" t="s">
        <v>9127</v>
      </c>
      <c r="O98" s="181" t="s">
        <v>1616</v>
      </c>
      <c r="P98" s="296" t="s">
        <v>9129</v>
      </c>
      <c r="Q98" s="296" t="s">
        <v>9130</v>
      </c>
      <c r="R98" s="181">
        <v>2</v>
      </c>
      <c r="S98" s="181" t="s">
        <v>9131</v>
      </c>
      <c r="T98" s="181" t="s">
        <v>2462</v>
      </c>
      <c r="U98" s="181" t="s">
        <v>9132</v>
      </c>
      <c r="V98" s="181" t="s">
        <v>257</v>
      </c>
      <c r="W98" s="181" t="s">
        <v>355</v>
      </c>
      <c r="X98" s="181" t="s">
        <v>61</v>
      </c>
      <c r="Y98" s="181" t="s">
        <v>57</v>
      </c>
      <c r="Z98" s="181" t="s">
        <v>7386</v>
      </c>
      <c r="AA98" s="181" t="s">
        <v>257</v>
      </c>
      <c r="AB98" s="297">
        <v>0</v>
      </c>
      <c r="AC98" s="297">
        <v>0</v>
      </c>
      <c r="AD98" s="297">
        <v>0</v>
      </c>
      <c r="AE98" s="297">
        <v>0</v>
      </c>
      <c r="AF98" s="181" t="s">
        <v>257</v>
      </c>
      <c r="AG98" s="181" t="s">
        <v>2462</v>
      </c>
      <c r="AH98" s="181" t="s">
        <v>9133</v>
      </c>
      <c r="AI98" s="181" t="s">
        <v>2462</v>
      </c>
      <c r="AJ98" s="181" t="s">
        <v>257</v>
      </c>
      <c r="AK98" s="181"/>
    </row>
    <row r="99" spans="1:37" ht="39.9" customHeight="1" x14ac:dyDescent="0.3">
      <c r="A99" s="181" t="s">
        <v>7377</v>
      </c>
      <c r="B99" s="181" t="s">
        <v>9317</v>
      </c>
      <c r="C99" s="181" t="s">
        <v>7379</v>
      </c>
      <c r="D99" s="294">
        <v>1067710904</v>
      </c>
      <c r="E99" s="295" t="s">
        <v>9318</v>
      </c>
      <c r="F99" s="181" t="s">
        <v>7930</v>
      </c>
      <c r="G99" s="181" t="s">
        <v>94</v>
      </c>
      <c r="H99" s="181" t="s">
        <v>257</v>
      </c>
      <c r="I99" s="181" t="s">
        <v>34</v>
      </c>
      <c r="J99" s="181" t="s">
        <v>2857</v>
      </c>
      <c r="K99" s="181" t="s">
        <v>14</v>
      </c>
      <c r="L99" s="181" t="s">
        <v>9319</v>
      </c>
      <c r="M99" s="181" t="s">
        <v>431</v>
      </c>
      <c r="N99" s="181" t="s">
        <v>9319</v>
      </c>
      <c r="O99" s="181" t="s">
        <v>454</v>
      </c>
      <c r="P99" s="296">
        <v>44597</v>
      </c>
      <c r="Q99" s="296">
        <v>44717</v>
      </c>
      <c r="R99" s="181">
        <v>5</v>
      </c>
      <c r="S99" s="181" t="s">
        <v>9320</v>
      </c>
      <c r="T99" s="181" t="s">
        <v>2462</v>
      </c>
      <c r="U99" s="181" t="s">
        <v>9132</v>
      </c>
      <c r="V99" s="181" t="s">
        <v>257</v>
      </c>
      <c r="W99" s="181" t="s">
        <v>355</v>
      </c>
      <c r="X99" s="181" t="s">
        <v>61</v>
      </c>
      <c r="Y99" s="181" t="s">
        <v>57</v>
      </c>
      <c r="Z99" s="181" t="s">
        <v>7541</v>
      </c>
      <c r="AA99" s="181" t="s">
        <v>257</v>
      </c>
      <c r="AB99" s="297">
        <v>0</v>
      </c>
      <c r="AC99" s="297">
        <v>0</v>
      </c>
      <c r="AD99" s="297">
        <v>0</v>
      </c>
      <c r="AE99" s="297">
        <v>0</v>
      </c>
      <c r="AF99" s="181" t="s">
        <v>257</v>
      </c>
      <c r="AG99" s="181" t="s">
        <v>2462</v>
      </c>
      <c r="AH99" s="181" t="s">
        <v>257</v>
      </c>
      <c r="AI99" s="181" t="s">
        <v>2462</v>
      </c>
      <c r="AJ99" s="181" t="s">
        <v>1248</v>
      </c>
      <c r="AK99" s="181" t="s">
        <v>9321</v>
      </c>
    </row>
    <row r="100" spans="1:37" ht="39.9" customHeight="1" x14ac:dyDescent="0.3">
      <c r="A100" s="181" t="s">
        <v>26</v>
      </c>
      <c r="B100" s="181" t="s">
        <v>9322</v>
      </c>
      <c r="C100" s="181" t="s">
        <v>7379</v>
      </c>
      <c r="D100" s="294">
        <v>1005424920</v>
      </c>
      <c r="E100" s="295" t="s">
        <v>9323</v>
      </c>
      <c r="F100" s="181" t="s">
        <v>7930</v>
      </c>
      <c r="G100" s="181" t="s">
        <v>253</v>
      </c>
      <c r="H100" s="181" t="s">
        <v>257</v>
      </c>
      <c r="I100" s="181" t="s">
        <v>26</v>
      </c>
      <c r="J100" s="181" t="s">
        <v>2857</v>
      </c>
      <c r="K100" s="181" t="s">
        <v>14</v>
      </c>
      <c r="L100" s="181" t="s">
        <v>9127</v>
      </c>
      <c r="M100" s="181" t="s">
        <v>9128</v>
      </c>
      <c r="N100" s="181" t="s">
        <v>9127</v>
      </c>
      <c r="O100" s="181" t="s">
        <v>1616</v>
      </c>
      <c r="P100" s="296" t="s">
        <v>9129</v>
      </c>
      <c r="Q100" s="296" t="s">
        <v>9130</v>
      </c>
      <c r="R100" s="181">
        <v>2</v>
      </c>
      <c r="S100" s="181" t="s">
        <v>9131</v>
      </c>
      <c r="T100" s="181" t="s">
        <v>2462</v>
      </c>
      <c r="U100" s="181" t="s">
        <v>9132</v>
      </c>
      <c r="V100" s="181" t="s">
        <v>257</v>
      </c>
      <c r="W100" s="181" t="s">
        <v>355</v>
      </c>
      <c r="X100" s="181" t="s">
        <v>61</v>
      </c>
      <c r="Y100" s="181" t="s">
        <v>57</v>
      </c>
      <c r="Z100" s="181" t="s">
        <v>7386</v>
      </c>
      <c r="AA100" s="181" t="s">
        <v>257</v>
      </c>
      <c r="AB100" s="297">
        <v>0</v>
      </c>
      <c r="AC100" s="297">
        <v>0</v>
      </c>
      <c r="AD100" s="297">
        <v>0</v>
      </c>
      <c r="AE100" s="297">
        <v>0</v>
      </c>
      <c r="AF100" s="181" t="s">
        <v>257</v>
      </c>
      <c r="AG100" s="181" t="s">
        <v>2462</v>
      </c>
      <c r="AH100" s="181" t="s">
        <v>9133</v>
      </c>
      <c r="AI100" s="181" t="s">
        <v>2462</v>
      </c>
      <c r="AJ100" s="181" t="s">
        <v>257</v>
      </c>
      <c r="AK100" s="181"/>
    </row>
    <row r="101" spans="1:37" ht="39.9" customHeight="1" x14ac:dyDescent="0.3">
      <c r="A101" s="181" t="s">
        <v>7377</v>
      </c>
      <c r="B101" s="181" t="s">
        <v>9324</v>
      </c>
      <c r="C101" s="181" t="s">
        <v>7379</v>
      </c>
      <c r="D101" s="181">
        <v>1005424920</v>
      </c>
      <c r="E101" s="295" t="s">
        <v>9323</v>
      </c>
      <c r="F101" s="181" t="s">
        <v>7930</v>
      </c>
      <c r="G101" s="181" t="s">
        <v>253</v>
      </c>
      <c r="H101" s="181" t="s">
        <v>257</v>
      </c>
      <c r="I101" s="181" t="s">
        <v>26</v>
      </c>
      <c r="J101" s="181" t="s">
        <v>2857</v>
      </c>
      <c r="K101" s="181" t="s">
        <v>14</v>
      </c>
      <c r="L101" s="181" t="s">
        <v>9325</v>
      </c>
      <c r="M101" s="181" t="s">
        <v>9326</v>
      </c>
      <c r="N101" s="181" t="s">
        <v>257</v>
      </c>
      <c r="O101" s="181" t="s">
        <v>1152</v>
      </c>
      <c r="P101" s="296" t="s">
        <v>9327</v>
      </c>
      <c r="Q101" s="296">
        <v>44724</v>
      </c>
      <c r="R101" s="181">
        <v>23</v>
      </c>
      <c r="S101" s="181" t="s">
        <v>9328</v>
      </c>
      <c r="T101" s="181" t="s">
        <v>1248</v>
      </c>
      <c r="U101" s="181" t="s">
        <v>9329</v>
      </c>
      <c r="V101" s="181" t="s">
        <v>9330</v>
      </c>
      <c r="W101" s="181" t="s">
        <v>321</v>
      </c>
      <c r="X101" s="181" t="s">
        <v>9331</v>
      </c>
      <c r="Y101" s="181" t="s">
        <v>17</v>
      </c>
      <c r="Z101" s="181" t="s">
        <v>7386</v>
      </c>
      <c r="AA101" s="181" t="s">
        <v>257</v>
      </c>
      <c r="AB101" s="297">
        <v>0</v>
      </c>
      <c r="AC101" s="298">
        <v>0</v>
      </c>
      <c r="AD101" s="298">
        <v>3000000</v>
      </c>
      <c r="AE101" s="298">
        <f>SUM(AB101:AD101)</f>
        <v>3000000</v>
      </c>
      <c r="AF101" s="299" t="s">
        <v>9332</v>
      </c>
      <c r="AG101" s="181" t="s">
        <v>2462</v>
      </c>
      <c r="AH101" s="181" t="s">
        <v>257</v>
      </c>
      <c r="AI101" s="181" t="s">
        <v>2462</v>
      </c>
      <c r="AJ101" s="181" t="s">
        <v>1248</v>
      </c>
      <c r="AK101" s="181" t="s">
        <v>9333</v>
      </c>
    </row>
    <row r="102" spans="1:37" ht="39.9" customHeight="1" x14ac:dyDescent="0.3">
      <c r="A102" s="181" t="s">
        <v>7377</v>
      </c>
      <c r="B102" s="181" t="s">
        <v>9334</v>
      </c>
      <c r="C102" s="300" t="s">
        <v>7379</v>
      </c>
      <c r="D102" s="181">
        <v>1020418084</v>
      </c>
      <c r="E102" s="295" t="s">
        <v>9335</v>
      </c>
      <c r="F102" s="181" t="s">
        <v>7930</v>
      </c>
      <c r="G102" s="181" t="s">
        <v>3181</v>
      </c>
      <c r="H102" s="181" t="s">
        <v>257</v>
      </c>
      <c r="I102" s="181" t="s">
        <v>31</v>
      </c>
      <c r="J102" s="181" t="s">
        <v>2857</v>
      </c>
      <c r="K102" s="181" t="s">
        <v>14</v>
      </c>
      <c r="L102" s="181" t="s">
        <v>9325</v>
      </c>
      <c r="M102" s="181" t="s">
        <v>9326</v>
      </c>
      <c r="N102" s="181" t="s">
        <v>257</v>
      </c>
      <c r="O102" s="181" t="s">
        <v>1152</v>
      </c>
      <c r="P102" s="296" t="s">
        <v>9327</v>
      </c>
      <c r="Q102" s="296">
        <v>44724</v>
      </c>
      <c r="R102" s="181">
        <v>23</v>
      </c>
      <c r="S102" s="181" t="s">
        <v>9328</v>
      </c>
      <c r="T102" s="181" t="s">
        <v>1248</v>
      </c>
      <c r="U102" s="181" t="s">
        <v>9329</v>
      </c>
      <c r="V102" s="181" t="s">
        <v>9330</v>
      </c>
      <c r="W102" s="181" t="s">
        <v>321</v>
      </c>
      <c r="X102" s="181" t="s">
        <v>9331</v>
      </c>
      <c r="Y102" s="181" t="s">
        <v>17</v>
      </c>
      <c r="Z102" s="181" t="s">
        <v>7386</v>
      </c>
      <c r="AA102" s="181" t="s">
        <v>257</v>
      </c>
      <c r="AB102" s="297">
        <v>0</v>
      </c>
      <c r="AC102" s="298">
        <v>0</v>
      </c>
      <c r="AD102" s="298">
        <v>3000000</v>
      </c>
      <c r="AE102" s="298">
        <f>SUM(AB102:AD102)</f>
        <v>3000000</v>
      </c>
      <c r="AF102" s="299" t="s">
        <v>9332</v>
      </c>
      <c r="AG102" s="181" t="s">
        <v>2462</v>
      </c>
      <c r="AH102" s="181" t="s">
        <v>257</v>
      </c>
      <c r="AI102" s="181" t="s">
        <v>2462</v>
      </c>
      <c r="AJ102" s="181" t="s">
        <v>1248</v>
      </c>
      <c r="AK102" s="181" t="s">
        <v>9333</v>
      </c>
    </row>
    <row r="103" spans="1:37" ht="39.9" customHeight="1" x14ac:dyDescent="0.3">
      <c r="A103" s="181" t="s">
        <v>7377</v>
      </c>
      <c r="B103" s="181" t="s">
        <v>9336</v>
      </c>
      <c r="C103" s="181" t="s">
        <v>7379</v>
      </c>
      <c r="D103" s="294">
        <v>1020418084</v>
      </c>
      <c r="E103" s="295" t="s">
        <v>9335</v>
      </c>
      <c r="F103" s="181" t="s">
        <v>7930</v>
      </c>
      <c r="G103" s="181" t="s">
        <v>94</v>
      </c>
      <c r="H103" s="181" t="s">
        <v>257</v>
      </c>
      <c r="I103" s="181" t="s">
        <v>34</v>
      </c>
      <c r="J103" s="181" t="s">
        <v>2857</v>
      </c>
      <c r="K103" s="181" t="s">
        <v>14</v>
      </c>
      <c r="L103" s="181" t="s">
        <v>9337</v>
      </c>
      <c r="M103" s="181" t="s">
        <v>9128</v>
      </c>
      <c r="N103" s="181" t="s">
        <v>9338</v>
      </c>
      <c r="O103" s="181" t="s">
        <v>469</v>
      </c>
      <c r="P103" s="296">
        <v>44598</v>
      </c>
      <c r="Q103" s="296">
        <v>44687</v>
      </c>
      <c r="R103" s="181">
        <v>4</v>
      </c>
      <c r="S103" s="181" t="s">
        <v>9339</v>
      </c>
      <c r="T103" s="181" t="s">
        <v>2462</v>
      </c>
      <c r="U103" s="181" t="s">
        <v>9132</v>
      </c>
      <c r="V103" s="181" t="s">
        <v>257</v>
      </c>
      <c r="W103" s="181" t="s">
        <v>355</v>
      </c>
      <c r="X103" s="181" t="s">
        <v>164</v>
      </c>
      <c r="Y103" s="181" t="s">
        <v>57</v>
      </c>
      <c r="Z103" s="181" t="s">
        <v>7386</v>
      </c>
      <c r="AA103" s="181" t="s">
        <v>9340</v>
      </c>
      <c r="AB103" s="297">
        <v>0</v>
      </c>
      <c r="AC103" s="298">
        <v>0</v>
      </c>
      <c r="AD103" s="298">
        <v>1100000</v>
      </c>
      <c r="AE103" s="298">
        <f>SUM(AB103:AD103)</f>
        <v>1100000</v>
      </c>
      <c r="AF103" s="299" t="s">
        <v>9341</v>
      </c>
      <c r="AG103" s="181" t="s">
        <v>1248</v>
      </c>
      <c r="AH103" s="181" t="s">
        <v>9342</v>
      </c>
      <c r="AI103" s="181" t="s">
        <v>1248</v>
      </c>
      <c r="AJ103" s="181" t="s">
        <v>257</v>
      </c>
      <c r="AK103" s="181" t="s">
        <v>9343</v>
      </c>
    </row>
    <row r="104" spans="1:37" ht="39.9" customHeight="1" x14ac:dyDescent="0.3">
      <c r="A104" s="181" t="s">
        <v>2061</v>
      </c>
      <c r="B104" s="181" t="s">
        <v>9344</v>
      </c>
      <c r="C104" s="181" t="s">
        <v>7379</v>
      </c>
      <c r="D104" s="300">
        <v>1034280312</v>
      </c>
      <c r="E104" s="295" t="s">
        <v>6680</v>
      </c>
      <c r="F104" s="181" t="s">
        <v>271</v>
      </c>
      <c r="G104" s="181" t="s">
        <v>9345</v>
      </c>
      <c r="H104" s="181" t="s">
        <v>257</v>
      </c>
      <c r="I104" s="181" t="s">
        <v>26</v>
      </c>
      <c r="J104" s="181" t="s">
        <v>2857</v>
      </c>
      <c r="K104" s="181" t="s">
        <v>274</v>
      </c>
      <c r="L104" s="301" t="s">
        <v>9346</v>
      </c>
      <c r="M104" s="181" t="s">
        <v>9128</v>
      </c>
      <c r="N104" s="181" t="s">
        <v>9347</v>
      </c>
      <c r="O104" s="181" t="s">
        <v>1017</v>
      </c>
      <c r="P104" s="296" t="s">
        <v>9348</v>
      </c>
      <c r="Q104" s="296" t="s">
        <v>9349</v>
      </c>
      <c r="R104" s="181">
        <v>4</v>
      </c>
      <c r="S104" s="181" t="s">
        <v>9350</v>
      </c>
      <c r="T104" s="181" t="s">
        <v>1248</v>
      </c>
      <c r="U104" s="181" t="s">
        <v>9351</v>
      </c>
      <c r="V104" s="181" t="s">
        <v>9352</v>
      </c>
      <c r="W104" s="181" t="s">
        <v>355</v>
      </c>
      <c r="X104" s="181" t="s">
        <v>123</v>
      </c>
      <c r="Y104" s="181" t="s">
        <v>57</v>
      </c>
      <c r="Z104" s="181" t="s">
        <v>7386</v>
      </c>
      <c r="AA104" s="181" t="s">
        <v>257</v>
      </c>
      <c r="AB104" s="298">
        <v>241655</v>
      </c>
      <c r="AC104" s="298">
        <v>622500</v>
      </c>
      <c r="AD104" s="298">
        <v>460000</v>
      </c>
      <c r="AE104" s="298">
        <f>SUM(AB104:AD104)</f>
        <v>1324155</v>
      </c>
      <c r="AF104" s="181" t="s">
        <v>9353</v>
      </c>
      <c r="AG104" s="181" t="s">
        <v>2462</v>
      </c>
      <c r="AH104" s="181" t="s">
        <v>9354</v>
      </c>
      <c r="AI104" s="181" t="s">
        <v>2462</v>
      </c>
      <c r="AJ104" s="181" t="s">
        <v>1248</v>
      </c>
      <c r="AK104" s="181"/>
    </row>
    <row r="105" spans="1:37" ht="39.9" customHeight="1" x14ac:dyDescent="0.3">
      <c r="A105" s="181" t="s">
        <v>26</v>
      </c>
      <c r="B105" s="181" t="s">
        <v>9355</v>
      </c>
      <c r="C105" s="181" t="s">
        <v>7379</v>
      </c>
      <c r="D105" s="294">
        <v>1000570992</v>
      </c>
      <c r="E105" s="295" t="s">
        <v>9356</v>
      </c>
      <c r="F105" s="181" t="s">
        <v>7930</v>
      </c>
      <c r="G105" s="181" t="s">
        <v>253</v>
      </c>
      <c r="H105" s="181" t="s">
        <v>257</v>
      </c>
      <c r="I105" s="181" t="s">
        <v>26</v>
      </c>
      <c r="J105" s="181" t="s">
        <v>2857</v>
      </c>
      <c r="K105" s="181" t="s">
        <v>14</v>
      </c>
      <c r="L105" s="181" t="s">
        <v>9357</v>
      </c>
      <c r="M105" s="181" t="s">
        <v>431</v>
      </c>
      <c r="N105" s="181" t="s">
        <v>257</v>
      </c>
      <c r="O105" s="181" t="s">
        <v>353</v>
      </c>
      <c r="P105" s="296">
        <v>44746</v>
      </c>
      <c r="Q105" s="296" t="s">
        <v>9358</v>
      </c>
      <c r="R105" s="181">
        <v>11</v>
      </c>
      <c r="S105" s="181" t="s">
        <v>9359</v>
      </c>
      <c r="T105" s="181" t="s">
        <v>2462</v>
      </c>
      <c r="U105" s="181" t="s">
        <v>9329</v>
      </c>
      <c r="V105" s="181" t="s">
        <v>9360</v>
      </c>
      <c r="W105" s="181" t="s">
        <v>295</v>
      </c>
      <c r="X105" s="181" t="s">
        <v>8397</v>
      </c>
      <c r="Y105" s="181" t="s">
        <v>17</v>
      </c>
      <c r="Z105" s="181" t="s">
        <v>7541</v>
      </c>
      <c r="AA105" s="181" t="s">
        <v>257</v>
      </c>
      <c r="AB105" s="297">
        <v>0</v>
      </c>
      <c r="AC105" s="297">
        <v>0</v>
      </c>
      <c r="AD105" s="297">
        <v>0</v>
      </c>
      <c r="AE105" s="297">
        <v>0</v>
      </c>
      <c r="AF105" s="181" t="s">
        <v>257</v>
      </c>
      <c r="AG105" s="181" t="s">
        <v>2462</v>
      </c>
      <c r="AH105" s="181" t="s">
        <v>9361</v>
      </c>
      <c r="AI105" s="181" t="s">
        <v>2462</v>
      </c>
      <c r="AJ105" s="181" t="s">
        <v>257</v>
      </c>
      <c r="AK105" s="181" t="s">
        <v>9362</v>
      </c>
    </row>
    <row r="106" spans="1:37" ht="39.9" customHeight="1" x14ac:dyDescent="0.3">
      <c r="A106" s="181" t="s">
        <v>31</v>
      </c>
      <c r="B106" s="181" t="s">
        <v>9363</v>
      </c>
      <c r="C106" s="181" t="s">
        <v>7379</v>
      </c>
      <c r="D106" s="302"/>
      <c r="E106" s="295" t="s">
        <v>9364</v>
      </c>
      <c r="F106" s="181" t="s">
        <v>9365</v>
      </c>
      <c r="G106" s="181" t="s">
        <v>8658</v>
      </c>
      <c r="H106" s="181" t="s">
        <v>9366</v>
      </c>
      <c r="I106" s="181" t="s">
        <v>9367</v>
      </c>
      <c r="J106" s="181" t="s">
        <v>9368</v>
      </c>
      <c r="K106" s="181" t="s">
        <v>14</v>
      </c>
      <c r="L106" s="181" t="s">
        <v>9369</v>
      </c>
      <c r="M106" s="181" t="s">
        <v>9128</v>
      </c>
      <c r="N106" s="181" t="s">
        <v>9370</v>
      </c>
      <c r="O106" s="181" t="s">
        <v>1152</v>
      </c>
      <c r="P106" s="296">
        <v>44692</v>
      </c>
      <c r="Q106" s="296">
        <v>44753</v>
      </c>
      <c r="R106" s="181">
        <v>3</v>
      </c>
      <c r="S106" s="181" t="s">
        <v>9371</v>
      </c>
      <c r="T106" s="181" t="s">
        <v>2462</v>
      </c>
      <c r="U106" s="181" t="s">
        <v>9132</v>
      </c>
      <c r="V106" s="181" t="s">
        <v>257</v>
      </c>
      <c r="W106" s="181" t="s">
        <v>355</v>
      </c>
      <c r="X106" s="181" t="s">
        <v>424</v>
      </c>
      <c r="Y106" s="181" t="s">
        <v>17</v>
      </c>
      <c r="Z106" s="181" t="s">
        <v>7541</v>
      </c>
      <c r="AA106" s="181" t="s">
        <v>9372</v>
      </c>
      <c r="AB106" s="297">
        <v>0</v>
      </c>
      <c r="AC106" s="297">
        <v>0</v>
      </c>
      <c r="AD106" s="297">
        <v>0</v>
      </c>
      <c r="AE106" s="297">
        <v>0</v>
      </c>
      <c r="AF106" s="181" t="s">
        <v>257</v>
      </c>
      <c r="AG106" s="181" t="s">
        <v>2462</v>
      </c>
      <c r="AH106" s="181" t="s">
        <v>257</v>
      </c>
      <c r="AI106" s="181" t="s">
        <v>2462</v>
      </c>
      <c r="AJ106" s="181" t="s">
        <v>1248</v>
      </c>
      <c r="AK106" s="181" t="s">
        <v>9373</v>
      </c>
    </row>
    <row r="107" spans="1:37" ht="39.9" customHeight="1" x14ac:dyDescent="0.3">
      <c r="A107" s="181" t="s">
        <v>7377</v>
      </c>
      <c r="B107" s="181" t="s">
        <v>9374</v>
      </c>
      <c r="C107" s="181" t="s">
        <v>7379</v>
      </c>
      <c r="D107" s="294">
        <v>8162635</v>
      </c>
      <c r="E107" s="295" t="s">
        <v>9375</v>
      </c>
      <c r="F107" s="181" t="s">
        <v>7930</v>
      </c>
      <c r="G107" s="181" t="s">
        <v>9376</v>
      </c>
      <c r="H107" s="181" t="s">
        <v>257</v>
      </c>
      <c r="I107" s="181" t="s">
        <v>34</v>
      </c>
      <c r="J107" s="181" t="s">
        <v>2857</v>
      </c>
      <c r="K107" s="181" t="s">
        <v>14</v>
      </c>
      <c r="L107" s="181" t="s">
        <v>9377</v>
      </c>
      <c r="M107" s="181" t="s">
        <v>431</v>
      </c>
      <c r="N107" s="181" t="s">
        <v>9377</v>
      </c>
      <c r="O107" s="181" t="s">
        <v>469</v>
      </c>
      <c r="P107" s="296" t="s">
        <v>9378</v>
      </c>
      <c r="Q107" s="296">
        <v>44568</v>
      </c>
      <c r="R107" s="181">
        <v>11</v>
      </c>
      <c r="S107" s="181" t="s">
        <v>9320</v>
      </c>
      <c r="T107" s="181" t="s">
        <v>2462</v>
      </c>
      <c r="U107" s="181" t="s">
        <v>9132</v>
      </c>
      <c r="V107" s="181" t="s">
        <v>257</v>
      </c>
      <c r="W107" s="181" t="s">
        <v>355</v>
      </c>
      <c r="X107" s="181" t="s">
        <v>61</v>
      </c>
      <c r="Y107" s="181" t="s">
        <v>57</v>
      </c>
      <c r="Z107" s="181" t="s">
        <v>7541</v>
      </c>
      <c r="AA107" s="181" t="s">
        <v>257</v>
      </c>
      <c r="AB107" s="297">
        <v>0</v>
      </c>
      <c r="AC107" s="297">
        <v>0</v>
      </c>
      <c r="AD107" s="297">
        <v>0</v>
      </c>
      <c r="AE107" s="297">
        <v>0</v>
      </c>
      <c r="AF107" s="181" t="s">
        <v>257</v>
      </c>
      <c r="AG107" s="181" t="s">
        <v>2462</v>
      </c>
      <c r="AH107" s="181" t="s">
        <v>257</v>
      </c>
      <c r="AI107" s="181" t="s">
        <v>2462</v>
      </c>
      <c r="AJ107" s="181" t="s">
        <v>1248</v>
      </c>
      <c r="AK107" s="181" t="s">
        <v>9321</v>
      </c>
    </row>
    <row r="108" spans="1:37" ht="39.9" customHeight="1" x14ac:dyDescent="0.3">
      <c r="A108" s="181" t="s">
        <v>7377</v>
      </c>
      <c r="B108" s="181" t="s">
        <v>9379</v>
      </c>
      <c r="C108" s="181" t="s">
        <v>7379</v>
      </c>
      <c r="D108" s="294">
        <v>1017242487</v>
      </c>
      <c r="E108" s="295" t="s">
        <v>9380</v>
      </c>
      <c r="F108" s="181" t="s">
        <v>8633</v>
      </c>
      <c r="G108" s="181" t="s">
        <v>1373</v>
      </c>
      <c r="H108" s="181" t="s">
        <v>257</v>
      </c>
      <c r="I108" s="181" t="s">
        <v>13</v>
      </c>
      <c r="J108" s="181" t="s">
        <v>2857</v>
      </c>
      <c r="K108" s="181" t="s">
        <v>3097</v>
      </c>
      <c r="L108" s="181" t="s">
        <v>9381</v>
      </c>
      <c r="M108" s="181" t="s">
        <v>407</v>
      </c>
      <c r="N108" s="181" t="s">
        <v>9382</v>
      </c>
      <c r="O108" s="181" t="s">
        <v>484</v>
      </c>
      <c r="P108" s="296">
        <v>44688</v>
      </c>
      <c r="Q108" s="296" t="s">
        <v>9383</v>
      </c>
      <c r="R108" s="181">
        <v>11</v>
      </c>
      <c r="S108" s="181" t="s">
        <v>9384</v>
      </c>
      <c r="T108" s="181" t="s">
        <v>2462</v>
      </c>
      <c r="U108" s="181" t="s">
        <v>9132</v>
      </c>
      <c r="V108" s="181" t="s">
        <v>257</v>
      </c>
      <c r="W108" s="181" t="s">
        <v>355</v>
      </c>
      <c r="X108" s="181" t="s">
        <v>164</v>
      </c>
      <c r="Y108" s="181" t="s">
        <v>57</v>
      </c>
      <c r="Z108" s="181" t="s">
        <v>7386</v>
      </c>
      <c r="AA108" s="181" t="s">
        <v>9385</v>
      </c>
      <c r="AB108" s="297">
        <v>0</v>
      </c>
      <c r="AC108" s="297">
        <v>0</v>
      </c>
      <c r="AD108" s="297">
        <v>1161558</v>
      </c>
      <c r="AE108" s="298">
        <f>SUM(AB108:AD108)</f>
        <v>1161558</v>
      </c>
      <c r="AF108" s="299">
        <v>1019</v>
      </c>
      <c r="AG108" s="181" t="s">
        <v>2462</v>
      </c>
      <c r="AH108" s="181" t="s">
        <v>257</v>
      </c>
      <c r="AI108" s="181" t="s">
        <v>2462</v>
      </c>
      <c r="AJ108" s="181" t="s">
        <v>1248</v>
      </c>
      <c r="AK108" s="181" t="s">
        <v>9386</v>
      </c>
    </row>
    <row r="109" spans="1:37" ht="39.9" customHeight="1" x14ac:dyDescent="0.3">
      <c r="A109" s="181" t="s">
        <v>2061</v>
      </c>
      <c r="B109" s="181" t="s">
        <v>9387</v>
      </c>
      <c r="C109" s="181" t="s">
        <v>7379</v>
      </c>
      <c r="D109" s="300">
        <v>1017158632</v>
      </c>
      <c r="E109" s="295" t="s">
        <v>344</v>
      </c>
      <c r="F109" s="181" t="s">
        <v>337</v>
      </c>
      <c r="G109" s="181" t="s">
        <v>66</v>
      </c>
      <c r="H109" s="181" t="s">
        <v>257</v>
      </c>
      <c r="I109" s="181" t="s">
        <v>31</v>
      </c>
      <c r="J109" s="181" t="s">
        <v>2857</v>
      </c>
      <c r="K109" s="181" t="s">
        <v>274</v>
      </c>
      <c r="L109" s="301" t="s">
        <v>9388</v>
      </c>
      <c r="M109" s="181" t="s">
        <v>9128</v>
      </c>
      <c r="N109" s="181" t="s">
        <v>9389</v>
      </c>
      <c r="O109" s="181" t="s">
        <v>1152</v>
      </c>
      <c r="P109" s="296" t="s">
        <v>9390</v>
      </c>
      <c r="Q109" s="296">
        <v>44693</v>
      </c>
      <c r="R109" s="181">
        <v>5</v>
      </c>
      <c r="S109" s="181" t="s">
        <v>9391</v>
      </c>
      <c r="T109" s="181" t="s">
        <v>1248</v>
      </c>
      <c r="U109" s="181" t="s">
        <v>9351</v>
      </c>
      <c r="V109" s="181" t="s">
        <v>9392</v>
      </c>
      <c r="W109" s="181" t="s">
        <v>9393</v>
      </c>
      <c r="X109" s="181" t="s">
        <v>9394</v>
      </c>
      <c r="Y109" s="181" t="s">
        <v>17</v>
      </c>
      <c r="Z109" s="181" t="s">
        <v>7386</v>
      </c>
      <c r="AA109" s="181" t="s">
        <v>257</v>
      </c>
      <c r="AB109" s="297">
        <v>0</v>
      </c>
      <c r="AC109" s="298">
        <v>2656545</v>
      </c>
      <c r="AD109" s="298">
        <v>0</v>
      </c>
      <c r="AE109" s="298">
        <f>SUM(AB109:AD109)</f>
        <v>2656545</v>
      </c>
      <c r="AF109" s="181" t="s">
        <v>9395</v>
      </c>
      <c r="AG109" s="181" t="s">
        <v>2462</v>
      </c>
      <c r="AH109" s="181" t="s">
        <v>9396</v>
      </c>
      <c r="AI109" s="181" t="s">
        <v>2462</v>
      </c>
      <c r="AJ109" s="181" t="s">
        <v>1248</v>
      </c>
      <c r="AK109" s="181"/>
    </row>
    <row r="110" spans="1:37" ht="39.9" customHeight="1" x14ac:dyDescent="0.3">
      <c r="A110" s="181" t="s">
        <v>2061</v>
      </c>
      <c r="B110" s="181" t="s">
        <v>9387</v>
      </c>
      <c r="C110" s="181" t="s">
        <v>7379</v>
      </c>
      <c r="D110" s="300">
        <v>1017158632</v>
      </c>
      <c r="E110" s="295" t="s">
        <v>344</v>
      </c>
      <c r="F110" s="181" t="s">
        <v>337</v>
      </c>
      <c r="G110" s="181" t="s">
        <v>66</v>
      </c>
      <c r="H110" s="181" t="s">
        <v>257</v>
      </c>
      <c r="I110" s="181" t="s">
        <v>31</v>
      </c>
      <c r="J110" s="181" t="s">
        <v>2857</v>
      </c>
      <c r="K110" s="181" t="s">
        <v>274</v>
      </c>
      <c r="L110" s="301" t="s">
        <v>9388</v>
      </c>
      <c r="M110" s="181" t="s">
        <v>9128</v>
      </c>
      <c r="N110" s="181" t="s">
        <v>9389</v>
      </c>
      <c r="O110" s="181" t="s">
        <v>1152</v>
      </c>
      <c r="P110" s="296" t="s">
        <v>9390</v>
      </c>
      <c r="Q110" s="296">
        <v>44693</v>
      </c>
      <c r="R110" s="181">
        <v>5</v>
      </c>
      <c r="S110" s="181" t="s">
        <v>9391</v>
      </c>
      <c r="T110" s="181" t="s">
        <v>1248</v>
      </c>
      <c r="U110" s="181" t="s">
        <v>9351</v>
      </c>
      <c r="V110" s="181" t="s">
        <v>9392</v>
      </c>
      <c r="W110" s="181" t="s">
        <v>9393</v>
      </c>
      <c r="X110" s="181" t="s">
        <v>9394</v>
      </c>
      <c r="Y110" s="181" t="s">
        <v>17</v>
      </c>
      <c r="Z110" s="181" t="s">
        <v>7386</v>
      </c>
      <c r="AA110" s="181" t="s">
        <v>257</v>
      </c>
      <c r="AB110" s="297">
        <v>0</v>
      </c>
      <c r="AC110" s="298">
        <v>0</v>
      </c>
      <c r="AD110" s="298">
        <v>10299135</v>
      </c>
      <c r="AE110" s="298">
        <f>SUM(AB110:AD110)</f>
        <v>10299135</v>
      </c>
      <c r="AF110" s="181" t="s">
        <v>9397</v>
      </c>
      <c r="AG110" s="181" t="s">
        <v>2462</v>
      </c>
      <c r="AH110" s="181" t="s">
        <v>9396</v>
      </c>
      <c r="AI110" s="181" t="s">
        <v>2462</v>
      </c>
      <c r="AJ110" s="181" t="s">
        <v>1248</v>
      </c>
      <c r="AK110" s="181"/>
    </row>
    <row r="111" spans="1:37" ht="39.9" customHeight="1" x14ac:dyDescent="0.3">
      <c r="A111" s="181" t="s">
        <v>7377</v>
      </c>
      <c r="B111" s="181" t="s">
        <v>9398</v>
      </c>
      <c r="C111" s="181" t="s">
        <v>7379</v>
      </c>
      <c r="D111" s="294">
        <v>1039467802</v>
      </c>
      <c r="E111" s="295" t="s">
        <v>9399</v>
      </c>
      <c r="F111" s="181" t="s">
        <v>7930</v>
      </c>
      <c r="G111" s="181" t="s">
        <v>9400</v>
      </c>
      <c r="H111" s="181" t="s">
        <v>257</v>
      </c>
      <c r="I111" s="181" t="s">
        <v>26</v>
      </c>
      <c r="J111" s="181" t="s">
        <v>2857</v>
      </c>
      <c r="K111" s="181" t="s">
        <v>14</v>
      </c>
      <c r="L111" s="181" t="s">
        <v>9377</v>
      </c>
      <c r="M111" s="181" t="s">
        <v>431</v>
      </c>
      <c r="N111" s="181" t="s">
        <v>9377</v>
      </c>
      <c r="O111" s="181" t="s">
        <v>469</v>
      </c>
      <c r="P111" s="296" t="s">
        <v>9378</v>
      </c>
      <c r="Q111" s="296">
        <v>44568</v>
      </c>
      <c r="R111" s="181">
        <v>11</v>
      </c>
      <c r="S111" s="181" t="s">
        <v>9320</v>
      </c>
      <c r="T111" s="181" t="s">
        <v>2462</v>
      </c>
      <c r="U111" s="181" t="s">
        <v>9132</v>
      </c>
      <c r="V111" s="181" t="s">
        <v>257</v>
      </c>
      <c r="W111" s="181" t="s">
        <v>355</v>
      </c>
      <c r="X111" s="181" t="s">
        <v>61</v>
      </c>
      <c r="Y111" s="181" t="s">
        <v>57</v>
      </c>
      <c r="Z111" s="181" t="s">
        <v>7541</v>
      </c>
      <c r="AA111" s="181" t="s">
        <v>257</v>
      </c>
      <c r="AB111" s="297">
        <v>0</v>
      </c>
      <c r="AC111" s="297">
        <v>0</v>
      </c>
      <c r="AD111" s="297">
        <v>0</v>
      </c>
      <c r="AE111" s="297">
        <v>0</v>
      </c>
      <c r="AF111" s="181" t="s">
        <v>257</v>
      </c>
      <c r="AG111" s="181" t="s">
        <v>2462</v>
      </c>
      <c r="AH111" s="181" t="s">
        <v>257</v>
      </c>
      <c r="AI111" s="181" t="s">
        <v>2462</v>
      </c>
      <c r="AJ111" s="181" t="s">
        <v>1248</v>
      </c>
      <c r="AK111" s="181" t="s">
        <v>9321</v>
      </c>
    </row>
    <row r="112" spans="1:37" ht="39.9" customHeight="1" x14ac:dyDescent="0.3">
      <c r="A112" s="181" t="s">
        <v>26</v>
      </c>
      <c r="B112" s="181" t="s">
        <v>9401</v>
      </c>
      <c r="C112" s="181" t="s">
        <v>8952</v>
      </c>
      <c r="D112" s="300">
        <v>1000760702</v>
      </c>
      <c r="E112" s="295" t="s">
        <v>9402</v>
      </c>
      <c r="F112" s="181" t="s">
        <v>7930</v>
      </c>
      <c r="G112" s="181" t="s">
        <v>7552</v>
      </c>
      <c r="H112" s="181" t="s">
        <v>257</v>
      </c>
      <c r="I112" s="181" t="s">
        <v>26</v>
      </c>
      <c r="J112" s="181" t="s">
        <v>2857</v>
      </c>
      <c r="K112" s="181" t="s">
        <v>14</v>
      </c>
      <c r="L112" s="181" t="s">
        <v>9403</v>
      </c>
      <c r="M112" s="181" t="s">
        <v>9128</v>
      </c>
      <c r="N112" s="181" t="s">
        <v>9404</v>
      </c>
      <c r="O112" s="181" t="s">
        <v>1152</v>
      </c>
      <c r="P112" s="296">
        <v>44723</v>
      </c>
      <c r="Q112" s="296">
        <v>44876</v>
      </c>
      <c r="R112" s="181">
        <v>5</v>
      </c>
      <c r="S112" s="181" t="s">
        <v>4846</v>
      </c>
      <c r="T112" s="181" t="s">
        <v>2462</v>
      </c>
      <c r="U112" s="181" t="s">
        <v>9132</v>
      </c>
      <c r="V112" s="181" t="s">
        <v>257</v>
      </c>
      <c r="W112" s="181" t="s">
        <v>355</v>
      </c>
      <c r="X112" s="181" t="s">
        <v>4848</v>
      </c>
      <c r="Y112" s="181" t="s">
        <v>57</v>
      </c>
      <c r="Z112" s="181" t="s">
        <v>7386</v>
      </c>
      <c r="AA112" s="181" t="s">
        <v>9405</v>
      </c>
      <c r="AB112" s="297">
        <v>0</v>
      </c>
      <c r="AC112" s="297">
        <v>0</v>
      </c>
      <c r="AD112" s="297">
        <v>0</v>
      </c>
      <c r="AE112" s="297">
        <v>0</v>
      </c>
      <c r="AF112" s="181" t="s">
        <v>257</v>
      </c>
      <c r="AG112" s="181" t="s">
        <v>2462</v>
      </c>
      <c r="AH112" s="181" t="s">
        <v>257</v>
      </c>
      <c r="AI112" s="181" t="s">
        <v>2462</v>
      </c>
      <c r="AJ112" s="181" t="s">
        <v>1248</v>
      </c>
      <c r="AK112" s="181"/>
    </row>
    <row r="113" spans="1:37" ht="39.9" customHeight="1" x14ac:dyDescent="0.3">
      <c r="A113" s="181" t="s">
        <v>31</v>
      </c>
      <c r="B113" s="181" t="s">
        <v>9406</v>
      </c>
      <c r="C113" s="181" t="s">
        <v>7379</v>
      </c>
      <c r="D113" s="300">
        <v>43560983</v>
      </c>
      <c r="E113" s="295" t="s">
        <v>9407</v>
      </c>
      <c r="F113" s="181" t="s">
        <v>271</v>
      </c>
      <c r="G113" s="181" t="s">
        <v>8658</v>
      </c>
      <c r="H113" s="181" t="s">
        <v>9366</v>
      </c>
      <c r="I113" s="181" t="s">
        <v>9367</v>
      </c>
      <c r="J113" s="181" t="s">
        <v>9368</v>
      </c>
      <c r="K113" s="181" t="s">
        <v>274</v>
      </c>
      <c r="L113" s="181" t="s">
        <v>9408</v>
      </c>
      <c r="M113" s="181" t="s">
        <v>9128</v>
      </c>
      <c r="N113" s="181" t="s">
        <v>9409</v>
      </c>
      <c r="O113" s="181" t="s">
        <v>1152</v>
      </c>
      <c r="P113" s="296">
        <v>44631</v>
      </c>
      <c r="Q113" s="296">
        <v>44692</v>
      </c>
      <c r="R113" s="181">
        <v>3</v>
      </c>
      <c r="S113" s="181" t="s">
        <v>9410</v>
      </c>
      <c r="T113" s="181" t="s">
        <v>2462</v>
      </c>
      <c r="U113" s="181" t="s">
        <v>9132</v>
      </c>
      <c r="V113" s="181" t="s">
        <v>257</v>
      </c>
      <c r="W113" s="181" t="s">
        <v>355</v>
      </c>
      <c r="X113" s="181" t="s">
        <v>164</v>
      </c>
      <c r="Y113" s="181" t="s">
        <v>57</v>
      </c>
      <c r="Z113" s="181" t="s">
        <v>7541</v>
      </c>
      <c r="AA113" s="181" t="s">
        <v>9372</v>
      </c>
      <c r="AB113" s="297">
        <v>0</v>
      </c>
      <c r="AC113" s="297">
        <v>0</v>
      </c>
      <c r="AD113" s="297">
        <v>0</v>
      </c>
      <c r="AE113" s="297">
        <v>0</v>
      </c>
      <c r="AF113" s="181" t="s">
        <v>257</v>
      </c>
      <c r="AG113" s="181" t="s">
        <v>2462</v>
      </c>
      <c r="AH113" s="181" t="s">
        <v>257</v>
      </c>
      <c r="AI113" s="181" t="s">
        <v>2462</v>
      </c>
      <c r="AJ113" s="181" t="s">
        <v>1248</v>
      </c>
      <c r="AK113" s="181" t="s">
        <v>9411</v>
      </c>
    </row>
    <row r="114" spans="1:37" ht="39.9" customHeight="1" x14ac:dyDescent="0.3">
      <c r="A114" s="181" t="s">
        <v>31</v>
      </c>
      <c r="B114" s="181" t="s">
        <v>9406</v>
      </c>
      <c r="C114" s="181" t="s">
        <v>7379</v>
      </c>
      <c r="D114" s="300">
        <v>43560983</v>
      </c>
      <c r="E114" s="295" t="s">
        <v>9407</v>
      </c>
      <c r="F114" s="181" t="s">
        <v>271</v>
      </c>
      <c r="G114" s="181" t="s">
        <v>8658</v>
      </c>
      <c r="H114" s="181" t="s">
        <v>9366</v>
      </c>
      <c r="I114" s="181" t="s">
        <v>9367</v>
      </c>
      <c r="J114" s="181" t="s">
        <v>9368</v>
      </c>
      <c r="K114" s="181" t="s">
        <v>274</v>
      </c>
      <c r="L114" s="181" t="s">
        <v>9412</v>
      </c>
      <c r="M114" s="181" t="s">
        <v>54</v>
      </c>
      <c r="N114" s="181" t="s">
        <v>9413</v>
      </c>
      <c r="O114" s="181" t="s">
        <v>720</v>
      </c>
      <c r="P114" s="296" t="s">
        <v>9414</v>
      </c>
      <c r="Q114" s="296" t="s">
        <v>9415</v>
      </c>
      <c r="R114" s="181">
        <v>2</v>
      </c>
      <c r="S114" s="181" t="s">
        <v>9416</v>
      </c>
      <c r="T114" s="181" t="s">
        <v>2462</v>
      </c>
      <c r="U114" s="181" t="s">
        <v>9132</v>
      </c>
      <c r="V114" s="181" t="s">
        <v>257</v>
      </c>
      <c r="W114" s="181" t="s">
        <v>355</v>
      </c>
      <c r="X114" s="181" t="s">
        <v>363</v>
      </c>
      <c r="Y114" s="181" t="s">
        <v>57</v>
      </c>
      <c r="Z114" s="181" t="s">
        <v>7541</v>
      </c>
      <c r="AA114" s="181" t="s">
        <v>9417</v>
      </c>
      <c r="AB114" s="297">
        <v>0</v>
      </c>
      <c r="AC114" s="297">
        <v>0</v>
      </c>
      <c r="AD114" s="297">
        <v>0</v>
      </c>
      <c r="AE114" s="297">
        <v>0</v>
      </c>
      <c r="AF114" s="181" t="s">
        <v>257</v>
      </c>
      <c r="AG114" s="181" t="s">
        <v>2462</v>
      </c>
      <c r="AH114" s="181" t="s">
        <v>257</v>
      </c>
      <c r="AI114" s="181" t="s">
        <v>2462</v>
      </c>
      <c r="AJ114" s="181" t="s">
        <v>1248</v>
      </c>
      <c r="AK114" s="181" t="s">
        <v>9418</v>
      </c>
    </row>
    <row r="115" spans="1:37" ht="39.9" customHeight="1" x14ac:dyDescent="0.3">
      <c r="A115" s="181" t="s">
        <v>7377</v>
      </c>
      <c r="B115" s="181" t="s">
        <v>9419</v>
      </c>
      <c r="C115" s="181" t="s">
        <v>7379</v>
      </c>
      <c r="D115" s="294">
        <v>1022099372</v>
      </c>
      <c r="E115" s="295" t="s">
        <v>9139</v>
      </c>
      <c r="F115" s="181" t="s">
        <v>7930</v>
      </c>
      <c r="G115" s="181" t="s">
        <v>253</v>
      </c>
      <c r="H115" s="181" t="s">
        <v>257</v>
      </c>
      <c r="I115" s="181" t="s">
        <v>13</v>
      </c>
      <c r="J115" s="181" t="s">
        <v>2857</v>
      </c>
      <c r="K115" s="181" t="s">
        <v>14</v>
      </c>
      <c r="L115" s="181" t="s">
        <v>9420</v>
      </c>
      <c r="M115" s="181" t="s">
        <v>9421</v>
      </c>
      <c r="N115" s="181" t="s">
        <v>257</v>
      </c>
      <c r="O115" s="181" t="s">
        <v>5599</v>
      </c>
      <c r="P115" s="296" t="s">
        <v>9414</v>
      </c>
      <c r="Q115" s="296" t="s">
        <v>9422</v>
      </c>
      <c r="R115" s="181">
        <v>49</v>
      </c>
      <c r="S115" s="181" t="s">
        <v>9423</v>
      </c>
      <c r="T115" s="181" t="s">
        <v>1248</v>
      </c>
      <c r="U115" s="181" t="s">
        <v>9329</v>
      </c>
      <c r="V115" s="181" t="s">
        <v>9424</v>
      </c>
      <c r="W115" s="181" t="s">
        <v>257</v>
      </c>
      <c r="X115" s="181" t="s">
        <v>257</v>
      </c>
      <c r="Y115" s="181" t="s">
        <v>17</v>
      </c>
      <c r="Z115" s="181" t="s">
        <v>7541</v>
      </c>
      <c r="AA115" s="181" t="s">
        <v>257</v>
      </c>
      <c r="AB115" s="297">
        <v>0</v>
      </c>
      <c r="AC115" s="297">
        <v>0</v>
      </c>
      <c r="AD115" s="297">
        <v>0</v>
      </c>
      <c r="AE115" s="297">
        <v>0</v>
      </c>
      <c r="AF115" s="181" t="s">
        <v>257</v>
      </c>
      <c r="AG115" s="181" t="s">
        <v>2462</v>
      </c>
      <c r="AH115" s="181" t="s">
        <v>257</v>
      </c>
      <c r="AI115" s="181" t="s">
        <v>2462</v>
      </c>
      <c r="AJ115" s="181" t="s">
        <v>1248</v>
      </c>
      <c r="AK115" s="181" t="s">
        <v>9333</v>
      </c>
    </row>
    <row r="116" spans="1:37" ht="39.9" customHeight="1" x14ac:dyDescent="0.3">
      <c r="A116" s="181" t="s">
        <v>7377</v>
      </c>
      <c r="B116" s="181" t="s">
        <v>9425</v>
      </c>
      <c r="C116" s="181" t="s">
        <v>7379</v>
      </c>
      <c r="D116" s="181">
        <v>1022099372</v>
      </c>
      <c r="E116" s="295" t="s">
        <v>9139</v>
      </c>
      <c r="F116" s="181" t="s">
        <v>7930</v>
      </c>
      <c r="G116" s="181" t="s">
        <v>253</v>
      </c>
      <c r="H116" s="181" t="s">
        <v>257</v>
      </c>
      <c r="I116" s="181" t="s">
        <v>26</v>
      </c>
      <c r="J116" s="181" t="s">
        <v>2857</v>
      </c>
      <c r="K116" s="181" t="s">
        <v>14</v>
      </c>
      <c r="L116" s="181" t="s">
        <v>9325</v>
      </c>
      <c r="M116" s="181" t="s">
        <v>9326</v>
      </c>
      <c r="N116" s="181" t="s">
        <v>257</v>
      </c>
      <c r="O116" s="181" t="s">
        <v>1152</v>
      </c>
      <c r="P116" s="296" t="s">
        <v>9327</v>
      </c>
      <c r="Q116" s="296">
        <v>44724</v>
      </c>
      <c r="R116" s="181">
        <v>23</v>
      </c>
      <c r="S116" s="181" t="s">
        <v>9328</v>
      </c>
      <c r="T116" s="181" t="s">
        <v>1248</v>
      </c>
      <c r="U116" s="181" t="s">
        <v>9329</v>
      </c>
      <c r="V116" s="181" t="s">
        <v>9330</v>
      </c>
      <c r="W116" s="181" t="s">
        <v>321</v>
      </c>
      <c r="X116" s="181" t="s">
        <v>9331</v>
      </c>
      <c r="Y116" s="181" t="s">
        <v>17</v>
      </c>
      <c r="Z116" s="181" t="s">
        <v>7386</v>
      </c>
      <c r="AA116" s="181" t="s">
        <v>257</v>
      </c>
      <c r="AB116" s="297">
        <v>0</v>
      </c>
      <c r="AC116" s="298">
        <v>0</v>
      </c>
      <c r="AD116" s="298">
        <v>3000000</v>
      </c>
      <c r="AE116" s="298">
        <f>SUM(AB116:AD116)</f>
        <v>3000000</v>
      </c>
      <c r="AF116" s="299" t="s">
        <v>9332</v>
      </c>
      <c r="AG116" s="181" t="s">
        <v>2462</v>
      </c>
      <c r="AH116" s="181" t="s">
        <v>257</v>
      </c>
      <c r="AI116" s="181" t="s">
        <v>2462</v>
      </c>
      <c r="AJ116" s="181" t="s">
        <v>1248</v>
      </c>
      <c r="AK116" s="181" t="s">
        <v>9333</v>
      </c>
    </row>
    <row r="117" spans="1:37" ht="39.9" customHeight="1" x14ac:dyDescent="0.3">
      <c r="A117" s="181" t="s">
        <v>26</v>
      </c>
      <c r="B117" s="181" t="s">
        <v>9426</v>
      </c>
      <c r="C117" s="181" t="s">
        <v>7379</v>
      </c>
      <c r="D117" s="294">
        <v>1036650954</v>
      </c>
      <c r="E117" s="295" t="s">
        <v>9427</v>
      </c>
      <c r="F117" s="181" t="s">
        <v>7930</v>
      </c>
      <c r="G117" s="181" t="s">
        <v>253</v>
      </c>
      <c r="H117" s="181" t="s">
        <v>257</v>
      </c>
      <c r="I117" s="181" t="s">
        <v>26</v>
      </c>
      <c r="J117" s="181" t="s">
        <v>2857</v>
      </c>
      <c r="K117" s="181" t="s">
        <v>14</v>
      </c>
      <c r="L117" s="181" t="s">
        <v>9127</v>
      </c>
      <c r="M117" s="181" t="s">
        <v>9128</v>
      </c>
      <c r="N117" s="181" t="s">
        <v>9127</v>
      </c>
      <c r="O117" s="181" t="s">
        <v>1616</v>
      </c>
      <c r="P117" s="296" t="s">
        <v>9129</v>
      </c>
      <c r="Q117" s="296" t="s">
        <v>9130</v>
      </c>
      <c r="R117" s="181">
        <v>2</v>
      </c>
      <c r="S117" s="181" t="s">
        <v>9131</v>
      </c>
      <c r="T117" s="181" t="s">
        <v>2462</v>
      </c>
      <c r="U117" s="181" t="s">
        <v>9132</v>
      </c>
      <c r="V117" s="181" t="s">
        <v>257</v>
      </c>
      <c r="W117" s="181" t="s">
        <v>355</v>
      </c>
      <c r="X117" s="181" t="s">
        <v>61</v>
      </c>
      <c r="Y117" s="181" t="s">
        <v>57</v>
      </c>
      <c r="Z117" s="181" t="s">
        <v>7386</v>
      </c>
      <c r="AA117" s="181" t="s">
        <v>257</v>
      </c>
      <c r="AB117" s="297">
        <v>0</v>
      </c>
      <c r="AC117" s="297">
        <v>0</v>
      </c>
      <c r="AD117" s="297">
        <v>0</v>
      </c>
      <c r="AE117" s="297">
        <v>0</v>
      </c>
      <c r="AF117" s="181" t="s">
        <v>257</v>
      </c>
      <c r="AG117" s="181" t="s">
        <v>2462</v>
      </c>
      <c r="AH117" s="181" t="s">
        <v>9133</v>
      </c>
      <c r="AI117" s="181" t="s">
        <v>2462</v>
      </c>
      <c r="AJ117" s="181" t="s">
        <v>257</v>
      </c>
      <c r="AK117" s="181"/>
    </row>
    <row r="118" spans="1:37" ht="39.9" customHeight="1" x14ac:dyDescent="0.3">
      <c r="A118" s="181" t="s">
        <v>26</v>
      </c>
      <c r="B118" s="181" t="s">
        <v>9428</v>
      </c>
      <c r="C118" s="181" t="s">
        <v>7379</v>
      </c>
      <c r="D118" s="294">
        <v>1001544899</v>
      </c>
      <c r="E118" s="295" t="s">
        <v>9429</v>
      </c>
      <c r="F118" s="181" t="s">
        <v>7930</v>
      </c>
      <c r="G118" s="181" t="s">
        <v>253</v>
      </c>
      <c r="H118" s="181" t="s">
        <v>257</v>
      </c>
      <c r="I118" s="181" t="s">
        <v>26</v>
      </c>
      <c r="J118" s="181" t="s">
        <v>2857</v>
      </c>
      <c r="K118" s="181" t="s">
        <v>14</v>
      </c>
      <c r="L118" s="181" t="s">
        <v>9127</v>
      </c>
      <c r="M118" s="181" t="s">
        <v>9128</v>
      </c>
      <c r="N118" s="181" t="s">
        <v>9127</v>
      </c>
      <c r="O118" s="181" t="s">
        <v>1616</v>
      </c>
      <c r="P118" s="296" t="s">
        <v>9129</v>
      </c>
      <c r="Q118" s="296" t="s">
        <v>9130</v>
      </c>
      <c r="R118" s="181">
        <v>2</v>
      </c>
      <c r="S118" s="181" t="s">
        <v>9131</v>
      </c>
      <c r="T118" s="181" t="s">
        <v>2462</v>
      </c>
      <c r="U118" s="181" t="s">
        <v>9132</v>
      </c>
      <c r="V118" s="181" t="s">
        <v>257</v>
      </c>
      <c r="W118" s="181" t="s">
        <v>355</v>
      </c>
      <c r="X118" s="181" t="s">
        <v>61</v>
      </c>
      <c r="Y118" s="181" t="s">
        <v>57</v>
      </c>
      <c r="Z118" s="181" t="s">
        <v>7386</v>
      </c>
      <c r="AA118" s="181" t="s">
        <v>257</v>
      </c>
      <c r="AB118" s="297">
        <v>0</v>
      </c>
      <c r="AC118" s="297">
        <v>0</v>
      </c>
      <c r="AD118" s="297">
        <v>0</v>
      </c>
      <c r="AE118" s="297">
        <v>0</v>
      </c>
      <c r="AF118" s="181" t="s">
        <v>257</v>
      </c>
      <c r="AG118" s="181" t="s">
        <v>2462</v>
      </c>
      <c r="AH118" s="181" t="s">
        <v>9133</v>
      </c>
      <c r="AI118" s="181" t="s">
        <v>2462</v>
      </c>
      <c r="AJ118" s="181" t="s">
        <v>257</v>
      </c>
      <c r="AK118" s="181"/>
    </row>
    <row r="119" spans="1:37" ht="39.9" customHeight="1" x14ac:dyDescent="0.3">
      <c r="A119" s="181" t="s">
        <v>7377</v>
      </c>
      <c r="B119" s="181" t="s">
        <v>9430</v>
      </c>
      <c r="C119" s="181" t="s">
        <v>7379</v>
      </c>
      <c r="D119" s="294">
        <v>1001363261</v>
      </c>
      <c r="E119" s="295" t="s">
        <v>9431</v>
      </c>
      <c r="F119" s="181" t="s">
        <v>7930</v>
      </c>
      <c r="G119" s="181" t="s">
        <v>9432</v>
      </c>
      <c r="H119" s="181" t="s">
        <v>257</v>
      </c>
      <c r="I119" s="181" t="s">
        <v>13</v>
      </c>
      <c r="J119" s="181" t="s">
        <v>2857</v>
      </c>
      <c r="K119" s="181" t="s">
        <v>14</v>
      </c>
      <c r="L119" s="181" t="s">
        <v>9377</v>
      </c>
      <c r="M119" s="181" t="s">
        <v>431</v>
      </c>
      <c r="N119" s="181" t="s">
        <v>9377</v>
      </c>
      <c r="O119" s="181" t="s">
        <v>469</v>
      </c>
      <c r="P119" s="296" t="s">
        <v>9378</v>
      </c>
      <c r="Q119" s="296">
        <v>44568</v>
      </c>
      <c r="R119" s="181">
        <v>11</v>
      </c>
      <c r="S119" s="181" t="s">
        <v>9320</v>
      </c>
      <c r="T119" s="181" t="s">
        <v>2462</v>
      </c>
      <c r="U119" s="181" t="s">
        <v>9132</v>
      </c>
      <c r="V119" s="181" t="s">
        <v>257</v>
      </c>
      <c r="W119" s="181" t="s">
        <v>355</v>
      </c>
      <c r="X119" s="181" t="s">
        <v>61</v>
      </c>
      <c r="Y119" s="181" t="s">
        <v>57</v>
      </c>
      <c r="Z119" s="181" t="s">
        <v>7386</v>
      </c>
      <c r="AA119" s="181" t="s">
        <v>257</v>
      </c>
      <c r="AB119" s="297">
        <v>0</v>
      </c>
      <c r="AC119" s="297">
        <v>0</v>
      </c>
      <c r="AD119" s="297">
        <v>0</v>
      </c>
      <c r="AE119" s="297">
        <v>0</v>
      </c>
      <c r="AF119" s="181" t="s">
        <v>257</v>
      </c>
      <c r="AG119" s="181" t="s">
        <v>2462</v>
      </c>
      <c r="AH119" s="181" t="s">
        <v>257</v>
      </c>
      <c r="AI119" s="181" t="s">
        <v>2462</v>
      </c>
      <c r="AJ119" s="181" t="s">
        <v>1248</v>
      </c>
      <c r="AK119" s="181" t="s">
        <v>9321</v>
      </c>
    </row>
    <row r="120" spans="1:37" ht="39.9" customHeight="1" x14ac:dyDescent="0.3">
      <c r="A120" s="181" t="s">
        <v>9433</v>
      </c>
      <c r="B120" s="181" t="s">
        <v>9434</v>
      </c>
      <c r="C120" s="181" t="s">
        <v>7379</v>
      </c>
      <c r="D120" s="300">
        <v>43758731</v>
      </c>
      <c r="E120" s="295" t="s">
        <v>9435</v>
      </c>
      <c r="F120" s="181" t="s">
        <v>711</v>
      </c>
      <c r="G120" s="181" t="s">
        <v>257</v>
      </c>
      <c r="H120" s="181" t="s">
        <v>257</v>
      </c>
      <c r="I120" s="181" t="s">
        <v>9436</v>
      </c>
      <c r="J120" s="181" t="s">
        <v>2957</v>
      </c>
      <c r="K120" s="181" t="s">
        <v>416</v>
      </c>
      <c r="L120" s="181" t="s">
        <v>9437</v>
      </c>
      <c r="M120" s="181" t="s">
        <v>431</v>
      </c>
      <c r="N120" s="181" t="s">
        <v>257</v>
      </c>
      <c r="O120" s="181" t="s">
        <v>1616</v>
      </c>
      <c r="P120" s="296">
        <v>44842</v>
      </c>
      <c r="Q120" s="296">
        <v>44842</v>
      </c>
      <c r="R120" s="181">
        <v>1</v>
      </c>
      <c r="S120" s="181" t="s">
        <v>9438</v>
      </c>
      <c r="T120" s="181"/>
      <c r="U120" s="181" t="s">
        <v>9132</v>
      </c>
      <c r="V120" s="181" t="s">
        <v>257</v>
      </c>
      <c r="W120" s="181" t="s">
        <v>355</v>
      </c>
      <c r="X120" s="181" t="s">
        <v>61</v>
      </c>
      <c r="Y120" s="181" t="s">
        <v>57</v>
      </c>
      <c r="Z120" s="181" t="s">
        <v>7541</v>
      </c>
      <c r="AA120" s="181" t="s">
        <v>257</v>
      </c>
      <c r="AB120" s="297">
        <v>0</v>
      </c>
      <c r="AC120" s="297">
        <v>0</v>
      </c>
      <c r="AD120" s="297">
        <v>0</v>
      </c>
      <c r="AE120" s="297">
        <v>0</v>
      </c>
      <c r="AF120" s="181" t="s">
        <v>257</v>
      </c>
      <c r="AG120" s="298" t="s">
        <v>257</v>
      </c>
      <c r="AH120" s="298" t="s">
        <v>257</v>
      </c>
      <c r="AI120" s="298" t="s">
        <v>257</v>
      </c>
      <c r="AJ120" s="181" t="s">
        <v>1248</v>
      </c>
      <c r="AK120" s="181"/>
    </row>
    <row r="121" spans="1:37" ht="39.9" customHeight="1" x14ac:dyDescent="0.3">
      <c r="A121" s="181" t="s">
        <v>9433</v>
      </c>
      <c r="B121" s="181" t="s">
        <v>9434</v>
      </c>
      <c r="C121" s="181" t="s">
        <v>7379</v>
      </c>
      <c r="D121" s="300">
        <v>43758731</v>
      </c>
      <c r="E121" s="295" t="s">
        <v>9435</v>
      </c>
      <c r="F121" s="181" t="s">
        <v>711</v>
      </c>
      <c r="G121" s="181" t="s">
        <v>257</v>
      </c>
      <c r="H121" s="181" t="s">
        <v>257</v>
      </c>
      <c r="I121" s="181" t="s">
        <v>9436</v>
      </c>
      <c r="J121" s="181" t="s">
        <v>2957</v>
      </c>
      <c r="K121" s="181" t="s">
        <v>416</v>
      </c>
      <c r="L121" s="181" t="s">
        <v>9439</v>
      </c>
      <c r="M121" s="181" t="s">
        <v>431</v>
      </c>
      <c r="N121" s="181" t="s">
        <v>9440</v>
      </c>
      <c r="O121" s="181" t="s">
        <v>484</v>
      </c>
      <c r="P121" s="296" t="s">
        <v>9441</v>
      </c>
      <c r="Q121" s="296" t="s">
        <v>9442</v>
      </c>
      <c r="R121" s="181">
        <v>5</v>
      </c>
      <c r="S121" s="181" t="s">
        <v>9440</v>
      </c>
      <c r="T121" s="181"/>
      <c r="U121" s="181" t="s">
        <v>9132</v>
      </c>
      <c r="V121" s="181" t="s">
        <v>257</v>
      </c>
      <c r="W121" s="181" t="s">
        <v>355</v>
      </c>
      <c r="X121" s="181" t="s">
        <v>61</v>
      </c>
      <c r="Y121" s="181" t="s">
        <v>57</v>
      </c>
      <c r="Z121" s="181" t="s">
        <v>7541</v>
      </c>
      <c r="AA121" s="181" t="s">
        <v>9443</v>
      </c>
      <c r="AB121" s="297">
        <v>0</v>
      </c>
      <c r="AC121" s="297">
        <v>0</v>
      </c>
      <c r="AD121" s="297">
        <v>0</v>
      </c>
      <c r="AE121" s="297">
        <v>0</v>
      </c>
      <c r="AF121" s="181" t="s">
        <v>257</v>
      </c>
      <c r="AG121" s="298" t="s">
        <v>257</v>
      </c>
      <c r="AH121" s="298" t="s">
        <v>257</v>
      </c>
      <c r="AI121" s="298" t="s">
        <v>257</v>
      </c>
      <c r="AJ121" s="181" t="s">
        <v>1248</v>
      </c>
      <c r="AK121" s="181"/>
    </row>
    <row r="122" spans="1:37" ht="39.9" customHeight="1" x14ac:dyDescent="0.3">
      <c r="A122" s="181" t="s">
        <v>9433</v>
      </c>
      <c r="B122" s="181" t="s">
        <v>9434</v>
      </c>
      <c r="C122" s="181" t="s">
        <v>7379</v>
      </c>
      <c r="D122" s="300">
        <v>43758731</v>
      </c>
      <c r="E122" s="295" t="s">
        <v>9435</v>
      </c>
      <c r="F122" s="181" t="s">
        <v>711</v>
      </c>
      <c r="G122" s="181" t="s">
        <v>257</v>
      </c>
      <c r="H122" s="181" t="s">
        <v>257</v>
      </c>
      <c r="I122" s="181" t="s">
        <v>9436</v>
      </c>
      <c r="J122" s="181" t="s">
        <v>2957</v>
      </c>
      <c r="K122" s="181" t="s">
        <v>416</v>
      </c>
      <c r="L122" s="181" t="s">
        <v>9444</v>
      </c>
      <c r="M122" s="181" t="s">
        <v>407</v>
      </c>
      <c r="N122" s="181" t="s">
        <v>257</v>
      </c>
      <c r="O122" s="181" t="s">
        <v>484</v>
      </c>
      <c r="P122" s="296" t="s">
        <v>9445</v>
      </c>
      <c r="Q122" s="296" t="s">
        <v>9445</v>
      </c>
      <c r="R122" s="181">
        <v>1</v>
      </c>
      <c r="S122" s="181" t="s">
        <v>9446</v>
      </c>
      <c r="T122" s="181"/>
      <c r="U122" s="181" t="s">
        <v>9132</v>
      </c>
      <c r="V122" s="181" t="s">
        <v>257</v>
      </c>
      <c r="W122" s="181" t="s">
        <v>355</v>
      </c>
      <c r="X122" s="181" t="s">
        <v>61</v>
      </c>
      <c r="Y122" s="181" t="s">
        <v>57</v>
      </c>
      <c r="Z122" s="181" t="s">
        <v>7386</v>
      </c>
      <c r="AA122" s="181" t="s">
        <v>257</v>
      </c>
      <c r="AB122" s="297">
        <v>0</v>
      </c>
      <c r="AC122" s="297">
        <v>0</v>
      </c>
      <c r="AD122" s="297">
        <v>0</v>
      </c>
      <c r="AE122" s="297">
        <v>0</v>
      </c>
      <c r="AF122" s="181" t="s">
        <v>257</v>
      </c>
      <c r="AG122" s="298" t="s">
        <v>257</v>
      </c>
      <c r="AH122" s="298" t="s">
        <v>257</v>
      </c>
      <c r="AI122" s="298" t="s">
        <v>257</v>
      </c>
      <c r="AJ122" s="181" t="s">
        <v>1248</v>
      </c>
      <c r="AK122" s="181"/>
    </row>
    <row r="123" spans="1:37" ht="39.9" customHeight="1" x14ac:dyDescent="0.3">
      <c r="A123" s="181" t="s">
        <v>9433</v>
      </c>
      <c r="B123" s="181" t="s">
        <v>9434</v>
      </c>
      <c r="C123" s="181" t="s">
        <v>7379</v>
      </c>
      <c r="D123" s="300">
        <v>43758731</v>
      </c>
      <c r="E123" s="295" t="s">
        <v>9435</v>
      </c>
      <c r="F123" s="181" t="s">
        <v>711</v>
      </c>
      <c r="G123" s="181" t="s">
        <v>257</v>
      </c>
      <c r="H123" s="181" t="s">
        <v>257</v>
      </c>
      <c r="I123" s="181" t="s">
        <v>9436</v>
      </c>
      <c r="J123" s="181" t="s">
        <v>2957</v>
      </c>
      <c r="K123" s="181" t="s">
        <v>416</v>
      </c>
      <c r="L123" s="181" t="s">
        <v>9447</v>
      </c>
      <c r="M123" s="181" t="s">
        <v>2156</v>
      </c>
      <c r="N123" s="181" t="s">
        <v>9448</v>
      </c>
      <c r="O123" s="181" t="s">
        <v>1152</v>
      </c>
      <c r="P123" s="296">
        <v>44631</v>
      </c>
      <c r="Q123" s="296">
        <v>44631</v>
      </c>
      <c r="R123" s="181">
        <v>1</v>
      </c>
      <c r="S123" s="181" t="s">
        <v>9449</v>
      </c>
      <c r="T123" s="181"/>
      <c r="U123" s="181" t="s">
        <v>9132</v>
      </c>
      <c r="V123" s="181" t="s">
        <v>257</v>
      </c>
      <c r="W123" s="181" t="s">
        <v>355</v>
      </c>
      <c r="X123" s="181" t="s">
        <v>61</v>
      </c>
      <c r="Y123" s="181" t="s">
        <v>57</v>
      </c>
      <c r="Z123" s="181" t="s">
        <v>7386</v>
      </c>
      <c r="AA123" s="181" t="s">
        <v>257</v>
      </c>
      <c r="AB123" s="297">
        <v>0</v>
      </c>
      <c r="AC123" s="297">
        <v>0</v>
      </c>
      <c r="AD123" s="297">
        <v>0</v>
      </c>
      <c r="AE123" s="297">
        <v>0</v>
      </c>
      <c r="AF123" s="181" t="s">
        <v>257</v>
      </c>
      <c r="AG123" s="298" t="s">
        <v>257</v>
      </c>
      <c r="AH123" s="298" t="s">
        <v>257</v>
      </c>
      <c r="AI123" s="298" t="s">
        <v>257</v>
      </c>
      <c r="AJ123" s="181" t="s">
        <v>1248</v>
      </c>
      <c r="AK123" s="181"/>
    </row>
    <row r="124" spans="1:37" ht="39.9" customHeight="1" x14ac:dyDescent="0.3">
      <c r="A124" s="181" t="s">
        <v>26</v>
      </c>
      <c r="B124" s="181" t="s">
        <v>9450</v>
      </c>
      <c r="C124" s="181" t="s">
        <v>7379</v>
      </c>
      <c r="D124" s="300">
        <v>1000534141</v>
      </c>
      <c r="E124" s="295" t="s">
        <v>9451</v>
      </c>
      <c r="F124" s="181" t="s">
        <v>7930</v>
      </c>
      <c r="G124" s="181" t="s">
        <v>7552</v>
      </c>
      <c r="H124" s="181" t="s">
        <v>257</v>
      </c>
      <c r="I124" s="181" t="s">
        <v>26</v>
      </c>
      <c r="J124" s="181" t="s">
        <v>2857</v>
      </c>
      <c r="K124" s="181" t="s">
        <v>14</v>
      </c>
      <c r="L124" s="181" t="s">
        <v>9403</v>
      </c>
      <c r="M124" s="181" t="s">
        <v>9128</v>
      </c>
      <c r="N124" s="181" t="s">
        <v>9404</v>
      </c>
      <c r="O124" s="181" t="s">
        <v>1152</v>
      </c>
      <c r="P124" s="296">
        <v>44723</v>
      </c>
      <c r="Q124" s="296">
        <v>44876</v>
      </c>
      <c r="R124" s="181">
        <v>5</v>
      </c>
      <c r="S124" s="181" t="s">
        <v>4846</v>
      </c>
      <c r="T124" s="181" t="s">
        <v>2462</v>
      </c>
      <c r="U124" s="181" t="s">
        <v>9132</v>
      </c>
      <c r="V124" s="181" t="s">
        <v>257</v>
      </c>
      <c r="W124" s="181" t="s">
        <v>355</v>
      </c>
      <c r="X124" s="181" t="s">
        <v>4848</v>
      </c>
      <c r="Y124" s="181" t="s">
        <v>57</v>
      </c>
      <c r="Z124" s="181" t="s">
        <v>7386</v>
      </c>
      <c r="AA124" s="181" t="s">
        <v>9405</v>
      </c>
      <c r="AB124" s="297">
        <v>0</v>
      </c>
      <c r="AC124" s="297">
        <v>0</v>
      </c>
      <c r="AD124" s="297">
        <v>0</v>
      </c>
      <c r="AE124" s="297">
        <v>0</v>
      </c>
      <c r="AF124" s="181" t="s">
        <v>257</v>
      </c>
      <c r="AG124" s="181" t="s">
        <v>2462</v>
      </c>
      <c r="AH124" s="181" t="s">
        <v>257</v>
      </c>
      <c r="AI124" s="181" t="s">
        <v>2462</v>
      </c>
      <c r="AJ124" s="181" t="s">
        <v>1248</v>
      </c>
      <c r="AK124" s="181"/>
    </row>
    <row r="125" spans="1:37" ht="50.25" customHeight="1" x14ac:dyDescent="0.3">
      <c r="A125" s="181" t="s">
        <v>7377</v>
      </c>
      <c r="B125" s="181" t="s">
        <v>7896</v>
      </c>
      <c r="C125" s="181" t="s">
        <v>7379</v>
      </c>
      <c r="D125" s="300">
        <v>15372981</v>
      </c>
      <c r="E125" s="295" t="s">
        <v>9452</v>
      </c>
      <c r="F125" s="181" t="s">
        <v>9453</v>
      </c>
      <c r="G125" s="181" t="s">
        <v>203</v>
      </c>
      <c r="H125" s="181" t="s">
        <v>257</v>
      </c>
      <c r="I125" s="181" t="s">
        <v>34</v>
      </c>
      <c r="J125" s="181" t="s">
        <v>2857</v>
      </c>
      <c r="K125" s="181" t="s">
        <v>274</v>
      </c>
      <c r="L125" s="181" t="s">
        <v>9454</v>
      </c>
      <c r="M125" s="181" t="s">
        <v>9128</v>
      </c>
      <c r="N125" s="181" t="s">
        <v>9455</v>
      </c>
      <c r="O125" s="181" t="s">
        <v>720</v>
      </c>
      <c r="P125" s="181" t="s">
        <v>9456</v>
      </c>
      <c r="Q125" s="181" t="s">
        <v>9457</v>
      </c>
      <c r="R125" s="181">
        <v>4</v>
      </c>
      <c r="S125" s="181" t="s">
        <v>9458</v>
      </c>
      <c r="T125" s="181" t="s">
        <v>2462</v>
      </c>
      <c r="U125" s="181" t="s">
        <v>9132</v>
      </c>
      <c r="V125" s="181" t="s">
        <v>257</v>
      </c>
      <c r="W125" s="181" t="s">
        <v>355</v>
      </c>
      <c r="X125" s="181" t="s">
        <v>209</v>
      </c>
      <c r="Y125" s="181" t="s">
        <v>57</v>
      </c>
      <c r="Z125" s="181" t="s">
        <v>7386</v>
      </c>
      <c r="AA125" s="181" t="s">
        <v>257</v>
      </c>
      <c r="AB125" s="297">
        <v>0</v>
      </c>
      <c r="AC125" s="297">
        <v>0</v>
      </c>
      <c r="AD125" s="297">
        <v>0</v>
      </c>
      <c r="AE125" s="297">
        <v>0</v>
      </c>
      <c r="AF125" s="181" t="s">
        <v>257</v>
      </c>
      <c r="AG125" s="181" t="s">
        <v>2462</v>
      </c>
      <c r="AH125" s="181" t="s">
        <v>257</v>
      </c>
      <c r="AI125" s="181" t="s">
        <v>2462</v>
      </c>
      <c r="AJ125" s="181" t="s">
        <v>1248</v>
      </c>
      <c r="AK125" s="181"/>
    </row>
    <row r="126" spans="1:37" ht="39.9" customHeight="1" x14ac:dyDescent="0.3">
      <c r="A126" s="181" t="s">
        <v>2061</v>
      </c>
      <c r="B126" s="181" t="s">
        <v>9459</v>
      </c>
      <c r="C126" s="181" t="s">
        <v>7379</v>
      </c>
      <c r="D126" s="300">
        <v>1053792705</v>
      </c>
      <c r="E126" s="295" t="s">
        <v>4970</v>
      </c>
      <c r="F126" s="181" t="s">
        <v>337</v>
      </c>
      <c r="G126" s="181" t="s">
        <v>9460</v>
      </c>
      <c r="H126" s="181" t="s">
        <v>257</v>
      </c>
      <c r="I126" s="181" t="s">
        <v>13</v>
      </c>
      <c r="J126" s="181" t="s">
        <v>2857</v>
      </c>
      <c r="K126" s="181" t="s">
        <v>274</v>
      </c>
      <c r="L126" s="301" t="s">
        <v>9461</v>
      </c>
      <c r="M126" s="181" t="s">
        <v>9128</v>
      </c>
      <c r="N126" s="181" t="s">
        <v>9462</v>
      </c>
      <c r="O126" s="181" t="s">
        <v>1152</v>
      </c>
      <c r="P126" s="296" t="s">
        <v>9463</v>
      </c>
      <c r="Q126" s="296" t="s">
        <v>9464</v>
      </c>
      <c r="R126" s="181">
        <v>2</v>
      </c>
      <c r="S126" s="181" t="s">
        <v>3922</v>
      </c>
      <c r="T126" s="181" t="s">
        <v>1248</v>
      </c>
      <c r="U126" s="181" t="s">
        <v>9351</v>
      </c>
      <c r="V126" s="181" t="s">
        <v>9465</v>
      </c>
      <c r="W126" s="181" t="s">
        <v>424</v>
      </c>
      <c r="X126" s="181" t="s">
        <v>9466</v>
      </c>
      <c r="Y126" s="181" t="s">
        <v>17</v>
      </c>
      <c r="Z126" s="181" t="s">
        <v>7541</v>
      </c>
      <c r="AA126" s="181" t="s">
        <v>257</v>
      </c>
      <c r="AB126" s="297">
        <v>0</v>
      </c>
      <c r="AC126" s="298">
        <v>1348225</v>
      </c>
      <c r="AD126" s="298">
        <v>0</v>
      </c>
      <c r="AE126" s="298">
        <f>SUM(AB126:AD126)</f>
        <v>1348225</v>
      </c>
      <c r="AF126" s="181" t="s">
        <v>9467</v>
      </c>
      <c r="AG126" s="181" t="s">
        <v>2462</v>
      </c>
      <c r="AH126" s="181" t="s">
        <v>4804</v>
      </c>
      <c r="AI126" s="181" t="s">
        <v>2462</v>
      </c>
      <c r="AJ126" s="181" t="s">
        <v>1248</v>
      </c>
      <c r="AK126" s="181"/>
    </row>
    <row r="127" spans="1:37" ht="49.5" customHeight="1" x14ac:dyDescent="0.3">
      <c r="A127" s="181" t="s">
        <v>7377</v>
      </c>
      <c r="B127" s="181" t="s">
        <v>3408</v>
      </c>
      <c r="C127" s="181" t="s">
        <v>7379</v>
      </c>
      <c r="D127" s="300">
        <v>1053792705</v>
      </c>
      <c r="E127" s="295" t="s">
        <v>4970</v>
      </c>
      <c r="F127" s="181" t="s">
        <v>6643</v>
      </c>
      <c r="G127" s="181" t="s">
        <v>9468</v>
      </c>
      <c r="H127" s="181" t="s">
        <v>257</v>
      </c>
      <c r="I127" s="181" t="s">
        <v>13</v>
      </c>
      <c r="J127" s="181" t="s">
        <v>2857</v>
      </c>
      <c r="K127" s="181" t="s">
        <v>274</v>
      </c>
      <c r="L127" s="181" t="s">
        <v>9469</v>
      </c>
      <c r="M127" s="181" t="s">
        <v>9128</v>
      </c>
      <c r="N127" s="181" t="s">
        <v>9470</v>
      </c>
      <c r="O127" s="181" t="s">
        <v>1017</v>
      </c>
      <c r="P127" s="181" t="s">
        <v>9471</v>
      </c>
      <c r="Q127" s="181" t="s">
        <v>9472</v>
      </c>
      <c r="R127" s="181">
        <v>4</v>
      </c>
      <c r="S127" s="181" t="s">
        <v>9473</v>
      </c>
      <c r="T127" s="181" t="s">
        <v>2462</v>
      </c>
      <c r="U127" s="181" t="s">
        <v>9132</v>
      </c>
      <c r="V127" s="181" t="s">
        <v>257</v>
      </c>
      <c r="W127" s="181" t="s">
        <v>355</v>
      </c>
      <c r="X127" s="181" t="s">
        <v>9474</v>
      </c>
      <c r="Y127" s="181" t="s">
        <v>57</v>
      </c>
      <c r="Z127" s="181" t="s">
        <v>7386</v>
      </c>
      <c r="AA127" s="181" t="s">
        <v>257</v>
      </c>
      <c r="AB127" s="297">
        <v>0</v>
      </c>
      <c r="AC127" s="297">
        <v>0</v>
      </c>
      <c r="AD127" s="297">
        <v>0</v>
      </c>
      <c r="AE127" s="297">
        <v>0</v>
      </c>
      <c r="AF127" s="181" t="s">
        <v>257</v>
      </c>
      <c r="AG127" s="181" t="s">
        <v>2462</v>
      </c>
      <c r="AH127" s="181" t="s">
        <v>257</v>
      </c>
      <c r="AI127" s="181" t="s">
        <v>2462</v>
      </c>
      <c r="AJ127" s="181" t="s">
        <v>1248</v>
      </c>
      <c r="AK127" s="181"/>
    </row>
    <row r="128" spans="1:37" ht="39.9" customHeight="1" x14ac:dyDescent="0.3">
      <c r="A128" s="181" t="s">
        <v>7377</v>
      </c>
      <c r="B128" s="181" t="s">
        <v>9475</v>
      </c>
      <c r="C128" s="181" t="s">
        <v>7379</v>
      </c>
      <c r="D128" s="294">
        <v>1143854372</v>
      </c>
      <c r="E128" s="295" t="s">
        <v>9476</v>
      </c>
      <c r="F128" s="181" t="s">
        <v>7930</v>
      </c>
      <c r="G128" s="181" t="s">
        <v>9477</v>
      </c>
      <c r="H128" s="181" t="s">
        <v>257</v>
      </c>
      <c r="I128" s="181" t="s">
        <v>31</v>
      </c>
      <c r="J128" s="181" t="s">
        <v>2857</v>
      </c>
      <c r="K128" s="181" t="s">
        <v>14</v>
      </c>
      <c r="L128" s="181" t="s">
        <v>9377</v>
      </c>
      <c r="M128" s="181" t="s">
        <v>431</v>
      </c>
      <c r="N128" s="181" t="s">
        <v>9377</v>
      </c>
      <c r="O128" s="181" t="s">
        <v>469</v>
      </c>
      <c r="P128" s="296" t="s">
        <v>9378</v>
      </c>
      <c r="Q128" s="296">
        <v>44568</v>
      </c>
      <c r="R128" s="181">
        <v>11</v>
      </c>
      <c r="S128" s="181" t="s">
        <v>9320</v>
      </c>
      <c r="T128" s="181" t="s">
        <v>2462</v>
      </c>
      <c r="U128" s="181" t="s">
        <v>9132</v>
      </c>
      <c r="V128" s="181" t="s">
        <v>257</v>
      </c>
      <c r="W128" s="181" t="s">
        <v>355</v>
      </c>
      <c r="X128" s="181" t="s">
        <v>61</v>
      </c>
      <c r="Y128" s="181" t="s">
        <v>57</v>
      </c>
      <c r="Z128" s="181" t="s">
        <v>7541</v>
      </c>
      <c r="AA128" s="181" t="s">
        <v>257</v>
      </c>
      <c r="AB128" s="297">
        <v>0</v>
      </c>
      <c r="AC128" s="297">
        <v>0</v>
      </c>
      <c r="AD128" s="297">
        <v>0</v>
      </c>
      <c r="AE128" s="297">
        <v>0</v>
      </c>
      <c r="AF128" s="181" t="s">
        <v>257</v>
      </c>
      <c r="AG128" s="181" t="s">
        <v>2462</v>
      </c>
      <c r="AH128" s="181" t="s">
        <v>257</v>
      </c>
      <c r="AI128" s="181" t="s">
        <v>2462</v>
      </c>
      <c r="AJ128" s="181" t="s">
        <v>1248</v>
      </c>
      <c r="AK128" s="181" t="s">
        <v>9321</v>
      </c>
    </row>
    <row r="129" spans="1:94" ht="39.9" customHeight="1" x14ac:dyDescent="0.3">
      <c r="A129" s="181" t="s">
        <v>7377</v>
      </c>
      <c r="B129" s="181" t="s">
        <v>9478</v>
      </c>
      <c r="C129" s="181" t="s">
        <v>7379</v>
      </c>
      <c r="D129" s="294">
        <v>1017258426</v>
      </c>
      <c r="E129" s="295" t="s">
        <v>9479</v>
      </c>
      <c r="F129" s="181" t="s">
        <v>7930</v>
      </c>
      <c r="G129" s="181" t="s">
        <v>9480</v>
      </c>
      <c r="H129" s="181" t="s">
        <v>257</v>
      </c>
      <c r="I129" s="181" t="s">
        <v>13</v>
      </c>
      <c r="J129" s="181" t="s">
        <v>2857</v>
      </c>
      <c r="K129" s="181" t="s">
        <v>14</v>
      </c>
      <c r="L129" s="181" t="s">
        <v>9377</v>
      </c>
      <c r="M129" s="181" t="s">
        <v>431</v>
      </c>
      <c r="N129" s="181" t="s">
        <v>9377</v>
      </c>
      <c r="O129" s="181" t="s">
        <v>469</v>
      </c>
      <c r="P129" s="296" t="s">
        <v>9378</v>
      </c>
      <c r="Q129" s="296">
        <v>44568</v>
      </c>
      <c r="R129" s="181">
        <v>11</v>
      </c>
      <c r="S129" s="181" t="s">
        <v>9320</v>
      </c>
      <c r="T129" s="181" t="s">
        <v>2462</v>
      </c>
      <c r="U129" s="181" t="s">
        <v>9132</v>
      </c>
      <c r="V129" s="181" t="s">
        <v>257</v>
      </c>
      <c r="W129" s="181" t="s">
        <v>355</v>
      </c>
      <c r="X129" s="181" t="s">
        <v>61</v>
      </c>
      <c r="Y129" s="181" t="s">
        <v>57</v>
      </c>
      <c r="Z129" s="181" t="s">
        <v>7386</v>
      </c>
      <c r="AA129" s="181" t="s">
        <v>257</v>
      </c>
      <c r="AB129" s="297">
        <v>0</v>
      </c>
      <c r="AC129" s="297">
        <v>0</v>
      </c>
      <c r="AD129" s="297">
        <v>0</v>
      </c>
      <c r="AE129" s="297">
        <v>0</v>
      </c>
      <c r="AF129" s="181" t="s">
        <v>257</v>
      </c>
      <c r="AG129" s="181" t="s">
        <v>2462</v>
      </c>
      <c r="AH129" s="181" t="s">
        <v>257</v>
      </c>
      <c r="AI129" s="181" t="s">
        <v>2462</v>
      </c>
      <c r="AJ129" s="181" t="s">
        <v>1248</v>
      </c>
      <c r="AK129" s="181" t="s">
        <v>9321</v>
      </c>
    </row>
    <row r="130" spans="1:94" ht="39.9" customHeight="1" x14ac:dyDescent="0.3">
      <c r="A130" s="181" t="s">
        <v>7377</v>
      </c>
      <c r="B130" s="181" t="s">
        <v>9481</v>
      </c>
      <c r="C130" s="181" t="s">
        <v>7379</v>
      </c>
      <c r="D130" s="181">
        <v>1007111459</v>
      </c>
      <c r="E130" s="295" t="s">
        <v>9482</v>
      </c>
      <c r="F130" s="181" t="s">
        <v>7930</v>
      </c>
      <c r="G130" s="181" t="s">
        <v>5302</v>
      </c>
      <c r="H130" s="181" t="s">
        <v>257</v>
      </c>
      <c r="I130" s="181" t="s">
        <v>26</v>
      </c>
      <c r="J130" s="181" t="s">
        <v>2857</v>
      </c>
      <c r="K130" s="181" t="s">
        <v>14</v>
      </c>
      <c r="L130" s="181" t="s">
        <v>9325</v>
      </c>
      <c r="M130" s="181" t="s">
        <v>9326</v>
      </c>
      <c r="N130" s="181" t="s">
        <v>257</v>
      </c>
      <c r="O130" s="181" t="s">
        <v>1152</v>
      </c>
      <c r="P130" s="296" t="s">
        <v>9327</v>
      </c>
      <c r="Q130" s="296">
        <v>44724</v>
      </c>
      <c r="R130" s="181">
        <v>23</v>
      </c>
      <c r="S130" s="181" t="s">
        <v>9328</v>
      </c>
      <c r="T130" s="181" t="s">
        <v>1248</v>
      </c>
      <c r="U130" s="181" t="s">
        <v>9329</v>
      </c>
      <c r="V130" s="181" t="s">
        <v>9330</v>
      </c>
      <c r="W130" s="181" t="s">
        <v>321</v>
      </c>
      <c r="X130" s="181" t="s">
        <v>9331</v>
      </c>
      <c r="Y130" s="181" t="s">
        <v>17</v>
      </c>
      <c r="Z130" s="181" t="s">
        <v>7386</v>
      </c>
      <c r="AA130" s="181" t="s">
        <v>257</v>
      </c>
      <c r="AB130" s="297">
        <v>0</v>
      </c>
      <c r="AC130" s="298">
        <v>0</v>
      </c>
      <c r="AD130" s="298">
        <v>3000000</v>
      </c>
      <c r="AE130" s="298">
        <f>SUM(AB130:AD130)</f>
        <v>3000000</v>
      </c>
      <c r="AF130" s="299" t="s">
        <v>9332</v>
      </c>
      <c r="AG130" s="181" t="s">
        <v>2462</v>
      </c>
      <c r="AH130" s="181" t="s">
        <v>257</v>
      </c>
      <c r="AI130" s="181" t="s">
        <v>2462</v>
      </c>
      <c r="AJ130" s="181" t="s">
        <v>1248</v>
      </c>
      <c r="AK130" s="181" t="s">
        <v>9333</v>
      </c>
    </row>
    <row r="131" spans="1:94" ht="39.9" customHeight="1" x14ac:dyDescent="0.3">
      <c r="A131" s="181" t="s">
        <v>7377</v>
      </c>
      <c r="B131" s="181" t="s">
        <v>9483</v>
      </c>
      <c r="C131" s="181" t="s">
        <v>7379</v>
      </c>
      <c r="D131" s="294">
        <v>1000566019</v>
      </c>
      <c r="E131" s="295" t="s">
        <v>9484</v>
      </c>
      <c r="F131" s="181" t="s">
        <v>7930</v>
      </c>
      <c r="G131" s="181" t="s">
        <v>94</v>
      </c>
      <c r="H131" s="181" t="s">
        <v>257</v>
      </c>
      <c r="I131" s="181" t="s">
        <v>34</v>
      </c>
      <c r="J131" s="181" t="s">
        <v>2857</v>
      </c>
      <c r="K131" s="181" t="s">
        <v>14</v>
      </c>
      <c r="L131" s="181" t="s">
        <v>9337</v>
      </c>
      <c r="M131" s="181" t="s">
        <v>9128</v>
      </c>
      <c r="N131" s="181" t="s">
        <v>9485</v>
      </c>
      <c r="O131" s="181" t="s">
        <v>469</v>
      </c>
      <c r="P131" s="296">
        <v>44598</v>
      </c>
      <c r="Q131" s="296">
        <v>44687</v>
      </c>
      <c r="R131" s="181">
        <v>4</v>
      </c>
      <c r="S131" s="181" t="s">
        <v>9339</v>
      </c>
      <c r="T131" s="181" t="s">
        <v>2462</v>
      </c>
      <c r="U131" s="181" t="s">
        <v>9132</v>
      </c>
      <c r="V131" s="181" t="s">
        <v>257</v>
      </c>
      <c r="W131" s="181" t="s">
        <v>355</v>
      </c>
      <c r="X131" s="181" t="s">
        <v>164</v>
      </c>
      <c r="Y131" s="181" t="s">
        <v>57</v>
      </c>
      <c r="Z131" s="181" t="s">
        <v>7386</v>
      </c>
      <c r="AA131" s="181" t="s">
        <v>9486</v>
      </c>
      <c r="AB131" s="297">
        <v>0</v>
      </c>
      <c r="AC131" s="298">
        <v>0</v>
      </c>
      <c r="AD131" s="298">
        <v>1100000</v>
      </c>
      <c r="AE131" s="298">
        <f>SUM(AB131:AD131)</f>
        <v>1100000</v>
      </c>
      <c r="AF131" s="299" t="s">
        <v>9341</v>
      </c>
      <c r="AG131" s="181" t="s">
        <v>1248</v>
      </c>
      <c r="AH131" s="181" t="s">
        <v>9342</v>
      </c>
      <c r="AI131" s="181" t="s">
        <v>1248</v>
      </c>
      <c r="AJ131" s="181" t="s">
        <v>257</v>
      </c>
      <c r="AK131" s="181" t="s">
        <v>9343</v>
      </c>
    </row>
    <row r="132" spans="1:94" ht="39.9" customHeight="1" x14ac:dyDescent="0.3">
      <c r="A132" s="181" t="s">
        <v>7377</v>
      </c>
      <c r="B132" s="181" t="s">
        <v>9487</v>
      </c>
      <c r="C132" s="181" t="s">
        <v>7379</v>
      </c>
      <c r="D132" s="294">
        <v>1098743389</v>
      </c>
      <c r="E132" s="295" t="s">
        <v>9488</v>
      </c>
      <c r="F132" s="181" t="s">
        <v>7930</v>
      </c>
      <c r="G132" s="181" t="s">
        <v>9489</v>
      </c>
      <c r="H132" s="181" t="s">
        <v>257</v>
      </c>
      <c r="I132" s="181" t="s">
        <v>31</v>
      </c>
      <c r="J132" s="181" t="s">
        <v>2857</v>
      </c>
      <c r="K132" s="181" t="s">
        <v>14</v>
      </c>
      <c r="L132" s="181" t="s">
        <v>9377</v>
      </c>
      <c r="M132" s="181" t="s">
        <v>431</v>
      </c>
      <c r="N132" s="181" t="s">
        <v>9377</v>
      </c>
      <c r="O132" s="181" t="s">
        <v>469</v>
      </c>
      <c r="P132" s="296" t="s">
        <v>9378</v>
      </c>
      <c r="Q132" s="296">
        <v>44568</v>
      </c>
      <c r="R132" s="181">
        <v>11</v>
      </c>
      <c r="S132" s="181" t="s">
        <v>9320</v>
      </c>
      <c r="T132" s="181" t="s">
        <v>2462</v>
      </c>
      <c r="U132" s="181" t="s">
        <v>9132</v>
      </c>
      <c r="V132" s="181" t="s">
        <v>257</v>
      </c>
      <c r="W132" s="181" t="s">
        <v>355</v>
      </c>
      <c r="X132" s="181" t="s">
        <v>61</v>
      </c>
      <c r="Y132" s="181" t="s">
        <v>57</v>
      </c>
      <c r="Z132" s="181" t="s">
        <v>7541</v>
      </c>
      <c r="AA132" s="181" t="s">
        <v>257</v>
      </c>
      <c r="AB132" s="297">
        <v>0</v>
      </c>
      <c r="AC132" s="297">
        <v>0</v>
      </c>
      <c r="AD132" s="297">
        <v>0</v>
      </c>
      <c r="AE132" s="297">
        <v>0</v>
      </c>
      <c r="AF132" s="181" t="s">
        <v>257</v>
      </c>
      <c r="AG132" s="181" t="s">
        <v>2462</v>
      </c>
      <c r="AH132" s="181" t="s">
        <v>257</v>
      </c>
      <c r="AI132" s="181" t="s">
        <v>2462</v>
      </c>
      <c r="AJ132" s="181" t="s">
        <v>1248</v>
      </c>
      <c r="AK132" s="181" t="s">
        <v>9321</v>
      </c>
    </row>
    <row r="133" spans="1:94" ht="39.9" customHeight="1" x14ac:dyDescent="0.3">
      <c r="A133" s="181" t="s">
        <v>2061</v>
      </c>
      <c r="B133" s="181" t="s">
        <v>9490</v>
      </c>
      <c r="C133" s="181" t="s">
        <v>7379</v>
      </c>
      <c r="D133" s="300">
        <v>1020429368</v>
      </c>
      <c r="E133" s="295" t="s">
        <v>9491</v>
      </c>
      <c r="F133" s="181" t="s">
        <v>7856</v>
      </c>
      <c r="G133" s="181" t="s">
        <v>9492</v>
      </c>
      <c r="H133" s="181" t="s">
        <v>257</v>
      </c>
      <c r="I133" s="181" t="s">
        <v>26</v>
      </c>
      <c r="J133" s="181" t="s">
        <v>2857</v>
      </c>
      <c r="K133" s="181" t="s">
        <v>274</v>
      </c>
      <c r="L133" s="181" t="s">
        <v>9493</v>
      </c>
      <c r="M133" s="181" t="s">
        <v>9128</v>
      </c>
      <c r="N133" s="181" t="s">
        <v>9494</v>
      </c>
      <c r="O133" s="181" t="s">
        <v>1616</v>
      </c>
      <c r="P133" s="296">
        <v>44628</v>
      </c>
      <c r="Q133" s="296">
        <v>44689</v>
      </c>
      <c r="R133" s="181">
        <v>2</v>
      </c>
      <c r="S133" s="181" t="s">
        <v>9495</v>
      </c>
      <c r="T133" s="181" t="s">
        <v>1248</v>
      </c>
      <c r="U133" s="181" t="s">
        <v>9351</v>
      </c>
      <c r="V133" s="181" t="s">
        <v>9496</v>
      </c>
      <c r="W133" s="181" t="s">
        <v>355</v>
      </c>
      <c r="X133" s="181" t="s">
        <v>9497</v>
      </c>
      <c r="Y133" s="181" t="s">
        <v>17</v>
      </c>
      <c r="Z133" s="181" t="s">
        <v>7541</v>
      </c>
      <c r="AA133" s="181" t="s">
        <v>257</v>
      </c>
      <c r="AB133" s="297">
        <v>0</v>
      </c>
      <c r="AC133" s="298">
        <v>1778678</v>
      </c>
      <c r="AD133" s="298">
        <v>0</v>
      </c>
      <c r="AE133" s="298">
        <f>SUM(AB133:AD133)</f>
        <v>1778678</v>
      </c>
      <c r="AF133" s="181" t="s">
        <v>9498</v>
      </c>
      <c r="AG133" s="181" t="s">
        <v>2462</v>
      </c>
      <c r="AH133" s="181" t="s">
        <v>9499</v>
      </c>
      <c r="AI133" s="181" t="s">
        <v>2462</v>
      </c>
      <c r="AJ133" s="181" t="s">
        <v>1248</v>
      </c>
      <c r="AK133" s="181"/>
    </row>
    <row r="134" spans="1:94" ht="39.9" customHeight="1" x14ac:dyDescent="0.3">
      <c r="A134" s="181" t="s">
        <v>7377</v>
      </c>
      <c r="B134" s="181" t="s">
        <v>9500</v>
      </c>
      <c r="C134" s="181" t="s">
        <v>7379</v>
      </c>
      <c r="D134" s="294">
        <v>1076334199</v>
      </c>
      <c r="E134" s="295" t="s">
        <v>9501</v>
      </c>
      <c r="F134" s="181" t="s">
        <v>7930</v>
      </c>
      <c r="G134" s="181" t="s">
        <v>9502</v>
      </c>
      <c r="H134" s="181" t="s">
        <v>257</v>
      </c>
      <c r="I134" s="181" t="s">
        <v>26</v>
      </c>
      <c r="J134" s="181" t="s">
        <v>2857</v>
      </c>
      <c r="K134" s="181" t="s">
        <v>14</v>
      </c>
      <c r="L134" s="181" t="s">
        <v>9377</v>
      </c>
      <c r="M134" s="181" t="s">
        <v>431</v>
      </c>
      <c r="N134" s="181" t="s">
        <v>9377</v>
      </c>
      <c r="O134" s="181" t="s">
        <v>469</v>
      </c>
      <c r="P134" s="296" t="s">
        <v>9378</v>
      </c>
      <c r="Q134" s="296">
        <v>44568</v>
      </c>
      <c r="R134" s="181">
        <v>11</v>
      </c>
      <c r="S134" s="181" t="s">
        <v>9320</v>
      </c>
      <c r="T134" s="181" t="s">
        <v>2462</v>
      </c>
      <c r="U134" s="181" t="s">
        <v>9132</v>
      </c>
      <c r="V134" s="181" t="s">
        <v>257</v>
      </c>
      <c r="W134" s="181" t="s">
        <v>355</v>
      </c>
      <c r="X134" s="181" t="s">
        <v>61</v>
      </c>
      <c r="Y134" s="181" t="s">
        <v>57</v>
      </c>
      <c r="Z134" s="181" t="s">
        <v>7541</v>
      </c>
      <c r="AA134" s="181" t="s">
        <v>257</v>
      </c>
      <c r="AB134" s="297">
        <v>0</v>
      </c>
      <c r="AC134" s="297">
        <v>0</v>
      </c>
      <c r="AD134" s="297">
        <v>0</v>
      </c>
      <c r="AE134" s="297">
        <v>0</v>
      </c>
      <c r="AF134" s="181" t="s">
        <v>257</v>
      </c>
      <c r="AG134" s="181" t="s">
        <v>2462</v>
      </c>
      <c r="AH134" s="181" t="s">
        <v>257</v>
      </c>
      <c r="AI134" s="181" t="s">
        <v>2462</v>
      </c>
      <c r="AJ134" s="181" t="s">
        <v>1248</v>
      </c>
      <c r="AK134" s="181" t="s">
        <v>9321</v>
      </c>
    </row>
    <row r="135" spans="1:94" ht="39.9" customHeight="1" x14ac:dyDescent="0.3">
      <c r="A135" s="181" t="s">
        <v>7377</v>
      </c>
      <c r="B135" s="181" t="s">
        <v>9503</v>
      </c>
      <c r="C135" s="181" t="s">
        <v>7379</v>
      </c>
      <c r="D135" s="300">
        <v>1020494308</v>
      </c>
      <c r="E135" s="295" t="s">
        <v>9504</v>
      </c>
      <c r="F135" s="181" t="s">
        <v>8633</v>
      </c>
      <c r="G135" s="181" t="s">
        <v>490</v>
      </c>
      <c r="H135" s="181" t="s">
        <v>257</v>
      </c>
      <c r="I135" s="181" t="s">
        <v>13</v>
      </c>
      <c r="J135" s="181" t="s">
        <v>2857</v>
      </c>
      <c r="K135" s="181" t="s">
        <v>14</v>
      </c>
      <c r="L135" s="181" t="s">
        <v>9505</v>
      </c>
      <c r="M135" s="181" t="s">
        <v>407</v>
      </c>
      <c r="N135" s="181" t="s">
        <v>9506</v>
      </c>
      <c r="O135" s="181" t="s">
        <v>1152</v>
      </c>
      <c r="P135" s="181" t="s">
        <v>9507</v>
      </c>
      <c r="Q135" s="181" t="s">
        <v>9508</v>
      </c>
      <c r="R135" s="181">
        <v>3</v>
      </c>
      <c r="S135" s="181" t="s">
        <v>9509</v>
      </c>
      <c r="T135" s="181" t="s">
        <v>2462</v>
      </c>
      <c r="U135" s="181" t="s">
        <v>9132</v>
      </c>
      <c r="V135" s="181" t="s">
        <v>257</v>
      </c>
      <c r="W135" s="181" t="s">
        <v>355</v>
      </c>
      <c r="X135" s="181" t="s">
        <v>9510</v>
      </c>
      <c r="Y135" s="181" t="s">
        <v>57</v>
      </c>
      <c r="Z135" s="181" t="s">
        <v>7386</v>
      </c>
      <c r="AA135" s="181" t="s">
        <v>257</v>
      </c>
      <c r="AB135" s="297">
        <v>0</v>
      </c>
      <c r="AC135" s="297">
        <v>0</v>
      </c>
      <c r="AD135" s="297">
        <v>0</v>
      </c>
      <c r="AE135" s="297">
        <v>0</v>
      </c>
      <c r="AF135" s="181" t="s">
        <v>257</v>
      </c>
      <c r="AG135" s="181" t="s">
        <v>2462</v>
      </c>
      <c r="AH135" s="181" t="s">
        <v>257</v>
      </c>
      <c r="AI135" s="181" t="s">
        <v>2462</v>
      </c>
      <c r="AJ135" s="181" t="s">
        <v>1248</v>
      </c>
      <c r="AK135" s="181"/>
    </row>
    <row r="136" spans="1:94" ht="39.9" customHeight="1" x14ac:dyDescent="0.3">
      <c r="A136" s="181" t="s">
        <v>2061</v>
      </c>
      <c r="B136" s="181" t="s">
        <v>9511</v>
      </c>
      <c r="C136" s="181" t="s">
        <v>7379</v>
      </c>
      <c r="D136" s="294" t="s">
        <v>9512</v>
      </c>
      <c r="E136" s="295" t="s">
        <v>9513</v>
      </c>
      <c r="F136" s="181" t="s">
        <v>7856</v>
      </c>
      <c r="G136" s="181" t="s">
        <v>7173</v>
      </c>
      <c r="H136" s="181" t="s">
        <v>257</v>
      </c>
      <c r="I136" s="181" t="s">
        <v>13</v>
      </c>
      <c r="J136" s="181" t="s">
        <v>2857</v>
      </c>
      <c r="K136" s="181" t="s">
        <v>274</v>
      </c>
      <c r="L136" s="181" t="s">
        <v>9514</v>
      </c>
      <c r="M136" s="181" t="s">
        <v>9128</v>
      </c>
      <c r="N136" s="181" t="s">
        <v>9515</v>
      </c>
      <c r="O136" s="181" t="s">
        <v>1152</v>
      </c>
      <c r="P136" s="181" t="s">
        <v>9463</v>
      </c>
      <c r="Q136" s="181" t="s">
        <v>9516</v>
      </c>
      <c r="R136" s="181">
        <v>4</v>
      </c>
      <c r="S136" s="181" t="s">
        <v>9517</v>
      </c>
      <c r="T136" s="181" t="s">
        <v>1248</v>
      </c>
      <c r="U136" s="181" t="s">
        <v>9329</v>
      </c>
      <c r="V136" s="181" t="s">
        <v>9518</v>
      </c>
      <c r="W136" s="181" t="s">
        <v>355</v>
      </c>
      <c r="X136" s="181" t="s">
        <v>100</v>
      </c>
      <c r="Y136" s="181" t="s">
        <v>57</v>
      </c>
      <c r="Z136" s="181" t="s">
        <v>7386</v>
      </c>
      <c r="AA136" s="181" t="s">
        <v>257</v>
      </c>
      <c r="AB136" s="298">
        <v>500000</v>
      </c>
      <c r="AC136" s="298">
        <v>2025000</v>
      </c>
      <c r="AD136" s="298">
        <v>657266</v>
      </c>
      <c r="AE136" s="303">
        <f>SUM(AB136:AD136)</f>
        <v>3182266</v>
      </c>
      <c r="AF136" s="181" t="s">
        <v>9519</v>
      </c>
      <c r="AG136" s="181" t="s">
        <v>2462</v>
      </c>
      <c r="AH136" s="181" t="s">
        <v>257</v>
      </c>
      <c r="AI136" s="181" t="s">
        <v>2462</v>
      </c>
      <c r="AJ136" s="181" t="s">
        <v>1248</v>
      </c>
      <c r="AK136" s="181" t="s">
        <v>9520</v>
      </c>
    </row>
    <row r="137" spans="1:94" ht="39.9" customHeight="1" x14ac:dyDescent="0.3">
      <c r="A137" s="181" t="s">
        <v>7377</v>
      </c>
      <c r="B137" s="181" t="s">
        <v>9521</v>
      </c>
      <c r="C137" s="181" t="s">
        <v>7379</v>
      </c>
      <c r="D137" s="294">
        <v>1000894928</v>
      </c>
      <c r="E137" s="295" t="s">
        <v>9522</v>
      </c>
      <c r="F137" s="181" t="s">
        <v>7930</v>
      </c>
      <c r="G137" s="181" t="s">
        <v>9523</v>
      </c>
      <c r="H137" s="181" t="s">
        <v>257</v>
      </c>
      <c r="I137" s="181" t="s">
        <v>26</v>
      </c>
      <c r="J137" s="181" t="s">
        <v>2857</v>
      </c>
      <c r="K137" s="181" t="s">
        <v>14</v>
      </c>
      <c r="L137" s="181" t="s">
        <v>9377</v>
      </c>
      <c r="M137" s="181" t="s">
        <v>431</v>
      </c>
      <c r="N137" s="181" t="s">
        <v>9377</v>
      </c>
      <c r="O137" s="181" t="s">
        <v>469</v>
      </c>
      <c r="P137" s="296" t="s">
        <v>9378</v>
      </c>
      <c r="Q137" s="296">
        <v>44568</v>
      </c>
      <c r="R137" s="181">
        <v>11</v>
      </c>
      <c r="S137" s="181" t="s">
        <v>9320</v>
      </c>
      <c r="T137" s="181" t="s">
        <v>2462</v>
      </c>
      <c r="U137" s="181" t="s">
        <v>9132</v>
      </c>
      <c r="V137" s="181" t="s">
        <v>257</v>
      </c>
      <c r="W137" s="181" t="s">
        <v>355</v>
      </c>
      <c r="X137" s="181" t="s">
        <v>61</v>
      </c>
      <c r="Y137" s="181" t="s">
        <v>57</v>
      </c>
      <c r="Z137" s="181" t="s">
        <v>7386</v>
      </c>
      <c r="AA137" s="181" t="s">
        <v>257</v>
      </c>
      <c r="AB137" s="297">
        <v>0</v>
      </c>
      <c r="AC137" s="297">
        <v>0</v>
      </c>
      <c r="AD137" s="297">
        <v>0</v>
      </c>
      <c r="AE137" s="297">
        <v>0</v>
      </c>
      <c r="AF137" s="181" t="s">
        <v>257</v>
      </c>
      <c r="AG137" s="181" t="s">
        <v>2462</v>
      </c>
      <c r="AH137" s="181" t="s">
        <v>257</v>
      </c>
      <c r="AI137" s="181" t="s">
        <v>2462</v>
      </c>
      <c r="AJ137" s="181" t="s">
        <v>1248</v>
      </c>
      <c r="AK137" s="181" t="s">
        <v>9321</v>
      </c>
    </row>
    <row r="138" spans="1:94" ht="39.9" customHeight="1" x14ac:dyDescent="0.3">
      <c r="A138" s="181" t="s">
        <v>34</v>
      </c>
      <c r="B138" s="181" t="s">
        <v>6205</v>
      </c>
      <c r="C138" s="181" t="s">
        <v>7379</v>
      </c>
      <c r="D138" s="294">
        <v>1037588311</v>
      </c>
      <c r="E138" s="295" t="s">
        <v>6206</v>
      </c>
      <c r="F138" s="181" t="s">
        <v>271</v>
      </c>
      <c r="G138" s="181" t="s">
        <v>94</v>
      </c>
      <c r="H138" s="181" t="s">
        <v>257</v>
      </c>
      <c r="I138" s="181" t="s">
        <v>34</v>
      </c>
      <c r="J138" s="181" t="s">
        <v>2857</v>
      </c>
      <c r="K138" s="181" t="s">
        <v>274</v>
      </c>
      <c r="L138" s="181" t="s">
        <v>9524</v>
      </c>
      <c r="M138" s="181" t="s">
        <v>9525</v>
      </c>
      <c r="N138" s="181" t="s">
        <v>257</v>
      </c>
      <c r="O138" s="181" t="s">
        <v>469</v>
      </c>
      <c r="P138" s="296">
        <v>44598</v>
      </c>
      <c r="Q138" s="296">
        <v>44687</v>
      </c>
      <c r="R138" s="181">
        <v>4</v>
      </c>
      <c r="S138" s="181" t="s">
        <v>2862</v>
      </c>
      <c r="T138" s="181" t="s">
        <v>1248</v>
      </c>
      <c r="U138" s="181" t="s">
        <v>9329</v>
      </c>
      <c r="V138" s="181" t="s">
        <v>2988</v>
      </c>
      <c r="W138" s="181" t="s">
        <v>355</v>
      </c>
      <c r="X138" s="181" t="s">
        <v>164</v>
      </c>
      <c r="Y138" s="181" t="s">
        <v>57</v>
      </c>
      <c r="Z138" s="181" t="s">
        <v>7386</v>
      </c>
      <c r="AA138" s="181" t="s">
        <v>9526</v>
      </c>
      <c r="AB138" s="297">
        <v>0</v>
      </c>
      <c r="AC138" s="297">
        <v>0</v>
      </c>
      <c r="AD138" s="297">
        <v>0</v>
      </c>
      <c r="AE138" s="297">
        <v>0</v>
      </c>
      <c r="AF138" s="181" t="s">
        <v>257</v>
      </c>
      <c r="AG138" s="181" t="s">
        <v>1248</v>
      </c>
      <c r="AH138" s="181" t="s">
        <v>257</v>
      </c>
      <c r="AI138" s="181" t="s">
        <v>2462</v>
      </c>
      <c r="AJ138" s="181" t="s">
        <v>257</v>
      </c>
      <c r="AK138" s="181" t="s">
        <v>9527</v>
      </c>
      <c r="AL138" s="164" t="e">
        <f>+VLOOKUP(D138,#REF!,2,0)</f>
        <v>#REF!</v>
      </c>
    </row>
    <row r="139" spans="1:94" ht="39.9" customHeight="1" x14ac:dyDescent="0.3">
      <c r="A139" s="181" t="s">
        <v>2061</v>
      </c>
      <c r="B139" s="181" t="s">
        <v>408</v>
      </c>
      <c r="C139" s="181" t="s">
        <v>7379</v>
      </c>
      <c r="D139" s="181" t="s">
        <v>4036</v>
      </c>
      <c r="E139" s="295" t="s">
        <v>409</v>
      </c>
      <c r="F139" s="181" t="s">
        <v>337</v>
      </c>
      <c r="G139" s="181" t="s">
        <v>421</v>
      </c>
      <c r="H139" s="181" t="s">
        <v>257</v>
      </c>
      <c r="I139" s="181" t="s">
        <v>26</v>
      </c>
      <c r="J139" s="181" t="s">
        <v>2857</v>
      </c>
      <c r="K139" s="181" t="s">
        <v>274</v>
      </c>
      <c r="L139" s="301" t="s">
        <v>9528</v>
      </c>
      <c r="M139" s="181" t="s">
        <v>9128</v>
      </c>
      <c r="N139" s="181" t="s">
        <v>9529</v>
      </c>
      <c r="O139" s="181" t="s">
        <v>1152</v>
      </c>
      <c r="P139" s="296" t="s">
        <v>9530</v>
      </c>
      <c r="Q139" s="296">
        <v>44663</v>
      </c>
      <c r="R139" s="181">
        <v>13</v>
      </c>
      <c r="S139" s="181" t="s">
        <v>9531</v>
      </c>
      <c r="T139" s="181" t="s">
        <v>1248</v>
      </c>
      <c r="U139" s="181" t="s">
        <v>9351</v>
      </c>
      <c r="V139" s="181" t="s">
        <v>9532</v>
      </c>
      <c r="W139" s="181" t="s">
        <v>50</v>
      </c>
      <c r="X139" s="181" t="s">
        <v>9533</v>
      </c>
      <c r="Y139" s="181" t="s">
        <v>17</v>
      </c>
      <c r="Z139" s="181" t="s">
        <v>7386</v>
      </c>
      <c r="AA139" s="181" t="s">
        <v>257</v>
      </c>
      <c r="AB139" s="297">
        <v>0</v>
      </c>
      <c r="AC139" s="298">
        <v>300986</v>
      </c>
      <c r="AD139" s="298">
        <v>0</v>
      </c>
      <c r="AE139" s="298">
        <f>SUM(AB139:AD139)</f>
        <v>300986</v>
      </c>
      <c r="AF139" s="181" t="s">
        <v>9534</v>
      </c>
      <c r="AG139" s="181" t="s">
        <v>2462</v>
      </c>
      <c r="AH139" s="181" t="s">
        <v>9535</v>
      </c>
      <c r="AI139" s="181" t="s">
        <v>2462</v>
      </c>
      <c r="AJ139" s="181" t="s">
        <v>1248</v>
      </c>
      <c r="AK139" s="181"/>
    </row>
    <row r="140" spans="1:94" ht="39.9" customHeight="1" x14ac:dyDescent="0.3">
      <c r="A140" s="181" t="s">
        <v>2061</v>
      </c>
      <c r="B140" s="181" t="s">
        <v>408</v>
      </c>
      <c r="C140" s="181" t="s">
        <v>7379</v>
      </c>
      <c r="D140" s="181" t="s">
        <v>4036</v>
      </c>
      <c r="E140" s="295" t="s">
        <v>409</v>
      </c>
      <c r="F140" s="181" t="s">
        <v>337</v>
      </c>
      <c r="G140" s="181" t="s">
        <v>421</v>
      </c>
      <c r="H140" s="181" t="s">
        <v>257</v>
      </c>
      <c r="I140" s="181" t="s">
        <v>26</v>
      </c>
      <c r="J140" s="181" t="s">
        <v>2857</v>
      </c>
      <c r="K140" s="181" t="s">
        <v>274</v>
      </c>
      <c r="L140" s="301" t="s">
        <v>9536</v>
      </c>
      <c r="M140" s="181" t="s">
        <v>9128</v>
      </c>
      <c r="N140" s="181" t="s">
        <v>9537</v>
      </c>
      <c r="O140" s="181" t="s">
        <v>1152</v>
      </c>
      <c r="P140" s="296" t="s">
        <v>9390</v>
      </c>
      <c r="Q140" s="296">
        <v>44604</v>
      </c>
      <c r="R140" s="181">
        <v>2</v>
      </c>
      <c r="S140" s="181" t="s">
        <v>9531</v>
      </c>
      <c r="T140" s="181" t="s">
        <v>1248</v>
      </c>
      <c r="U140" s="181" t="s">
        <v>9351</v>
      </c>
      <c r="V140" s="181" t="s">
        <v>9532</v>
      </c>
      <c r="W140" s="181" t="s">
        <v>50</v>
      </c>
      <c r="X140" s="181" t="s">
        <v>7268</v>
      </c>
      <c r="Y140" s="181" t="s">
        <v>17</v>
      </c>
      <c r="Z140" s="181" t="s">
        <v>7386</v>
      </c>
      <c r="AA140" s="181" t="s">
        <v>257</v>
      </c>
      <c r="AB140" s="298">
        <v>951616</v>
      </c>
      <c r="AC140" s="298">
        <v>0</v>
      </c>
      <c r="AD140" s="298">
        <v>5747157</v>
      </c>
      <c r="AE140" s="298">
        <f>SUM(AB140:AD140)</f>
        <v>6698773</v>
      </c>
      <c r="AF140" s="181" t="s">
        <v>9538</v>
      </c>
      <c r="AG140" s="181" t="s">
        <v>2462</v>
      </c>
      <c r="AH140" s="181" t="s">
        <v>9539</v>
      </c>
      <c r="AI140" s="181" t="s">
        <v>2462</v>
      </c>
      <c r="AJ140" s="181" t="s">
        <v>1248</v>
      </c>
      <c r="AK140" s="181"/>
    </row>
    <row r="141" spans="1:94" ht="39.9" customHeight="1" x14ac:dyDescent="0.3">
      <c r="A141" s="181" t="s">
        <v>2061</v>
      </c>
      <c r="B141" s="304" t="s">
        <v>408</v>
      </c>
      <c r="C141" s="304" t="s">
        <v>7379</v>
      </c>
      <c r="D141" s="305" t="s">
        <v>4036</v>
      </c>
      <c r="E141" s="295" t="s">
        <v>409</v>
      </c>
      <c r="F141" s="304" t="s">
        <v>337</v>
      </c>
      <c r="G141" s="304" t="s">
        <v>421</v>
      </c>
      <c r="H141" s="181" t="s">
        <v>257</v>
      </c>
      <c r="I141" s="304" t="s">
        <v>26</v>
      </c>
      <c r="J141" s="181" t="s">
        <v>2857</v>
      </c>
      <c r="K141" s="304" t="s">
        <v>274</v>
      </c>
      <c r="L141" s="304" t="s">
        <v>9540</v>
      </c>
      <c r="M141" s="181" t="s">
        <v>9128</v>
      </c>
      <c r="N141" s="304" t="s">
        <v>9541</v>
      </c>
      <c r="O141" s="304" t="s">
        <v>5599</v>
      </c>
      <c r="P141" s="181" t="s">
        <v>9456</v>
      </c>
      <c r="Q141" s="181" t="s">
        <v>9457</v>
      </c>
      <c r="R141" s="304">
        <v>3</v>
      </c>
      <c r="S141" s="304" t="s">
        <v>6575</v>
      </c>
      <c r="T141" s="304" t="s">
        <v>1248</v>
      </c>
      <c r="U141" s="181" t="s">
        <v>9329</v>
      </c>
      <c r="V141" s="181" t="s">
        <v>9542</v>
      </c>
      <c r="W141" s="181" t="s">
        <v>355</v>
      </c>
      <c r="X141" s="181" t="s">
        <v>123</v>
      </c>
      <c r="Y141" s="181" t="s">
        <v>57</v>
      </c>
      <c r="Z141" s="181" t="s">
        <v>7386</v>
      </c>
      <c r="AA141" s="181" t="s">
        <v>257</v>
      </c>
      <c r="AB141" s="303">
        <v>711646</v>
      </c>
      <c r="AC141" s="303">
        <v>600000</v>
      </c>
      <c r="AD141" s="303" t="s">
        <v>9543</v>
      </c>
      <c r="AE141" s="303">
        <v>2535916</v>
      </c>
      <c r="AF141" s="181" t="s">
        <v>9544</v>
      </c>
      <c r="AG141" s="181" t="s">
        <v>2462</v>
      </c>
      <c r="AH141" s="304" t="s">
        <v>257</v>
      </c>
      <c r="AI141" s="181" t="s">
        <v>2462</v>
      </c>
      <c r="AJ141" s="181" t="s">
        <v>1248</v>
      </c>
      <c r="AK141" s="304" t="s">
        <v>9520</v>
      </c>
      <c r="AL141" s="164" t="e">
        <f>+VLOOKUP(D141,#REF!,2,0)</f>
        <v>#REF!</v>
      </c>
    </row>
    <row r="142" spans="1:94" ht="39.9" customHeight="1" x14ac:dyDescent="0.3">
      <c r="A142" s="306" t="s">
        <v>7377</v>
      </c>
      <c r="B142" s="307" t="s">
        <v>4035</v>
      </c>
      <c r="C142" s="307" t="s">
        <v>7379</v>
      </c>
      <c r="D142" s="308">
        <v>71371053</v>
      </c>
      <c r="E142" s="295" t="s">
        <v>409</v>
      </c>
      <c r="F142" s="307" t="s">
        <v>9545</v>
      </c>
      <c r="G142" s="307" t="s">
        <v>7552</v>
      </c>
      <c r="H142" s="181" t="s">
        <v>257</v>
      </c>
      <c r="I142" s="307" t="s">
        <v>26</v>
      </c>
      <c r="J142" s="181" t="s">
        <v>2857</v>
      </c>
      <c r="K142" s="307" t="s">
        <v>416</v>
      </c>
      <c r="L142" s="307" t="s">
        <v>9528</v>
      </c>
      <c r="M142" s="181" t="s">
        <v>9128</v>
      </c>
      <c r="N142" s="307" t="s">
        <v>9546</v>
      </c>
      <c r="O142" s="181" t="s">
        <v>1152</v>
      </c>
      <c r="P142" s="181" t="s">
        <v>9547</v>
      </c>
      <c r="Q142" s="296">
        <v>44604</v>
      </c>
      <c r="R142" s="307">
        <v>12</v>
      </c>
      <c r="S142" s="307" t="s">
        <v>9548</v>
      </c>
      <c r="T142" s="307" t="s">
        <v>2462</v>
      </c>
      <c r="U142" s="181" t="s">
        <v>9132</v>
      </c>
      <c r="V142" s="181" t="s">
        <v>257</v>
      </c>
      <c r="W142" s="181" t="s">
        <v>50</v>
      </c>
      <c r="X142" s="181" t="s">
        <v>9533</v>
      </c>
      <c r="Y142" s="181" t="s">
        <v>17</v>
      </c>
      <c r="Z142" s="181" t="s">
        <v>7386</v>
      </c>
      <c r="AA142" s="181" t="s">
        <v>257</v>
      </c>
      <c r="AB142" s="309">
        <v>0</v>
      </c>
      <c r="AC142" s="309">
        <v>0</v>
      </c>
      <c r="AD142" s="309">
        <v>0</v>
      </c>
      <c r="AE142" s="297">
        <v>0</v>
      </c>
      <c r="AF142" s="307" t="s">
        <v>257</v>
      </c>
      <c r="AG142" s="181" t="s">
        <v>2462</v>
      </c>
      <c r="AH142" s="304" t="s">
        <v>257</v>
      </c>
      <c r="AI142" s="181" t="s">
        <v>2462</v>
      </c>
      <c r="AJ142" s="181" t="s">
        <v>1248</v>
      </c>
      <c r="AK142" s="307"/>
    </row>
    <row r="143" spans="1:94" s="312" customFormat="1" ht="39.9" customHeight="1" x14ac:dyDescent="0.3">
      <c r="A143" s="306" t="s">
        <v>7377</v>
      </c>
      <c r="B143" s="307" t="s">
        <v>9549</v>
      </c>
      <c r="C143" s="307" t="s">
        <v>7379</v>
      </c>
      <c r="D143" s="310">
        <v>98569672</v>
      </c>
      <c r="E143" s="295" t="s">
        <v>1013</v>
      </c>
      <c r="F143" s="307" t="s">
        <v>1378</v>
      </c>
      <c r="G143" s="307" t="s">
        <v>34</v>
      </c>
      <c r="H143" s="181" t="s">
        <v>257</v>
      </c>
      <c r="I143" s="307" t="s">
        <v>34</v>
      </c>
      <c r="J143" s="181" t="s">
        <v>2857</v>
      </c>
      <c r="K143" s="307" t="s">
        <v>416</v>
      </c>
      <c r="L143" s="307" t="s">
        <v>9550</v>
      </c>
      <c r="M143" s="181" t="s">
        <v>9128</v>
      </c>
      <c r="N143" s="307" t="s">
        <v>9551</v>
      </c>
      <c r="O143" s="307" t="s">
        <v>5599</v>
      </c>
      <c r="P143" s="296">
        <v>44721</v>
      </c>
      <c r="Q143" s="296">
        <v>44874</v>
      </c>
      <c r="R143" s="307">
        <v>6</v>
      </c>
      <c r="S143" s="307" t="s">
        <v>9552</v>
      </c>
      <c r="T143" s="307" t="s">
        <v>2462</v>
      </c>
      <c r="U143" s="181" t="s">
        <v>9132</v>
      </c>
      <c r="V143" s="181" t="s">
        <v>257</v>
      </c>
      <c r="W143" s="181" t="s">
        <v>50</v>
      </c>
      <c r="X143" s="181" t="s">
        <v>9533</v>
      </c>
      <c r="Y143" s="181" t="s">
        <v>17</v>
      </c>
      <c r="Z143" s="181" t="s">
        <v>7386</v>
      </c>
      <c r="AA143" s="181" t="s">
        <v>257</v>
      </c>
      <c r="AB143" s="297">
        <v>2568540</v>
      </c>
      <c r="AC143" s="309">
        <v>180000</v>
      </c>
      <c r="AD143" s="309">
        <v>5365711</v>
      </c>
      <c r="AE143" s="298">
        <f>SUM(AB143:AD143)</f>
        <v>8114251</v>
      </c>
      <c r="AF143" s="311" t="s">
        <v>9553</v>
      </c>
      <c r="AG143" s="181" t="s">
        <v>2462</v>
      </c>
      <c r="AH143" s="304" t="s">
        <v>257</v>
      </c>
      <c r="AI143" s="181" t="s">
        <v>2462</v>
      </c>
      <c r="AJ143" s="181" t="s">
        <v>1248</v>
      </c>
      <c r="AK143" s="307" t="s">
        <v>9550</v>
      </c>
      <c r="AL143" s="164"/>
      <c r="AM143" s="164"/>
      <c r="AN143" s="164"/>
      <c r="AO143" s="164"/>
      <c r="AP143" s="164"/>
      <c r="AQ143" s="164"/>
      <c r="AR143" s="164"/>
      <c r="AS143" s="164"/>
      <c r="AT143" s="164"/>
      <c r="AU143" s="164"/>
      <c r="AV143" s="164"/>
      <c r="AW143" s="164"/>
      <c r="AX143" s="164"/>
      <c r="AY143" s="164"/>
      <c r="AZ143" s="164"/>
      <c r="BA143" s="164"/>
      <c r="BB143" s="164"/>
      <c r="BC143" s="164"/>
      <c r="BD143" s="164"/>
      <c r="BE143" s="164"/>
      <c r="BF143" s="164"/>
      <c r="BG143" s="164"/>
      <c r="BH143" s="164"/>
      <c r="BI143" s="164"/>
      <c r="BJ143" s="164"/>
      <c r="BK143" s="164"/>
      <c r="BL143" s="164"/>
      <c r="BM143" s="164"/>
      <c r="BN143" s="164"/>
      <c r="BO143" s="164"/>
      <c r="BP143" s="164"/>
      <c r="BQ143" s="164"/>
      <c r="BR143" s="164"/>
      <c r="BS143" s="164"/>
      <c r="BT143" s="164"/>
      <c r="BU143" s="164"/>
      <c r="BV143" s="164"/>
      <c r="BW143" s="164"/>
      <c r="BX143" s="164"/>
      <c r="BY143" s="164"/>
      <c r="BZ143" s="164"/>
      <c r="CA143" s="164"/>
      <c r="CB143" s="164"/>
      <c r="CC143" s="164"/>
      <c r="CD143" s="164"/>
      <c r="CE143" s="164"/>
      <c r="CF143" s="164"/>
      <c r="CG143" s="164"/>
      <c r="CH143" s="164"/>
      <c r="CI143" s="164"/>
      <c r="CJ143" s="164"/>
      <c r="CK143" s="164"/>
      <c r="CL143" s="164"/>
      <c r="CM143" s="164"/>
      <c r="CN143" s="164"/>
      <c r="CO143" s="164"/>
      <c r="CP143" s="164"/>
    </row>
    <row r="144" spans="1:94" ht="39.9" customHeight="1" x14ac:dyDescent="0.3">
      <c r="A144" s="306" t="s">
        <v>2061</v>
      </c>
      <c r="B144" s="307" t="s">
        <v>9554</v>
      </c>
      <c r="C144" s="307" t="s">
        <v>7379</v>
      </c>
      <c r="D144" s="310" t="s">
        <v>9555</v>
      </c>
      <c r="E144" s="295" t="s">
        <v>9556</v>
      </c>
      <c r="F144" s="307" t="s">
        <v>271</v>
      </c>
      <c r="G144" s="307" t="s">
        <v>9557</v>
      </c>
      <c r="H144" s="181" t="s">
        <v>257</v>
      </c>
      <c r="I144" s="307" t="s">
        <v>31</v>
      </c>
      <c r="J144" s="181" t="s">
        <v>2857</v>
      </c>
      <c r="K144" s="307" t="s">
        <v>274</v>
      </c>
      <c r="L144" s="307" t="s">
        <v>9558</v>
      </c>
      <c r="M144" s="181" t="s">
        <v>9128</v>
      </c>
      <c r="N144" s="307" t="s">
        <v>9559</v>
      </c>
      <c r="O144" s="307" t="s">
        <v>1616</v>
      </c>
      <c r="P144" s="296" t="s">
        <v>9560</v>
      </c>
      <c r="Q144" s="296" t="s">
        <v>9560</v>
      </c>
      <c r="R144" s="307">
        <v>2</v>
      </c>
      <c r="S144" s="307" t="s">
        <v>9561</v>
      </c>
      <c r="T144" s="307" t="s">
        <v>1248</v>
      </c>
      <c r="U144" s="181" t="s">
        <v>9329</v>
      </c>
      <c r="V144" s="181" t="s">
        <v>9562</v>
      </c>
      <c r="W144" s="181" t="s">
        <v>143</v>
      </c>
      <c r="X144" s="181" t="s">
        <v>873</v>
      </c>
      <c r="Y144" s="181" t="s">
        <v>17</v>
      </c>
      <c r="Z144" s="181" t="s">
        <v>7386</v>
      </c>
      <c r="AA144" s="181" t="s">
        <v>257</v>
      </c>
      <c r="AB144" s="297">
        <v>0</v>
      </c>
      <c r="AC144" s="297">
        <v>6889304</v>
      </c>
      <c r="AD144" s="298">
        <v>0</v>
      </c>
      <c r="AE144" s="303">
        <f>SUM(AB144:AD144)</f>
        <v>6889304</v>
      </c>
      <c r="AF144" s="181" t="s">
        <v>9563</v>
      </c>
      <c r="AG144" s="181" t="s">
        <v>2462</v>
      </c>
      <c r="AH144" s="304" t="s">
        <v>9564</v>
      </c>
      <c r="AI144" s="181" t="s">
        <v>2462</v>
      </c>
      <c r="AJ144" s="181" t="s">
        <v>1248</v>
      </c>
      <c r="AK144" s="307"/>
      <c r="AL144" s="164" t="e">
        <f>+VLOOKUP(D144,#REF!,2,0)</f>
        <v>#REF!</v>
      </c>
    </row>
    <row r="145" spans="1:38" ht="39.9" customHeight="1" x14ac:dyDescent="0.3">
      <c r="A145" s="306" t="s">
        <v>7377</v>
      </c>
      <c r="B145" s="307" t="s">
        <v>9565</v>
      </c>
      <c r="C145" s="307" t="s">
        <v>7379</v>
      </c>
      <c r="D145" s="310">
        <v>1128414808</v>
      </c>
      <c r="E145" s="295" t="s">
        <v>9566</v>
      </c>
      <c r="F145" s="307" t="s">
        <v>7856</v>
      </c>
      <c r="G145" s="307" t="s">
        <v>7887</v>
      </c>
      <c r="H145" s="181" t="s">
        <v>257</v>
      </c>
      <c r="I145" s="181" t="s">
        <v>13</v>
      </c>
      <c r="J145" s="181" t="s">
        <v>2857</v>
      </c>
      <c r="K145" s="307" t="s">
        <v>14</v>
      </c>
      <c r="L145" s="307" t="s">
        <v>9567</v>
      </c>
      <c r="M145" s="307" t="s">
        <v>2305</v>
      </c>
      <c r="N145" s="307" t="s">
        <v>9568</v>
      </c>
      <c r="O145" s="307" t="s">
        <v>469</v>
      </c>
      <c r="P145" s="296">
        <v>44567</v>
      </c>
      <c r="Q145" s="296" t="s">
        <v>9569</v>
      </c>
      <c r="R145" s="307">
        <v>152</v>
      </c>
      <c r="S145" s="307" t="s">
        <v>9570</v>
      </c>
      <c r="T145" s="307" t="s">
        <v>2462</v>
      </c>
      <c r="U145" s="181" t="s">
        <v>9329</v>
      </c>
      <c r="V145" s="181" t="s">
        <v>257</v>
      </c>
      <c r="W145" s="181" t="s">
        <v>184</v>
      </c>
      <c r="X145" s="181" t="s">
        <v>4101</v>
      </c>
      <c r="Y145" s="181" t="s">
        <v>17</v>
      </c>
      <c r="Z145" s="181" t="s">
        <v>7386</v>
      </c>
      <c r="AA145" s="181" t="s">
        <v>257</v>
      </c>
      <c r="AB145" s="309">
        <v>0</v>
      </c>
      <c r="AC145" s="309">
        <v>0</v>
      </c>
      <c r="AD145" s="309">
        <v>0</v>
      </c>
      <c r="AE145" s="297">
        <v>0</v>
      </c>
      <c r="AF145" s="307" t="s">
        <v>257</v>
      </c>
      <c r="AG145" s="181" t="s">
        <v>2462</v>
      </c>
      <c r="AH145" s="304" t="s">
        <v>257</v>
      </c>
      <c r="AI145" s="181" t="s">
        <v>2462</v>
      </c>
      <c r="AJ145" s="181" t="s">
        <v>2462</v>
      </c>
      <c r="AK145" s="307" t="s">
        <v>9571</v>
      </c>
    </row>
    <row r="146" spans="1:38" ht="39.9" customHeight="1" x14ac:dyDescent="0.3">
      <c r="A146" s="306" t="s">
        <v>2061</v>
      </c>
      <c r="B146" s="307" t="s">
        <v>9572</v>
      </c>
      <c r="C146" s="307" t="s">
        <v>7379</v>
      </c>
      <c r="D146" s="310" t="s">
        <v>9573</v>
      </c>
      <c r="E146" s="295" t="s">
        <v>704</v>
      </c>
      <c r="F146" s="307" t="s">
        <v>337</v>
      </c>
      <c r="G146" s="307" t="s">
        <v>9574</v>
      </c>
      <c r="H146" s="181" t="s">
        <v>257</v>
      </c>
      <c r="I146" s="307" t="s">
        <v>26</v>
      </c>
      <c r="J146" s="181" t="s">
        <v>2857</v>
      </c>
      <c r="K146" s="307" t="s">
        <v>274</v>
      </c>
      <c r="L146" s="307" t="s">
        <v>9575</v>
      </c>
      <c r="M146" s="181" t="s">
        <v>9128</v>
      </c>
      <c r="N146" s="307" t="s">
        <v>9576</v>
      </c>
      <c r="O146" s="307" t="s">
        <v>1616</v>
      </c>
      <c r="P146" s="296" t="s">
        <v>9577</v>
      </c>
      <c r="Q146" s="296">
        <v>44601</v>
      </c>
      <c r="R146" s="307">
        <v>5</v>
      </c>
      <c r="S146" s="307" t="s">
        <v>9578</v>
      </c>
      <c r="T146" s="307" t="s">
        <v>1248</v>
      </c>
      <c r="U146" s="181" t="s">
        <v>9329</v>
      </c>
      <c r="V146" s="181" t="s">
        <v>9579</v>
      </c>
      <c r="W146" s="181" t="s">
        <v>355</v>
      </c>
      <c r="X146" s="181" t="s">
        <v>9580</v>
      </c>
      <c r="Y146" s="181" t="s">
        <v>57</v>
      </c>
      <c r="Z146" s="181" t="s">
        <v>7386</v>
      </c>
      <c r="AA146" s="181" t="s">
        <v>257</v>
      </c>
      <c r="AB146" s="303">
        <v>578350</v>
      </c>
      <c r="AC146" s="303">
        <v>480000</v>
      </c>
      <c r="AD146" s="297" t="s">
        <v>9581</v>
      </c>
      <c r="AE146" s="303">
        <f>SUM(AB146:AD146)</f>
        <v>1058350</v>
      </c>
      <c r="AF146" s="181" t="s">
        <v>9582</v>
      </c>
      <c r="AG146" s="181" t="s">
        <v>2462</v>
      </c>
      <c r="AH146" s="304" t="s">
        <v>257</v>
      </c>
      <c r="AI146" s="181" t="s">
        <v>2462</v>
      </c>
      <c r="AJ146" s="181" t="s">
        <v>1248</v>
      </c>
      <c r="AK146" s="307" t="s">
        <v>9520</v>
      </c>
      <c r="AL146" s="164" t="e">
        <f>+VLOOKUP(D146,#REF!,2,0)</f>
        <v>#REF!</v>
      </c>
    </row>
    <row r="147" spans="1:38" ht="39.9" customHeight="1" x14ac:dyDescent="0.3">
      <c r="A147" s="306" t="s">
        <v>7377</v>
      </c>
      <c r="B147" s="307" t="s">
        <v>9583</v>
      </c>
      <c r="C147" s="308" t="s">
        <v>7379</v>
      </c>
      <c r="D147" s="310">
        <v>1007820326</v>
      </c>
      <c r="E147" s="295" t="s">
        <v>9584</v>
      </c>
      <c r="F147" s="181" t="s">
        <v>7930</v>
      </c>
      <c r="G147" s="307" t="s">
        <v>253</v>
      </c>
      <c r="H147" s="181" t="s">
        <v>257</v>
      </c>
      <c r="I147" s="307" t="s">
        <v>26</v>
      </c>
      <c r="J147" s="181" t="s">
        <v>2857</v>
      </c>
      <c r="K147" s="307" t="s">
        <v>14</v>
      </c>
      <c r="L147" s="307" t="s">
        <v>9377</v>
      </c>
      <c r="M147" s="181" t="s">
        <v>431</v>
      </c>
      <c r="N147" s="307" t="s">
        <v>257</v>
      </c>
      <c r="O147" s="307" t="s">
        <v>5599</v>
      </c>
      <c r="P147" s="296">
        <v>44904</v>
      </c>
      <c r="Q147" s="296">
        <v>44752</v>
      </c>
      <c r="R147" s="307">
        <v>49</v>
      </c>
      <c r="S147" s="307" t="s">
        <v>9423</v>
      </c>
      <c r="T147" s="307" t="s">
        <v>1248</v>
      </c>
      <c r="U147" s="181" t="s">
        <v>9329</v>
      </c>
      <c r="V147" s="181" t="s">
        <v>9424</v>
      </c>
      <c r="W147" s="181" t="s">
        <v>257</v>
      </c>
      <c r="X147" s="181" t="s">
        <v>257</v>
      </c>
      <c r="Y147" s="181" t="s">
        <v>17</v>
      </c>
      <c r="Z147" s="181" t="s">
        <v>7541</v>
      </c>
      <c r="AA147" s="181" t="s">
        <v>257</v>
      </c>
      <c r="AB147" s="297">
        <v>0</v>
      </c>
      <c r="AC147" s="297">
        <v>0</v>
      </c>
      <c r="AD147" s="297">
        <v>0</v>
      </c>
      <c r="AE147" s="297">
        <v>0</v>
      </c>
      <c r="AF147" s="181" t="s">
        <v>257</v>
      </c>
      <c r="AG147" s="181" t="s">
        <v>2462</v>
      </c>
      <c r="AH147" s="304" t="s">
        <v>257</v>
      </c>
      <c r="AI147" s="181" t="s">
        <v>2462</v>
      </c>
      <c r="AJ147" s="181" t="s">
        <v>1248</v>
      </c>
      <c r="AK147" s="307" t="s">
        <v>9333</v>
      </c>
    </row>
    <row r="148" spans="1:38" ht="39.9" customHeight="1" x14ac:dyDescent="0.3">
      <c r="A148" s="306" t="s">
        <v>26</v>
      </c>
      <c r="B148" s="307" t="s">
        <v>9585</v>
      </c>
      <c r="C148" s="307" t="s">
        <v>7379</v>
      </c>
      <c r="D148" s="308">
        <v>71702274</v>
      </c>
      <c r="E148" s="295" t="s">
        <v>9586</v>
      </c>
      <c r="F148" s="307" t="s">
        <v>271</v>
      </c>
      <c r="G148" s="307" t="s">
        <v>8664</v>
      </c>
      <c r="H148" s="181" t="s">
        <v>9574</v>
      </c>
      <c r="I148" s="307" t="s">
        <v>26</v>
      </c>
      <c r="J148" s="181" t="s">
        <v>2857</v>
      </c>
      <c r="K148" s="307" t="s">
        <v>274</v>
      </c>
      <c r="L148" s="307" t="s">
        <v>9587</v>
      </c>
      <c r="M148" s="181" t="s">
        <v>9128</v>
      </c>
      <c r="N148" s="307" t="s">
        <v>4645</v>
      </c>
      <c r="O148" s="181" t="s">
        <v>1152</v>
      </c>
      <c r="P148" s="296" t="s">
        <v>9588</v>
      </c>
      <c r="Q148" s="296" t="s">
        <v>9589</v>
      </c>
      <c r="R148" s="307">
        <v>9</v>
      </c>
      <c r="S148" s="307" t="s">
        <v>9590</v>
      </c>
      <c r="T148" s="307" t="s">
        <v>2462</v>
      </c>
      <c r="U148" s="181" t="s">
        <v>9132</v>
      </c>
      <c r="V148" s="181" t="s">
        <v>257</v>
      </c>
      <c r="W148" s="181" t="s">
        <v>143</v>
      </c>
      <c r="X148" s="181" t="s">
        <v>9591</v>
      </c>
      <c r="Y148" s="181" t="s">
        <v>17</v>
      </c>
      <c r="Z148" s="181" t="s">
        <v>7386</v>
      </c>
      <c r="AA148" s="181" t="s">
        <v>257</v>
      </c>
      <c r="AB148" s="297">
        <v>0</v>
      </c>
      <c r="AC148" s="297">
        <v>0</v>
      </c>
      <c r="AD148" s="297">
        <v>0</v>
      </c>
      <c r="AE148" s="297">
        <v>0</v>
      </c>
      <c r="AF148" s="181" t="s">
        <v>257</v>
      </c>
      <c r="AG148" s="181" t="s">
        <v>2462</v>
      </c>
      <c r="AH148" s="304" t="s">
        <v>257</v>
      </c>
      <c r="AI148" s="181" t="s">
        <v>2462</v>
      </c>
      <c r="AJ148" s="181" t="s">
        <v>1248</v>
      </c>
      <c r="AK148" s="308"/>
    </row>
    <row r="149" spans="1:38" ht="39.9" customHeight="1" x14ac:dyDescent="0.3">
      <c r="A149" s="306" t="s">
        <v>26</v>
      </c>
      <c r="B149" s="307" t="s">
        <v>9585</v>
      </c>
      <c r="C149" s="307" t="s">
        <v>7379</v>
      </c>
      <c r="D149" s="308">
        <v>71702274</v>
      </c>
      <c r="E149" s="295" t="s">
        <v>9586</v>
      </c>
      <c r="F149" s="307" t="s">
        <v>271</v>
      </c>
      <c r="G149" s="307" t="s">
        <v>8664</v>
      </c>
      <c r="H149" s="181" t="s">
        <v>9574</v>
      </c>
      <c r="I149" s="307" t="s">
        <v>26</v>
      </c>
      <c r="J149" s="181" t="s">
        <v>2857</v>
      </c>
      <c r="K149" s="307" t="s">
        <v>274</v>
      </c>
      <c r="L149" s="307" t="s">
        <v>9587</v>
      </c>
      <c r="M149" s="181" t="s">
        <v>9128</v>
      </c>
      <c r="N149" s="307" t="s">
        <v>9592</v>
      </c>
      <c r="O149" s="181" t="s">
        <v>1152</v>
      </c>
      <c r="P149" s="296" t="s">
        <v>9422</v>
      </c>
      <c r="Q149" s="296" t="s">
        <v>9422</v>
      </c>
      <c r="R149" s="307">
        <v>1</v>
      </c>
      <c r="S149" s="307" t="s">
        <v>9593</v>
      </c>
      <c r="T149" s="307" t="s">
        <v>2462</v>
      </c>
      <c r="U149" s="181" t="s">
        <v>9132</v>
      </c>
      <c r="V149" s="181" t="s">
        <v>257</v>
      </c>
      <c r="W149" s="181" t="s">
        <v>143</v>
      </c>
      <c r="X149" s="181" t="s">
        <v>9591</v>
      </c>
      <c r="Y149" s="181" t="s">
        <v>17</v>
      </c>
      <c r="Z149" s="181" t="s">
        <v>7386</v>
      </c>
      <c r="AA149" s="181" t="s">
        <v>257</v>
      </c>
      <c r="AB149" s="297">
        <v>0</v>
      </c>
      <c r="AC149" s="297">
        <v>0</v>
      </c>
      <c r="AD149" s="297">
        <v>0</v>
      </c>
      <c r="AE149" s="297">
        <v>0</v>
      </c>
      <c r="AF149" s="181" t="s">
        <v>257</v>
      </c>
      <c r="AG149" s="181" t="s">
        <v>2462</v>
      </c>
      <c r="AH149" s="304" t="s">
        <v>9133</v>
      </c>
      <c r="AI149" s="181" t="s">
        <v>2462</v>
      </c>
      <c r="AJ149" s="181" t="s">
        <v>1248</v>
      </c>
      <c r="AK149" s="308"/>
    </row>
    <row r="150" spans="1:38" ht="39.9" customHeight="1" x14ac:dyDescent="0.3">
      <c r="A150" s="181" t="s">
        <v>7377</v>
      </c>
      <c r="B150" s="181" t="s">
        <v>9594</v>
      </c>
      <c r="C150" s="181" t="s">
        <v>7379</v>
      </c>
      <c r="D150" s="294">
        <v>1234990343</v>
      </c>
      <c r="E150" s="295" t="s">
        <v>9595</v>
      </c>
      <c r="F150" s="181" t="s">
        <v>7930</v>
      </c>
      <c r="G150" s="181" t="s">
        <v>9596</v>
      </c>
      <c r="H150" s="181" t="s">
        <v>257</v>
      </c>
      <c r="I150" s="181" t="s">
        <v>34</v>
      </c>
      <c r="J150" s="181" t="s">
        <v>2857</v>
      </c>
      <c r="K150" s="181" t="s">
        <v>14</v>
      </c>
      <c r="L150" s="181" t="s">
        <v>9319</v>
      </c>
      <c r="M150" s="181" t="s">
        <v>431</v>
      </c>
      <c r="N150" s="181" t="s">
        <v>9319</v>
      </c>
      <c r="O150" s="181" t="s">
        <v>454</v>
      </c>
      <c r="P150" s="296">
        <v>44597</v>
      </c>
      <c r="Q150" s="296">
        <v>44717</v>
      </c>
      <c r="R150" s="181">
        <v>5</v>
      </c>
      <c r="S150" s="181" t="s">
        <v>9320</v>
      </c>
      <c r="T150" s="181" t="s">
        <v>2462</v>
      </c>
      <c r="U150" s="181" t="s">
        <v>9132</v>
      </c>
      <c r="V150" s="181" t="s">
        <v>257</v>
      </c>
      <c r="W150" s="181" t="s">
        <v>355</v>
      </c>
      <c r="X150" s="181" t="s">
        <v>61</v>
      </c>
      <c r="Y150" s="181" t="s">
        <v>57</v>
      </c>
      <c r="Z150" s="181" t="s">
        <v>7541</v>
      </c>
      <c r="AA150" s="181" t="s">
        <v>257</v>
      </c>
      <c r="AB150" s="297">
        <v>0</v>
      </c>
      <c r="AC150" s="297">
        <v>0</v>
      </c>
      <c r="AD150" s="297">
        <v>0</v>
      </c>
      <c r="AE150" s="297">
        <v>0</v>
      </c>
      <c r="AF150" s="181" t="s">
        <v>257</v>
      </c>
      <c r="AG150" s="181" t="s">
        <v>2462</v>
      </c>
      <c r="AH150" s="181" t="s">
        <v>257</v>
      </c>
      <c r="AI150" s="181" t="s">
        <v>2462</v>
      </c>
      <c r="AJ150" s="181" t="s">
        <v>1248</v>
      </c>
      <c r="AK150" s="181" t="s">
        <v>9321</v>
      </c>
    </row>
    <row r="151" spans="1:38" ht="39.9" customHeight="1" x14ac:dyDescent="0.3">
      <c r="A151" s="181" t="s">
        <v>26</v>
      </c>
      <c r="B151" s="181" t="s">
        <v>9597</v>
      </c>
      <c r="C151" s="181" t="s">
        <v>7379</v>
      </c>
      <c r="D151" s="300">
        <v>1047969827</v>
      </c>
      <c r="E151" s="295" t="s">
        <v>9598</v>
      </c>
      <c r="F151" s="181" t="s">
        <v>7930</v>
      </c>
      <c r="G151" s="181" t="s">
        <v>7552</v>
      </c>
      <c r="H151" s="181" t="s">
        <v>257</v>
      </c>
      <c r="I151" s="181" t="s">
        <v>26</v>
      </c>
      <c r="J151" s="181" t="s">
        <v>2857</v>
      </c>
      <c r="K151" s="181" t="s">
        <v>14</v>
      </c>
      <c r="L151" s="181" t="s">
        <v>9403</v>
      </c>
      <c r="M151" s="181" t="s">
        <v>9128</v>
      </c>
      <c r="N151" s="181" t="s">
        <v>9404</v>
      </c>
      <c r="O151" s="181" t="s">
        <v>1152</v>
      </c>
      <c r="P151" s="296">
        <v>44723</v>
      </c>
      <c r="Q151" s="296">
        <v>44876</v>
      </c>
      <c r="R151" s="181">
        <v>5</v>
      </c>
      <c r="S151" s="181" t="s">
        <v>4846</v>
      </c>
      <c r="T151" s="181" t="s">
        <v>2462</v>
      </c>
      <c r="U151" s="181" t="s">
        <v>9132</v>
      </c>
      <c r="V151" s="181" t="s">
        <v>257</v>
      </c>
      <c r="W151" s="181" t="s">
        <v>355</v>
      </c>
      <c r="X151" s="181" t="s">
        <v>4848</v>
      </c>
      <c r="Y151" s="181" t="s">
        <v>57</v>
      </c>
      <c r="Z151" s="181" t="s">
        <v>7386</v>
      </c>
      <c r="AA151" s="181" t="s">
        <v>9405</v>
      </c>
      <c r="AB151" s="297">
        <v>0</v>
      </c>
      <c r="AC151" s="297">
        <v>0</v>
      </c>
      <c r="AD151" s="297">
        <v>0</v>
      </c>
      <c r="AE151" s="297">
        <v>0</v>
      </c>
      <c r="AF151" s="181" t="s">
        <v>257</v>
      </c>
      <c r="AG151" s="181" t="s">
        <v>2462</v>
      </c>
      <c r="AH151" s="181" t="s">
        <v>257</v>
      </c>
      <c r="AI151" s="181" t="s">
        <v>2462</v>
      </c>
      <c r="AJ151" s="181" t="s">
        <v>1248</v>
      </c>
      <c r="AK151" s="181"/>
    </row>
    <row r="152" spans="1:38" ht="39.9" customHeight="1" x14ac:dyDescent="0.3">
      <c r="A152" s="181" t="s">
        <v>7377</v>
      </c>
      <c r="B152" s="181" t="s">
        <v>9599</v>
      </c>
      <c r="C152" s="181" t="s">
        <v>7379</v>
      </c>
      <c r="D152" s="294">
        <v>1035234102</v>
      </c>
      <c r="E152" s="295" t="s">
        <v>8029</v>
      </c>
      <c r="F152" s="181" t="s">
        <v>7930</v>
      </c>
      <c r="G152" s="181" t="s">
        <v>9600</v>
      </c>
      <c r="H152" s="181" t="s">
        <v>257</v>
      </c>
      <c r="I152" s="181" t="s">
        <v>34</v>
      </c>
      <c r="J152" s="181" t="s">
        <v>2857</v>
      </c>
      <c r="K152" s="181" t="s">
        <v>14</v>
      </c>
      <c r="L152" s="181" t="s">
        <v>9319</v>
      </c>
      <c r="M152" s="181" t="s">
        <v>431</v>
      </c>
      <c r="N152" s="181" t="s">
        <v>9319</v>
      </c>
      <c r="O152" s="181" t="s">
        <v>454</v>
      </c>
      <c r="P152" s="296">
        <v>44597</v>
      </c>
      <c r="Q152" s="296">
        <v>44717</v>
      </c>
      <c r="R152" s="181">
        <v>5</v>
      </c>
      <c r="S152" s="181" t="s">
        <v>9320</v>
      </c>
      <c r="T152" s="181" t="s">
        <v>2462</v>
      </c>
      <c r="U152" s="181" t="s">
        <v>9132</v>
      </c>
      <c r="V152" s="181" t="s">
        <v>257</v>
      </c>
      <c r="W152" s="181" t="s">
        <v>355</v>
      </c>
      <c r="X152" s="181" t="s">
        <v>61</v>
      </c>
      <c r="Y152" s="181" t="s">
        <v>57</v>
      </c>
      <c r="Z152" s="181" t="s">
        <v>7541</v>
      </c>
      <c r="AA152" s="181" t="s">
        <v>257</v>
      </c>
      <c r="AB152" s="297">
        <v>0</v>
      </c>
      <c r="AC152" s="297">
        <v>0</v>
      </c>
      <c r="AD152" s="297">
        <v>0</v>
      </c>
      <c r="AE152" s="297">
        <v>0</v>
      </c>
      <c r="AF152" s="181" t="s">
        <v>257</v>
      </c>
      <c r="AG152" s="181" t="s">
        <v>2462</v>
      </c>
      <c r="AH152" s="181" t="s">
        <v>257</v>
      </c>
      <c r="AI152" s="181" t="s">
        <v>2462</v>
      </c>
      <c r="AJ152" s="181" t="s">
        <v>1248</v>
      </c>
      <c r="AK152" s="181" t="s">
        <v>9321</v>
      </c>
    </row>
    <row r="153" spans="1:38" ht="39.9" customHeight="1" x14ac:dyDescent="0.3">
      <c r="A153" s="181" t="s">
        <v>7377</v>
      </c>
      <c r="B153" s="181" t="s">
        <v>9601</v>
      </c>
      <c r="C153" s="181" t="s">
        <v>7379</v>
      </c>
      <c r="D153" s="300">
        <v>39460686</v>
      </c>
      <c r="E153" s="295" t="s">
        <v>4321</v>
      </c>
      <c r="F153" s="181" t="s">
        <v>271</v>
      </c>
      <c r="G153" s="181" t="s">
        <v>9602</v>
      </c>
      <c r="H153" s="181" t="s">
        <v>257</v>
      </c>
      <c r="I153" s="181" t="s">
        <v>26</v>
      </c>
      <c r="J153" s="181" t="s">
        <v>2857</v>
      </c>
      <c r="K153" s="181" t="s">
        <v>274</v>
      </c>
      <c r="L153" s="181" t="s">
        <v>9603</v>
      </c>
      <c r="M153" s="181" t="s">
        <v>9128</v>
      </c>
      <c r="N153" s="181" t="s">
        <v>9604</v>
      </c>
      <c r="O153" s="181" t="s">
        <v>1017</v>
      </c>
      <c r="P153" s="181" t="s">
        <v>9605</v>
      </c>
      <c r="Q153" s="181" t="s">
        <v>9606</v>
      </c>
      <c r="R153" s="181">
        <v>5</v>
      </c>
      <c r="S153" s="181" t="s">
        <v>9607</v>
      </c>
      <c r="T153" s="181" t="s">
        <v>2462</v>
      </c>
      <c r="U153" s="181" t="s">
        <v>9132</v>
      </c>
      <c r="V153" s="181" t="s">
        <v>257</v>
      </c>
      <c r="W153" s="181" t="s">
        <v>50</v>
      </c>
      <c r="X153" s="181" t="s">
        <v>7268</v>
      </c>
      <c r="Y153" s="181" t="s">
        <v>17</v>
      </c>
      <c r="Z153" s="181" t="s">
        <v>7386</v>
      </c>
      <c r="AA153" s="181" t="s">
        <v>257</v>
      </c>
      <c r="AB153" s="297">
        <v>0</v>
      </c>
      <c r="AC153" s="297">
        <v>0</v>
      </c>
      <c r="AD153" s="297">
        <v>0</v>
      </c>
      <c r="AE153" s="297">
        <v>0</v>
      </c>
      <c r="AF153" s="181" t="s">
        <v>257</v>
      </c>
      <c r="AG153" s="181" t="s">
        <v>2462</v>
      </c>
      <c r="AH153" s="181" t="s">
        <v>257</v>
      </c>
      <c r="AI153" s="181" t="s">
        <v>2462</v>
      </c>
      <c r="AJ153" s="181" t="s">
        <v>1248</v>
      </c>
      <c r="AK153" s="181"/>
    </row>
    <row r="154" spans="1:38" ht="39.9" customHeight="1" x14ac:dyDescent="0.3">
      <c r="A154" s="181" t="s">
        <v>26</v>
      </c>
      <c r="B154" s="181" t="s">
        <v>9608</v>
      </c>
      <c r="C154" s="181" t="s">
        <v>7379</v>
      </c>
      <c r="D154" s="294">
        <v>1000763163</v>
      </c>
      <c r="E154" s="295" t="s">
        <v>9609</v>
      </c>
      <c r="F154" s="181" t="s">
        <v>7930</v>
      </c>
      <c r="G154" s="181" t="s">
        <v>253</v>
      </c>
      <c r="H154" s="181" t="s">
        <v>257</v>
      </c>
      <c r="I154" s="181" t="s">
        <v>26</v>
      </c>
      <c r="J154" s="181" t="s">
        <v>2857</v>
      </c>
      <c r="K154" s="181" t="s">
        <v>14</v>
      </c>
      <c r="L154" s="181" t="s">
        <v>9127</v>
      </c>
      <c r="M154" s="181" t="s">
        <v>9128</v>
      </c>
      <c r="N154" s="181" t="s">
        <v>9127</v>
      </c>
      <c r="O154" s="181" t="s">
        <v>1616</v>
      </c>
      <c r="P154" s="296" t="s">
        <v>9129</v>
      </c>
      <c r="Q154" s="296" t="s">
        <v>9130</v>
      </c>
      <c r="R154" s="181">
        <v>2</v>
      </c>
      <c r="S154" s="181" t="s">
        <v>9131</v>
      </c>
      <c r="T154" s="181" t="s">
        <v>2462</v>
      </c>
      <c r="U154" s="181" t="s">
        <v>9132</v>
      </c>
      <c r="V154" s="181" t="s">
        <v>257</v>
      </c>
      <c r="W154" s="181" t="s">
        <v>355</v>
      </c>
      <c r="X154" s="181" t="s">
        <v>61</v>
      </c>
      <c r="Y154" s="181" t="s">
        <v>57</v>
      </c>
      <c r="Z154" s="181" t="s">
        <v>7386</v>
      </c>
      <c r="AA154" s="181" t="s">
        <v>257</v>
      </c>
      <c r="AB154" s="297">
        <v>0</v>
      </c>
      <c r="AC154" s="297">
        <v>0</v>
      </c>
      <c r="AD154" s="297">
        <v>0</v>
      </c>
      <c r="AE154" s="297">
        <v>0</v>
      </c>
      <c r="AF154" s="181" t="s">
        <v>257</v>
      </c>
      <c r="AG154" s="181" t="s">
        <v>2462</v>
      </c>
      <c r="AH154" s="181" t="s">
        <v>9133</v>
      </c>
      <c r="AI154" s="181" t="s">
        <v>2462</v>
      </c>
      <c r="AJ154" s="181" t="s">
        <v>257</v>
      </c>
      <c r="AK154" s="181"/>
    </row>
    <row r="155" spans="1:38" ht="39.9" customHeight="1" x14ac:dyDescent="0.3">
      <c r="A155" s="181" t="s">
        <v>2061</v>
      </c>
      <c r="B155" s="181" t="s">
        <v>9610</v>
      </c>
      <c r="C155" s="181" t="s">
        <v>7379</v>
      </c>
      <c r="D155" s="300">
        <v>39460686</v>
      </c>
      <c r="E155" s="295" t="s">
        <v>4321</v>
      </c>
      <c r="F155" s="181" t="s">
        <v>271</v>
      </c>
      <c r="G155" s="181" t="s">
        <v>2931</v>
      </c>
      <c r="H155" s="181" t="s">
        <v>257</v>
      </c>
      <c r="I155" s="181" t="s">
        <v>26</v>
      </c>
      <c r="J155" s="181" t="s">
        <v>2857</v>
      </c>
      <c r="K155" s="181" t="s">
        <v>274</v>
      </c>
      <c r="L155" s="301" t="s">
        <v>9611</v>
      </c>
      <c r="M155" s="181" t="s">
        <v>9128</v>
      </c>
      <c r="N155" s="181" t="s">
        <v>9612</v>
      </c>
      <c r="O155" s="181" t="s">
        <v>5599</v>
      </c>
      <c r="P155" s="296" t="s">
        <v>9457</v>
      </c>
      <c r="Q155" s="296" t="s">
        <v>9414</v>
      </c>
      <c r="R155" s="181">
        <v>5</v>
      </c>
      <c r="S155" s="181" t="s">
        <v>9613</v>
      </c>
      <c r="T155" s="181" t="s">
        <v>1248</v>
      </c>
      <c r="U155" s="181" t="s">
        <v>9351</v>
      </c>
      <c r="V155" s="181" t="s">
        <v>9614</v>
      </c>
      <c r="W155" s="181" t="s">
        <v>50</v>
      </c>
      <c r="X155" s="181" t="s">
        <v>7268</v>
      </c>
      <c r="Y155" s="181" t="s">
        <v>17</v>
      </c>
      <c r="Z155" s="181" t="s">
        <v>7386</v>
      </c>
      <c r="AA155" s="181" t="s">
        <v>1629</v>
      </c>
      <c r="AB155" s="297">
        <v>0</v>
      </c>
      <c r="AC155" s="298">
        <v>2070000</v>
      </c>
      <c r="AD155" s="298">
        <v>0</v>
      </c>
      <c r="AE155" s="298">
        <f>SUM(AB155:AD155)</f>
        <v>2070000</v>
      </c>
      <c r="AF155" s="181" t="s">
        <v>9615</v>
      </c>
      <c r="AG155" s="181" t="s">
        <v>2462</v>
      </c>
      <c r="AH155" s="181" t="s">
        <v>9354</v>
      </c>
      <c r="AI155" s="181" t="s">
        <v>2462</v>
      </c>
      <c r="AJ155" s="181" t="s">
        <v>1248</v>
      </c>
      <c r="AK155" s="181"/>
    </row>
    <row r="156" spans="1:38" ht="39.9" customHeight="1" x14ac:dyDescent="0.3">
      <c r="A156" s="181" t="s">
        <v>26</v>
      </c>
      <c r="B156" s="181" t="s">
        <v>9616</v>
      </c>
      <c r="C156" s="181" t="s">
        <v>7379</v>
      </c>
      <c r="D156" s="294">
        <v>1035237126</v>
      </c>
      <c r="E156" s="295" t="s">
        <v>9617</v>
      </c>
      <c r="F156" s="181" t="s">
        <v>7930</v>
      </c>
      <c r="G156" s="181" t="s">
        <v>253</v>
      </c>
      <c r="H156" s="181" t="s">
        <v>257</v>
      </c>
      <c r="I156" s="181" t="s">
        <v>26</v>
      </c>
      <c r="J156" s="181" t="s">
        <v>2857</v>
      </c>
      <c r="K156" s="181" t="s">
        <v>14</v>
      </c>
      <c r="L156" s="181" t="s">
        <v>9127</v>
      </c>
      <c r="M156" s="181" t="s">
        <v>9128</v>
      </c>
      <c r="N156" s="181" t="s">
        <v>9127</v>
      </c>
      <c r="O156" s="181" t="s">
        <v>1616</v>
      </c>
      <c r="P156" s="296" t="s">
        <v>9129</v>
      </c>
      <c r="Q156" s="296" t="s">
        <v>9130</v>
      </c>
      <c r="R156" s="181">
        <v>2</v>
      </c>
      <c r="S156" s="181" t="s">
        <v>9131</v>
      </c>
      <c r="T156" s="181" t="s">
        <v>2462</v>
      </c>
      <c r="U156" s="181" t="s">
        <v>9132</v>
      </c>
      <c r="V156" s="181" t="s">
        <v>257</v>
      </c>
      <c r="W156" s="181" t="s">
        <v>355</v>
      </c>
      <c r="X156" s="181" t="s">
        <v>61</v>
      </c>
      <c r="Y156" s="181" t="s">
        <v>57</v>
      </c>
      <c r="Z156" s="181" t="s">
        <v>7386</v>
      </c>
      <c r="AA156" s="181" t="s">
        <v>257</v>
      </c>
      <c r="AB156" s="297">
        <v>0</v>
      </c>
      <c r="AC156" s="297">
        <v>0</v>
      </c>
      <c r="AD156" s="297">
        <v>0</v>
      </c>
      <c r="AE156" s="297">
        <v>0</v>
      </c>
      <c r="AF156" s="181" t="s">
        <v>257</v>
      </c>
      <c r="AG156" s="181" t="s">
        <v>2462</v>
      </c>
      <c r="AH156" s="181" t="s">
        <v>9133</v>
      </c>
      <c r="AI156" s="181" t="s">
        <v>2462</v>
      </c>
      <c r="AJ156" s="181" t="s">
        <v>257</v>
      </c>
      <c r="AK156" s="181"/>
    </row>
    <row r="157" spans="1:38" ht="39.9" customHeight="1" x14ac:dyDescent="0.3">
      <c r="A157" s="181" t="s">
        <v>7377</v>
      </c>
      <c r="B157" s="181" t="s">
        <v>9618</v>
      </c>
      <c r="C157" s="181" t="s">
        <v>7379</v>
      </c>
      <c r="D157" s="294">
        <v>1152197340</v>
      </c>
      <c r="E157" s="295" t="s">
        <v>9619</v>
      </c>
      <c r="F157" s="181" t="s">
        <v>7930</v>
      </c>
      <c r="G157" s="181" t="s">
        <v>7126</v>
      </c>
      <c r="H157" s="181" t="s">
        <v>257</v>
      </c>
      <c r="I157" s="181" t="s">
        <v>5833</v>
      </c>
      <c r="J157" s="181" t="s">
        <v>2857</v>
      </c>
      <c r="K157" s="181" t="s">
        <v>14</v>
      </c>
      <c r="L157" s="181" t="s">
        <v>9420</v>
      </c>
      <c r="M157" s="181" t="s">
        <v>9421</v>
      </c>
      <c r="N157" s="181" t="s">
        <v>257</v>
      </c>
      <c r="O157" s="181" t="s">
        <v>5599</v>
      </c>
      <c r="P157" s="296" t="s">
        <v>9414</v>
      </c>
      <c r="Q157" s="296" t="s">
        <v>9422</v>
      </c>
      <c r="R157" s="181">
        <v>49</v>
      </c>
      <c r="S157" s="181" t="s">
        <v>9423</v>
      </c>
      <c r="T157" s="181" t="s">
        <v>1248</v>
      </c>
      <c r="U157" s="181" t="s">
        <v>9329</v>
      </c>
      <c r="V157" s="181" t="s">
        <v>9424</v>
      </c>
      <c r="W157" s="181" t="s">
        <v>257</v>
      </c>
      <c r="X157" s="181" t="s">
        <v>257</v>
      </c>
      <c r="Y157" s="181" t="s">
        <v>17</v>
      </c>
      <c r="Z157" s="181" t="s">
        <v>7541</v>
      </c>
      <c r="AA157" s="181" t="s">
        <v>257</v>
      </c>
      <c r="AB157" s="297">
        <v>0</v>
      </c>
      <c r="AC157" s="297">
        <v>0</v>
      </c>
      <c r="AD157" s="297">
        <v>0</v>
      </c>
      <c r="AE157" s="297">
        <v>0</v>
      </c>
      <c r="AF157" s="181" t="s">
        <v>257</v>
      </c>
      <c r="AG157" s="181" t="s">
        <v>2462</v>
      </c>
      <c r="AH157" s="181" t="s">
        <v>257</v>
      </c>
      <c r="AI157" s="181" t="s">
        <v>2462</v>
      </c>
      <c r="AJ157" s="181" t="s">
        <v>1248</v>
      </c>
      <c r="AK157" s="181" t="s">
        <v>9333</v>
      </c>
    </row>
    <row r="158" spans="1:38" ht="39.9" customHeight="1" x14ac:dyDescent="0.3">
      <c r="A158" s="181" t="s">
        <v>7377</v>
      </c>
      <c r="B158" s="181" t="s">
        <v>9620</v>
      </c>
      <c r="C158" s="181" t="s">
        <v>7379</v>
      </c>
      <c r="D158" s="294">
        <v>1030649827</v>
      </c>
      <c r="E158" s="295" t="s">
        <v>9621</v>
      </c>
      <c r="F158" s="181" t="s">
        <v>7930</v>
      </c>
      <c r="G158" s="181" t="s">
        <v>8313</v>
      </c>
      <c r="H158" s="181" t="s">
        <v>257</v>
      </c>
      <c r="I158" s="181" t="s">
        <v>34</v>
      </c>
      <c r="J158" s="181" t="s">
        <v>2857</v>
      </c>
      <c r="K158" s="181" t="s">
        <v>14</v>
      </c>
      <c r="L158" s="181" t="s">
        <v>9319</v>
      </c>
      <c r="M158" s="181" t="s">
        <v>431</v>
      </c>
      <c r="N158" s="181" t="s">
        <v>9319</v>
      </c>
      <c r="O158" s="181" t="s">
        <v>454</v>
      </c>
      <c r="P158" s="296">
        <v>44597</v>
      </c>
      <c r="Q158" s="296">
        <v>44717</v>
      </c>
      <c r="R158" s="181">
        <v>5</v>
      </c>
      <c r="S158" s="181" t="s">
        <v>9320</v>
      </c>
      <c r="T158" s="181" t="s">
        <v>2462</v>
      </c>
      <c r="U158" s="181" t="s">
        <v>9132</v>
      </c>
      <c r="V158" s="181" t="s">
        <v>257</v>
      </c>
      <c r="W158" s="181" t="s">
        <v>355</v>
      </c>
      <c r="X158" s="181" t="s">
        <v>61</v>
      </c>
      <c r="Y158" s="181" t="s">
        <v>57</v>
      </c>
      <c r="Z158" s="181" t="s">
        <v>7541</v>
      </c>
      <c r="AA158" s="181" t="s">
        <v>257</v>
      </c>
      <c r="AB158" s="297">
        <v>0</v>
      </c>
      <c r="AC158" s="297">
        <v>0</v>
      </c>
      <c r="AD158" s="297">
        <v>0</v>
      </c>
      <c r="AE158" s="297">
        <v>0</v>
      </c>
      <c r="AF158" s="181" t="s">
        <v>257</v>
      </c>
      <c r="AG158" s="181" t="s">
        <v>2462</v>
      </c>
      <c r="AH158" s="181" t="s">
        <v>257</v>
      </c>
      <c r="AI158" s="181" t="s">
        <v>2462</v>
      </c>
      <c r="AJ158" s="181" t="s">
        <v>1248</v>
      </c>
      <c r="AK158" s="181" t="s">
        <v>9321</v>
      </c>
    </row>
    <row r="159" spans="1:38" ht="39.9" customHeight="1" x14ac:dyDescent="0.3">
      <c r="A159" s="181" t="s">
        <v>7377</v>
      </c>
      <c r="B159" s="181" t="s">
        <v>9622</v>
      </c>
      <c r="C159" s="181" t="s">
        <v>7379</v>
      </c>
      <c r="D159" s="300">
        <v>15488758</v>
      </c>
      <c r="E159" s="295" t="s">
        <v>9623</v>
      </c>
      <c r="F159" s="181" t="s">
        <v>271</v>
      </c>
      <c r="G159" s="181" t="s">
        <v>9624</v>
      </c>
      <c r="H159" s="181" t="s">
        <v>257</v>
      </c>
      <c r="I159" s="181" t="s">
        <v>31</v>
      </c>
      <c r="J159" s="181" t="s">
        <v>2857</v>
      </c>
      <c r="K159" s="181" t="s">
        <v>274</v>
      </c>
      <c r="L159" s="181" t="s">
        <v>9625</v>
      </c>
      <c r="M159" s="181" t="s">
        <v>9128</v>
      </c>
      <c r="N159" s="181" t="s">
        <v>9626</v>
      </c>
      <c r="O159" s="181" t="s">
        <v>1219</v>
      </c>
      <c r="P159" s="296">
        <v>44877</v>
      </c>
      <c r="Q159" s="181" t="s">
        <v>9627</v>
      </c>
      <c r="R159" s="181">
        <v>5</v>
      </c>
      <c r="S159" s="181" t="s">
        <v>9628</v>
      </c>
      <c r="T159" s="181" t="s">
        <v>2462</v>
      </c>
      <c r="U159" s="181" t="s">
        <v>9132</v>
      </c>
      <c r="V159" s="181" t="s">
        <v>257</v>
      </c>
      <c r="W159" s="181" t="s">
        <v>141</v>
      </c>
      <c r="X159" s="181" t="s">
        <v>9629</v>
      </c>
      <c r="Y159" s="181" t="s">
        <v>17</v>
      </c>
      <c r="Z159" s="181" t="s">
        <v>7386</v>
      </c>
      <c r="AA159" s="181" t="s">
        <v>257</v>
      </c>
      <c r="AB159" s="297">
        <v>0</v>
      </c>
      <c r="AC159" s="297">
        <v>0</v>
      </c>
      <c r="AD159" s="297">
        <v>0</v>
      </c>
      <c r="AE159" s="297">
        <v>0</v>
      </c>
      <c r="AF159" s="181" t="s">
        <v>257</v>
      </c>
      <c r="AG159" s="181" t="s">
        <v>2462</v>
      </c>
      <c r="AH159" s="181" t="s">
        <v>257</v>
      </c>
      <c r="AI159" s="181" t="s">
        <v>2462</v>
      </c>
      <c r="AJ159" s="181" t="s">
        <v>1248</v>
      </c>
      <c r="AK159" s="181"/>
    </row>
    <row r="160" spans="1:38" ht="39.9" customHeight="1" x14ac:dyDescent="0.3">
      <c r="A160" s="181" t="s">
        <v>7377</v>
      </c>
      <c r="B160" s="181" t="s">
        <v>9630</v>
      </c>
      <c r="C160" s="181" t="s">
        <v>7379</v>
      </c>
      <c r="D160" s="300">
        <v>1193078774</v>
      </c>
      <c r="E160" s="295" t="s">
        <v>9631</v>
      </c>
      <c r="F160" s="181" t="s">
        <v>8633</v>
      </c>
      <c r="G160" s="181" t="s">
        <v>9632</v>
      </c>
      <c r="H160" s="181" t="s">
        <v>257</v>
      </c>
      <c r="I160" s="181" t="s">
        <v>31</v>
      </c>
      <c r="J160" s="181" t="s">
        <v>2857</v>
      </c>
      <c r="K160" s="181" t="s">
        <v>14</v>
      </c>
      <c r="L160" s="181" t="s">
        <v>9633</v>
      </c>
      <c r="M160" s="181" t="s">
        <v>9128</v>
      </c>
      <c r="N160" s="181" t="s">
        <v>9634</v>
      </c>
      <c r="O160" s="181" t="s">
        <v>1152</v>
      </c>
      <c r="P160" s="181" t="s">
        <v>9547</v>
      </c>
      <c r="Q160" s="181" t="s">
        <v>9507</v>
      </c>
      <c r="R160" s="181">
        <v>4</v>
      </c>
      <c r="S160" s="181" t="s">
        <v>9635</v>
      </c>
      <c r="T160" s="181" t="s">
        <v>2462</v>
      </c>
      <c r="U160" s="181" t="s">
        <v>9132</v>
      </c>
      <c r="V160" s="181" t="s">
        <v>257</v>
      </c>
      <c r="W160" s="181" t="s">
        <v>3026</v>
      </c>
      <c r="X160" s="181" t="s">
        <v>8535</v>
      </c>
      <c r="Y160" s="181" t="s">
        <v>17</v>
      </c>
      <c r="Z160" s="181" t="s">
        <v>7386</v>
      </c>
      <c r="AA160" s="181" t="s">
        <v>257</v>
      </c>
      <c r="AB160" s="297">
        <v>0</v>
      </c>
      <c r="AC160" s="297">
        <v>0</v>
      </c>
      <c r="AD160" s="297">
        <v>0</v>
      </c>
      <c r="AE160" s="297">
        <v>0</v>
      </c>
      <c r="AF160" s="181" t="s">
        <v>257</v>
      </c>
      <c r="AG160" s="181" t="s">
        <v>2462</v>
      </c>
      <c r="AH160" s="181" t="s">
        <v>257</v>
      </c>
      <c r="AI160" s="181" t="s">
        <v>2462</v>
      </c>
      <c r="AJ160" s="181" t="s">
        <v>1248</v>
      </c>
      <c r="AK160" s="181"/>
    </row>
    <row r="161" spans="1:38" ht="39.9" customHeight="1" x14ac:dyDescent="0.3">
      <c r="A161" s="181" t="s">
        <v>7377</v>
      </c>
      <c r="B161" s="181" t="s">
        <v>9636</v>
      </c>
      <c r="C161" s="181" t="s">
        <v>7379</v>
      </c>
      <c r="D161" s="300">
        <v>75095607</v>
      </c>
      <c r="E161" s="295" t="s">
        <v>9637</v>
      </c>
      <c r="F161" s="181" t="s">
        <v>271</v>
      </c>
      <c r="G161" s="181" t="s">
        <v>80</v>
      </c>
      <c r="H161" s="181" t="s">
        <v>257</v>
      </c>
      <c r="I161" s="181" t="s">
        <v>31</v>
      </c>
      <c r="J161" s="181" t="s">
        <v>2857</v>
      </c>
      <c r="K161" s="181" t="s">
        <v>274</v>
      </c>
      <c r="L161" s="181" t="s">
        <v>9625</v>
      </c>
      <c r="M161" s="181" t="s">
        <v>9128</v>
      </c>
      <c r="N161" s="181" t="s">
        <v>9638</v>
      </c>
      <c r="O161" s="181" t="s">
        <v>1219</v>
      </c>
      <c r="P161" s="296">
        <v>44877</v>
      </c>
      <c r="Q161" s="181" t="s">
        <v>9627</v>
      </c>
      <c r="R161" s="181">
        <v>5</v>
      </c>
      <c r="S161" s="181" t="s">
        <v>9628</v>
      </c>
      <c r="T161" s="181" t="s">
        <v>2462</v>
      </c>
      <c r="U161" s="181" t="s">
        <v>9132</v>
      </c>
      <c r="V161" s="181" t="s">
        <v>257</v>
      </c>
      <c r="W161" s="181" t="s">
        <v>141</v>
      </c>
      <c r="X161" s="181" t="s">
        <v>9629</v>
      </c>
      <c r="Y161" s="181" t="s">
        <v>17</v>
      </c>
      <c r="Z161" s="181" t="s">
        <v>7386</v>
      </c>
      <c r="AA161" s="181" t="s">
        <v>257</v>
      </c>
      <c r="AB161" s="297">
        <v>0</v>
      </c>
      <c r="AC161" s="297">
        <v>0</v>
      </c>
      <c r="AD161" s="297">
        <v>0</v>
      </c>
      <c r="AE161" s="297">
        <v>0</v>
      </c>
      <c r="AF161" s="181" t="s">
        <v>257</v>
      </c>
      <c r="AG161" s="181" t="s">
        <v>2462</v>
      </c>
      <c r="AH161" s="181" t="s">
        <v>257</v>
      </c>
      <c r="AI161" s="181" t="s">
        <v>2462</v>
      </c>
      <c r="AJ161" s="181" t="s">
        <v>1248</v>
      </c>
      <c r="AK161" s="181"/>
    </row>
    <row r="162" spans="1:38" ht="39.9" customHeight="1" x14ac:dyDescent="0.3">
      <c r="A162" s="181" t="s">
        <v>26</v>
      </c>
      <c r="B162" s="181" t="s">
        <v>9639</v>
      </c>
      <c r="C162" s="181" t="s">
        <v>7379</v>
      </c>
      <c r="D162" s="294">
        <v>1010115172</v>
      </c>
      <c r="E162" s="295" t="s">
        <v>9640</v>
      </c>
      <c r="F162" s="181" t="s">
        <v>7930</v>
      </c>
      <c r="G162" s="181" t="s">
        <v>253</v>
      </c>
      <c r="H162" s="181" t="s">
        <v>257</v>
      </c>
      <c r="I162" s="181" t="s">
        <v>26</v>
      </c>
      <c r="J162" s="181" t="s">
        <v>2857</v>
      </c>
      <c r="K162" s="181" t="s">
        <v>14</v>
      </c>
      <c r="L162" s="181" t="s">
        <v>9127</v>
      </c>
      <c r="M162" s="181" t="s">
        <v>9128</v>
      </c>
      <c r="N162" s="181" t="s">
        <v>9127</v>
      </c>
      <c r="O162" s="181" t="s">
        <v>1616</v>
      </c>
      <c r="P162" s="296" t="s">
        <v>9129</v>
      </c>
      <c r="Q162" s="296" t="s">
        <v>9130</v>
      </c>
      <c r="R162" s="181">
        <v>2</v>
      </c>
      <c r="S162" s="181" t="s">
        <v>9131</v>
      </c>
      <c r="T162" s="181" t="s">
        <v>2462</v>
      </c>
      <c r="U162" s="181" t="s">
        <v>9132</v>
      </c>
      <c r="V162" s="181" t="s">
        <v>257</v>
      </c>
      <c r="W162" s="181" t="s">
        <v>355</v>
      </c>
      <c r="X162" s="181" t="s">
        <v>61</v>
      </c>
      <c r="Y162" s="181" t="s">
        <v>57</v>
      </c>
      <c r="Z162" s="181" t="s">
        <v>7386</v>
      </c>
      <c r="AA162" s="181" t="s">
        <v>257</v>
      </c>
      <c r="AB162" s="297">
        <v>0</v>
      </c>
      <c r="AC162" s="297">
        <v>0</v>
      </c>
      <c r="AD162" s="297">
        <v>0</v>
      </c>
      <c r="AE162" s="297">
        <v>0</v>
      </c>
      <c r="AF162" s="181" t="s">
        <v>257</v>
      </c>
      <c r="AG162" s="181" t="s">
        <v>2462</v>
      </c>
      <c r="AH162" s="181" t="s">
        <v>9133</v>
      </c>
      <c r="AI162" s="181" t="s">
        <v>2462</v>
      </c>
      <c r="AJ162" s="181" t="s">
        <v>257</v>
      </c>
      <c r="AK162" s="181"/>
    </row>
    <row r="163" spans="1:38" ht="39.9" customHeight="1" x14ac:dyDescent="0.3">
      <c r="A163" s="181" t="s">
        <v>7377</v>
      </c>
      <c r="B163" s="181" t="s">
        <v>9641</v>
      </c>
      <c r="C163" s="181" t="s">
        <v>7379</v>
      </c>
      <c r="D163" s="300">
        <v>70731040</v>
      </c>
      <c r="E163" s="295" t="s">
        <v>9642</v>
      </c>
      <c r="F163" s="181" t="s">
        <v>271</v>
      </c>
      <c r="G163" s="181" t="s">
        <v>8006</v>
      </c>
      <c r="H163" s="181" t="s">
        <v>257</v>
      </c>
      <c r="I163" s="181" t="s">
        <v>31</v>
      </c>
      <c r="J163" s="181" t="s">
        <v>2857</v>
      </c>
      <c r="K163" s="181" t="s">
        <v>274</v>
      </c>
      <c r="L163" s="181" t="s">
        <v>9643</v>
      </c>
      <c r="M163" s="181" t="s">
        <v>9128</v>
      </c>
      <c r="N163" s="181" t="s">
        <v>9644</v>
      </c>
      <c r="O163" s="181" t="s">
        <v>1152</v>
      </c>
      <c r="P163" s="296">
        <v>44631</v>
      </c>
      <c r="Q163" s="296">
        <v>44662</v>
      </c>
      <c r="R163" s="181">
        <v>2</v>
      </c>
      <c r="S163" s="181" t="s">
        <v>9645</v>
      </c>
      <c r="T163" s="181" t="s">
        <v>2462</v>
      </c>
      <c r="U163" s="181" t="s">
        <v>9132</v>
      </c>
      <c r="V163" s="181" t="s">
        <v>257</v>
      </c>
      <c r="W163" s="181" t="s">
        <v>9646</v>
      </c>
      <c r="X163" s="181" t="s">
        <v>9647</v>
      </c>
      <c r="Y163" s="181" t="s">
        <v>17</v>
      </c>
      <c r="Z163" s="181" t="s">
        <v>7386</v>
      </c>
      <c r="AA163" s="181" t="s">
        <v>257</v>
      </c>
      <c r="AB163" s="297">
        <v>0</v>
      </c>
      <c r="AC163" s="297">
        <v>0</v>
      </c>
      <c r="AD163" s="297">
        <v>0</v>
      </c>
      <c r="AE163" s="297">
        <v>0</v>
      </c>
      <c r="AF163" s="181" t="s">
        <v>257</v>
      </c>
      <c r="AG163" s="181" t="s">
        <v>2462</v>
      </c>
      <c r="AH163" s="181" t="s">
        <v>257</v>
      </c>
      <c r="AI163" s="181" t="s">
        <v>2462</v>
      </c>
      <c r="AJ163" s="181" t="s">
        <v>1248</v>
      </c>
      <c r="AK163" s="181"/>
    </row>
    <row r="164" spans="1:38" ht="39.9" customHeight="1" x14ac:dyDescent="0.3">
      <c r="A164" s="181" t="s">
        <v>7377</v>
      </c>
      <c r="B164" s="181" t="s">
        <v>6084</v>
      </c>
      <c r="C164" s="181" t="s">
        <v>7379</v>
      </c>
      <c r="D164" s="300">
        <v>1017222725</v>
      </c>
      <c r="E164" s="295" t="s">
        <v>9648</v>
      </c>
      <c r="F164" s="181" t="s">
        <v>271</v>
      </c>
      <c r="G164" s="181" t="s">
        <v>5386</v>
      </c>
      <c r="H164" s="181" t="s">
        <v>257</v>
      </c>
      <c r="I164" s="181" t="s">
        <v>13</v>
      </c>
      <c r="J164" s="181" t="s">
        <v>2857</v>
      </c>
      <c r="K164" s="181" t="s">
        <v>274</v>
      </c>
      <c r="L164" s="181" t="s">
        <v>9649</v>
      </c>
      <c r="M164" s="181" t="s">
        <v>9128</v>
      </c>
      <c r="N164" s="181" t="s">
        <v>257</v>
      </c>
      <c r="O164" s="181" t="s">
        <v>1017</v>
      </c>
      <c r="P164" s="181" t="s">
        <v>9471</v>
      </c>
      <c r="Q164" s="181" t="s">
        <v>9472</v>
      </c>
      <c r="R164" s="181">
        <v>3</v>
      </c>
      <c r="S164" s="181" t="s">
        <v>9650</v>
      </c>
      <c r="T164" s="181" t="s">
        <v>2462</v>
      </c>
      <c r="U164" s="181" t="s">
        <v>9132</v>
      </c>
      <c r="V164" s="181" t="s">
        <v>257</v>
      </c>
      <c r="W164" s="181" t="s">
        <v>355</v>
      </c>
      <c r="X164" s="181" t="s">
        <v>9474</v>
      </c>
      <c r="Y164" s="181" t="s">
        <v>57</v>
      </c>
      <c r="Z164" s="181" t="s">
        <v>7386</v>
      </c>
      <c r="AA164" s="181" t="s">
        <v>257</v>
      </c>
      <c r="AB164" s="297">
        <v>0</v>
      </c>
      <c r="AC164" s="297">
        <v>0</v>
      </c>
      <c r="AD164" s="297">
        <v>0</v>
      </c>
      <c r="AE164" s="297">
        <v>0</v>
      </c>
      <c r="AF164" s="181" t="s">
        <v>257</v>
      </c>
      <c r="AG164" s="181" t="s">
        <v>2462</v>
      </c>
      <c r="AH164" s="181" t="s">
        <v>257</v>
      </c>
      <c r="AI164" s="181" t="s">
        <v>2462</v>
      </c>
      <c r="AJ164" s="181" t="s">
        <v>1248</v>
      </c>
      <c r="AK164" s="181"/>
    </row>
    <row r="165" spans="1:38" ht="39.9" customHeight="1" x14ac:dyDescent="0.3">
      <c r="A165" s="181" t="s">
        <v>7377</v>
      </c>
      <c r="B165" s="181" t="s">
        <v>4380</v>
      </c>
      <c r="C165" s="181" t="s">
        <v>7379</v>
      </c>
      <c r="D165" s="294">
        <v>1128271998</v>
      </c>
      <c r="E165" s="295" t="s">
        <v>7695</v>
      </c>
      <c r="F165" s="181" t="s">
        <v>271</v>
      </c>
      <c r="G165" s="181" t="s">
        <v>7549</v>
      </c>
      <c r="H165" s="181" t="s">
        <v>257</v>
      </c>
      <c r="I165" s="181" t="s">
        <v>31</v>
      </c>
      <c r="J165" s="181" t="s">
        <v>2857</v>
      </c>
      <c r="K165" s="181" t="s">
        <v>274</v>
      </c>
      <c r="L165" s="181" t="s">
        <v>9651</v>
      </c>
      <c r="M165" s="181" t="s">
        <v>9128</v>
      </c>
      <c r="N165" s="181" t="s">
        <v>9652</v>
      </c>
      <c r="O165" s="181" t="s">
        <v>484</v>
      </c>
      <c r="P165" s="296" t="s">
        <v>9653</v>
      </c>
      <c r="Q165" s="296" t="s">
        <v>9654</v>
      </c>
      <c r="R165" s="181">
        <v>5</v>
      </c>
      <c r="S165" s="181" t="s">
        <v>9655</v>
      </c>
      <c r="T165" s="181" t="s">
        <v>2462</v>
      </c>
      <c r="U165" s="181" t="s">
        <v>9132</v>
      </c>
      <c r="V165" s="181" t="s">
        <v>257</v>
      </c>
      <c r="W165" s="181" t="s">
        <v>28</v>
      </c>
      <c r="X165" s="181" t="s">
        <v>9656</v>
      </c>
      <c r="Y165" s="181" t="s">
        <v>17</v>
      </c>
      <c r="Z165" s="181" t="s">
        <v>7386</v>
      </c>
      <c r="AA165" s="181" t="s">
        <v>257</v>
      </c>
      <c r="AB165" s="297">
        <v>0</v>
      </c>
      <c r="AC165" s="298">
        <v>0</v>
      </c>
      <c r="AD165" s="298">
        <v>5107500</v>
      </c>
      <c r="AE165" s="298">
        <v>5107500</v>
      </c>
      <c r="AF165" s="299" t="s">
        <v>9657</v>
      </c>
      <c r="AG165" s="181" t="s">
        <v>2462</v>
      </c>
      <c r="AH165" s="181" t="s">
        <v>257</v>
      </c>
      <c r="AI165" s="181" t="s">
        <v>2462</v>
      </c>
      <c r="AJ165" s="181" t="s">
        <v>1248</v>
      </c>
      <c r="AK165" s="181" t="s">
        <v>9658</v>
      </c>
    </row>
    <row r="166" spans="1:38" ht="39.9" customHeight="1" x14ac:dyDescent="0.3">
      <c r="A166" s="181" t="s">
        <v>2061</v>
      </c>
      <c r="B166" s="181" t="s">
        <v>4380</v>
      </c>
      <c r="C166" s="181" t="s">
        <v>7379</v>
      </c>
      <c r="D166" s="294">
        <v>1128271998</v>
      </c>
      <c r="E166" s="295" t="s">
        <v>9659</v>
      </c>
      <c r="F166" s="181" t="s">
        <v>271</v>
      </c>
      <c r="G166" s="181" t="s">
        <v>7549</v>
      </c>
      <c r="H166" s="181" t="s">
        <v>257</v>
      </c>
      <c r="I166" s="181" t="s">
        <v>31</v>
      </c>
      <c r="J166" s="181" t="s">
        <v>2857</v>
      </c>
      <c r="K166" s="181" t="s">
        <v>274</v>
      </c>
      <c r="L166" s="181" t="s">
        <v>9660</v>
      </c>
      <c r="M166" s="181" t="s">
        <v>9128</v>
      </c>
      <c r="N166" s="181" t="s">
        <v>9661</v>
      </c>
      <c r="O166" s="181" t="s">
        <v>454</v>
      </c>
      <c r="P166" s="296">
        <v>44686</v>
      </c>
      <c r="Q166" s="296">
        <v>44717</v>
      </c>
      <c r="R166" s="181">
        <v>2</v>
      </c>
      <c r="S166" s="181" t="s">
        <v>9662</v>
      </c>
      <c r="T166" s="181" t="s">
        <v>1248</v>
      </c>
      <c r="U166" s="181" t="s">
        <v>9329</v>
      </c>
      <c r="V166" s="181" t="s">
        <v>9663</v>
      </c>
      <c r="W166" s="181" t="s">
        <v>355</v>
      </c>
      <c r="X166" s="181" t="s">
        <v>7541</v>
      </c>
      <c r="Y166" s="181" t="s">
        <v>57</v>
      </c>
      <c r="Z166" s="181" t="s">
        <v>7541</v>
      </c>
      <c r="AA166" s="181" t="s">
        <v>257</v>
      </c>
      <c r="AB166" s="297">
        <v>0</v>
      </c>
      <c r="AC166" s="298">
        <v>340000</v>
      </c>
      <c r="AD166" s="298">
        <v>0</v>
      </c>
      <c r="AE166" s="303">
        <f>SUM(AB166:AD166)</f>
        <v>340000</v>
      </c>
      <c r="AF166" s="181" t="s">
        <v>9664</v>
      </c>
      <c r="AG166" s="181" t="s">
        <v>2462</v>
      </c>
      <c r="AH166" s="181" t="s">
        <v>9665</v>
      </c>
      <c r="AI166" s="181" t="s">
        <v>2462</v>
      </c>
      <c r="AJ166" s="181" t="s">
        <v>1248</v>
      </c>
      <c r="AK166" s="181"/>
      <c r="AL166" s="164" t="e">
        <f>+VLOOKUP(D166,#REF!,2,0)</f>
        <v>#REF!</v>
      </c>
    </row>
    <row r="167" spans="1:38" ht="39.9" customHeight="1" x14ac:dyDescent="0.3">
      <c r="A167" s="181" t="s">
        <v>7377</v>
      </c>
      <c r="B167" s="181" t="s">
        <v>9666</v>
      </c>
      <c r="C167" s="181" t="s">
        <v>7379</v>
      </c>
      <c r="D167" s="294">
        <v>1017243982</v>
      </c>
      <c r="E167" s="295" t="s">
        <v>9667</v>
      </c>
      <c r="F167" s="181" t="s">
        <v>7930</v>
      </c>
      <c r="G167" s="181" t="s">
        <v>217</v>
      </c>
      <c r="H167" s="181" t="s">
        <v>257</v>
      </c>
      <c r="I167" s="181" t="s">
        <v>34</v>
      </c>
      <c r="J167" s="181" t="s">
        <v>2857</v>
      </c>
      <c r="K167" s="181" t="s">
        <v>14</v>
      </c>
      <c r="L167" s="181" t="s">
        <v>9319</v>
      </c>
      <c r="M167" s="181" t="s">
        <v>431</v>
      </c>
      <c r="N167" s="181" t="s">
        <v>9319</v>
      </c>
      <c r="O167" s="181" t="s">
        <v>454</v>
      </c>
      <c r="P167" s="296">
        <v>44597</v>
      </c>
      <c r="Q167" s="296">
        <v>44717</v>
      </c>
      <c r="R167" s="181">
        <v>5</v>
      </c>
      <c r="S167" s="181" t="s">
        <v>9320</v>
      </c>
      <c r="T167" s="181" t="s">
        <v>2462</v>
      </c>
      <c r="U167" s="181" t="s">
        <v>9132</v>
      </c>
      <c r="V167" s="181" t="s">
        <v>257</v>
      </c>
      <c r="W167" s="181" t="s">
        <v>355</v>
      </c>
      <c r="X167" s="181" t="s">
        <v>61</v>
      </c>
      <c r="Y167" s="181" t="s">
        <v>57</v>
      </c>
      <c r="Z167" s="181" t="s">
        <v>7541</v>
      </c>
      <c r="AA167" s="181" t="s">
        <v>257</v>
      </c>
      <c r="AB167" s="297">
        <v>0</v>
      </c>
      <c r="AC167" s="297">
        <v>0</v>
      </c>
      <c r="AD167" s="297">
        <v>0</v>
      </c>
      <c r="AE167" s="297">
        <v>0</v>
      </c>
      <c r="AF167" s="181" t="s">
        <v>257</v>
      </c>
      <c r="AG167" s="181" t="s">
        <v>2462</v>
      </c>
      <c r="AH167" s="181" t="s">
        <v>257</v>
      </c>
      <c r="AI167" s="181" t="s">
        <v>2462</v>
      </c>
      <c r="AJ167" s="181" t="s">
        <v>1248</v>
      </c>
      <c r="AK167" s="181" t="s">
        <v>9321</v>
      </c>
    </row>
    <row r="168" spans="1:38" ht="39.9" customHeight="1" x14ac:dyDescent="0.3">
      <c r="A168" s="181" t="s">
        <v>31</v>
      </c>
      <c r="B168" s="181" t="s">
        <v>9668</v>
      </c>
      <c r="C168" s="181" t="s">
        <v>7379</v>
      </c>
      <c r="D168" s="302"/>
      <c r="E168" s="295" t="s">
        <v>9669</v>
      </c>
      <c r="F168" s="181" t="s">
        <v>7930</v>
      </c>
      <c r="G168" s="181" t="s">
        <v>8658</v>
      </c>
      <c r="H168" s="181" t="s">
        <v>9366</v>
      </c>
      <c r="I168" s="181" t="s">
        <v>9367</v>
      </c>
      <c r="J168" s="181" t="s">
        <v>9368</v>
      </c>
      <c r="K168" s="181" t="s">
        <v>14</v>
      </c>
      <c r="L168" s="181" t="s">
        <v>9670</v>
      </c>
      <c r="M168" s="181" t="s">
        <v>54</v>
      </c>
      <c r="N168" s="181" t="s">
        <v>9671</v>
      </c>
      <c r="O168" s="181" t="s">
        <v>1017</v>
      </c>
      <c r="P168" s="296" t="s">
        <v>9606</v>
      </c>
      <c r="Q168" s="296" t="s">
        <v>9606</v>
      </c>
      <c r="R168" s="181">
        <v>1</v>
      </c>
      <c r="S168" s="181" t="s">
        <v>9416</v>
      </c>
      <c r="T168" s="181" t="s">
        <v>2462</v>
      </c>
      <c r="U168" s="181" t="s">
        <v>9132</v>
      </c>
      <c r="V168" s="181" t="s">
        <v>257</v>
      </c>
      <c r="W168" s="181" t="s">
        <v>355</v>
      </c>
      <c r="X168" s="181" t="s">
        <v>61</v>
      </c>
      <c r="Y168" s="181" t="s">
        <v>57</v>
      </c>
      <c r="Z168" s="181" t="s">
        <v>7386</v>
      </c>
      <c r="AA168" s="181" t="s">
        <v>9672</v>
      </c>
      <c r="AB168" s="297">
        <v>0</v>
      </c>
      <c r="AC168" s="297">
        <v>0</v>
      </c>
      <c r="AD168" s="297">
        <v>0</v>
      </c>
      <c r="AE168" s="297">
        <v>0</v>
      </c>
      <c r="AF168" s="181" t="s">
        <v>257</v>
      </c>
      <c r="AG168" s="181" t="s">
        <v>2462</v>
      </c>
      <c r="AH168" s="181" t="s">
        <v>257</v>
      </c>
      <c r="AI168" s="181" t="s">
        <v>2462</v>
      </c>
      <c r="AJ168" s="181" t="s">
        <v>1248</v>
      </c>
      <c r="AK168" s="181" t="s">
        <v>9673</v>
      </c>
    </row>
    <row r="169" spans="1:38" ht="39.9" customHeight="1" x14ac:dyDescent="0.3">
      <c r="A169" s="181" t="s">
        <v>7377</v>
      </c>
      <c r="B169" s="181" t="s">
        <v>9674</v>
      </c>
      <c r="C169" s="181" t="s">
        <v>7379</v>
      </c>
      <c r="D169" s="294">
        <v>1037582971</v>
      </c>
      <c r="E169" s="295" t="s">
        <v>9675</v>
      </c>
      <c r="F169" s="181" t="s">
        <v>1378</v>
      </c>
      <c r="G169" s="181" t="s">
        <v>9676</v>
      </c>
      <c r="H169" s="181" t="s">
        <v>257</v>
      </c>
      <c r="I169" s="181" t="s">
        <v>13</v>
      </c>
      <c r="J169" s="181" t="s">
        <v>2857</v>
      </c>
      <c r="K169" s="181" t="s">
        <v>416</v>
      </c>
      <c r="L169" s="181" t="s">
        <v>9677</v>
      </c>
      <c r="M169" s="181" t="s">
        <v>9128</v>
      </c>
      <c r="N169" s="181" t="s">
        <v>9678</v>
      </c>
      <c r="O169" s="181" t="s">
        <v>5599</v>
      </c>
      <c r="P169" s="296">
        <v>44690</v>
      </c>
      <c r="Q169" s="296">
        <v>44843</v>
      </c>
      <c r="R169" s="181">
        <v>6</v>
      </c>
      <c r="S169" s="181" t="s">
        <v>9679</v>
      </c>
      <c r="T169" s="181" t="s">
        <v>2462</v>
      </c>
      <c r="U169" s="181" t="s">
        <v>9132</v>
      </c>
      <c r="V169" s="181" t="s">
        <v>257</v>
      </c>
      <c r="W169" s="181" t="s">
        <v>355</v>
      </c>
      <c r="X169" s="181" t="s">
        <v>172</v>
      </c>
      <c r="Y169" s="181" t="s">
        <v>57</v>
      </c>
      <c r="Z169" s="181" t="s">
        <v>7386</v>
      </c>
      <c r="AA169" s="181" t="s">
        <v>257</v>
      </c>
      <c r="AB169" s="297">
        <v>0</v>
      </c>
      <c r="AC169" s="297">
        <v>0</v>
      </c>
      <c r="AD169" s="297">
        <v>2228142</v>
      </c>
      <c r="AE169" s="298">
        <f>SUM(AB169:AD169)</f>
        <v>2228142</v>
      </c>
      <c r="AF169" s="299" t="s">
        <v>9680</v>
      </c>
      <c r="AG169" s="181" t="s">
        <v>2462</v>
      </c>
      <c r="AH169" s="181" t="s">
        <v>257</v>
      </c>
      <c r="AI169" s="181" t="s">
        <v>2462</v>
      </c>
      <c r="AJ169" s="181" t="s">
        <v>1248</v>
      </c>
      <c r="AK169" s="181" t="s">
        <v>9681</v>
      </c>
    </row>
    <row r="170" spans="1:38" ht="39.9" customHeight="1" x14ac:dyDescent="0.3">
      <c r="A170" s="181" t="s">
        <v>7377</v>
      </c>
      <c r="B170" s="181" t="s">
        <v>9682</v>
      </c>
      <c r="C170" s="181" t="s">
        <v>7379</v>
      </c>
      <c r="D170" s="294">
        <v>8359148</v>
      </c>
      <c r="E170" s="295" t="s">
        <v>9683</v>
      </c>
      <c r="F170" s="181" t="s">
        <v>7930</v>
      </c>
      <c r="G170" s="181" t="s">
        <v>9684</v>
      </c>
      <c r="H170" s="181" t="s">
        <v>257</v>
      </c>
      <c r="I170" s="181" t="s">
        <v>34</v>
      </c>
      <c r="J170" s="181" t="s">
        <v>2857</v>
      </c>
      <c r="K170" s="181" t="s">
        <v>14</v>
      </c>
      <c r="L170" s="181" t="s">
        <v>9685</v>
      </c>
      <c r="M170" s="181" t="s">
        <v>9128</v>
      </c>
      <c r="N170" s="181" t="s">
        <v>9686</v>
      </c>
      <c r="O170" s="181" t="s">
        <v>1266</v>
      </c>
      <c r="P170" s="296" t="s">
        <v>9687</v>
      </c>
      <c r="Q170" s="296" t="s">
        <v>9688</v>
      </c>
      <c r="R170" s="181">
        <v>8</v>
      </c>
      <c r="S170" s="181" t="s">
        <v>9685</v>
      </c>
      <c r="T170" s="181" t="s">
        <v>2462</v>
      </c>
      <c r="U170" s="181" t="s">
        <v>9132</v>
      </c>
      <c r="V170" s="181" t="s">
        <v>257</v>
      </c>
      <c r="W170" s="181" t="s">
        <v>355</v>
      </c>
      <c r="X170" s="181" t="s">
        <v>172</v>
      </c>
      <c r="Y170" s="181" t="s">
        <v>57</v>
      </c>
      <c r="Z170" s="181" t="s">
        <v>7386</v>
      </c>
      <c r="AA170" s="181" t="s">
        <v>257</v>
      </c>
      <c r="AB170" s="297">
        <v>0</v>
      </c>
      <c r="AC170" s="298">
        <v>0</v>
      </c>
      <c r="AD170" s="298">
        <v>1500000</v>
      </c>
      <c r="AE170" s="298">
        <f>SUM(AB170:AD170)</f>
        <v>1500000</v>
      </c>
      <c r="AF170" s="299" t="s">
        <v>9689</v>
      </c>
      <c r="AG170" s="181" t="s">
        <v>1248</v>
      </c>
      <c r="AH170" s="181" t="s">
        <v>547</v>
      </c>
      <c r="AI170" s="181" t="s">
        <v>2462</v>
      </c>
      <c r="AJ170" s="181" t="s">
        <v>1248</v>
      </c>
      <c r="AK170" s="181" t="s">
        <v>9321</v>
      </c>
    </row>
    <row r="171" spans="1:38" ht="39.9" customHeight="1" x14ac:dyDescent="0.3">
      <c r="A171" s="181" t="s">
        <v>7377</v>
      </c>
      <c r="B171" s="181" t="s">
        <v>9690</v>
      </c>
      <c r="C171" s="181" t="s">
        <v>7379</v>
      </c>
      <c r="D171" s="300">
        <v>1037626490</v>
      </c>
      <c r="E171" s="295" t="s">
        <v>9691</v>
      </c>
      <c r="F171" s="181" t="s">
        <v>7856</v>
      </c>
      <c r="G171" s="181" t="s">
        <v>9574</v>
      </c>
      <c r="H171" s="181" t="s">
        <v>257</v>
      </c>
      <c r="I171" s="181" t="s">
        <v>26</v>
      </c>
      <c r="J171" s="181" t="s">
        <v>2857</v>
      </c>
      <c r="K171" s="181" t="s">
        <v>14</v>
      </c>
      <c r="L171" s="181" t="s">
        <v>9692</v>
      </c>
      <c r="M171" s="181" t="s">
        <v>9128</v>
      </c>
      <c r="N171" s="181" t="s">
        <v>9693</v>
      </c>
      <c r="O171" s="181" t="s">
        <v>1152</v>
      </c>
      <c r="P171" s="296">
        <v>44906</v>
      </c>
      <c r="Q171" s="181" t="s">
        <v>9516</v>
      </c>
      <c r="R171" s="181">
        <v>8</v>
      </c>
      <c r="S171" s="181" t="s">
        <v>9694</v>
      </c>
      <c r="T171" s="181" t="s">
        <v>2462</v>
      </c>
      <c r="U171" s="181" t="s">
        <v>9132</v>
      </c>
      <c r="V171" s="181" t="s">
        <v>257</v>
      </c>
      <c r="W171" s="181" t="s">
        <v>3026</v>
      </c>
      <c r="X171" s="181" t="s">
        <v>8306</v>
      </c>
      <c r="Y171" s="181" t="s">
        <v>17</v>
      </c>
      <c r="Z171" s="181" t="s">
        <v>7386</v>
      </c>
      <c r="AA171" s="181" t="s">
        <v>257</v>
      </c>
      <c r="AB171" s="297">
        <v>0</v>
      </c>
      <c r="AC171" s="297">
        <v>0</v>
      </c>
      <c r="AD171" s="297">
        <v>0</v>
      </c>
      <c r="AE171" s="297">
        <v>0</v>
      </c>
      <c r="AF171" s="181" t="s">
        <v>257</v>
      </c>
      <c r="AG171" s="181" t="s">
        <v>2462</v>
      </c>
      <c r="AH171" s="181" t="s">
        <v>257</v>
      </c>
      <c r="AI171" s="181" t="s">
        <v>2462</v>
      </c>
      <c r="AJ171" s="181" t="s">
        <v>1248</v>
      </c>
      <c r="AK171" s="181"/>
    </row>
    <row r="172" spans="1:38" ht="39.9" customHeight="1" x14ac:dyDescent="0.3">
      <c r="A172" s="181" t="s">
        <v>7377</v>
      </c>
      <c r="B172" s="181" t="s">
        <v>9695</v>
      </c>
      <c r="C172" s="181" t="s">
        <v>7379</v>
      </c>
      <c r="D172" s="294">
        <v>1037626490</v>
      </c>
      <c r="E172" s="295" t="s">
        <v>9691</v>
      </c>
      <c r="F172" s="181" t="s">
        <v>7930</v>
      </c>
      <c r="G172" s="181" t="s">
        <v>9696</v>
      </c>
      <c r="H172" s="181" t="s">
        <v>257</v>
      </c>
      <c r="I172" s="181" t="s">
        <v>26</v>
      </c>
      <c r="J172" s="181" t="s">
        <v>2857</v>
      </c>
      <c r="K172" s="181" t="s">
        <v>14</v>
      </c>
      <c r="L172" s="181" t="s">
        <v>9697</v>
      </c>
      <c r="M172" s="181" t="s">
        <v>9326</v>
      </c>
      <c r="N172" s="181" t="s">
        <v>257</v>
      </c>
      <c r="O172" s="181" t="s">
        <v>484</v>
      </c>
      <c r="P172" s="296" t="s">
        <v>9698</v>
      </c>
      <c r="Q172" s="296" t="s">
        <v>9699</v>
      </c>
      <c r="R172" s="181">
        <v>9</v>
      </c>
      <c r="S172" s="181" t="s">
        <v>9320</v>
      </c>
      <c r="T172" s="181" t="s">
        <v>2462</v>
      </c>
      <c r="U172" s="181" t="s">
        <v>9329</v>
      </c>
      <c r="V172" s="181" t="s">
        <v>9700</v>
      </c>
      <c r="W172" s="181" t="s">
        <v>355</v>
      </c>
      <c r="X172" s="181" t="s">
        <v>61</v>
      </c>
      <c r="Y172" s="181" t="s">
        <v>57</v>
      </c>
      <c r="Z172" s="181" t="s">
        <v>7386</v>
      </c>
      <c r="AA172" s="181" t="s">
        <v>257</v>
      </c>
      <c r="AB172" s="297">
        <v>0</v>
      </c>
      <c r="AC172" s="297">
        <v>0</v>
      </c>
      <c r="AD172" s="297">
        <v>0</v>
      </c>
      <c r="AE172" s="297">
        <v>0</v>
      </c>
      <c r="AF172" s="181" t="s">
        <v>257</v>
      </c>
      <c r="AG172" s="181" t="s">
        <v>2462</v>
      </c>
      <c r="AH172" s="181" t="s">
        <v>257</v>
      </c>
      <c r="AI172" s="181" t="s">
        <v>2462</v>
      </c>
      <c r="AJ172" s="181" t="s">
        <v>1248</v>
      </c>
      <c r="AK172" s="181" t="s">
        <v>9701</v>
      </c>
    </row>
    <row r="173" spans="1:38" ht="39.9" customHeight="1" x14ac:dyDescent="0.3">
      <c r="A173" s="181" t="s">
        <v>7377</v>
      </c>
      <c r="B173" s="181" t="s">
        <v>9702</v>
      </c>
      <c r="C173" s="181" t="s">
        <v>7379</v>
      </c>
      <c r="D173" s="294">
        <v>1000653955</v>
      </c>
      <c r="E173" s="295" t="s">
        <v>9703</v>
      </c>
      <c r="F173" s="181" t="s">
        <v>7930</v>
      </c>
      <c r="G173" s="181" t="s">
        <v>9480</v>
      </c>
      <c r="H173" s="181" t="s">
        <v>257</v>
      </c>
      <c r="I173" s="181" t="s">
        <v>13</v>
      </c>
      <c r="J173" s="181" t="s">
        <v>2857</v>
      </c>
      <c r="K173" s="181" t="s">
        <v>14</v>
      </c>
      <c r="L173" s="181" t="s">
        <v>9697</v>
      </c>
      <c r="M173" s="181" t="s">
        <v>9326</v>
      </c>
      <c r="N173" s="181" t="s">
        <v>257</v>
      </c>
      <c r="O173" s="181" t="s">
        <v>484</v>
      </c>
      <c r="P173" s="296" t="s">
        <v>9698</v>
      </c>
      <c r="Q173" s="296" t="s">
        <v>9699</v>
      </c>
      <c r="R173" s="181">
        <v>9</v>
      </c>
      <c r="S173" s="181" t="s">
        <v>9320</v>
      </c>
      <c r="T173" s="181" t="s">
        <v>2462</v>
      </c>
      <c r="U173" s="181" t="s">
        <v>9329</v>
      </c>
      <c r="V173" s="181" t="s">
        <v>9700</v>
      </c>
      <c r="W173" s="181" t="s">
        <v>355</v>
      </c>
      <c r="X173" s="181" t="s">
        <v>61</v>
      </c>
      <c r="Y173" s="181" t="s">
        <v>57</v>
      </c>
      <c r="Z173" s="181" t="s">
        <v>7386</v>
      </c>
      <c r="AA173" s="181" t="s">
        <v>257</v>
      </c>
      <c r="AB173" s="297">
        <v>0</v>
      </c>
      <c r="AC173" s="297">
        <v>0</v>
      </c>
      <c r="AD173" s="297">
        <v>0</v>
      </c>
      <c r="AE173" s="297">
        <v>0</v>
      </c>
      <c r="AF173" s="181" t="s">
        <v>257</v>
      </c>
      <c r="AG173" s="181" t="s">
        <v>2462</v>
      </c>
      <c r="AH173" s="181" t="s">
        <v>257</v>
      </c>
      <c r="AI173" s="181" t="s">
        <v>2462</v>
      </c>
      <c r="AJ173" s="181" t="s">
        <v>1248</v>
      </c>
      <c r="AK173" s="181" t="s">
        <v>9701</v>
      </c>
    </row>
    <row r="174" spans="1:38" ht="39.9" customHeight="1" x14ac:dyDescent="0.3">
      <c r="A174" s="181" t="s">
        <v>7377</v>
      </c>
      <c r="B174" s="181" t="s">
        <v>9704</v>
      </c>
      <c r="C174" s="300" t="s">
        <v>7379</v>
      </c>
      <c r="D174" s="181">
        <v>1000653955</v>
      </c>
      <c r="E174" s="295" t="s">
        <v>9703</v>
      </c>
      <c r="F174" s="181" t="s">
        <v>7930</v>
      </c>
      <c r="G174" s="181" t="s">
        <v>1335</v>
      </c>
      <c r="H174" s="181" t="s">
        <v>257</v>
      </c>
      <c r="I174" s="181" t="s">
        <v>13</v>
      </c>
      <c r="J174" s="181" t="s">
        <v>2857</v>
      </c>
      <c r="K174" s="181" t="s">
        <v>14</v>
      </c>
      <c r="L174" s="181" t="s">
        <v>9705</v>
      </c>
      <c r="M174" s="181" t="s">
        <v>9326</v>
      </c>
      <c r="N174" s="181" t="s">
        <v>257</v>
      </c>
      <c r="O174" s="181" t="s">
        <v>1152</v>
      </c>
      <c r="P174" s="296" t="s">
        <v>9507</v>
      </c>
      <c r="Q174" s="296" t="s">
        <v>9706</v>
      </c>
      <c r="R174" s="181">
        <v>22</v>
      </c>
      <c r="S174" s="181" t="s">
        <v>257</v>
      </c>
      <c r="T174" s="181" t="s">
        <v>2462</v>
      </c>
      <c r="U174" s="181" t="s">
        <v>9329</v>
      </c>
      <c r="V174" s="181" t="s">
        <v>9707</v>
      </c>
      <c r="W174" s="181" t="s">
        <v>257</v>
      </c>
      <c r="X174" s="181" t="s">
        <v>257</v>
      </c>
      <c r="Y174" s="181" t="s">
        <v>17</v>
      </c>
      <c r="Z174" s="181" t="s">
        <v>7541</v>
      </c>
      <c r="AA174" s="181" t="s">
        <v>257</v>
      </c>
      <c r="AB174" s="297">
        <v>0</v>
      </c>
      <c r="AC174" s="297">
        <v>0</v>
      </c>
      <c r="AD174" s="297">
        <v>0</v>
      </c>
      <c r="AE174" s="297">
        <v>0</v>
      </c>
      <c r="AF174" s="181" t="s">
        <v>257</v>
      </c>
      <c r="AG174" s="181" t="s">
        <v>2462</v>
      </c>
      <c r="AH174" s="181" t="s">
        <v>257</v>
      </c>
      <c r="AI174" s="181" t="s">
        <v>2462</v>
      </c>
      <c r="AJ174" s="181" t="s">
        <v>1248</v>
      </c>
      <c r="AK174" s="181" t="s">
        <v>9333</v>
      </c>
    </row>
    <row r="175" spans="1:38" ht="39.9" customHeight="1" x14ac:dyDescent="0.3">
      <c r="A175" s="181" t="s">
        <v>7377</v>
      </c>
      <c r="B175" s="181" t="s">
        <v>9704</v>
      </c>
      <c r="C175" s="300" t="s">
        <v>7379</v>
      </c>
      <c r="D175" s="294">
        <v>1000653955</v>
      </c>
      <c r="E175" s="295" t="s">
        <v>9703</v>
      </c>
      <c r="F175" s="181" t="s">
        <v>7930</v>
      </c>
      <c r="G175" s="181" t="s">
        <v>1335</v>
      </c>
      <c r="H175" s="181" t="s">
        <v>257</v>
      </c>
      <c r="I175" s="181" t="s">
        <v>13</v>
      </c>
      <c r="J175" s="181" t="s">
        <v>2857</v>
      </c>
      <c r="K175" s="181" t="s">
        <v>14</v>
      </c>
      <c r="L175" s="181" t="s">
        <v>9708</v>
      </c>
      <c r="M175" s="181" t="s">
        <v>9421</v>
      </c>
      <c r="N175" s="181" t="s">
        <v>257</v>
      </c>
      <c r="O175" s="181" t="s">
        <v>5599</v>
      </c>
      <c r="P175" s="296">
        <v>44904</v>
      </c>
      <c r="Q175" s="296">
        <v>44752</v>
      </c>
      <c r="R175" s="181">
        <v>26</v>
      </c>
      <c r="S175" s="181" t="s">
        <v>9709</v>
      </c>
      <c r="T175" s="181" t="s">
        <v>1248</v>
      </c>
      <c r="U175" s="181" t="s">
        <v>9351</v>
      </c>
      <c r="V175" s="181" t="s">
        <v>9710</v>
      </c>
      <c r="W175" s="181" t="s">
        <v>257</v>
      </c>
      <c r="X175" s="181" t="s">
        <v>257</v>
      </c>
      <c r="Y175" s="181" t="s">
        <v>57</v>
      </c>
      <c r="Z175" s="181" t="s">
        <v>7541</v>
      </c>
      <c r="AA175" s="181" t="s">
        <v>257</v>
      </c>
      <c r="AB175" s="297">
        <v>0</v>
      </c>
      <c r="AC175" s="297">
        <v>0</v>
      </c>
      <c r="AD175" s="297">
        <v>0</v>
      </c>
      <c r="AE175" s="297">
        <v>0</v>
      </c>
      <c r="AF175" s="181" t="s">
        <v>257</v>
      </c>
      <c r="AG175" s="181" t="s">
        <v>2462</v>
      </c>
      <c r="AH175" s="181" t="s">
        <v>257</v>
      </c>
      <c r="AI175" s="181" t="s">
        <v>2462</v>
      </c>
      <c r="AJ175" s="181" t="s">
        <v>1248</v>
      </c>
      <c r="AK175" s="181"/>
    </row>
    <row r="176" spans="1:38" ht="39.9" customHeight="1" x14ac:dyDescent="0.3">
      <c r="A176" s="181" t="s">
        <v>7377</v>
      </c>
      <c r="B176" s="181" t="s">
        <v>9711</v>
      </c>
      <c r="C176" s="181" t="s">
        <v>7379</v>
      </c>
      <c r="D176" s="294">
        <v>1013456135</v>
      </c>
      <c r="E176" s="295" t="s">
        <v>9712</v>
      </c>
      <c r="F176" s="181" t="s">
        <v>7930</v>
      </c>
      <c r="G176" s="181" t="s">
        <v>9502</v>
      </c>
      <c r="H176" s="181" t="s">
        <v>257</v>
      </c>
      <c r="I176" s="181" t="s">
        <v>26</v>
      </c>
      <c r="J176" s="181" t="s">
        <v>2857</v>
      </c>
      <c r="K176" s="181" t="s">
        <v>14</v>
      </c>
      <c r="L176" s="181" t="s">
        <v>9377</v>
      </c>
      <c r="M176" s="181" t="s">
        <v>431</v>
      </c>
      <c r="N176" s="181" t="s">
        <v>9377</v>
      </c>
      <c r="O176" s="181" t="s">
        <v>469</v>
      </c>
      <c r="P176" s="296" t="s">
        <v>9378</v>
      </c>
      <c r="Q176" s="296">
        <v>44568</v>
      </c>
      <c r="R176" s="181">
        <v>11</v>
      </c>
      <c r="S176" s="181" t="s">
        <v>9320</v>
      </c>
      <c r="T176" s="181" t="s">
        <v>2462</v>
      </c>
      <c r="U176" s="181" t="s">
        <v>9132</v>
      </c>
      <c r="V176" s="181" t="s">
        <v>257</v>
      </c>
      <c r="W176" s="181" t="s">
        <v>355</v>
      </c>
      <c r="X176" s="181" t="s">
        <v>61</v>
      </c>
      <c r="Y176" s="181" t="s">
        <v>57</v>
      </c>
      <c r="Z176" s="181" t="s">
        <v>7386</v>
      </c>
      <c r="AA176" s="181" t="s">
        <v>257</v>
      </c>
      <c r="AB176" s="297">
        <v>0</v>
      </c>
      <c r="AC176" s="297">
        <v>0</v>
      </c>
      <c r="AD176" s="297">
        <v>0</v>
      </c>
      <c r="AE176" s="297">
        <v>0</v>
      </c>
      <c r="AF176" s="181" t="s">
        <v>257</v>
      </c>
      <c r="AG176" s="181" t="s">
        <v>2462</v>
      </c>
      <c r="AH176" s="181" t="s">
        <v>257</v>
      </c>
      <c r="AI176" s="181" t="s">
        <v>2462</v>
      </c>
      <c r="AJ176" s="181" t="s">
        <v>1248</v>
      </c>
      <c r="AK176" s="181" t="s">
        <v>9321</v>
      </c>
    </row>
    <row r="177" spans="1:38" ht="39.9" customHeight="1" x14ac:dyDescent="0.3">
      <c r="A177" s="181" t="s">
        <v>7377</v>
      </c>
      <c r="B177" s="181" t="s">
        <v>9713</v>
      </c>
      <c r="C177" s="181" t="s">
        <v>7379</v>
      </c>
      <c r="D177" s="294">
        <v>1017193232</v>
      </c>
      <c r="E177" s="295" t="s">
        <v>9714</v>
      </c>
      <c r="F177" s="181" t="s">
        <v>7930</v>
      </c>
      <c r="G177" s="181" t="s">
        <v>9715</v>
      </c>
      <c r="H177" s="181" t="s">
        <v>257</v>
      </c>
      <c r="I177" s="181" t="s">
        <v>34</v>
      </c>
      <c r="J177" s="181" t="s">
        <v>2857</v>
      </c>
      <c r="K177" s="181" t="s">
        <v>14</v>
      </c>
      <c r="L177" s="181" t="s">
        <v>9716</v>
      </c>
      <c r="M177" s="181" t="s">
        <v>9128</v>
      </c>
      <c r="N177" s="181" t="s">
        <v>9717</v>
      </c>
      <c r="O177" s="181" t="s">
        <v>469</v>
      </c>
      <c r="P177" s="296">
        <v>44598</v>
      </c>
      <c r="Q177" s="296">
        <v>44687</v>
      </c>
      <c r="R177" s="181">
        <v>4</v>
      </c>
      <c r="S177" s="181" t="s">
        <v>9718</v>
      </c>
      <c r="T177" s="181" t="s">
        <v>2462</v>
      </c>
      <c r="U177" s="181" t="s">
        <v>9132</v>
      </c>
      <c r="V177" s="181" t="s">
        <v>257</v>
      </c>
      <c r="W177" s="181" t="s">
        <v>9719</v>
      </c>
      <c r="X177" s="181" t="s">
        <v>9720</v>
      </c>
      <c r="Y177" s="181" t="s">
        <v>17</v>
      </c>
      <c r="Z177" s="181" t="s">
        <v>7386</v>
      </c>
      <c r="AA177" s="181" t="s">
        <v>9721</v>
      </c>
      <c r="AB177" s="297">
        <v>0</v>
      </c>
      <c r="AC177" s="298">
        <v>0</v>
      </c>
      <c r="AD177" s="298">
        <v>3940000</v>
      </c>
      <c r="AE177" s="298">
        <f>SUM(AB177:AD177)</f>
        <v>3940000</v>
      </c>
      <c r="AF177" s="299" t="s">
        <v>9722</v>
      </c>
      <c r="AG177" s="181" t="s">
        <v>1248</v>
      </c>
      <c r="AH177" s="181" t="s">
        <v>547</v>
      </c>
      <c r="AI177" s="181" t="s">
        <v>1248</v>
      </c>
      <c r="AJ177" s="181" t="s">
        <v>1248</v>
      </c>
      <c r="AK177" s="181" t="s">
        <v>9321</v>
      </c>
    </row>
    <row r="178" spans="1:38" ht="39.9" customHeight="1" x14ac:dyDescent="0.3">
      <c r="A178" s="181" t="s">
        <v>2061</v>
      </c>
      <c r="B178" s="181" t="s">
        <v>9723</v>
      </c>
      <c r="C178" s="181" t="s">
        <v>7379</v>
      </c>
      <c r="D178" s="300">
        <v>43598948</v>
      </c>
      <c r="E178" s="295" t="s">
        <v>9724</v>
      </c>
      <c r="F178" s="181" t="s">
        <v>271</v>
      </c>
      <c r="G178" s="181" t="s">
        <v>203</v>
      </c>
      <c r="H178" s="181" t="s">
        <v>257</v>
      </c>
      <c r="I178" s="181" t="s">
        <v>34</v>
      </c>
      <c r="J178" s="181" t="s">
        <v>2857</v>
      </c>
      <c r="K178" s="181" t="s">
        <v>274</v>
      </c>
      <c r="L178" s="301" t="s">
        <v>9469</v>
      </c>
      <c r="M178" s="181" t="s">
        <v>9128</v>
      </c>
      <c r="N178" s="181" t="s">
        <v>257</v>
      </c>
      <c r="O178" s="181" t="s">
        <v>1017</v>
      </c>
      <c r="P178" s="296" t="s">
        <v>9725</v>
      </c>
      <c r="Q178" s="296" t="s">
        <v>9726</v>
      </c>
      <c r="R178" s="181">
        <v>5</v>
      </c>
      <c r="S178" s="181" t="s">
        <v>9727</v>
      </c>
      <c r="T178" s="181" t="s">
        <v>1248</v>
      </c>
      <c r="U178" s="181" t="s">
        <v>9351</v>
      </c>
      <c r="V178" s="181" t="s">
        <v>9728</v>
      </c>
      <c r="W178" s="181" t="s">
        <v>355</v>
      </c>
      <c r="X178" s="181" t="s">
        <v>9474</v>
      </c>
      <c r="Y178" s="181" t="s">
        <v>57</v>
      </c>
      <c r="Z178" s="181" t="s">
        <v>7386</v>
      </c>
      <c r="AA178" s="181" t="s">
        <v>257</v>
      </c>
      <c r="AB178" s="298">
        <v>624940</v>
      </c>
      <c r="AC178" s="298">
        <v>0</v>
      </c>
      <c r="AD178" s="298">
        <v>300000</v>
      </c>
      <c r="AE178" s="298">
        <f>SUM(AB178:AD178)</f>
        <v>924940</v>
      </c>
      <c r="AF178" s="181" t="s">
        <v>9729</v>
      </c>
      <c r="AG178" s="181" t="s">
        <v>2462</v>
      </c>
      <c r="AH178" s="181" t="s">
        <v>9730</v>
      </c>
      <c r="AI178" s="181" t="s">
        <v>2462</v>
      </c>
      <c r="AJ178" s="181" t="s">
        <v>1248</v>
      </c>
      <c r="AK178" s="181"/>
    </row>
    <row r="179" spans="1:38" ht="39.9" customHeight="1" x14ac:dyDescent="0.3">
      <c r="A179" s="181" t="s">
        <v>7377</v>
      </c>
      <c r="B179" s="181" t="s">
        <v>9731</v>
      </c>
      <c r="C179" s="181" t="s">
        <v>7379</v>
      </c>
      <c r="D179" s="294">
        <v>1000098226</v>
      </c>
      <c r="E179" s="295" t="s">
        <v>9732</v>
      </c>
      <c r="F179" s="181" t="s">
        <v>7930</v>
      </c>
      <c r="G179" s="181" t="s">
        <v>9733</v>
      </c>
      <c r="H179" s="181" t="s">
        <v>257</v>
      </c>
      <c r="I179" s="181" t="s">
        <v>34</v>
      </c>
      <c r="J179" s="181" t="s">
        <v>2857</v>
      </c>
      <c r="K179" s="181" t="s">
        <v>14</v>
      </c>
      <c r="L179" s="181" t="s">
        <v>9377</v>
      </c>
      <c r="M179" s="181" t="s">
        <v>431</v>
      </c>
      <c r="N179" s="181" t="s">
        <v>9377</v>
      </c>
      <c r="O179" s="181" t="s">
        <v>469</v>
      </c>
      <c r="P179" s="296" t="s">
        <v>9378</v>
      </c>
      <c r="Q179" s="296">
        <v>44568</v>
      </c>
      <c r="R179" s="181">
        <v>11</v>
      </c>
      <c r="S179" s="181" t="s">
        <v>9320</v>
      </c>
      <c r="T179" s="181" t="s">
        <v>2462</v>
      </c>
      <c r="U179" s="181" t="s">
        <v>9132</v>
      </c>
      <c r="V179" s="181" t="s">
        <v>257</v>
      </c>
      <c r="W179" s="181" t="s">
        <v>355</v>
      </c>
      <c r="X179" s="181" t="s">
        <v>61</v>
      </c>
      <c r="Y179" s="181" t="s">
        <v>57</v>
      </c>
      <c r="Z179" s="181" t="s">
        <v>7541</v>
      </c>
      <c r="AA179" s="181" t="s">
        <v>257</v>
      </c>
      <c r="AB179" s="297">
        <v>0</v>
      </c>
      <c r="AC179" s="297">
        <v>0</v>
      </c>
      <c r="AD179" s="297">
        <v>0</v>
      </c>
      <c r="AE179" s="297">
        <v>0</v>
      </c>
      <c r="AF179" s="181" t="s">
        <v>257</v>
      </c>
      <c r="AG179" s="181" t="s">
        <v>2462</v>
      </c>
      <c r="AH179" s="181" t="s">
        <v>257</v>
      </c>
      <c r="AI179" s="181" t="s">
        <v>2462</v>
      </c>
      <c r="AJ179" s="181" t="s">
        <v>1248</v>
      </c>
      <c r="AK179" s="181" t="s">
        <v>9321</v>
      </c>
    </row>
    <row r="180" spans="1:38" ht="39.9" customHeight="1" x14ac:dyDescent="0.3">
      <c r="A180" s="181" t="s">
        <v>7747</v>
      </c>
      <c r="B180" s="181" t="s">
        <v>9734</v>
      </c>
      <c r="C180" s="181" t="s">
        <v>7379</v>
      </c>
      <c r="D180" s="300">
        <v>8031985</v>
      </c>
      <c r="E180" s="295" t="s">
        <v>2402</v>
      </c>
      <c r="F180" s="181" t="s">
        <v>271</v>
      </c>
      <c r="G180" s="181" t="s">
        <v>9735</v>
      </c>
      <c r="H180" s="181" t="s">
        <v>9736</v>
      </c>
      <c r="I180" s="181" t="s">
        <v>13</v>
      </c>
      <c r="J180" s="181" t="s">
        <v>2857</v>
      </c>
      <c r="K180" s="181" t="s">
        <v>416</v>
      </c>
      <c r="L180" s="181" t="s">
        <v>9737</v>
      </c>
      <c r="M180" s="181" t="s">
        <v>407</v>
      </c>
      <c r="N180" s="181" t="s">
        <v>9738</v>
      </c>
      <c r="O180" s="181" t="s">
        <v>277</v>
      </c>
      <c r="P180" s="296">
        <v>44563</v>
      </c>
      <c r="Q180" s="296">
        <v>44622</v>
      </c>
      <c r="R180" s="181">
        <v>3</v>
      </c>
      <c r="S180" s="181" t="s">
        <v>9739</v>
      </c>
      <c r="T180" s="181" t="s">
        <v>1248</v>
      </c>
      <c r="U180" s="181" t="s">
        <v>9351</v>
      </c>
      <c r="V180" s="181" t="s">
        <v>9740</v>
      </c>
      <c r="W180" s="181" t="s">
        <v>6136</v>
      </c>
      <c r="X180" s="181" t="s">
        <v>9741</v>
      </c>
      <c r="Y180" s="181" t="s">
        <v>17</v>
      </c>
      <c r="Z180" s="181" t="s">
        <v>7386</v>
      </c>
      <c r="AA180" s="181" t="s">
        <v>9742</v>
      </c>
      <c r="AB180" s="298">
        <v>1294610</v>
      </c>
      <c r="AC180" s="298" t="s">
        <v>9736</v>
      </c>
      <c r="AD180" s="298">
        <v>3916609</v>
      </c>
      <c r="AE180" s="298">
        <v>3916609</v>
      </c>
      <c r="AF180" s="299" t="s">
        <v>9743</v>
      </c>
      <c r="AG180" s="181" t="s">
        <v>2462</v>
      </c>
      <c r="AH180" s="181" t="s">
        <v>9744</v>
      </c>
      <c r="AI180" s="181" t="s">
        <v>2462</v>
      </c>
      <c r="AJ180" s="181" t="s">
        <v>1248</v>
      </c>
      <c r="AK180" s="181"/>
    </row>
    <row r="181" spans="1:38" ht="39.9" customHeight="1" x14ac:dyDescent="0.3">
      <c r="A181" s="181" t="s">
        <v>7377</v>
      </c>
      <c r="B181" s="181" t="s">
        <v>9734</v>
      </c>
      <c r="C181" s="181" t="s">
        <v>7379</v>
      </c>
      <c r="D181" s="294">
        <v>8031985</v>
      </c>
      <c r="E181" s="295" t="s">
        <v>2402</v>
      </c>
      <c r="F181" s="181" t="s">
        <v>271</v>
      </c>
      <c r="G181" s="181" t="s">
        <v>257</v>
      </c>
      <c r="H181" s="181" t="s">
        <v>257</v>
      </c>
      <c r="I181" s="181" t="s">
        <v>9745</v>
      </c>
      <c r="J181" s="181" t="s">
        <v>9368</v>
      </c>
      <c r="K181" s="181" t="s">
        <v>416</v>
      </c>
      <c r="L181" s="181" t="s">
        <v>9746</v>
      </c>
      <c r="M181" s="181" t="s">
        <v>407</v>
      </c>
      <c r="N181" s="181" t="s">
        <v>9738</v>
      </c>
      <c r="O181" s="181" t="s">
        <v>484</v>
      </c>
      <c r="P181" s="296">
        <v>44872</v>
      </c>
      <c r="Q181" s="296" t="s">
        <v>9383</v>
      </c>
      <c r="R181" s="181">
        <v>5</v>
      </c>
      <c r="S181" s="181" t="s">
        <v>9747</v>
      </c>
      <c r="T181" s="181" t="s">
        <v>2462</v>
      </c>
      <c r="U181" s="181" t="s">
        <v>9329</v>
      </c>
      <c r="V181" s="181" t="s">
        <v>257</v>
      </c>
      <c r="W181" s="181" t="s">
        <v>184</v>
      </c>
      <c r="X181" s="181" t="s">
        <v>1158</v>
      </c>
      <c r="Y181" s="181" t="s">
        <v>17</v>
      </c>
      <c r="Z181" s="181" t="s">
        <v>7386</v>
      </c>
      <c r="AA181" s="181" t="s">
        <v>257</v>
      </c>
      <c r="AB181" s="297">
        <v>0</v>
      </c>
      <c r="AC181" s="298">
        <v>0</v>
      </c>
      <c r="AD181" s="298">
        <v>9236000</v>
      </c>
      <c r="AE181" s="298">
        <v>9236000</v>
      </c>
      <c r="AF181" s="299" t="s">
        <v>9748</v>
      </c>
      <c r="AG181" s="181" t="s">
        <v>2462</v>
      </c>
      <c r="AH181" s="181" t="s">
        <v>257</v>
      </c>
      <c r="AI181" s="181" t="s">
        <v>2462</v>
      </c>
      <c r="AJ181" s="181" t="s">
        <v>1248</v>
      </c>
      <c r="AK181" s="181" t="s">
        <v>9749</v>
      </c>
    </row>
    <row r="182" spans="1:38" ht="39.9" customHeight="1" x14ac:dyDescent="0.3">
      <c r="A182" s="181" t="s">
        <v>7747</v>
      </c>
      <c r="B182" s="181" t="s">
        <v>9734</v>
      </c>
      <c r="C182" s="181" t="s">
        <v>7379</v>
      </c>
      <c r="D182" s="300">
        <v>8031985</v>
      </c>
      <c r="E182" s="295" t="s">
        <v>2402</v>
      </c>
      <c r="F182" s="181" t="s">
        <v>271</v>
      </c>
      <c r="G182" s="181" t="s">
        <v>9735</v>
      </c>
      <c r="H182" s="181" t="s">
        <v>9736</v>
      </c>
      <c r="I182" s="181" t="s">
        <v>13</v>
      </c>
      <c r="J182" s="181" t="s">
        <v>2857</v>
      </c>
      <c r="K182" s="181" t="s">
        <v>416</v>
      </c>
      <c r="L182" s="181" t="s">
        <v>9750</v>
      </c>
      <c r="M182" s="181" t="s">
        <v>407</v>
      </c>
      <c r="N182" s="181" t="s">
        <v>9736</v>
      </c>
      <c r="O182" s="181" t="s">
        <v>484</v>
      </c>
      <c r="P182" s="296">
        <v>44841</v>
      </c>
      <c r="Q182" s="296" t="s">
        <v>9751</v>
      </c>
      <c r="R182" s="181">
        <v>3</v>
      </c>
      <c r="S182" s="181" t="s">
        <v>9752</v>
      </c>
      <c r="T182" s="181" t="s">
        <v>1248</v>
      </c>
      <c r="U182" s="181" t="s">
        <v>9351</v>
      </c>
      <c r="V182" s="181" t="s">
        <v>9740</v>
      </c>
      <c r="W182" s="181" t="s">
        <v>184</v>
      </c>
      <c r="X182" s="181" t="s">
        <v>9753</v>
      </c>
      <c r="Y182" s="181" t="s">
        <v>17</v>
      </c>
      <c r="Z182" s="181" t="s">
        <v>7386</v>
      </c>
      <c r="AA182" s="181" t="s">
        <v>9742</v>
      </c>
      <c r="AB182" s="298">
        <f>5988290+566800</f>
        <v>6555090</v>
      </c>
      <c r="AC182" s="298" t="s">
        <v>9736</v>
      </c>
      <c r="AD182" s="298">
        <v>9236000</v>
      </c>
      <c r="AE182" s="298">
        <v>9236000</v>
      </c>
      <c r="AF182" s="299" t="s">
        <v>9754</v>
      </c>
      <c r="AG182" s="181" t="s">
        <v>2462</v>
      </c>
      <c r="AH182" s="181" t="s">
        <v>9755</v>
      </c>
      <c r="AI182" s="181" t="s">
        <v>2462</v>
      </c>
      <c r="AJ182" s="181" t="s">
        <v>1248</v>
      </c>
      <c r="AK182" s="181"/>
    </row>
    <row r="183" spans="1:38" ht="39.9" customHeight="1" x14ac:dyDescent="0.3">
      <c r="A183" s="181" t="s">
        <v>2061</v>
      </c>
      <c r="B183" s="181" t="s">
        <v>9756</v>
      </c>
      <c r="C183" s="181" t="s">
        <v>7379</v>
      </c>
      <c r="D183" s="294" t="s">
        <v>9757</v>
      </c>
      <c r="E183" s="295" t="s">
        <v>9758</v>
      </c>
      <c r="F183" s="181" t="s">
        <v>7856</v>
      </c>
      <c r="G183" s="181" t="s">
        <v>869</v>
      </c>
      <c r="H183" s="181" t="s">
        <v>257</v>
      </c>
      <c r="I183" s="181" t="s">
        <v>13</v>
      </c>
      <c r="J183" s="181" t="s">
        <v>2857</v>
      </c>
      <c r="K183" s="181" t="s">
        <v>274</v>
      </c>
      <c r="L183" s="181" t="s">
        <v>9759</v>
      </c>
      <c r="M183" s="181" t="s">
        <v>9128</v>
      </c>
      <c r="N183" s="181" t="s">
        <v>9760</v>
      </c>
      <c r="O183" s="181" t="s">
        <v>1017</v>
      </c>
      <c r="P183" s="181" t="s">
        <v>9761</v>
      </c>
      <c r="Q183" s="181" t="s">
        <v>9472</v>
      </c>
      <c r="R183" s="181">
        <v>3</v>
      </c>
      <c r="S183" s="181" t="s">
        <v>9762</v>
      </c>
      <c r="T183" s="181" t="s">
        <v>1248</v>
      </c>
      <c r="U183" s="181" t="s">
        <v>9329</v>
      </c>
      <c r="V183" s="181" t="s">
        <v>9763</v>
      </c>
      <c r="W183" s="181" t="s">
        <v>355</v>
      </c>
      <c r="X183" s="181" t="s">
        <v>9764</v>
      </c>
      <c r="Y183" s="181" t="s">
        <v>57</v>
      </c>
      <c r="Z183" s="181" t="s">
        <v>7386</v>
      </c>
      <c r="AA183" s="181" t="s">
        <v>257</v>
      </c>
      <c r="AB183" s="298">
        <v>500000</v>
      </c>
      <c r="AC183" s="298">
        <v>800000</v>
      </c>
      <c r="AD183" s="298">
        <v>298757</v>
      </c>
      <c r="AE183" s="303">
        <f>SUM(AB183:AD183)</f>
        <v>1598757</v>
      </c>
      <c r="AF183" s="181" t="s">
        <v>9765</v>
      </c>
      <c r="AG183" s="181" t="s">
        <v>2462</v>
      </c>
      <c r="AH183" s="181" t="s">
        <v>257</v>
      </c>
      <c r="AI183" s="181" t="s">
        <v>2462</v>
      </c>
      <c r="AJ183" s="181" t="s">
        <v>1248</v>
      </c>
      <c r="AK183" s="181" t="s">
        <v>9520</v>
      </c>
    </row>
    <row r="184" spans="1:38" ht="39.9" customHeight="1" x14ac:dyDescent="0.3">
      <c r="A184" s="181" t="s">
        <v>7377</v>
      </c>
      <c r="B184" s="181" t="s">
        <v>9766</v>
      </c>
      <c r="C184" s="300" t="s">
        <v>7379</v>
      </c>
      <c r="D184" s="181">
        <v>1128470590</v>
      </c>
      <c r="E184" s="295" t="s">
        <v>9767</v>
      </c>
      <c r="F184" s="181" t="s">
        <v>7930</v>
      </c>
      <c r="G184" s="181" t="s">
        <v>7849</v>
      </c>
      <c r="H184" s="181" t="s">
        <v>257</v>
      </c>
      <c r="I184" s="181" t="s">
        <v>34</v>
      </c>
      <c r="J184" s="181" t="s">
        <v>2857</v>
      </c>
      <c r="K184" s="181" t="s">
        <v>14</v>
      </c>
      <c r="L184" s="181" t="s">
        <v>9705</v>
      </c>
      <c r="M184" s="181" t="s">
        <v>9326</v>
      </c>
      <c r="N184" s="181" t="s">
        <v>257</v>
      </c>
      <c r="O184" s="181" t="s">
        <v>1152</v>
      </c>
      <c r="P184" s="296" t="s">
        <v>9507</v>
      </c>
      <c r="Q184" s="296" t="s">
        <v>9768</v>
      </c>
      <c r="R184" s="181">
        <v>22</v>
      </c>
      <c r="S184" s="181" t="s">
        <v>257</v>
      </c>
      <c r="T184" s="181" t="s">
        <v>2462</v>
      </c>
      <c r="U184" s="181" t="s">
        <v>9329</v>
      </c>
      <c r="V184" s="181" t="s">
        <v>9707</v>
      </c>
      <c r="W184" s="181" t="s">
        <v>257</v>
      </c>
      <c r="X184" s="181" t="s">
        <v>257</v>
      </c>
      <c r="Y184" s="181" t="s">
        <v>17</v>
      </c>
      <c r="Z184" s="181" t="s">
        <v>7541</v>
      </c>
      <c r="AA184" s="181" t="s">
        <v>257</v>
      </c>
      <c r="AB184" s="297">
        <v>0</v>
      </c>
      <c r="AC184" s="297">
        <v>0</v>
      </c>
      <c r="AD184" s="297">
        <v>0</v>
      </c>
      <c r="AE184" s="297">
        <v>0</v>
      </c>
      <c r="AF184" s="181" t="s">
        <v>257</v>
      </c>
      <c r="AG184" s="181" t="s">
        <v>2462</v>
      </c>
      <c r="AH184" s="181" t="s">
        <v>257</v>
      </c>
      <c r="AI184" s="181" t="s">
        <v>2462</v>
      </c>
      <c r="AJ184" s="181" t="s">
        <v>1248</v>
      </c>
      <c r="AK184" s="181" t="s">
        <v>9333</v>
      </c>
    </row>
    <row r="185" spans="1:38" ht="39.9" customHeight="1" x14ac:dyDescent="0.3">
      <c r="A185" s="181" t="s">
        <v>7377</v>
      </c>
      <c r="B185" s="181" t="s">
        <v>9769</v>
      </c>
      <c r="C185" s="181" t="s">
        <v>7379</v>
      </c>
      <c r="D185" s="294">
        <v>1128470590</v>
      </c>
      <c r="E185" s="295" t="s">
        <v>9767</v>
      </c>
      <c r="F185" s="181" t="s">
        <v>7930</v>
      </c>
      <c r="G185" s="181" t="s">
        <v>7849</v>
      </c>
      <c r="H185" s="181" t="s">
        <v>257</v>
      </c>
      <c r="I185" s="181" t="s">
        <v>34</v>
      </c>
      <c r="J185" s="181" t="s">
        <v>2857</v>
      </c>
      <c r="K185" s="181" t="s">
        <v>14</v>
      </c>
      <c r="L185" s="181" t="s">
        <v>9420</v>
      </c>
      <c r="M185" s="181" t="s">
        <v>9421</v>
      </c>
      <c r="N185" s="181" t="s">
        <v>257</v>
      </c>
      <c r="O185" s="181" t="s">
        <v>5599</v>
      </c>
      <c r="P185" s="296" t="s">
        <v>9414</v>
      </c>
      <c r="Q185" s="296" t="s">
        <v>9422</v>
      </c>
      <c r="R185" s="181">
        <v>49</v>
      </c>
      <c r="S185" s="181" t="s">
        <v>9423</v>
      </c>
      <c r="T185" s="181" t="s">
        <v>1248</v>
      </c>
      <c r="U185" s="181" t="s">
        <v>9329</v>
      </c>
      <c r="V185" s="181" t="s">
        <v>9424</v>
      </c>
      <c r="W185" s="181" t="s">
        <v>257</v>
      </c>
      <c r="X185" s="181" t="s">
        <v>257</v>
      </c>
      <c r="Y185" s="181" t="s">
        <v>17</v>
      </c>
      <c r="Z185" s="181" t="s">
        <v>7541</v>
      </c>
      <c r="AA185" s="181" t="s">
        <v>257</v>
      </c>
      <c r="AB185" s="297">
        <v>0</v>
      </c>
      <c r="AC185" s="297">
        <v>0</v>
      </c>
      <c r="AD185" s="297">
        <v>0</v>
      </c>
      <c r="AE185" s="297">
        <v>0</v>
      </c>
      <c r="AF185" s="181" t="s">
        <v>257</v>
      </c>
      <c r="AG185" s="181" t="s">
        <v>2462</v>
      </c>
      <c r="AH185" s="181" t="s">
        <v>257</v>
      </c>
      <c r="AI185" s="181" t="s">
        <v>2462</v>
      </c>
      <c r="AJ185" s="181" t="s">
        <v>1248</v>
      </c>
      <c r="AK185" s="181" t="s">
        <v>9333</v>
      </c>
    </row>
    <row r="186" spans="1:38" ht="39.9" customHeight="1" x14ac:dyDescent="0.3">
      <c r="A186" s="181" t="s">
        <v>7377</v>
      </c>
      <c r="B186" s="181" t="s">
        <v>9770</v>
      </c>
      <c r="C186" s="300" t="s">
        <v>7379</v>
      </c>
      <c r="D186" s="181">
        <v>1026159283</v>
      </c>
      <c r="E186" s="295" t="s">
        <v>9771</v>
      </c>
      <c r="F186" s="181" t="s">
        <v>7930</v>
      </c>
      <c r="G186" s="181" t="s">
        <v>451</v>
      </c>
      <c r="H186" s="181" t="s">
        <v>257</v>
      </c>
      <c r="I186" s="181" t="s">
        <v>34</v>
      </c>
      <c r="J186" s="181" t="s">
        <v>2857</v>
      </c>
      <c r="K186" s="181" t="s">
        <v>14</v>
      </c>
      <c r="L186" s="181" t="s">
        <v>9705</v>
      </c>
      <c r="M186" s="181" t="s">
        <v>9326</v>
      </c>
      <c r="N186" s="181" t="s">
        <v>257</v>
      </c>
      <c r="O186" s="181" t="s">
        <v>1152</v>
      </c>
      <c r="P186" s="296" t="s">
        <v>9507</v>
      </c>
      <c r="Q186" s="296" t="s">
        <v>9772</v>
      </c>
      <c r="R186" s="181">
        <v>22</v>
      </c>
      <c r="S186" s="181" t="s">
        <v>257</v>
      </c>
      <c r="T186" s="181" t="s">
        <v>2462</v>
      </c>
      <c r="U186" s="181" t="s">
        <v>9329</v>
      </c>
      <c r="V186" s="181" t="s">
        <v>9707</v>
      </c>
      <c r="W186" s="181" t="s">
        <v>257</v>
      </c>
      <c r="X186" s="181" t="s">
        <v>257</v>
      </c>
      <c r="Y186" s="181" t="s">
        <v>17</v>
      </c>
      <c r="Z186" s="181" t="s">
        <v>7541</v>
      </c>
      <c r="AA186" s="181" t="s">
        <v>257</v>
      </c>
      <c r="AB186" s="297">
        <v>0</v>
      </c>
      <c r="AC186" s="297">
        <v>0</v>
      </c>
      <c r="AD186" s="297">
        <v>0</v>
      </c>
      <c r="AE186" s="297">
        <v>0</v>
      </c>
      <c r="AF186" s="181" t="s">
        <v>257</v>
      </c>
      <c r="AG186" s="181" t="s">
        <v>2462</v>
      </c>
      <c r="AH186" s="181" t="s">
        <v>257</v>
      </c>
      <c r="AI186" s="181" t="s">
        <v>2462</v>
      </c>
      <c r="AJ186" s="181" t="s">
        <v>1248</v>
      </c>
      <c r="AK186" s="181" t="s">
        <v>9333</v>
      </c>
    </row>
    <row r="187" spans="1:38" ht="39.9" customHeight="1" x14ac:dyDescent="0.3">
      <c r="A187" s="181" t="s">
        <v>7377</v>
      </c>
      <c r="B187" s="181" t="s">
        <v>9773</v>
      </c>
      <c r="C187" s="181" t="s">
        <v>7379</v>
      </c>
      <c r="D187" s="300">
        <v>1193477394</v>
      </c>
      <c r="E187" s="295" t="s">
        <v>9774</v>
      </c>
      <c r="F187" s="181" t="s">
        <v>8633</v>
      </c>
      <c r="G187" s="181" t="s">
        <v>5302</v>
      </c>
      <c r="H187" s="181" t="s">
        <v>257</v>
      </c>
      <c r="I187" s="181" t="s">
        <v>26</v>
      </c>
      <c r="J187" s="181" t="s">
        <v>2857</v>
      </c>
      <c r="K187" s="181" t="s">
        <v>14</v>
      </c>
      <c r="L187" s="181" t="s">
        <v>9775</v>
      </c>
      <c r="M187" s="181" t="s">
        <v>9128</v>
      </c>
      <c r="N187" s="181" t="s">
        <v>9776</v>
      </c>
      <c r="O187" s="181" t="s">
        <v>1152</v>
      </c>
      <c r="P187" s="181" t="s">
        <v>9530</v>
      </c>
      <c r="Q187" s="181" t="s">
        <v>9777</v>
      </c>
      <c r="R187" s="181">
        <v>3</v>
      </c>
      <c r="S187" s="181" t="s">
        <v>9778</v>
      </c>
      <c r="T187" s="181" t="s">
        <v>2462</v>
      </c>
      <c r="U187" s="181" t="s">
        <v>9132</v>
      </c>
      <c r="V187" s="181" t="s">
        <v>257</v>
      </c>
      <c r="W187" s="181" t="s">
        <v>631</v>
      </c>
      <c r="X187" s="181" t="s">
        <v>9779</v>
      </c>
      <c r="Y187" s="181" t="s">
        <v>17</v>
      </c>
      <c r="Z187" s="181" t="s">
        <v>7386</v>
      </c>
      <c r="AA187" s="181" t="s">
        <v>257</v>
      </c>
      <c r="AB187" s="297">
        <v>0</v>
      </c>
      <c r="AC187" s="297">
        <v>0</v>
      </c>
      <c r="AD187" s="297">
        <v>0</v>
      </c>
      <c r="AE187" s="297">
        <v>0</v>
      </c>
      <c r="AF187" s="181" t="s">
        <v>257</v>
      </c>
      <c r="AG187" s="181" t="s">
        <v>2462</v>
      </c>
      <c r="AH187" s="181" t="s">
        <v>257</v>
      </c>
      <c r="AI187" s="181" t="s">
        <v>2462</v>
      </c>
      <c r="AJ187" s="181" t="s">
        <v>1248</v>
      </c>
      <c r="AK187" s="181"/>
    </row>
    <row r="188" spans="1:38" ht="39.9" customHeight="1" x14ac:dyDescent="0.3">
      <c r="A188" s="181" t="s">
        <v>26</v>
      </c>
      <c r="B188" s="181" t="s">
        <v>9780</v>
      </c>
      <c r="C188" s="181" t="s">
        <v>7379</v>
      </c>
      <c r="D188" s="294">
        <v>1216727747</v>
      </c>
      <c r="E188" s="295" t="s">
        <v>9781</v>
      </c>
      <c r="F188" s="181" t="s">
        <v>7930</v>
      </c>
      <c r="G188" s="181" t="s">
        <v>8120</v>
      </c>
      <c r="H188" s="181" t="s">
        <v>257</v>
      </c>
      <c r="I188" s="181" t="s">
        <v>26</v>
      </c>
      <c r="J188" s="181" t="s">
        <v>2857</v>
      </c>
      <c r="K188" s="181" t="s">
        <v>14</v>
      </c>
      <c r="L188" s="181" t="s">
        <v>9127</v>
      </c>
      <c r="M188" s="181" t="s">
        <v>9128</v>
      </c>
      <c r="N188" s="181" t="s">
        <v>9127</v>
      </c>
      <c r="O188" s="181" t="s">
        <v>1616</v>
      </c>
      <c r="P188" s="296" t="s">
        <v>9129</v>
      </c>
      <c r="Q188" s="296" t="s">
        <v>9130</v>
      </c>
      <c r="R188" s="181">
        <v>2</v>
      </c>
      <c r="S188" s="181" t="s">
        <v>9131</v>
      </c>
      <c r="T188" s="181" t="s">
        <v>2462</v>
      </c>
      <c r="U188" s="181" t="s">
        <v>9132</v>
      </c>
      <c r="V188" s="181" t="s">
        <v>257</v>
      </c>
      <c r="W188" s="181" t="s">
        <v>355</v>
      </c>
      <c r="X188" s="181" t="s">
        <v>61</v>
      </c>
      <c r="Y188" s="181" t="s">
        <v>57</v>
      </c>
      <c r="Z188" s="181" t="s">
        <v>7386</v>
      </c>
      <c r="AA188" s="181" t="s">
        <v>257</v>
      </c>
      <c r="AB188" s="297">
        <v>0</v>
      </c>
      <c r="AC188" s="297">
        <v>0</v>
      </c>
      <c r="AD188" s="297">
        <v>0</v>
      </c>
      <c r="AE188" s="297">
        <v>0</v>
      </c>
      <c r="AF188" s="181" t="s">
        <v>257</v>
      </c>
      <c r="AG188" s="181" t="s">
        <v>2462</v>
      </c>
      <c r="AH188" s="181" t="s">
        <v>9133</v>
      </c>
      <c r="AI188" s="181" t="s">
        <v>2462</v>
      </c>
      <c r="AJ188" s="181" t="s">
        <v>257</v>
      </c>
      <c r="AK188" s="181"/>
    </row>
    <row r="189" spans="1:38" ht="39.9" customHeight="1" x14ac:dyDescent="0.3">
      <c r="A189" s="181" t="s">
        <v>7377</v>
      </c>
      <c r="B189" s="181" t="s">
        <v>9782</v>
      </c>
      <c r="C189" s="181" t="s">
        <v>7379</v>
      </c>
      <c r="D189" s="294">
        <v>1000189670</v>
      </c>
      <c r="E189" s="295" t="s">
        <v>9783</v>
      </c>
      <c r="F189" s="181" t="s">
        <v>8633</v>
      </c>
      <c r="G189" s="181" t="s">
        <v>2931</v>
      </c>
      <c r="H189" s="181" t="s">
        <v>257</v>
      </c>
      <c r="I189" s="181" t="s">
        <v>26</v>
      </c>
      <c r="J189" s="181" t="s">
        <v>2857</v>
      </c>
      <c r="K189" s="181" t="s">
        <v>3097</v>
      </c>
      <c r="L189" s="181" t="s">
        <v>9784</v>
      </c>
      <c r="M189" s="181" t="s">
        <v>2305</v>
      </c>
      <c r="N189" s="181" t="s">
        <v>9785</v>
      </c>
      <c r="O189" s="181" t="s">
        <v>5599</v>
      </c>
      <c r="P189" s="296">
        <v>44721</v>
      </c>
      <c r="Q189" s="296" t="s">
        <v>9786</v>
      </c>
      <c r="R189" s="313">
        <v>82</v>
      </c>
      <c r="S189" s="181" t="s">
        <v>9787</v>
      </c>
      <c r="T189" s="181" t="s">
        <v>2462</v>
      </c>
      <c r="U189" s="181" t="s">
        <v>9329</v>
      </c>
      <c r="V189" s="181" t="s">
        <v>257</v>
      </c>
      <c r="W189" s="181" t="s">
        <v>184</v>
      </c>
      <c r="X189" s="181" t="s">
        <v>6215</v>
      </c>
      <c r="Y189" s="181" t="s">
        <v>17</v>
      </c>
      <c r="Z189" s="181" t="s">
        <v>7386</v>
      </c>
      <c r="AA189" s="181" t="s">
        <v>9788</v>
      </c>
      <c r="AB189" s="297">
        <v>0</v>
      </c>
      <c r="AC189" s="297">
        <v>0</v>
      </c>
      <c r="AD189" s="297">
        <v>3817500</v>
      </c>
      <c r="AE189" s="298">
        <f>SUM(AB189:AD189)</f>
        <v>3817500</v>
      </c>
      <c r="AF189" s="299" t="s">
        <v>9789</v>
      </c>
      <c r="AG189" s="181" t="s">
        <v>2462</v>
      </c>
      <c r="AH189" s="181" t="s">
        <v>257</v>
      </c>
      <c r="AI189" s="181" t="s">
        <v>2462</v>
      </c>
      <c r="AJ189" s="181" t="s">
        <v>1248</v>
      </c>
      <c r="AK189" s="181" t="s">
        <v>9790</v>
      </c>
    </row>
    <row r="190" spans="1:38" ht="39.9" customHeight="1" x14ac:dyDescent="0.3">
      <c r="A190" s="181" t="s">
        <v>26</v>
      </c>
      <c r="B190" s="181" t="s">
        <v>9791</v>
      </c>
      <c r="C190" s="181" t="s">
        <v>7379</v>
      </c>
      <c r="D190" s="294">
        <v>1000189670</v>
      </c>
      <c r="E190" s="295" t="s">
        <v>9792</v>
      </c>
      <c r="F190" s="181" t="s">
        <v>7930</v>
      </c>
      <c r="G190" s="181" t="s">
        <v>253</v>
      </c>
      <c r="H190" s="181" t="s">
        <v>257</v>
      </c>
      <c r="I190" s="181" t="s">
        <v>26</v>
      </c>
      <c r="J190" s="181" t="s">
        <v>2857</v>
      </c>
      <c r="K190" s="181" t="s">
        <v>14</v>
      </c>
      <c r="L190" s="181" t="s">
        <v>9793</v>
      </c>
      <c r="M190" s="181" t="s">
        <v>9128</v>
      </c>
      <c r="N190" s="181" t="s">
        <v>9794</v>
      </c>
      <c r="O190" s="181" t="s">
        <v>454</v>
      </c>
      <c r="P190" s="296">
        <v>44870</v>
      </c>
      <c r="Q190" s="296" t="s">
        <v>9795</v>
      </c>
      <c r="R190" s="181">
        <v>2</v>
      </c>
      <c r="S190" s="181" t="s">
        <v>9796</v>
      </c>
      <c r="T190" s="181" t="s">
        <v>2462</v>
      </c>
      <c r="U190" s="181" t="s">
        <v>9132</v>
      </c>
      <c r="V190" s="181" t="s">
        <v>9797</v>
      </c>
      <c r="W190" s="181" t="s">
        <v>355</v>
      </c>
      <c r="X190" s="181" t="s">
        <v>61</v>
      </c>
      <c r="Y190" s="181" t="s">
        <v>57</v>
      </c>
      <c r="Z190" s="181" t="s">
        <v>7386</v>
      </c>
      <c r="AA190" s="181" t="s">
        <v>9798</v>
      </c>
      <c r="AB190" s="297">
        <v>0</v>
      </c>
      <c r="AC190" s="297">
        <v>0</v>
      </c>
      <c r="AD190" s="297">
        <v>0</v>
      </c>
      <c r="AE190" s="297">
        <v>0</v>
      </c>
      <c r="AF190" s="181" t="s">
        <v>257</v>
      </c>
      <c r="AG190" s="181" t="s">
        <v>2462</v>
      </c>
      <c r="AH190" s="181" t="s">
        <v>178</v>
      </c>
      <c r="AI190" s="181" t="s">
        <v>2462</v>
      </c>
      <c r="AJ190" s="181" t="s">
        <v>257</v>
      </c>
      <c r="AK190" s="181"/>
    </row>
    <row r="191" spans="1:38" ht="39.9" customHeight="1" x14ac:dyDescent="0.3">
      <c r="A191" s="181" t="s">
        <v>7377</v>
      </c>
      <c r="B191" s="181" t="s">
        <v>9799</v>
      </c>
      <c r="C191" s="181" t="s">
        <v>7379</v>
      </c>
      <c r="D191" s="300">
        <v>1040730187</v>
      </c>
      <c r="E191" s="295" t="s">
        <v>9800</v>
      </c>
      <c r="F191" s="181" t="s">
        <v>271</v>
      </c>
      <c r="G191" s="181" t="s">
        <v>9801</v>
      </c>
      <c r="H191" s="181" t="s">
        <v>257</v>
      </c>
      <c r="I191" s="181" t="s">
        <v>34</v>
      </c>
      <c r="J191" s="181" t="s">
        <v>2857</v>
      </c>
      <c r="K191" s="181" t="s">
        <v>274</v>
      </c>
      <c r="L191" s="181" t="s">
        <v>9802</v>
      </c>
      <c r="M191" s="181" t="s">
        <v>407</v>
      </c>
      <c r="N191" s="181" t="s">
        <v>257</v>
      </c>
      <c r="O191" s="181" t="s">
        <v>1017</v>
      </c>
      <c r="P191" s="181" t="s">
        <v>9803</v>
      </c>
      <c r="Q191" s="296">
        <v>44861</v>
      </c>
      <c r="R191" s="181">
        <v>10</v>
      </c>
      <c r="S191" s="181" t="s">
        <v>9804</v>
      </c>
      <c r="T191" s="181" t="s">
        <v>2462</v>
      </c>
      <c r="U191" s="181" t="s">
        <v>9132</v>
      </c>
      <c r="V191" s="181" t="s">
        <v>257</v>
      </c>
      <c r="W191" s="181" t="s">
        <v>5945</v>
      </c>
      <c r="X191" s="181" t="s">
        <v>5945</v>
      </c>
      <c r="Y191" s="181" t="s">
        <v>17</v>
      </c>
      <c r="Z191" s="181" t="s">
        <v>7386</v>
      </c>
      <c r="AA191" s="181" t="s">
        <v>257</v>
      </c>
      <c r="AB191" s="297">
        <v>0</v>
      </c>
      <c r="AC191" s="297">
        <v>0</v>
      </c>
      <c r="AD191" s="297">
        <v>0</v>
      </c>
      <c r="AE191" s="297">
        <v>0</v>
      </c>
      <c r="AF191" s="181" t="s">
        <v>257</v>
      </c>
      <c r="AG191" s="181" t="s">
        <v>2462</v>
      </c>
      <c r="AH191" s="181" t="s">
        <v>257</v>
      </c>
      <c r="AI191" s="181" t="s">
        <v>2462</v>
      </c>
      <c r="AJ191" s="181" t="s">
        <v>1248</v>
      </c>
      <c r="AK191" s="181"/>
    </row>
    <row r="192" spans="1:38" ht="39.9" customHeight="1" x14ac:dyDescent="0.3">
      <c r="A192" s="181" t="s">
        <v>2061</v>
      </c>
      <c r="B192" s="181" t="s">
        <v>9805</v>
      </c>
      <c r="C192" s="181" t="s">
        <v>7379</v>
      </c>
      <c r="D192" s="294" t="s">
        <v>9806</v>
      </c>
      <c r="E192" s="295" t="s">
        <v>9807</v>
      </c>
      <c r="F192" s="181" t="s">
        <v>271</v>
      </c>
      <c r="G192" s="314" t="s">
        <v>9520</v>
      </c>
      <c r="H192" s="181" t="s">
        <v>257</v>
      </c>
      <c r="I192" s="181" t="s">
        <v>31</v>
      </c>
      <c r="J192" s="181" t="s">
        <v>2857</v>
      </c>
      <c r="K192" s="181" t="s">
        <v>274</v>
      </c>
      <c r="L192" s="181" t="s">
        <v>9808</v>
      </c>
      <c r="M192" s="181" t="s">
        <v>9128</v>
      </c>
      <c r="N192" s="181" t="s">
        <v>9809</v>
      </c>
      <c r="O192" s="181" t="s">
        <v>5599</v>
      </c>
      <c r="P192" s="181" t="s">
        <v>9414</v>
      </c>
      <c r="Q192" s="181" t="s">
        <v>9810</v>
      </c>
      <c r="R192" s="181">
        <v>3</v>
      </c>
      <c r="S192" s="181" t="s">
        <v>9811</v>
      </c>
      <c r="T192" s="181" t="s">
        <v>1248</v>
      </c>
      <c r="U192" s="181" t="s">
        <v>9329</v>
      </c>
      <c r="V192" s="181" t="s">
        <v>9663</v>
      </c>
      <c r="W192" s="181" t="s">
        <v>355</v>
      </c>
      <c r="X192" s="181" t="s">
        <v>9764</v>
      </c>
      <c r="Y192" s="181" t="s">
        <v>57</v>
      </c>
      <c r="Z192" s="181" t="s">
        <v>7386</v>
      </c>
      <c r="AA192" s="181" t="s">
        <v>257</v>
      </c>
      <c r="AB192" s="303">
        <v>467756</v>
      </c>
      <c r="AC192" s="303">
        <v>300000</v>
      </c>
      <c r="AD192" s="303">
        <v>907535</v>
      </c>
      <c r="AE192" s="303">
        <f>SUM(AB192:AD192)</f>
        <v>1675291</v>
      </c>
      <c r="AF192" s="181" t="s">
        <v>9812</v>
      </c>
      <c r="AG192" s="181" t="s">
        <v>2462</v>
      </c>
      <c r="AH192" s="181" t="s">
        <v>257</v>
      </c>
      <c r="AI192" s="181" t="s">
        <v>2462</v>
      </c>
      <c r="AJ192" s="181" t="s">
        <v>1248</v>
      </c>
      <c r="AK192" s="181" t="s">
        <v>9520</v>
      </c>
      <c r="AL192" s="164" t="e">
        <f>+VLOOKUP(D192,#REF!,2,0)</f>
        <v>#REF!</v>
      </c>
    </row>
    <row r="193" spans="1:94" ht="39.9" customHeight="1" x14ac:dyDescent="0.3">
      <c r="A193" s="181" t="s">
        <v>7377</v>
      </c>
      <c r="B193" s="181" t="s">
        <v>7020</v>
      </c>
      <c r="C193" s="181" t="s">
        <v>7379</v>
      </c>
      <c r="D193" s="300">
        <v>1152708757</v>
      </c>
      <c r="E193" s="295" t="s">
        <v>7021</v>
      </c>
      <c r="F193" s="181" t="s">
        <v>7856</v>
      </c>
      <c r="G193" s="181" t="s">
        <v>9813</v>
      </c>
      <c r="H193" s="181" t="s">
        <v>257</v>
      </c>
      <c r="I193" s="181" t="s">
        <v>13</v>
      </c>
      <c r="J193" s="181" t="s">
        <v>2857</v>
      </c>
      <c r="K193" s="181" t="s">
        <v>14</v>
      </c>
      <c r="L193" s="181" t="s">
        <v>9814</v>
      </c>
      <c r="M193" s="181" t="s">
        <v>2305</v>
      </c>
      <c r="N193" s="181" t="s">
        <v>9815</v>
      </c>
      <c r="O193" s="181" t="s">
        <v>1152</v>
      </c>
      <c r="P193" s="181" t="s">
        <v>9816</v>
      </c>
      <c r="Q193" s="181" t="s">
        <v>9817</v>
      </c>
      <c r="R193" s="181">
        <v>28</v>
      </c>
      <c r="S193" s="181" t="s">
        <v>3042</v>
      </c>
      <c r="T193" s="181" t="s">
        <v>2462</v>
      </c>
      <c r="U193" s="181" t="s">
        <v>9329</v>
      </c>
      <c r="V193" s="181" t="s">
        <v>257</v>
      </c>
      <c r="W193" s="181" t="s">
        <v>184</v>
      </c>
      <c r="X193" s="181" t="s">
        <v>757</v>
      </c>
      <c r="Y193" s="181" t="s">
        <v>17</v>
      </c>
      <c r="Z193" s="181" t="s">
        <v>7386</v>
      </c>
      <c r="AA193" s="181" t="s">
        <v>257</v>
      </c>
      <c r="AB193" s="297">
        <v>0</v>
      </c>
      <c r="AC193" s="297">
        <v>0</v>
      </c>
      <c r="AD193" s="297">
        <v>0</v>
      </c>
      <c r="AE193" s="297">
        <v>0</v>
      </c>
      <c r="AF193" s="181" t="s">
        <v>257</v>
      </c>
      <c r="AG193" s="181" t="s">
        <v>2462</v>
      </c>
      <c r="AH193" s="181" t="s">
        <v>257</v>
      </c>
      <c r="AI193" s="181" t="s">
        <v>2462</v>
      </c>
      <c r="AJ193" s="181" t="s">
        <v>1248</v>
      </c>
      <c r="AK193" s="181"/>
    </row>
    <row r="194" spans="1:94" ht="39.9" customHeight="1" x14ac:dyDescent="0.3">
      <c r="A194" s="181" t="s">
        <v>2061</v>
      </c>
      <c r="B194" s="181" t="s">
        <v>3917</v>
      </c>
      <c r="C194" s="181" t="s">
        <v>7379</v>
      </c>
      <c r="D194" s="300">
        <v>8026376</v>
      </c>
      <c r="E194" s="295" t="s">
        <v>3919</v>
      </c>
      <c r="F194" s="181" t="s">
        <v>271</v>
      </c>
      <c r="G194" s="181" t="s">
        <v>2931</v>
      </c>
      <c r="H194" s="181" t="s">
        <v>257</v>
      </c>
      <c r="I194" s="181" t="s">
        <v>26</v>
      </c>
      <c r="J194" s="181" t="s">
        <v>2857</v>
      </c>
      <c r="K194" s="181" t="s">
        <v>274</v>
      </c>
      <c r="L194" s="301" t="s">
        <v>9818</v>
      </c>
      <c r="M194" s="181" t="s">
        <v>9128</v>
      </c>
      <c r="N194" s="181" t="s">
        <v>257</v>
      </c>
      <c r="O194" s="181" t="s">
        <v>1152</v>
      </c>
      <c r="P194" s="296">
        <v>44845</v>
      </c>
      <c r="Q194" s="296">
        <v>44876</v>
      </c>
      <c r="R194" s="181">
        <v>1</v>
      </c>
      <c r="S194" s="181" t="s">
        <v>9819</v>
      </c>
      <c r="T194" s="181" t="s">
        <v>1248</v>
      </c>
      <c r="U194" s="181" t="s">
        <v>9351</v>
      </c>
      <c r="V194" s="181" t="s">
        <v>9614</v>
      </c>
      <c r="W194" s="181" t="s">
        <v>355</v>
      </c>
      <c r="X194" s="181" t="s">
        <v>9510</v>
      </c>
      <c r="Y194" s="181" t="s">
        <v>57</v>
      </c>
      <c r="Z194" s="181" t="s">
        <v>7386</v>
      </c>
      <c r="AA194" s="181" t="s">
        <v>257</v>
      </c>
      <c r="AB194" s="298">
        <v>505382</v>
      </c>
      <c r="AC194" s="298">
        <v>0</v>
      </c>
      <c r="AD194" s="298">
        <v>544521</v>
      </c>
      <c r="AE194" s="298">
        <f>SUM(AB194:AD194)</f>
        <v>1049903</v>
      </c>
      <c r="AF194" s="181" t="s">
        <v>9820</v>
      </c>
      <c r="AG194" s="181" t="s">
        <v>2462</v>
      </c>
      <c r="AH194" s="181" t="s">
        <v>9821</v>
      </c>
      <c r="AI194" s="181" t="s">
        <v>2462</v>
      </c>
      <c r="AJ194" s="181" t="s">
        <v>1248</v>
      </c>
      <c r="AK194" s="181"/>
    </row>
    <row r="195" spans="1:94" ht="39.9" customHeight="1" x14ac:dyDescent="0.3">
      <c r="A195" s="181" t="s">
        <v>26</v>
      </c>
      <c r="B195" s="181" t="s">
        <v>9822</v>
      </c>
      <c r="C195" s="181" t="s">
        <v>7379</v>
      </c>
      <c r="D195" s="294">
        <v>8026376</v>
      </c>
      <c r="E195" s="295" t="s">
        <v>3919</v>
      </c>
      <c r="F195" s="181" t="s">
        <v>271</v>
      </c>
      <c r="G195" s="181" t="s">
        <v>253</v>
      </c>
      <c r="H195" s="181" t="s">
        <v>2220</v>
      </c>
      <c r="I195" s="181" t="s">
        <v>26</v>
      </c>
      <c r="J195" s="181" t="s">
        <v>2857</v>
      </c>
      <c r="K195" s="181" t="s">
        <v>274</v>
      </c>
      <c r="L195" s="181" t="s">
        <v>9823</v>
      </c>
      <c r="M195" s="181" t="s">
        <v>9128</v>
      </c>
      <c r="N195" s="181" t="s">
        <v>9824</v>
      </c>
      <c r="O195" s="181" t="s">
        <v>469</v>
      </c>
      <c r="P195" s="296">
        <v>44567</v>
      </c>
      <c r="Q195" s="296">
        <v>44626</v>
      </c>
      <c r="R195" s="181">
        <v>3</v>
      </c>
      <c r="S195" s="181" t="s">
        <v>9825</v>
      </c>
      <c r="T195" s="181" t="s">
        <v>2462</v>
      </c>
      <c r="U195" s="181" t="s">
        <v>9132</v>
      </c>
      <c r="V195" s="181" t="s">
        <v>257</v>
      </c>
      <c r="W195" s="181" t="s">
        <v>355</v>
      </c>
      <c r="X195" s="181" t="s">
        <v>61</v>
      </c>
      <c r="Y195" s="181" t="s">
        <v>57</v>
      </c>
      <c r="Z195" s="181" t="s">
        <v>7541</v>
      </c>
      <c r="AA195" s="181" t="s">
        <v>257</v>
      </c>
      <c r="AB195" s="297">
        <v>0</v>
      </c>
      <c r="AC195" s="297">
        <v>0</v>
      </c>
      <c r="AD195" s="297">
        <v>0</v>
      </c>
      <c r="AE195" s="297">
        <v>0</v>
      </c>
      <c r="AF195" s="181" t="s">
        <v>257</v>
      </c>
      <c r="AG195" s="181" t="s">
        <v>2462</v>
      </c>
      <c r="AH195" s="181" t="s">
        <v>9133</v>
      </c>
      <c r="AI195" s="181" t="s">
        <v>2462</v>
      </c>
      <c r="AJ195" s="181" t="s">
        <v>257</v>
      </c>
      <c r="AK195" s="181"/>
    </row>
    <row r="196" spans="1:94" ht="39.9" customHeight="1" x14ac:dyDescent="0.3">
      <c r="A196" s="181" t="s">
        <v>7377</v>
      </c>
      <c r="B196" s="181" t="s">
        <v>9826</v>
      </c>
      <c r="C196" s="300" t="s">
        <v>7379</v>
      </c>
      <c r="D196" s="294">
        <v>71221106</v>
      </c>
      <c r="E196" s="295" t="s">
        <v>9827</v>
      </c>
      <c r="F196" s="181" t="s">
        <v>7930</v>
      </c>
      <c r="G196" s="181" t="s">
        <v>954</v>
      </c>
      <c r="H196" s="181" t="s">
        <v>257</v>
      </c>
      <c r="I196" s="181" t="s">
        <v>31</v>
      </c>
      <c r="J196" s="181" t="s">
        <v>2857</v>
      </c>
      <c r="K196" s="181" t="s">
        <v>14</v>
      </c>
      <c r="L196" s="181" t="s">
        <v>9708</v>
      </c>
      <c r="M196" s="181" t="s">
        <v>9421</v>
      </c>
      <c r="N196" s="181" t="s">
        <v>257</v>
      </c>
      <c r="O196" s="181" t="s">
        <v>5599</v>
      </c>
      <c r="P196" s="296">
        <v>44904</v>
      </c>
      <c r="Q196" s="296">
        <v>44752</v>
      </c>
      <c r="R196" s="181">
        <v>26</v>
      </c>
      <c r="S196" s="181" t="s">
        <v>9709</v>
      </c>
      <c r="T196" s="181" t="s">
        <v>1248</v>
      </c>
      <c r="U196" s="181" t="s">
        <v>9351</v>
      </c>
      <c r="V196" s="181" t="s">
        <v>9710</v>
      </c>
      <c r="W196" s="181" t="s">
        <v>257</v>
      </c>
      <c r="X196" s="181" t="s">
        <v>257</v>
      </c>
      <c r="Y196" s="181" t="s">
        <v>57</v>
      </c>
      <c r="Z196" s="181" t="s">
        <v>7541</v>
      </c>
      <c r="AA196" s="181" t="s">
        <v>257</v>
      </c>
      <c r="AB196" s="297">
        <v>0</v>
      </c>
      <c r="AC196" s="297">
        <v>0</v>
      </c>
      <c r="AD196" s="297">
        <v>0</v>
      </c>
      <c r="AE196" s="297">
        <v>0</v>
      </c>
      <c r="AF196" s="181" t="s">
        <v>257</v>
      </c>
      <c r="AG196" s="181" t="s">
        <v>2462</v>
      </c>
      <c r="AH196" s="181" t="s">
        <v>257</v>
      </c>
      <c r="AI196" s="181" t="s">
        <v>2462</v>
      </c>
      <c r="AJ196" s="181" t="s">
        <v>1248</v>
      </c>
      <c r="AK196" s="181"/>
    </row>
    <row r="197" spans="1:94" ht="39.9" customHeight="1" x14ac:dyDescent="0.3">
      <c r="A197" s="181" t="s">
        <v>7377</v>
      </c>
      <c r="B197" s="181" t="s">
        <v>9828</v>
      </c>
      <c r="C197" s="181" t="s">
        <v>7379</v>
      </c>
      <c r="D197" s="294">
        <v>1020473597</v>
      </c>
      <c r="E197" s="295" t="s">
        <v>9829</v>
      </c>
      <c r="F197" s="181" t="s">
        <v>8633</v>
      </c>
      <c r="G197" s="181" t="s">
        <v>451</v>
      </c>
      <c r="H197" s="181" t="s">
        <v>257</v>
      </c>
      <c r="I197" s="181" t="s">
        <v>34</v>
      </c>
      <c r="J197" s="181" t="s">
        <v>2857</v>
      </c>
      <c r="K197" s="181" t="s">
        <v>3097</v>
      </c>
      <c r="L197" s="181" t="s">
        <v>9830</v>
      </c>
      <c r="M197" s="181" t="s">
        <v>7425</v>
      </c>
      <c r="N197" s="181" t="s">
        <v>257</v>
      </c>
      <c r="O197" s="181" t="s">
        <v>1616</v>
      </c>
      <c r="P197" s="296">
        <v>44569</v>
      </c>
      <c r="Q197" s="296" t="s">
        <v>9831</v>
      </c>
      <c r="R197" s="181">
        <v>96</v>
      </c>
      <c r="S197" s="181" t="s">
        <v>5708</v>
      </c>
      <c r="T197" s="181" t="s">
        <v>2462</v>
      </c>
      <c r="U197" s="181" t="s">
        <v>9832</v>
      </c>
      <c r="V197" s="181" t="s">
        <v>2925</v>
      </c>
      <c r="W197" s="181" t="s">
        <v>355</v>
      </c>
      <c r="X197" s="181" t="s">
        <v>61</v>
      </c>
      <c r="Y197" s="181" t="s">
        <v>57</v>
      </c>
      <c r="Z197" s="181" t="s">
        <v>7386</v>
      </c>
      <c r="AA197" s="181" t="s">
        <v>257</v>
      </c>
      <c r="AB197" s="297">
        <v>0</v>
      </c>
      <c r="AC197" s="297">
        <v>0</v>
      </c>
      <c r="AD197" s="297">
        <v>0</v>
      </c>
      <c r="AE197" s="297">
        <v>0</v>
      </c>
      <c r="AF197" s="181" t="s">
        <v>257</v>
      </c>
      <c r="AG197" s="181" t="s">
        <v>2462</v>
      </c>
      <c r="AH197" s="181" t="s">
        <v>257</v>
      </c>
      <c r="AI197" s="181" t="s">
        <v>2462</v>
      </c>
      <c r="AJ197" s="181" t="s">
        <v>1248</v>
      </c>
      <c r="AK197" s="181" t="s">
        <v>9833</v>
      </c>
    </row>
    <row r="198" spans="1:94" s="312" customFormat="1" ht="39.9" customHeight="1" x14ac:dyDescent="0.3">
      <c r="A198" s="181" t="s">
        <v>31</v>
      </c>
      <c r="B198" s="181" t="s">
        <v>9834</v>
      </c>
      <c r="C198" s="181" t="s">
        <v>7379</v>
      </c>
      <c r="D198" s="300">
        <v>75084372</v>
      </c>
      <c r="E198" s="295" t="s">
        <v>5813</v>
      </c>
      <c r="F198" s="181" t="s">
        <v>7930</v>
      </c>
      <c r="G198" s="181" t="s">
        <v>8658</v>
      </c>
      <c r="H198" s="181" t="s">
        <v>9366</v>
      </c>
      <c r="I198" s="181" t="s">
        <v>9367</v>
      </c>
      <c r="J198" s="181" t="s">
        <v>9368</v>
      </c>
      <c r="K198" s="181" t="s">
        <v>14</v>
      </c>
      <c r="L198" s="181" t="s">
        <v>9670</v>
      </c>
      <c r="M198" s="181" t="s">
        <v>54</v>
      </c>
      <c r="N198" s="181" t="s">
        <v>9671</v>
      </c>
      <c r="O198" s="181" t="s">
        <v>1017</v>
      </c>
      <c r="P198" s="296" t="s">
        <v>9606</v>
      </c>
      <c r="Q198" s="296" t="s">
        <v>9606</v>
      </c>
      <c r="R198" s="181">
        <v>1</v>
      </c>
      <c r="S198" s="181" t="s">
        <v>9416</v>
      </c>
      <c r="T198" s="181" t="s">
        <v>2462</v>
      </c>
      <c r="U198" s="181" t="s">
        <v>9132</v>
      </c>
      <c r="V198" s="181" t="s">
        <v>257</v>
      </c>
      <c r="W198" s="181" t="s">
        <v>355</v>
      </c>
      <c r="X198" s="181" t="s">
        <v>61</v>
      </c>
      <c r="Y198" s="181" t="s">
        <v>57</v>
      </c>
      <c r="Z198" s="181" t="s">
        <v>7386</v>
      </c>
      <c r="AA198" s="181" t="s">
        <v>9672</v>
      </c>
      <c r="AB198" s="297">
        <v>0</v>
      </c>
      <c r="AC198" s="297">
        <v>0</v>
      </c>
      <c r="AD198" s="297">
        <v>0</v>
      </c>
      <c r="AE198" s="297">
        <v>0</v>
      </c>
      <c r="AF198" s="181" t="s">
        <v>257</v>
      </c>
      <c r="AG198" s="181" t="s">
        <v>2462</v>
      </c>
      <c r="AH198" s="181" t="s">
        <v>257</v>
      </c>
      <c r="AI198" s="181" t="s">
        <v>2462</v>
      </c>
      <c r="AJ198" s="181" t="s">
        <v>1248</v>
      </c>
      <c r="AK198" s="181" t="s">
        <v>9673</v>
      </c>
      <c r="AL198" s="164"/>
      <c r="AM198" s="164"/>
      <c r="AN198" s="164"/>
      <c r="AO198" s="164"/>
      <c r="AP198" s="164"/>
      <c r="AQ198" s="164"/>
      <c r="AR198" s="164"/>
      <c r="AS198" s="164"/>
      <c r="AT198" s="164"/>
      <c r="AU198" s="164"/>
      <c r="AV198" s="164"/>
      <c r="AW198" s="164"/>
      <c r="AX198" s="164"/>
      <c r="AY198" s="164"/>
      <c r="AZ198" s="164"/>
      <c r="BA198" s="164"/>
      <c r="BB198" s="164"/>
      <c r="BC198" s="164"/>
      <c r="BD198" s="164"/>
      <c r="BE198" s="164"/>
      <c r="BF198" s="164"/>
      <c r="BG198" s="164"/>
      <c r="BH198" s="164"/>
      <c r="BI198" s="164"/>
      <c r="BJ198" s="164"/>
      <c r="BK198" s="164"/>
      <c r="BL198" s="164"/>
      <c r="BM198" s="164"/>
      <c r="BN198" s="164"/>
      <c r="BO198" s="164"/>
      <c r="BP198" s="164"/>
      <c r="BQ198" s="164"/>
      <c r="BR198" s="164"/>
      <c r="BS198" s="164"/>
      <c r="BT198" s="164"/>
      <c r="BU198" s="164"/>
      <c r="BV198" s="164"/>
      <c r="BW198" s="164"/>
      <c r="BX198" s="164"/>
      <c r="BY198" s="164"/>
      <c r="BZ198" s="164"/>
      <c r="CA198" s="164"/>
      <c r="CB198" s="164"/>
      <c r="CC198" s="164"/>
      <c r="CD198" s="164"/>
      <c r="CE198" s="164"/>
      <c r="CF198" s="164"/>
      <c r="CG198" s="164"/>
      <c r="CH198" s="164"/>
      <c r="CI198" s="164"/>
      <c r="CJ198" s="164"/>
      <c r="CK198" s="164"/>
      <c r="CL198" s="164"/>
      <c r="CM198" s="164"/>
      <c r="CN198" s="164"/>
      <c r="CO198" s="164"/>
      <c r="CP198" s="164"/>
    </row>
    <row r="199" spans="1:94" s="312" customFormat="1" ht="39.9" customHeight="1" x14ac:dyDescent="0.3">
      <c r="A199" s="181" t="s">
        <v>7377</v>
      </c>
      <c r="B199" s="181" t="s">
        <v>9835</v>
      </c>
      <c r="C199" s="181" t="s">
        <v>7379</v>
      </c>
      <c r="D199" s="294">
        <v>98643478</v>
      </c>
      <c r="E199" s="295" t="s">
        <v>9836</v>
      </c>
      <c r="F199" s="181" t="s">
        <v>9837</v>
      </c>
      <c r="G199" s="181" t="s">
        <v>257</v>
      </c>
      <c r="H199" s="181" t="s">
        <v>257</v>
      </c>
      <c r="I199" s="181" t="s">
        <v>9838</v>
      </c>
      <c r="J199" s="181" t="s">
        <v>9368</v>
      </c>
      <c r="K199" s="181" t="s">
        <v>416</v>
      </c>
      <c r="L199" s="181" t="s">
        <v>9746</v>
      </c>
      <c r="M199" s="181" t="s">
        <v>407</v>
      </c>
      <c r="N199" s="181" t="s">
        <v>9738</v>
      </c>
      <c r="O199" s="181" t="s">
        <v>484</v>
      </c>
      <c r="P199" s="296">
        <v>44872</v>
      </c>
      <c r="Q199" s="296" t="s">
        <v>9383</v>
      </c>
      <c r="R199" s="181">
        <v>5</v>
      </c>
      <c r="S199" s="181" t="s">
        <v>9747</v>
      </c>
      <c r="T199" s="181" t="s">
        <v>2462</v>
      </c>
      <c r="U199" s="181" t="s">
        <v>9329</v>
      </c>
      <c r="V199" s="181" t="s">
        <v>257</v>
      </c>
      <c r="W199" s="181" t="s">
        <v>184</v>
      </c>
      <c r="X199" s="181" t="s">
        <v>1158</v>
      </c>
      <c r="Y199" s="181" t="s">
        <v>17</v>
      </c>
      <c r="Z199" s="181" t="s">
        <v>7386</v>
      </c>
      <c r="AA199" s="181" t="s">
        <v>257</v>
      </c>
      <c r="AB199" s="297">
        <v>0</v>
      </c>
      <c r="AC199" s="298">
        <v>0</v>
      </c>
      <c r="AD199" s="298">
        <v>9236000</v>
      </c>
      <c r="AE199" s="298">
        <v>9236000</v>
      </c>
      <c r="AF199" s="299" t="s">
        <v>9748</v>
      </c>
      <c r="AG199" s="181" t="s">
        <v>2462</v>
      </c>
      <c r="AH199" s="181" t="s">
        <v>257</v>
      </c>
      <c r="AI199" s="181" t="s">
        <v>2462</v>
      </c>
      <c r="AJ199" s="181" t="s">
        <v>1248</v>
      </c>
      <c r="AK199" s="181" t="s">
        <v>9749</v>
      </c>
      <c r="AL199" s="164"/>
      <c r="AM199" s="164"/>
      <c r="AN199" s="164"/>
      <c r="AO199" s="164"/>
      <c r="AP199" s="164"/>
      <c r="AQ199" s="164"/>
      <c r="AR199" s="164"/>
      <c r="AS199" s="164"/>
      <c r="AT199" s="164"/>
      <c r="AU199" s="164"/>
      <c r="AV199" s="164"/>
      <c r="AW199" s="164"/>
      <c r="AX199" s="164"/>
      <c r="AY199" s="164"/>
      <c r="AZ199" s="164"/>
      <c r="BA199" s="164"/>
      <c r="BB199" s="164"/>
      <c r="BC199" s="164"/>
      <c r="BD199" s="164"/>
      <c r="BE199" s="164"/>
      <c r="BF199" s="164"/>
      <c r="BG199" s="164"/>
      <c r="BH199" s="164"/>
      <c r="BI199" s="164"/>
      <c r="BJ199" s="164"/>
      <c r="BK199" s="164"/>
      <c r="BL199" s="164"/>
      <c r="BM199" s="164"/>
      <c r="BN199" s="164"/>
      <c r="BO199" s="164"/>
      <c r="BP199" s="164"/>
      <c r="BQ199" s="164"/>
      <c r="BR199" s="164"/>
      <c r="BS199" s="164"/>
      <c r="BT199" s="164"/>
      <c r="BU199" s="164"/>
      <c r="BV199" s="164"/>
      <c r="BW199" s="164"/>
      <c r="BX199" s="164"/>
      <c r="BY199" s="164"/>
      <c r="BZ199" s="164"/>
      <c r="CA199" s="164"/>
      <c r="CB199" s="164"/>
      <c r="CC199" s="164"/>
      <c r="CD199" s="164"/>
      <c r="CE199" s="164"/>
      <c r="CF199" s="164"/>
      <c r="CG199" s="164"/>
      <c r="CH199" s="164"/>
      <c r="CI199" s="164"/>
      <c r="CJ199" s="164"/>
      <c r="CK199" s="164"/>
      <c r="CL199" s="164"/>
      <c r="CM199" s="164"/>
      <c r="CN199" s="164"/>
      <c r="CO199" s="164"/>
      <c r="CP199" s="164"/>
    </row>
    <row r="200" spans="1:94" s="312" customFormat="1" ht="58.5" customHeight="1" x14ac:dyDescent="0.3">
      <c r="A200" s="181" t="s">
        <v>31</v>
      </c>
      <c r="B200" s="181" t="s">
        <v>9839</v>
      </c>
      <c r="C200" s="181" t="s">
        <v>7379</v>
      </c>
      <c r="D200" s="294" t="s">
        <v>9840</v>
      </c>
      <c r="E200" s="295" t="s">
        <v>9836</v>
      </c>
      <c r="F200" s="181" t="s">
        <v>9837</v>
      </c>
      <c r="G200" s="181" t="s">
        <v>9841</v>
      </c>
      <c r="H200" s="181" t="s">
        <v>257</v>
      </c>
      <c r="I200" s="181" t="s">
        <v>9842</v>
      </c>
      <c r="J200" s="181" t="s">
        <v>2857</v>
      </c>
      <c r="K200" s="181" t="s">
        <v>416</v>
      </c>
      <c r="L200" s="181" t="s">
        <v>9843</v>
      </c>
      <c r="M200" s="181" t="s">
        <v>407</v>
      </c>
      <c r="N200" s="181" t="s">
        <v>257</v>
      </c>
      <c r="O200" s="181" t="s">
        <v>1266</v>
      </c>
      <c r="P200" s="296" t="s">
        <v>9844</v>
      </c>
      <c r="Q200" s="296" t="s">
        <v>9845</v>
      </c>
      <c r="R200" s="181">
        <v>3</v>
      </c>
      <c r="S200" s="181" t="s">
        <v>9846</v>
      </c>
      <c r="T200" s="181" t="s">
        <v>2462</v>
      </c>
      <c r="U200" s="181" t="s">
        <v>9132</v>
      </c>
      <c r="V200" s="181" t="s">
        <v>257</v>
      </c>
      <c r="W200" s="181" t="s">
        <v>355</v>
      </c>
      <c r="X200" s="181" t="s">
        <v>172</v>
      </c>
      <c r="Y200" s="181" t="s">
        <v>57</v>
      </c>
      <c r="Z200" s="181" t="s">
        <v>7386</v>
      </c>
      <c r="AA200" s="181" t="s">
        <v>257</v>
      </c>
      <c r="AB200" s="298">
        <v>607970</v>
      </c>
      <c r="AC200" s="298" t="s">
        <v>257</v>
      </c>
      <c r="AD200" s="298">
        <v>1684855</v>
      </c>
      <c r="AE200" s="298">
        <f>SUM(AB200:AD200)</f>
        <v>2292825</v>
      </c>
      <c r="AF200" s="299">
        <v>249</v>
      </c>
      <c r="AG200" s="181" t="s">
        <v>2462</v>
      </c>
      <c r="AH200" s="181" t="s">
        <v>257</v>
      </c>
      <c r="AI200" s="181" t="s">
        <v>2462</v>
      </c>
      <c r="AJ200" s="181" t="s">
        <v>2462</v>
      </c>
      <c r="AK200" s="181"/>
      <c r="AL200" s="164" t="e">
        <f>+VLOOKUP(D200,#REF!,2,0)</f>
        <v>#REF!</v>
      </c>
      <c r="AM200" s="164"/>
      <c r="AN200" s="164"/>
      <c r="AO200" s="164"/>
      <c r="AP200" s="164"/>
      <c r="AQ200" s="164"/>
      <c r="AR200" s="164"/>
      <c r="AS200" s="164"/>
      <c r="AT200" s="164"/>
      <c r="AU200" s="164"/>
      <c r="AV200" s="164"/>
      <c r="AW200" s="164"/>
      <c r="AX200" s="164"/>
      <c r="AY200" s="164"/>
      <c r="AZ200" s="164"/>
      <c r="BA200" s="164"/>
      <c r="BB200" s="164"/>
      <c r="BC200" s="164"/>
      <c r="BD200" s="164"/>
      <c r="BE200" s="164"/>
      <c r="BF200" s="164"/>
      <c r="BG200" s="164"/>
      <c r="BH200" s="164"/>
      <c r="BI200" s="164"/>
      <c r="BJ200" s="164"/>
      <c r="BK200" s="164"/>
      <c r="BL200" s="164"/>
      <c r="BM200" s="164"/>
      <c r="BN200" s="164"/>
      <c r="BO200" s="164"/>
      <c r="BP200" s="164"/>
      <c r="BQ200" s="164"/>
      <c r="BR200" s="164"/>
      <c r="BS200" s="164"/>
      <c r="BT200" s="164"/>
      <c r="BU200" s="164"/>
      <c r="BV200" s="164"/>
      <c r="BW200" s="164"/>
      <c r="BX200" s="164"/>
      <c r="BY200" s="164"/>
      <c r="BZ200" s="164"/>
      <c r="CA200" s="164"/>
      <c r="CB200" s="164"/>
      <c r="CC200" s="164"/>
      <c r="CD200" s="164"/>
      <c r="CE200" s="164"/>
      <c r="CF200" s="164"/>
      <c r="CG200" s="164"/>
      <c r="CH200" s="164"/>
      <c r="CI200" s="164"/>
      <c r="CJ200" s="164"/>
      <c r="CK200" s="164"/>
      <c r="CL200" s="164"/>
      <c r="CM200" s="164"/>
      <c r="CN200" s="164"/>
      <c r="CO200" s="164"/>
      <c r="CP200" s="164"/>
    </row>
    <row r="201" spans="1:94" s="312" customFormat="1" ht="63" customHeight="1" x14ac:dyDescent="0.3">
      <c r="A201" s="181" t="s">
        <v>31</v>
      </c>
      <c r="B201" s="181" t="s">
        <v>9839</v>
      </c>
      <c r="C201" s="181" t="s">
        <v>7379</v>
      </c>
      <c r="D201" s="181" t="s">
        <v>9840</v>
      </c>
      <c r="E201" s="295" t="s">
        <v>9836</v>
      </c>
      <c r="F201" s="181" t="s">
        <v>9837</v>
      </c>
      <c r="G201" s="181" t="s">
        <v>257</v>
      </c>
      <c r="H201" s="181" t="s">
        <v>257</v>
      </c>
      <c r="I201" s="181" t="s">
        <v>9842</v>
      </c>
      <c r="J201" s="181" t="s">
        <v>2857</v>
      </c>
      <c r="K201" s="181" t="s">
        <v>416</v>
      </c>
      <c r="L201" s="181" t="s">
        <v>9847</v>
      </c>
      <c r="M201" s="181" t="s">
        <v>407</v>
      </c>
      <c r="N201" s="181" t="s">
        <v>257</v>
      </c>
      <c r="O201" s="181" t="s">
        <v>1152</v>
      </c>
      <c r="P201" s="296">
        <v>44845</v>
      </c>
      <c r="Q201" s="296">
        <v>44876</v>
      </c>
      <c r="R201" s="181">
        <v>2</v>
      </c>
      <c r="S201" s="181" t="s">
        <v>9848</v>
      </c>
      <c r="T201" s="181" t="s">
        <v>2462</v>
      </c>
      <c r="U201" s="181" t="s">
        <v>9132</v>
      </c>
      <c r="V201" s="181" t="s">
        <v>257</v>
      </c>
      <c r="W201" s="181" t="s">
        <v>355</v>
      </c>
      <c r="X201" s="181" t="s">
        <v>164</v>
      </c>
      <c r="Y201" s="181" t="s">
        <v>57</v>
      </c>
      <c r="Z201" s="181" t="s">
        <v>7386</v>
      </c>
      <c r="AA201" s="181" t="s">
        <v>257</v>
      </c>
      <c r="AB201" s="315">
        <v>789424.65</v>
      </c>
      <c r="AC201" s="297" t="s">
        <v>257</v>
      </c>
      <c r="AD201" s="316">
        <v>1155067</v>
      </c>
      <c r="AE201" s="317">
        <v>2292825</v>
      </c>
      <c r="AF201" s="181">
        <v>1522</v>
      </c>
      <c r="AG201" s="181" t="s">
        <v>2462</v>
      </c>
      <c r="AH201" s="181" t="s">
        <v>257</v>
      </c>
      <c r="AI201" s="181" t="s">
        <v>2462</v>
      </c>
      <c r="AJ201" s="181" t="s">
        <v>1248</v>
      </c>
      <c r="AK201" s="181"/>
      <c r="AL201" s="164"/>
      <c r="AM201" s="164"/>
      <c r="AN201" s="164"/>
      <c r="AO201" s="164"/>
      <c r="AP201" s="164"/>
      <c r="AQ201" s="164"/>
      <c r="AR201" s="164"/>
      <c r="AS201" s="164"/>
      <c r="AT201" s="164"/>
      <c r="AU201" s="164"/>
      <c r="AV201" s="164"/>
      <c r="AW201" s="164"/>
      <c r="AX201" s="164"/>
      <c r="AY201" s="164"/>
      <c r="AZ201" s="164"/>
      <c r="BA201" s="164"/>
      <c r="BB201" s="164"/>
      <c r="BC201" s="164"/>
      <c r="BD201" s="164"/>
      <c r="BE201" s="164"/>
      <c r="BF201" s="164"/>
      <c r="BG201" s="164"/>
      <c r="BH201" s="164"/>
      <c r="BI201" s="164"/>
      <c r="BJ201" s="164"/>
      <c r="BK201" s="164"/>
      <c r="BL201" s="164"/>
      <c r="BM201" s="164"/>
      <c r="BN201" s="164"/>
      <c r="BO201" s="164"/>
      <c r="BP201" s="164"/>
      <c r="BQ201" s="164"/>
      <c r="BR201" s="164"/>
      <c r="BS201" s="164"/>
      <c r="BT201" s="164"/>
      <c r="BU201" s="164"/>
      <c r="BV201" s="164"/>
      <c r="BW201" s="164"/>
      <c r="BX201" s="164"/>
      <c r="BY201" s="164"/>
      <c r="BZ201" s="164"/>
      <c r="CA201" s="164"/>
      <c r="CB201" s="164"/>
      <c r="CC201" s="164"/>
      <c r="CD201" s="164"/>
      <c r="CE201" s="164"/>
      <c r="CF201" s="164"/>
      <c r="CG201" s="164"/>
      <c r="CH201" s="164"/>
      <c r="CI201" s="164"/>
      <c r="CJ201" s="164"/>
      <c r="CK201" s="164"/>
      <c r="CL201" s="164"/>
      <c r="CM201" s="164"/>
      <c r="CN201" s="164"/>
      <c r="CO201" s="164"/>
      <c r="CP201" s="164"/>
    </row>
    <row r="202" spans="1:94" s="312" customFormat="1" ht="39.9" customHeight="1" x14ac:dyDescent="0.3">
      <c r="A202" s="181" t="s">
        <v>31</v>
      </c>
      <c r="B202" s="181" t="s">
        <v>9839</v>
      </c>
      <c r="C202" s="181" t="s">
        <v>7379</v>
      </c>
      <c r="D202" s="181" t="s">
        <v>9840</v>
      </c>
      <c r="E202" s="295" t="s">
        <v>9836</v>
      </c>
      <c r="F202" s="181" t="s">
        <v>9837</v>
      </c>
      <c r="G202" s="181" t="s">
        <v>257</v>
      </c>
      <c r="H202" s="181" t="s">
        <v>257</v>
      </c>
      <c r="I202" s="181" t="s">
        <v>9842</v>
      </c>
      <c r="J202" s="181" t="s">
        <v>2857</v>
      </c>
      <c r="K202" s="181" t="s">
        <v>416</v>
      </c>
      <c r="L202" s="181" t="s">
        <v>9849</v>
      </c>
      <c r="M202" s="181" t="s">
        <v>407</v>
      </c>
      <c r="N202" s="181" t="s">
        <v>257</v>
      </c>
      <c r="O202" s="181" t="s">
        <v>1152</v>
      </c>
      <c r="P202" s="296" t="s">
        <v>9588</v>
      </c>
      <c r="Q202" s="296" t="s">
        <v>9588</v>
      </c>
      <c r="R202" s="181">
        <v>1</v>
      </c>
      <c r="S202" s="181" t="s">
        <v>9850</v>
      </c>
      <c r="T202" s="181" t="s">
        <v>2462</v>
      </c>
      <c r="U202" s="181" t="s">
        <v>9132</v>
      </c>
      <c r="V202" s="181" t="s">
        <v>257</v>
      </c>
      <c r="W202" s="181" t="s">
        <v>355</v>
      </c>
      <c r="X202" s="181" t="s">
        <v>164</v>
      </c>
      <c r="Y202" s="181" t="s">
        <v>57</v>
      </c>
      <c r="Z202" s="181" t="s">
        <v>7386</v>
      </c>
      <c r="AA202" s="181" t="s">
        <v>257</v>
      </c>
      <c r="AB202" s="316" t="s">
        <v>9851</v>
      </c>
      <c r="AC202" s="318" t="s">
        <v>257</v>
      </c>
      <c r="AD202" s="316">
        <v>385022</v>
      </c>
      <c r="AE202" s="317">
        <v>1433476.65</v>
      </c>
      <c r="AF202" s="181">
        <v>1497</v>
      </c>
      <c r="AG202" s="181" t="s">
        <v>2462</v>
      </c>
      <c r="AH202" s="181" t="s">
        <v>257</v>
      </c>
      <c r="AI202" s="181" t="s">
        <v>2462</v>
      </c>
      <c r="AJ202" s="181" t="s">
        <v>1248</v>
      </c>
      <c r="AK202" s="181"/>
      <c r="AL202" s="164"/>
      <c r="AM202" s="164"/>
      <c r="AN202" s="164"/>
      <c r="AO202" s="164"/>
      <c r="AP202" s="164"/>
      <c r="AQ202" s="164"/>
      <c r="AR202" s="164"/>
      <c r="AS202" s="164"/>
      <c r="AT202" s="164"/>
      <c r="AU202" s="164"/>
      <c r="AV202" s="164"/>
      <c r="AW202" s="164"/>
      <c r="AX202" s="164"/>
      <c r="AY202" s="164"/>
      <c r="AZ202" s="164"/>
      <c r="BA202" s="164"/>
      <c r="BB202" s="164"/>
      <c r="BC202" s="164"/>
      <c r="BD202" s="164"/>
      <c r="BE202" s="164"/>
      <c r="BF202" s="164"/>
      <c r="BG202" s="164"/>
      <c r="BH202" s="164"/>
      <c r="BI202" s="164"/>
      <c r="BJ202" s="164"/>
      <c r="BK202" s="164"/>
      <c r="BL202" s="164"/>
      <c r="BM202" s="164"/>
      <c r="BN202" s="164"/>
      <c r="BO202" s="164"/>
      <c r="BP202" s="164"/>
      <c r="BQ202" s="164"/>
      <c r="BR202" s="164"/>
      <c r="BS202" s="164"/>
      <c r="BT202" s="164"/>
      <c r="BU202" s="164"/>
      <c r="BV202" s="164"/>
      <c r="BW202" s="164"/>
      <c r="BX202" s="164"/>
      <c r="BY202" s="164"/>
      <c r="BZ202" s="164"/>
      <c r="CA202" s="164"/>
      <c r="CB202" s="164"/>
      <c r="CC202" s="164"/>
      <c r="CD202" s="164"/>
      <c r="CE202" s="164"/>
      <c r="CF202" s="164"/>
      <c r="CG202" s="164"/>
      <c r="CH202" s="164"/>
      <c r="CI202" s="164"/>
      <c r="CJ202" s="164"/>
      <c r="CK202" s="164"/>
      <c r="CL202" s="164"/>
      <c r="CM202" s="164"/>
      <c r="CN202" s="164"/>
      <c r="CO202" s="164"/>
      <c r="CP202" s="164"/>
    </row>
    <row r="203" spans="1:94" ht="39.9" customHeight="1" x14ac:dyDescent="0.3">
      <c r="A203" s="181" t="s">
        <v>31</v>
      </c>
      <c r="B203" s="181" t="s">
        <v>9839</v>
      </c>
      <c r="C203" s="181" t="s">
        <v>7379</v>
      </c>
      <c r="D203" s="181" t="s">
        <v>9840</v>
      </c>
      <c r="E203" s="295" t="s">
        <v>9836</v>
      </c>
      <c r="F203" s="181" t="s">
        <v>9837</v>
      </c>
      <c r="G203" s="181" t="s">
        <v>257</v>
      </c>
      <c r="H203" s="181" t="s">
        <v>257</v>
      </c>
      <c r="I203" s="181" t="s">
        <v>9842</v>
      </c>
      <c r="J203" s="181" t="s">
        <v>2857</v>
      </c>
      <c r="K203" s="181" t="s">
        <v>416</v>
      </c>
      <c r="L203" s="181" t="s">
        <v>9852</v>
      </c>
      <c r="M203" s="181" t="s">
        <v>407</v>
      </c>
      <c r="N203" s="181" t="s">
        <v>257</v>
      </c>
      <c r="O203" s="181" t="s">
        <v>1017</v>
      </c>
      <c r="P203" s="296" t="s">
        <v>9853</v>
      </c>
      <c r="Q203" s="296" t="s">
        <v>9853</v>
      </c>
      <c r="R203" s="181">
        <v>1</v>
      </c>
      <c r="S203" s="181" t="s">
        <v>9854</v>
      </c>
      <c r="T203" s="181" t="s">
        <v>2462</v>
      </c>
      <c r="U203" s="181" t="s">
        <v>9132</v>
      </c>
      <c r="V203" s="181" t="s">
        <v>257</v>
      </c>
      <c r="W203" s="181" t="s">
        <v>355</v>
      </c>
      <c r="X203" s="181" t="s">
        <v>164</v>
      </c>
      <c r="Y203" s="181" t="s">
        <v>57</v>
      </c>
      <c r="Z203" s="181" t="s">
        <v>7386</v>
      </c>
      <c r="AA203" s="181" t="s">
        <v>257</v>
      </c>
      <c r="AB203" s="316">
        <v>1046555</v>
      </c>
      <c r="AC203" s="297" t="s">
        <v>257</v>
      </c>
      <c r="AD203" s="316">
        <v>385023</v>
      </c>
      <c r="AE203" s="317">
        <f>+AB203+AD203</f>
        <v>1431578</v>
      </c>
      <c r="AF203" s="181">
        <v>1360</v>
      </c>
      <c r="AG203" s="181" t="s">
        <v>2462</v>
      </c>
      <c r="AH203" s="181" t="s">
        <v>257</v>
      </c>
      <c r="AI203" s="181" t="s">
        <v>2462</v>
      </c>
      <c r="AJ203" s="181" t="s">
        <v>1248</v>
      </c>
      <c r="AK203" s="181"/>
    </row>
    <row r="204" spans="1:94" ht="39.9" customHeight="1" x14ac:dyDescent="0.3">
      <c r="A204" s="181" t="s">
        <v>7377</v>
      </c>
      <c r="B204" s="181" t="s">
        <v>9855</v>
      </c>
      <c r="C204" s="181" t="s">
        <v>7379</v>
      </c>
      <c r="D204" s="294">
        <v>1017165596</v>
      </c>
      <c r="E204" s="295" t="s">
        <v>9856</v>
      </c>
      <c r="F204" s="181" t="s">
        <v>7930</v>
      </c>
      <c r="G204" s="181" t="s">
        <v>451</v>
      </c>
      <c r="H204" s="181" t="s">
        <v>257</v>
      </c>
      <c r="I204" s="181" t="s">
        <v>34</v>
      </c>
      <c r="J204" s="181" t="s">
        <v>2857</v>
      </c>
      <c r="K204" s="181" t="s">
        <v>14</v>
      </c>
      <c r="L204" s="181" t="s">
        <v>9420</v>
      </c>
      <c r="M204" s="181" t="s">
        <v>9421</v>
      </c>
      <c r="N204" s="181" t="s">
        <v>257</v>
      </c>
      <c r="O204" s="181" t="s">
        <v>5599</v>
      </c>
      <c r="P204" s="296" t="s">
        <v>9414</v>
      </c>
      <c r="Q204" s="296" t="s">
        <v>9422</v>
      </c>
      <c r="R204" s="181">
        <v>49</v>
      </c>
      <c r="S204" s="181" t="s">
        <v>9423</v>
      </c>
      <c r="T204" s="181" t="s">
        <v>1248</v>
      </c>
      <c r="U204" s="181" t="s">
        <v>9329</v>
      </c>
      <c r="V204" s="181" t="s">
        <v>9424</v>
      </c>
      <c r="W204" s="181" t="s">
        <v>257</v>
      </c>
      <c r="X204" s="181" t="s">
        <v>257</v>
      </c>
      <c r="Y204" s="181" t="s">
        <v>17</v>
      </c>
      <c r="Z204" s="181" t="s">
        <v>7541</v>
      </c>
      <c r="AA204" s="181" t="s">
        <v>257</v>
      </c>
      <c r="AB204" s="297">
        <v>0</v>
      </c>
      <c r="AC204" s="297">
        <v>0</v>
      </c>
      <c r="AD204" s="297">
        <v>0</v>
      </c>
      <c r="AE204" s="297">
        <v>0</v>
      </c>
      <c r="AF204" s="181" t="s">
        <v>257</v>
      </c>
      <c r="AG204" s="181" t="s">
        <v>2462</v>
      </c>
      <c r="AH204" s="181" t="s">
        <v>257</v>
      </c>
      <c r="AI204" s="181" t="s">
        <v>2462</v>
      </c>
      <c r="AJ204" s="181" t="s">
        <v>1248</v>
      </c>
      <c r="AK204" s="181" t="s">
        <v>9333</v>
      </c>
    </row>
    <row r="205" spans="1:94" ht="39.9" customHeight="1" x14ac:dyDescent="0.3">
      <c r="A205" s="181" t="s">
        <v>2061</v>
      </c>
      <c r="B205" s="181" t="s">
        <v>4091</v>
      </c>
      <c r="C205" s="181" t="s">
        <v>7379</v>
      </c>
      <c r="D205" s="300">
        <v>43984341</v>
      </c>
      <c r="E205" s="295" t="s">
        <v>3804</v>
      </c>
      <c r="F205" s="181" t="s">
        <v>337</v>
      </c>
      <c r="G205" s="181" t="s">
        <v>954</v>
      </c>
      <c r="H205" s="181" t="s">
        <v>257</v>
      </c>
      <c r="I205" s="181" t="s">
        <v>31</v>
      </c>
      <c r="J205" s="181" t="s">
        <v>2857</v>
      </c>
      <c r="K205" s="181" t="s">
        <v>274</v>
      </c>
      <c r="L205" s="301" t="s">
        <v>9857</v>
      </c>
      <c r="M205" s="181" t="s">
        <v>9128</v>
      </c>
      <c r="N205" s="181" t="s">
        <v>9858</v>
      </c>
      <c r="O205" s="181" t="s">
        <v>1152</v>
      </c>
      <c r="P205" s="296" t="s">
        <v>9588</v>
      </c>
      <c r="Q205" s="296" t="s">
        <v>9464</v>
      </c>
      <c r="R205" s="181">
        <v>1</v>
      </c>
      <c r="S205" s="181" t="s">
        <v>257</v>
      </c>
      <c r="T205" s="181" t="s">
        <v>1248</v>
      </c>
      <c r="U205" s="181" t="s">
        <v>9351</v>
      </c>
      <c r="V205" s="181" t="s">
        <v>9663</v>
      </c>
      <c r="W205" s="181" t="s">
        <v>355</v>
      </c>
      <c r="X205" s="181" t="s">
        <v>164</v>
      </c>
      <c r="Y205" s="181" t="s">
        <v>57</v>
      </c>
      <c r="Z205" s="181" t="s">
        <v>7541</v>
      </c>
      <c r="AA205" s="181" t="s">
        <v>257</v>
      </c>
      <c r="AB205" s="297">
        <v>0</v>
      </c>
      <c r="AC205" s="298">
        <v>414476</v>
      </c>
      <c r="AD205" s="298">
        <v>0</v>
      </c>
      <c r="AE205" s="298">
        <f>SUM(AB205:AD205)</f>
        <v>414476</v>
      </c>
      <c r="AF205" s="181" t="s">
        <v>9859</v>
      </c>
      <c r="AG205" s="181" t="s">
        <v>2462</v>
      </c>
      <c r="AH205" s="181" t="s">
        <v>9354</v>
      </c>
      <c r="AI205" s="181" t="s">
        <v>2462</v>
      </c>
      <c r="AJ205" s="181" t="s">
        <v>1248</v>
      </c>
      <c r="AK205" s="181"/>
    </row>
    <row r="206" spans="1:94" ht="39.9" customHeight="1" x14ac:dyDescent="0.3">
      <c r="A206" s="181" t="s">
        <v>26</v>
      </c>
      <c r="B206" s="181" t="s">
        <v>9860</v>
      </c>
      <c r="C206" s="181" t="s">
        <v>7379</v>
      </c>
      <c r="D206" s="294">
        <v>1017273235</v>
      </c>
      <c r="E206" s="295" t="s">
        <v>9861</v>
      </c>
      <c r="F206" s="181" t="s">
        <v>7930</v>
      </c>
      <c r="G206" s="181" t="s">
        <v>253</v>
      </c>
      <c r="H206" s="181" t="s">
        <v>257</v>
      </c>
      <c r="I206" s="181" t="s">
        <v>26</v>
      </c>
      <c r="J206" s="181" t="s">
        <v>2857</v>
      </c>
      <c r="K206" s="181" t="s">
        <v>14</v>
      </c>
      <c r="L206" s="181" t="s">
        <v>9127</v>
      </c>
      <c r="M206" s="181" t="s">
        <v>9128</v>
      </c>
      <c r="N206" s="181" t="s">
        <v>9127</v>
      </c>
      <c r="O206" s="181" t="s">
        <v>1616</v>
      </c>
      <c r="P206" s="296" t="s">
        <v>9129</v>
      </c>
      <c r="Q206" s="296" t="s">
        <v>9130</v>
      </c>
      <c r="R206" s="181">
        <v>2</v>
      </c>
      <c r="S206" s="181" t="s">
        <v>9131</v>
      </c>
      <c r="T206" s="181" t="s">
        <v>2462</v>
      </c>
      <c r="U206" s="181" t="s">
        <v>9132</v>
      </c>
      <c r="V206" s="181" t="s">
        <v>257</v>
      </c>
      <c r="W206" s="181" t="s">
        <v>355</v>
      </c>
      <c r="X206" s="181" t="s">
        <v>61</v>
      </c>
      <c r="Y206" s="181" t="s">
        <v>57</v>
      </c>
      <c r="Z206" s="181" t="s">
        <v>7386</v>
      </c>
      <c r="AA206" s="181" t="s">
        <v>257</v>
      </c>
      <c r="AB206" s="297">
        <v>0</v>
      </c>
      <c r="AC206" s="297">
        <v>0</v>
      </c>
      <c r="AD206" s="297">
        <v>0</v>
      </c>
      <c r="AE206" s="297">
        <v>0</v>
      </c>
      <c r="AF206" s="181" t="s">
        <v>257</v>
      </c>
      <c r="AG206" s="181" t="s">
        <v>2462</v>
      </c>
      <c r="AH206" s="181" t="s">
        <v>9133</v>
      </c>
      <c r="AI206" s="181" t="s">
        <v>2462</v>
      </c>
      <c r="AJ206" s="181" t="s">
        <v>257</v>
      </c>
      <c r="AK206" s="181"/>
    </row>
    <row r="207" spans="1:94" ht="39.9" customHeight="1" x14ac:dyDescent="0.3">
      <c r="A207" s="181" t="s">
        <v>7377</v>
      </c>
      <c r="B207" s="181" t="s">
        <v>9862</v>
      </c>
      <c r="C207" s="181" t="s">
        <v>7379</v>
      </c>
      <c r="D207" s="294">
        <v>1000886043</v>
      </c>
      <c r="E207" s="295" t="s">
        <v>9863</v>
      </c>
      <c r="F207" s="181" t="s">
        <v>7930</v>
      </c>
      <c r="G207" s="181" t="s">
        <v>9400</v>
      </c>
      <c r="H207" s="181" t="s">
        <v>257</v>
      </c>
      <c r="I207" s="181" t="s">
        <v>26</v>
      </c>
      <c r="J207" s="181" t="s">
        <v>2857</v>
      </c>
      <c r="K207" s="181" t="s">
        <v>14</v>
      </c>
      <c r="L207" s="181" t="s">
        <v>9377</v>
      </c>
      <c r="M207" s="181" t="s">
        <v>431</v>
      </c>
      <c r="N207" s="181" t="s">
        <v>9377</v>
      </c>
      <c r="O207" s="181" t="s">
        <v>469</v>
      </c>
      <c r="P207" s="296" t="s">
        <v>9378</v>
      </c>
      <c r="Q207" s="296">
        <v>44568</v>
      </c>
      <c r="R207" s="181">
        <v>11</v>
      </c>
      <c r="S207" s="181" t="s">
        <v>9320</v>
      </c>
      <c r="T207" s="181" t="s">
        <v>2462</v>
      </c>
      <c r="U207" s="181" t="s">
        <v>9132</v>
      </c>
      <c r="V207" s="181" t="s">
        <v>257</v>
      </c>
      <c r="W207" s="181" t="s">
        <v>355</v>
      </c>
      <c r="X207" s="181" t="s">
        <v>61</v>
      </c>
      <c r="Y207" s="181" t="s">
        <v>57</v>
      </c>
      <c r="Z207" s="181" t="s">
        <v>7386</v>
      </c>
      <c r="AA207" s="181" t="s">
        <v>257</v>
      </c>
      <c r="AB207" s="297">
        <v>0</v>
      </c>
      <c r="AC207" s="297">
        <v>0</v>
      </c>
      <c r="AD207" s="297">
        <v>0</v>
      </c>
      <c r="AE207" s="297">
        <v>0</v>
      </c>
      <c r="AF207" s="181" t="s">
        <v>257</v>
      </c>
      <c r="AG207" s="181" t="s">
        <v>2462</v>
      </c>
      <c r="AH207" s="181" t="s">
        <v>257</v>
      </c>
      <c r="AI207" s="181" t="s">
        <v>2462</v>
      </c>
      <c r="AJ207" s="181" t="s">
        <v>1248</v>
      </c>
      <c r="AK207" s="181" t="s">
        <v>9321</v>
      </c>
    </row>
    <row r="208" spans="1:94" ht="52.5" customHeight="1" x14ac:dyDescent="0.3">
      <c r="A208" s="181" t="s">
        <v>7377</v>
      </c>
      <c r="B208" s="181" t="s">
        <v>9864</v>
      </c>
      <c r="C208" s="181" t="s">
        <v>7379</v>
      </c>
      <c r="D208" s="294">
        <v>1128392880</v>
      </c>
      <c r="E208" s="319"/>
      <c r="F208" s="181" t="s">
        <v>7930</v>
      </c>
      <c r="G208" s="181" t="s">
        <v>9696</v>
      </c>
      <c r="H208" s="181" t="s">
        <v>257</v>
      </c>
      <c r="I208" s="181" t="s">
        <v>26</v>
      </c>
      <c r="J208" s="181" t="s">
        <v>2857</v>
      </c>
      <c r="K208" s="181" t="s">
        <v>14</v>
      </c>
      <c r="L208" s="181" t="s">
        <v>9697</v>
      </c>
      <c r="M208" s="181" t="s">
        <v>9326</v>
      </c>
      <c r="N208" s="181" t="s">
        <v>257</v>
      </c>
      <c r="O208" s="181" t="s">
        <v>484</v>
      </c>
      <c r="P208" s="296" t="s">
        <v>9698</v>
      </c>
      <c r="Q208" s="296" t="s">
        <v>9699</v>
      </c>
      <c r="R208" s="181">
        <v>9</v>
      </c>
      <c r="S208" s="181" t="s">
        <v>9320</v>
      </c>
      <c r="T208" s="181" t="s">
        <v>2462</v>
      </c>
      <c r="U208" s="181" t="s">
        <v>9329</v>
      </c>
      <c r="V208" s="181" t="s">
        <v>9700</v>
      </c>
      <c r="W208" s="181" t="s">
        <v>355</v>
      </c>
      <c r="X208" s="181" t="s">
        <v>61</v>
      </c>
      <c r="Y208" s="181" t="s">
        <v>57</v>
      </c>
      <c r="Z208" s="181" t="s">
        <v>7386</v>
      </c>
      <c r="AA208" s="181" t="s">
        <v>257</v>
      </c>
      <c r="AB208" s="297">
        <v>0</v>
      </c>
      <c r="AC208" s="297">
        <v>0</v>
      </c>
      <c r="AD208" s="297">
        <v>0</v>
      </c>
      <c r="AE208" s="297">
        <v>0</v>
      </c>
      <c r="AF208" s="181" t="s">
        <v>257</v>
      </c>
      <c r="AG208" s="181" t="s">
        <v>2462</v>
      </c>
      <c r="AH208" s="181" t="s">
        <v>257</v>
      </c>
      <c r="AI208" s="181" t="s">
        <v>2462</v>
      </c>
      <c r="AJ208" s="181" t="s">
        <v>1248</v>
      </c>
      <c r="AK208" s="181" t="s">
        <v>9701</v>
      </c>
    </row>
    <row r="209" spans="1:38" ht="39.9" customHeight="1" x14ac:dyDescent="0.3">
      <c r="A209" s="181" t="s">
        <v>7377</v>
      </c>
      <c r="B209" s="181" t="s">
        <v>6969</v>
      </c>
      <c r="C209" s="181" t="s">
        <v>7379</v>
      </c>
      <c r="D209" s="294">
        <v>16077298</v>
      </c>
      <c r="E209" s="295" t="s">
        <v>6970</v>
      </c>
      <c r="F209" s="181" t="s">
        <v>271</v>
      </c>
      <c r="G209" s="181" t="s">
        <v>490</v>
      </c>
      <c r="H209" s="181" t="s">
        <v>257</v>
      </c>
      <c r="I209" s="181" t="s">
        <v>13</v>
      </c>
      <c r="J209" s="181" t="s">
        <v>9368</v>
      </c>
      <c r="K209" s="181" t="s">
        <v>274</v>
      </c>
      <c r="L209" s="181" t="s">
        <v>9865</v>
      </c>
      <c r="M209" s="181" t="s">
        <v>2156</v>
      </c>
      <c r="N209" s="181" t="s">
        <v>9865</v>
      </c>
      <c r="O209" s="181" t="s">
        <v>469</v>
      </c>
      <c r="P209" s="296">
        <v>44718</v>
      </c>
      <c r="Q209" s="296">
        <v>44810</v>
      </c>
      <c r="R209" s="181">
        <v>4</v>
      </c>
      <c r="S209" s="181" t="s">
        <v>9866</v>
      </c>
      <c r="T209" s="181" t="s">
        <v>2462</v>
      </c>
      <c r="U209" s="181" t="s">
        <v>9329</v>
      </c>
      <c r="V209" s="181" t="s">
        <v>257</v>
      </c>
      <c r="W209" s="181" t="s">
        <v>143</v>
      </c>
      <c r="X209" s="181" t="s">
        <v>9867</v>
      </c>
      <c r="Y209" s="181" t="s">
        <v>17</v>
      </c>
      <c r="Z209" s="181" t="s">
        <v>7386</v>
      </c>
      <c r="AA209" s="181" t="s">
        <v>1097</v>
      </c>
      <c r="AB209" s="297">
        <v>0</v>
      </c>
      <c r="AC209" s="297">
        <v>0</v>
      </c>
      <c r="AD209" s="297">
        <v>0</v>
      </c>
      <c r="AE209" s="297">
        <v>0</v>
      </c>
      <c r="AF209" s="181" t="s">
        <v>257</v>
      </c>
      <c r="AG209" s="181" t="s">
        <v>1248</v>
      </c>
      <c r="AH209" s="181" t="s">
        <v>9868</v>
      </c>
      <c r="AI209" s="181" t="s">
        <v>1248</v>
      </c>
      <c r="AJ209" s="181" t="s">
        <v>1248</v>
      </c>
      <c r="AK209" s="181"/>
    </row>
    <row r="210" spans="1:38" ht="39.9" customHeight="1" x14ac:dyDescent="0.3">
      <c r="A210" s="181" t="s">
        <v>7377</v>
      </c>
      <c r="B210" s="181" t="s">
        <v>6969</v>
      </c>
      <c r="C210" s="181" t="s">
        <v>7379</v>
      </c>
      <c r="D210" s="300">
        <v>16077298</v>
      </c>
      <c r="E210" s="295" t="s">
        <v>6970</v>
      </c>
      <c r="F210" s="181" t="s">
        <v>271</v>
      </c>
      <c r="G210" s="181" t="s">
        <v>9869</v>
      </c>
      <c r="H210" s="181" t="s">
        <v>257</v>
      </c>
      <c r="I210" s="181" t="s">
        <v>13</v>
      </c>
      <c r="J210" s="181" t="s">
        <v>2857</v>
      </c>
      <c r="K210" s="181" t="s">
        <v>274</v>
      </c>
      <c r="L210" s="181" t="s">
        <v>9870</v>
      </c>
      <c r="M210" s="181" t="s">
        <v>9128</v>
      </c>
      <c r="N210" s="181" t="s">
        <v>9871</v>
      </c>
      <c r="O210" s="181" t="s">
        <v>1152</v>
      </c>
      <c r="P210" s="296">
        <v>44784</v>
      </c>
      <c r="Q210" s="296">
        <v>44877</v>
      </c>
      <c r="R210" s="181">
        <v>5</v>
      </c>
      <c r="S210" s="181" t="s">
        <v>9872</v>
      </c>
      <c r="T210" s="181" t="s">
        <v>2462</v>
      </c>
      <c r="U210" s="181" t="s">
        <v>9132</v>
      </c>
      <c r="V210" s="181" t="s">
        <v>257</v>
      </c>
      <c r="W210" s="181" t="s">
        <v>287</v>
      </c>
      <c r="X210" s="181" t="s">
        <v>9873</v>
      </c>
      <c r="Y210" s="181" t="s">
        <v>17</v>
      </c>
      <c r="Z210" s="181" t="s">
        <v>7386</v>
      </c>
      <c r="AA210" s="181" t="s">
        <v>257</v>
      </c>
      <c r="AB210" s="297">
        <v>0</v>
      </c>
      <c r="AC210" s="297">
        <v>0</v>
      </c>
      <c r="AD210" s="297">
        <v>0</v>
      </c>
      <c r="AE210" s="297">
        <v>0</v>
      </c>
      <c r="AF210" s="181" t="s">
        <v>257</v>
      </c>
      <c r="AG210" s="181" t="s">
        <v>2462</v>
      </c>
      <c r="AH210" s="181" t="s">
        <v>257</v>
      </c>
      <c r="AI210" s="181" t="s">
        <v>2462</v>
      </c>
      <c r="AJ210" s="181" t="s">
        <v>1248</v>
      </c>
      <c r="AK210" s="181"/>
    </row>
    <row r="211" spans="1:38" ht="39.9" customHeight="1" x14ac:dyDescent="0.3">
      <c r="A211" s="181" t="s">
        <v>26</v>
      </c>
      <c r="B211" s="181" t="s">
        <v>9874</v>
      </c>
      <c r="C211" s="181" t="s">
        <v>7379</v>
      </c>
      <c r="D211" s="294">
        <v>11811377</v>
      </c>
      <c r="E211" s="295" t="s">
        <v>9875</v>
      </c>
      <c r="F211" s="181" t="s">
        <v>7930</v>
      </c>
      <c r="G211" s="181" t="s">
        <v>253</v>
      </c>
      <c r="H211" s="181" t="s">
        <v>257</v>
      </c>
      <c r="I211" s="181" t="s">
        <v>26</v>
      </c>
      <c r="J211" s="181" t="s">
        <v>2857</v>
      </c>
      <c r="K211" s="181" t="s">
        <v>14</v>
      </c>
      <c r="L211" s="181" t="s">
        <v>9127</v>
      </c>
      <c r="M211" s="181" t="s">
        <v>9128</v>
      </c>
      <c r="N211" s="181" t="s">
        <v>9127</v>
      </c>
      <c r="O211" s="181" t="s">
        <v>1616</v>
      </c>
      <c r="P211" s="296" t="s">
        <v>9129</v>
      </c>
      <c r="Q211" s="296" t="s">
        <v>9130</v>
      </c>
      <c r="R211" s="181">
        <v>2</v>
      </c>
      <c r="S211" s="181" t="s">
        <v>9131</v>
      </c>
      <c r="T211" s="181" t="s">
        <v>2462</v>
      </c>
      <c r="U211" s="181" t="s">
        <v>9132</v>
      </c>
      <c r="V211" s="181" t="s">
        <v>257</v>
      </c>
      <c r="W211" s="181" t="s">
        <v>355</v>
      </c>
      <c r="X211" s="181" t="s">
        <v>61</v>
      </c>
      <c r="Y211" s="181" t="s">
        <v>57</v>
      </c>
      <c r="Z211" s="181" t="s">
        <v>7386</v>
      </c>
      <c r="AA211" s="181" t="s">
        <v>257</v>
      </c>
      <c r="AB211" s="297">
        <v>0</v>
      </c>
      <c r="AC211" s="297">
        <v>0</v>
      </c>
      <c r="AD211" s="297">
        <v>0</v>
      </c>
      <c r="AE211" s="297">
        <v>0</v>
      </c>
      <c r="AF211" s="181" t="s">
        <v>257</v>
      </c>
      <c r="AG211" s="181" t="s">
        <v>2462</v>
      </c>
      <c r="AH211" s="181" t="s">
        <v>9133</v>
      </c>
      <c r="AI211" s="181" t="s">
        <v>2462</v>
      </c>
      <c r="AJ211" s="181" t="s">
        <v>257</v>
      </c>
      <c r="AK211" s="181"/>
    </row>
    <row r="212" spans="1:38" ht="39.9" customHeight="1" x14ac:dyDescent="0.3">
      <c r="A212" s="181" t="s">
        <v>26</v>
      </c>
      <c r="B212" s="181" t="s">
        <v>9876</v>
      </c>
      <c r="C212" s="181" t="s">
        <v>7379</v>
      </c>
      <c r="D212" s="294">
        <v>1000746797</v>
      </c>
      <c r="E212" s="295" t="s">
        <v>9877</v>
      </c>
      <c r="F212" s="181" t="s">
        <v>7930</v>
      </c>
      <c r="G212" s="181" t="s">
        <v>8120</v>
      </c>
      <c r="H212" s="181" t="s">
        <v>257</v>
      </c>
      <c r="I212" s="181" t="s">
        <v>26</v>
      </c>
      <c r="J212" s="181" t="s">
        <v>2857</v>
      </c>
      <c r="K212" s="181" t="s">
        <v>14</v>
      </c>
      <c r="L212" s="181" t="s">
        <v>9127</v>
      </c>
      <c r="M212" s="181" t="s">
        <v>9128</v>
      </c>
      <c r="N212" s="181" t="s">
        <v>9127</v>
      </c>
      <c r="O212" s="181" t="s">
        <v>1616</v>
      </c>
      <c r="P212" s="296" t="s">
        <v>9129</v>
      </c>
      <c r="Q212" s="296" t="s">
        <v>9130</v>
      </c>
      <c r="R212" s="181">
        <v>2</v>
      </c>
      <c r="S212" s="181" t="s">
        <v>9131</v>
      </c>
      <c r="T212" s="181" t="s">
        <v>2462</v>
      </c>
      <c r="U212" s="181" t="s">
        <v>9132</v>
      </c>
      <c r="V212" s="181" t="s">
        <v>257</v>
      </c>
      <c r="W212" s="181" t="s">
        <v>355</v>
      </c>
      <c r="X212" s="181" t="s">
        <v>61</v>
      </c>
      <c r="Y212" s="181" t="s">
        <v>57</v>
      </c>
      <c r="Z212" s="181" t="s">
        <v>7386</v>
      </c>
      <c r="AA212" s="181" t="s">
        <v>257</v>
      </c>
      <c r="AB212" s="297">
        <v>0</v>
      </c>
      <c r="AC212" s="297">
        <v>0</v>
      </c>
      <c r="AD212" s="297">
        <v>0</v>
      </c>
      <c r="AE212" s="297">
        <v>0</v>
      </c>
      <c r="AF212" s="181" t="s">
        <v>257</v>
      </c>
      <c r="AG212" s="181" t="s">
        <v>2462</v>
      </c>
      <c r="AH212" s="181" t="s">
        <v>9133</v>
      </c>
      <c r="AI212" s="181" t="s">
        <v>2462</v>
      </c>
      <c r="AJ212" s="181" t="s">
        <v>257</v>
      </c>
      <c r="AK212" s="181"/>
    </row>
    <row r="213" spans="1:38" ht="39.9" customHeight="1" x14ac:dyDescent="0.3">
      <c r="A213" s="181" t="s">
        <v>31</v>
      </c>
      <c r="B213" s="181" t="s">
        <v>9878</v>
      </c>
      <c r="C213" s="181" t="s">
        <v>7379</v>
      </c>
      <c r="D213" s="300">
        <v>8355193</v>
      </c>
      <c r="E213" s="295" t="s">
        <v>9879</v>
      </c>
      <c r="F213" s="181" t="s">
        <v>271</v>
      </c>
      <c r="G213" s="181" t="s">
        <v>3181</v>
      </c>
      <c r="H213" s="181" t="s">
        <v>9880</v>
      </c>
      <c r="I213" s="181" t="s">
        <v>9367</v>
      </c>
      <c r="J213" s="181" t="s">
        <v>9368</v>
      </c>
      <c r="K213" s="181" t="s">
        <v>274</v>
      </c>
      <c r="L213" s="181" t="s">
        <v>9881</v>
      </c>
      <c r="M213" s="181" t="s">
        <v>54</v>
      </c>
      <c r="N213" s="181" t="s">
        <v>9882</v>
      </c>
      <c r="O213" s="181" t="s">
        <v>1048</v>
      </c>
      <c r="P213" s="296" t="s">
        <v>9606</v>
      </c>
      <c r="Q213" s="296" t="s">
        <v>9726</v>
      </c>
      <c r="R213" s="181">
        <v>3</v>
      </c>
      <c r="S213" s="181" t="s">
        <v>9883</v>
      </c>
      <c r="T213" s="181" t="s">
        <v>2462</v>
      </c>
      <c r="U213" s="181" t="s">
        <v>9132</v>
      </c>
      <c r="V213" s="181" t="s">
        <v>257</v>
      </c>
      <c r="W213" s="181" t="s">
        <v>355</v>
      </c>
      <c r="X213" s="181" t="s">
        <v>61</v>
      </c>
      <c r="Y213" s="181" t="s">
        <v>57</v>
      </c>
      <c r="Z213" s="181" t="s">
        <v>7386</v>
      </c>
      <c r="AA213" s="181" t="s">
        <v>9372</v>
      </c>
      <c r="AB213" s="297">
        <v>0</v>
      </c>
      <c r="AC213" s="297">
        <v>0</v>
      </c>
      <c r="AD213" s="297">
        <v>0</v>
      </c>
      <c r="AE213" s="297">
        <v>0</v>
      </c>
      <c r="AF213" s="181" t="s">
        <v>257</v>
      </c>
      <c r="AG213" s="181" t="s">
        <v>1248</v>
      </c>
      <c r="AH213" s="181" t="s">
        <v>9884</v>
      </c>
      <c r="AI213" s="181" t="s">
        <v>2462</v>
      </c>
      <c r="AJ213" s="181" t="s">
        <v>1248</v>
      </c>
      <c r="AK213" s="181" t="s">
        <v>9885</v>
      </c>
    </row>
    <row r="214" spans="1:38" ht="39.9" customHeight="1" x14ac:dyDescent="0.3">
      <c r="A214" s="181" t="s">
        <v>7377</v>
      </c>
      <c r="B214" s="181" t="s">
        <v>9886</v>
      </c>
      <c r="C214" s="181" t="s">
        <v>7379</v>
      </c>
      <c r="D214" s="294">
        <v>1152436691</v>
      </c>
      <c r="E214" s="295" t="s">
        <v>9887</v>
      </c>
      <c r="F214" s="181" t="s">
        <v>7930</v>
      </c>
      <c r="G214" s="181" t="s">
        <v>9888</v>
      </c>
      <c r="H214" s="181" t="s">
        <v>257</v>
      </c>
      <c r="I214" s="181" t="s">
        <v>31</v>
      </c>
      <c r="J214" s="181" t="s">
        <v>2857</v>
      </c>
      <c r="K214" s="181" t="s">
        <v>14</v>
      </c>
      <c r="L214" s="181" t="s">
        <v>9377</v>
      </c>
      <c r="M214" s="181" t="s">
        <v>431</v>
      </c>
      <c r="N214" s="181" t="s">
        <v>9377</v>
      </c>
      <c r="O214" s="181" t="s">
        <v>469</v>
      </c>
      <c r="P214" s="296" t="s">
        <v>9378</v>
      </c>
      <c r="Q214" s="296">
        <v>44568</v>
      </c>
      <c r="R214" s="181">
        <v>11</v>
      </c>
      <c r="S214" s="181" t="s">
        <v>9320</v>
      </c>
      <c r="T214" s="181" t="s">
        <v>2462</v>
      </c>
      <c r="U214" s="181" t="s">
        <v>9132</v>
      </c>
      <c r="V214" s="181" t="s">
        <v>257</v>
      </c>
      <c r="W214" s="181" t="s">
        <v>355</v>
      </c>
      <c r="X214" s="181" t="s">
        <v>61</v>
      </c>
      <c r="Y214" s="181" t="s">
        <v>57</v>
      </c>
      <c r="Z214" s="181" t="s">
        <v>7541</v>
      </c>
      <c r="AA214" s="181" t="s">
        <v>257</v>
      </c>
      <c r="AB214" s="297">
        <v>0</v>
      </c>
      <c r="AC214" s="297">
        <v>0</v>
      </c>
      <c r="AD214" s="297">
        <v>0</v>
      </c>
      <c r="AE214" s="297">
        <v>0</v>
      </c>
      <c r="AF214" s="181" t="s">
        <v>257</v>
      </c>
      <c r="AG214" s="181" t="s">
        <v>2462</v>
      </c>
      <c r="AH214" s="181" t="s">
        <v>257</v>
      </c>
      <c r="AI214" s="181" t="s">
        <v>2462</v>
      </c>
      <c r="AJ214" s="181" t="s">
        <v>1248</v>
      </c>
      <c r="AK214" s="181" t="s">
        <v>9321</v>
      </c>
    </row>
    <row r="215" spans="1:38" ht="39.9" customHeight="1" x14ac:dyDescent="0.3">
      <c r="A215" s="181" t="s">
        <v>7377</v>
      </c>
      <c r="B215" s="181" t="s">
        <v>9889</v>
      </c>
      <c r="C215" s="181" t="s">
        <v>7379</v>
      </c>
      <c r="D215" s="300">
        <v>1017125415</v>
      </c>
      <c r="E215" s="295" t="s">
        <v>9890</v>
      </c>
      <c r="F215" s="181" t="s">
        <v>8633</v>
      </c>
      <c r="G215" s="181" t="s">
        <v>8436</v>
      </c>
      <c r="H215" s="181" t="s">
        <v>257</v>
      </c>
      <c r="I215" s="181" t="s">
        <v>13</v>
      </c>
      <c r="J215" s="181" t="s">
        <v>2857</v>
      </c>
      <c r="K215" s="181" t="s">
        <v>14</v>
      </c>
      <c r="L215" s="181" t="s">
        <v>9891</v>
      </c>
      <c r="M215" s="181" t="s">
        <v>9128</v>
      </c>
      <c r="N215" s="181" t="s">
        <v>9892</v>
      </c>
      <c r="O215" s="181" t="s">
        <v>1017</v>
      </c>
      <c r="P215" s="296">
        <v>44602</v>
      </c>
      <c r="Q215" s="296">
        <v>44752</v>
      </c>
      <c r="R215" s="181">
        <v>6</v>
      </c>
      <c r="S215" s="181" t="s">
        <v>9893</v>
      </c>
      <c r="T215" s="181" t="s">
        <v>2462</v>
      </c>
      <c r="U215" s="181" t="s">
        <v>9132</v>
      </c>
      <c r="V215" s="181" t="s">
        <v>257</v>
      </c>
      <c r="W215" s="181" t="s">
        <v>3026</v>
      </c>
      <c r="X215" s="181" t="s">
        <v>8896</v>
      </c>
      <c r="Y215" s="181" t="s">
        <v>17</v>
      </c>
      <c r="Z215" s="181" t="s">
        <v>7541</v>
      </c>
      <c r="AA215" s="181" t="s">
        <v>257</v>
      </c>
      <c r="AB215" s="297">
        <v>0</v>
      </c>
      <c r="AC215" s="297">
        <v>0</v>
      </c>
      <c r="AD215" s="297">
        <v>0</v>
      </c>
      <c r="AE215" s="297">
        <v>0</v>
      </c>
      <c r="AF215" s="181" t="s">
        <v>257</v>
      </c>
      <c r="AG215" s="181" t="s">
        <v>2462</v>
      </c>
      <c r="AH215" s="181" t="s">
        <v>257</v>
      </c>
      <c r="AI215" s="181" t="s">
        <v>2462</v>
      </c>
      <c r="AJ215" s="181" t="s">
        <v>1248</v>
      </c>
      <c r="AK215" s="181"/>
    </row>
    <row r="216" spans="1:38" ht="39.9" customHeight="1" x14ac:dyDescent="0.3">
      <c r="A216" s="181" t="s">
        <v>26</v>
      </c>
      <c r="B216" s="181" t="s">
        <v>9894</v>
      </c>
      <c r="C216" s="181" t="s">
        <v>7379</v>
      </c>
      <c r="D216" s="294">
        <v>1013667286</v>
      </c>
      <c r="E216" s="295" t="s">
        <v>9895</v>
      </c>
      <c r="F216" s="181" t="s">
        <v>7930</v>
      </c>
      <c r="G216" s="181" t="s">
        <v>253</v>
      </c>
      <c r="H216" s="181" t="s">
        <v>257</v>
      </c>
      <c r="I216" s="181" t="s">
        <v>26</v>
      </c>
      <c r="J216" s="181" t="s">
        <v>2857</v>
      </c>
      <c r="K216" s="181" t="s">
        <v>14</v>
      </c>
      <c r="L216" s="181" t="s">
        <v>9127</v>
      </c>
      <c r="M216" s="181" t="s">
        <v>9128</v>
      </c>
      <c r="N216" s="181" t="s">
        <v>9127</v>
      </c>
      <c r="O216" s="181" t="s">
        <v>1616</v>
      </c>
      <c r="P216" s="296" t="s">
        <v>9129</v>
      </c>
      <c r="Q216" s="296" t="s">
        <v>9130</v>
      </c>
      <c r="R216" s="181">
        <v>2</v>
      </c>
      <c r="S216" s="181" t="s">
        <v>9131</v>
      </c>
      <c r="T216" s="181" t="s">
        <v>2462</v>
      </c>
      <c r="U216" s="181" t="s">
        <v>9132</v>
      </c>
      <c r="V216" s="181" t="s">
        <v>257</v>
      </c>
      <c r="W216" s="181" t="s">
        <v>355</v>
      </c>
      <c r="X216" s="181" t="s">
        <v>61</v>
      </c>
      <c r="Y216" s="181" t="s">
        <v>57</v>
      </c>
      <c r="Z216" s="181" t="s">
        <v>7386</v>
      </c>
      <c r="AA216" s="181" t="s">
        <v>257</v>
      </c>
      <c r="AB216" s="297">
        <v>0</v>
      </c>
      <c r="AC216" s="297">
        <v>0</v>
      </c>
      <c r="AD216" s="297">
        <v>0</v>
      </c>
      <c r="AE216" s="297">
        <v>0</v>
      </c>
      <c r="AF216" s="181" t="s">
        <v>257</v>
      </c>
      <c r="AG216" s="181" t="s">
        <v>2462</v>
      </c>
      <c r="AH216" s="181" t="s">
        <v>9133</v>
      </c>
      <c r="AI216" s="181" t="s">
        <v>2462</v>
      </c>
      <c r="AJ216" s="181" t="s">
        <v>257</v>
      </c>
      <c r="AK216" s="181"/>
    </row>
    <row r="217" spans="1:38" ht="39.9" customHeight="1" x14ac:dyDescent="0.3">
      <c r="A217" s="181" t="s">
        <v>7377</v>
      </c>
      <c r="B217" s="181" t="s">
        <v>9896</v>
      </c>
      <c r="C217" s="181" t="s">
        <v>7379</v>
      </c>
      <c r="D217" s="300">
        <v>32887861</v>
      </c>
      <c r="E217" s="295" t="s">
        <v>710</v>
      </c>
      <c r="F217" s="181" t="s">
        <v>9897</v>
      </c>
      <c r="G217" s="181" t="s">
        <v>9898</v>
      </c>
      <c r="H217" s="181" t="s">
        <v>2520</v>
      </c>
      <c r="I217" s="181" t="s">
        <v>34</v>
      </c>
      <c r="J217" s="181" t="s">
        <v>2857</v>
      </c>
      <c r="K217" s="181" t="s">
        <v>416</v>
      </c>
      <c r="L217" s="181" t="s">
        <v>9802</v>
      </c>
      <c r="M217" s="181" t="s">
        <v>407</v>
      </c>
      <c r="N217" s="181" t="s">
        <v>257</v>
      </c>
      <c r="O217" s="181" t="s">
        <v>1017</v>
      </c>
      <c r="P217" s="181" t="s">
        <v>9803</v>
      </c>
      <c r="Q217" s="296">
        <v>44861</v>
      </c>
      <c r="R217" s="181">
        <v>10</v>
      </c>
      <c r="S217" s="181" t="s">
        <v>9804</v>
      </c>
      <c r="T217" s="181" t="s">
        <v>2462</v>
      </c>
      <c r="U217" s="181" t="s">
        <v>9132</v>
      </c>
      <c r="V217" s="181" t="s">
        <v>257</v>
      </c>
      <c r="W217" s="181" t="s">
        <v>5945</v>
      </c>
      <c r="X217" s="181" t="s">
        <v>5945</v>
      </c>
      <c r="Y217" s="181" t="s">
        <v>17</v>
      </c>
      <c r="Z217" s="181" t="s">
        <v>7386</v>
      </c>
      <c r="AA217" s="181" t="s">
        <v>257</v>
      </c>
      <c r="AB217" s="297">
        <v>0</v>
      </c>
      <c r="AC217" s="297">
        <v>0</v>
      </c>
      <c r="AD217" s="297">
        <v>0</v>
      </c>
      <c r="AE217" s="297">
        <v>0</v>
      </c>
      <c r="AF217" s="181" t="s">
        <v>257</v>
      </c>
      <c r="AG217" s="181" t="s">
        <v>2462</v>
      </c>
      <c r="AH217" s="181" t="s">
        <v>257</v>
      </c>
      <c r="AI217" s="181" t="s">
        <v>2462</v>
      </c>
      <c r="AJ217" s="181" t="s">
        <v>1248</v>
      </c>
      <c r="AK217" s="181"/>
    </row>
    <row r="218" spans="1:38" ht="39.9" customHeight="1" x14ac:dyDescent="0.3">
      <c r="A218" s="181" t="s">
        <v>7377</v>
      </c>
      <c r="B218" s="181" t="s">
        <v>9899</v>
      </c>
      <c r="C218" s="181" t="s">
        <v>7379</v>
      </c>
      <c r="D218" s="294">
        <v>1000085968</v>
      </c>
      <c r="E218" s="295" t="s">
        <v>9900</v>
      </c>
      <c r="F218" s="181" t="s">
        <v>7930</v>
      </c>
      <c r="G218" s="181" t="s">
        <v>9901</v>
      </c>
      <c r="H218" s="181" t="s">
        <v>257</v>
      </c>
      <c r="I218" s="181" t="s">
        <v>31</v>
      </c>
      <c r="J218" s="181" t="s">
        <v>2857</v>
      </c>
      <c r="K218" s="181" t="s">
        <v>14</v>
      </c>
      <c r="L218" s="181" t="s">
        <v>9377</v>
      </c>
      <c r="M218" s="181" t="s">
        <v>431</v>
      </c>
      <c r="N218" s="181" t="s">
        <v>9377</v>
      </c>
      <c r="O218" s="181" t="s">
        <v>469</v>
      </c>
      <c r="P218" s="296" t="s">
        <v>9378</v>
      </c>
      <c r="Q218" s="296">
        <v>44568</v>
      </c>
      <c r="R218" s="181">
        <v>11</v>
      </c>
      <c r="S218" s="181" t="s">
        <v>9320</v>
      </c>
      <c r="T218" s="181" t="s">
        <v>2462</v>
      </c>
      <c r="U218" s="181" t="s">
        <v>9132</v>
      </c>
      <c r="V218" s="181" t="s">
        <v>257</v>
      </c>
      <c r="W218" s="181" t="s">
        <v>355</v>
      </c>
      <c r="X218" s="181" t="s">
        <v>61</v>
      </c>
      <c r="Y218" s="181" t="s">
        <v>57</v>
      </c>
      <c r="Z218" s="181" t="s">
        <v>7541</v>
      </c>
      <c r="AA218" s="181" t="s">
        <v>257</v>
      </c>
      <c r="AB218" s="297">
        <v>0</v>
      </c>
      <c r="AC218" s="297">
        <v>0</v>
      </c>
      <c r="AD218" s="297">
        <v>0</v>
      </c>
      <c r="AE218" s="297">
        <v>0</v>
      </c>
      <c r="AF218" s="181" t="s">
        <v>257</v>
      </c>
      <c r="AG218" s="181" t="s">
        <v>2462</v>
      </c>
      <c r="AH218" s="181" t="s">
        <v>257</v>
      </c>
      <c r="AI218" s="181" t="s">
        <v>2462</v>
      </c>
      <c r="AJ218" s="181" t="s">
        <v>1248</v>
      </c>
      <c r="AK218" s="181" t="s">
        <v>9321</v>
      </c>
    </row>
    <row r="219" spans="1:38" ht="39.9" customHeight="1" x14ac:dyDescent="0.3">
      <c r="A219" s="181" t="s">
        <v>7377</v>
      </c>
      <c r="B219" s="181" t="s">
        <v>9902</v>
      </c>
      <c r="C219" s="181" t="s">
        <v>7379</v>
      </c>
      <c r="D219" s="300">
        <v>1000394529</v>
      </c>
      <c r="E219" s="295" t="s">
        <v>9290</v>
      </c>
      <c r="F219" s="181" t="s">
        <v>8633</v>
      </c>
      <c r="G219" s="181" t="s">
        <v>9903</v>
      </c>
      <c r="H219" s="181" t="s">
        <v>257</v>
      </c>
      <c r="I219" s="181" t="s">
        <v>26</v>
      </c>
      <c r="J219" s="181" t="s">
        <v>2857</v>
      </c>
      <c r="K219" s="181" t="s">
        <v>14</v>
      </c>
      <c r="L219" s="181" t="s">
        <v>9904</v>
      </c>
      <c r="M219" s="181" t="s">
        <v>407</v>
      </c>
      <c r="N219" s="181" t="s">
        <v>9905</v>
      </c>
      <c r="O219" s="181" t="s">
        <v>1152</v>
      </c>
      <c r="P219" s="181" t="s">
        <v>9507</v>
      </c>
      <c r="Q219" s="181" t="s">
        <v>9816</v>
      </c>
      <c r="R219" s="181">
        <v>4</v>
      </c>
      <c r="S219" s="181" t="s">
        <v>9906</v>
      </c>
      <c r="T219" s="181" t="s">
        <v>2462</v>
      </c>
      <c r="U219" s="181" t="s">
        <v>9132</v>
      </c>
      <c r="V219" s="181" t="s">
        <v>257</v>
      </c>
      <c r="W219" s="181" t="s">
        <v>355</v>
      </c>
      <c r="X219" s="181" t="s">
        <v>164</v>
      </c>
      <c r="Y219" s="181" t="s">
        <v>57</v>
      </c>
      <c r="Z219" s="181" t="s">
        <v>7386</v>
      </c>
      <c r="AA219" s="181" t="s">
        <v>257</v>
      </c>
      <c r="AB219" s="297">
        <v>0</v>
      </c>
      <c r="AC219" s="297">
        <v>0</v>
      </c>
      <c r="AD219" s="297">
        <v>0</v>
      </c>
      <c r="AE219" s="297">
        <v>0</v>
      </c>
      <c r="AF219" s="181" t="s">
        <v>257</v>
      </c>
      <c r="AG219" s="181" t="s">
        <v>2462</v>
      </c>
      <c r="AH219" s="181" t="s">
        <v>257</v>
      </c>
      <c r="AI219" s="181" t="s">
        <v>2462</v>
      </c>
      <c r="AJ219" s="181" t="s">
        <v>1248</v>
      </c>
      <c r="AK219" s="181"/>
    </row>
    <row r="220" spans="1:38" ht="39.9" customHeight="1" x14ac:dyDescent="0.3">
      <c r="A220" s="181" t="s">
        <v>7377</v>
      </c>
      <c r="B220" s="181" t="s">
        <v>9907</v>
      </c>
      <c r="C220" s="181" t="s">
        <v>7379</v>
      </c>
      <c r="D220" s="300">
        <v>80234916</v>
      </c>
      <c r="E220" s="295" t="s">
        <v>6913</v>
      </c>
      <c r="F220" s="181" t="s">
        <v>337</v>
      </c>
      <c r="G220" s="181" t="s">
        <v>9908</v>
      </c>
      <c r="H220" s="181" t="s">
        <v>257</v>
      </c>
      <c r="I220" s="181" t="s">
        <v>34</v>
      </c>
      <c r="J220" s="181" t="s">
        <v>2857</v>
      </c>
      <c r="K220" s="181" t="s">
        <v>274</v>
      </c>
      <c r="L220" s="181" t="s">
        <v>9909</v>
      </c>
      <c r="M220" s="181" t="s">
        <v>2156</v>
      </c>
      <c r="N220" s="181" t="s">
        <v>257</v>
      </c>
      <c r="O220" s="181" t="s">
        <v>1017</v>
      </c>
      <c r="P220" s="181" t="s">
        <v>9910</v>
      </c>
      <c r="Q220" s="181" t="s">
        <v>9768</v>
      </c>
      <c r="R220" s="181">
        <v>62</v>
      </c>
      <c r="S220" s="181" t="s">
        <v>9911</v>
      </c>
      <c r="T220" s="181" t="s">
        <v>2462</v>
      </c>
      <c r="U220" s="181" t="s">
        <v>9329</v>
      </c>
      <c r="V220" s="181" t="s">
        <v>257</v>
      </c>
      <c r="W220" s="181" t="s">
        <v>4512</v>
      </c>
      <c r="X220" s="181" t="s">
        <v>4512</v>
      </c>
      <c r="Y220" s="181" t="s">
        <v>17</v>
      </c>
      <c r="Z220" s="181" t="s">
        <v>7386</v>
      </c>
      <c r="AA220" s="181" t="s">
        <v>257</v>
      </c>
      <c r="AB220" s="297">
        <v>0</v>
      </c>
      <c r="AC220" s="297">
        <v>0</v>
      </c>
      <c r="AD220" s="297">
        <v>0</v>
      </c>
      <c r="AE220" s="297">
        <v>0</v>
      </c>
      <c r="AF220" s="181" t="s">
        <v>257</v>
      </c>
      <c r="AG220" s="181" t="s">
        <v>2462</v>
      </c>
      <c r="AH220" s="181" t="s">
        <v>257</v>
      </c>
      <c r="AI220" s="181" t="s">
        <v>2462</v>
      </c>
      <c r="AJ220" s="181" t="s">
        <v>1248</v>
      </c>
      <c r="AK220" s="181"/>
    </row>
    <row r="221" spans="1:38" ht="39.9" customHeight="1" x14ac:dyDescent="0.3">
      <c r="A221" s="181" t="s">
        <v>7377</v>
      </c>
      <c r="B221" s="181" t="s">
        <v>9912</v>
      </c>
      <c r="C221" s="181" t="s">
        <v>7379</v>
      </c>
      <c r="D221" s="294">
        <v>1017259928</v>
      </c>
      <c r="E221" s="295" t="s">
        <v>8207</v>
      </c>
      <c r="F221" s="181" t="s">
        <v>7930</v>
      </c>
      <c r="G221" s="181" t="s">
        <v>94</v>
      </c>
      <c r="H221" s="181" t="s">
        <v>257</v>
      </c>
      <c r="I221" s="181" t="s">
        <v>34</v>
      </c>
      <c r="J221" s="181" t="s">
        <v>2857</v>
      </c>
      <c r="K221" s="181" t="s">
        <v>14</v>
      </c>
      <c r="L221" s="181" t="s">
        <v>9337</v>
      </c>
      <c r="M221" s="181" t="s">
        <v>9128</v>
      </c>
      <c r="N221" s="181" t="s">
        <v>9913</v>
      </c>
      <c r="O221" s="181" t="s">
        <v>469</v>
      </c>
      <c r="P221" s="296">
        <v>44598</v>
      </c>
      <c r="Q221" s="296">
        <v>44687</v>
      </c>
      <c r="R221" s="181">
        <v>4</v>
      </c>
      <c r="S221" s="181" t="s">
        <v>9339</v>
      </c>
      <c r="T221" s="181" t="s">
        <v>2462</v>
      </c>
      <c r="U221" s="181" t="s">
        <v>9132</v>
      </c>
      <c r="V221" s="181" t="s">
        <v>257</v>
      </c>
      <c r="W221" s="181" t="s">
        <v>355</v>
      </c>
      <c r="X221" s="181" t="s">
        <v>164</v>
      </c>
      <c r="Y221" s="181" t="s">
        <v>57</v>
      </c>
      <c r="Z221" s="181" t="s">
        <v>7386</v>
      </c>
      <c r="AA221" s="181" t="s">
        <v>9914</v>
      </c>
      <c r="AB221" s="297">
        <v>0</v>
      </c>
      <c r="AC221" s="298">
        <v>0</v>
      </c>
      <c r="AD221" s="298">
        <v>1100000</v>
      </c>
      <c r="AE221" s="298">
        <f>SUM(AB221:AD221)</f>
        <v>1100000</v>
      </c>
      <c r="AF221" s="299" t="s">
        <v>9341</v>
      </c>
      <c r="AG221" s="181" t="s">
        <v>1248</v>
      </c>
      <c r="AH221" s="181" t="s">
        <v>9342</v>
      </c>
      <c r="AI221" s="181" t="s">
        <v>1248</v>
      </c>
      <c r="AJ221" s="181" t="s">
        <v>257</v>
      </c>
      <c r="AK221" s="181" t="s">
        <v>9343</v>
      </c>
    </row>
    <row r="222" spans="1:38" ht="39.9" customHeight="1" x14ac:dyDescent="0.3">
      <c r="A222" s="181" t="s">
        <v>7377</v>
      </c>
      <c r="B222" s="181" t="s">
        <v>9915</v>
      </c>
      <c r="C222" s="181" t="s">
        <v>7379</v>
      </c>
      <c r="D222" s="300">
        <v>1152225327</v>
      </c>
      <c r="E222" s="295" t="s">
        <v>9916</v>
      </c>
      <c r="F222" s="181" t="s">
        <v>8633</v>
      </c>
      <c r="G222" s="181" t="s">
        <v>7849</v>
      </c>
      <c r="H222" s="181" t="s">
        <v>257</v>
      </c>
      <c r="I222" s="181" t="s">
        <v>34</v>
      </c>
      <c r="J222" s="181" t="s">
        <v>2857</v>
      </c>
      <c r="K222" s="181" t="s">
        <v>14</v>
      </c>
      <c r="L222" s="181" t="s">
        <v>9917</v>
      </c>
      <c r="M222" s="181" t="s">
        <v>9128</v>
      </c>
      <c r="N222" s="181" t="s">
        <v>9918</v>
      </c>
      <c r="O222" s="296" t="s">
        <v>1017</v>
      </c>
      <c r="P222" s="296">
        <v>44905</v>
      </c>
      <c r="Q222" s="181" t="s">
        <v>9919</v>
      </c>
      <c r="R222" s="181">
        <v>4</v>
      </c>
      <c r="S222" s="181" t="s">
        <v>9920</v>
      </c>
      <c r="T222" s="181" t="s">
        <v>2462</v>
      </c>
      <c r="U222" s="181" t="s">
        <v>9132</v>
      </c>
      <c r="V222" s="181" t="s">
        <v>257</v>
      </c>
      <c r="W222" s="181" t="s">
        <v>355</v>
      </c>
      <c r="X222" s="181" t="s">
        <v>61</v>
      </c>
      <c r="Y222" s="181" t="s">
        <v>57</v>
      </c>
      <c r="Z222" s="181" t="s">
        <v>7386</v>
      </c>
      <c r="AA222" s="181" t="s">
        <v>257</v>
      </c>
      <c r="AB222" s="297">
        <v>0</v>
      </c>
      <c r="AC222" s="297">
        <v>0</v>
      </c>
      <c r="AD222" s="297">
        <v>0</v>
      </c>
      <c r="AE222" s="297">
        <v>0</v>
      </c>
      <c r="AF222" s="181" t="s">
        <v>257</v>
      </c>
      <c r="AG222" s="181" t="s">
        <v>2462</v>
      </c>
      <c r="AH222" s="181" t="s">
        <v>257</v>
      </c>
      <c r="AI222" s="181" t="s">
        <v>2462</v>
      </c>
      <c r="AJ222" s="181" t="s">
        <v>1248</v>
      </c>
      <c r="AK222" s="181"/>
    </row>
    <row r="223" spans="1:38" ht="39.9" customHeight="1" x14ac:dyDescent="0.3">
      <c r="A223" s="181" t="s">
        <v>7377</v>
      </c>
      <c r="B223" s="181" t="s">
        <v>9921</v>
      </c>
      <c r="C223" s="181" t="s">
        <v>7379</v>
      </c>
      <c r="D223" s="294">
        <v>1020496044</v>
      </c>
      <c r="E223" s="295" t="s">
        <v>8219</v>
      </c>
      <c r="F223" s="181" t="s">
        <v>7930</v>
      </c>
      <c r="G223" s="181" t="s">
        <v>9502</v>
      </c>
      <c r="H223" s="181" t="s">
        <v>257</v>
      </c>
      <c r="I223" s="181" t="s">
        <v>26</v>
      </c>
      <c r="J223" s="181" t="s">
        <v>2857</v>
      </c>
      <c r="K223" s="181" t="s">
        <v>14</v>
      </c>
      <c r="L223" s="181" t="s">
        <v>9697</v>
      </c>
      <c r="M223" s="181" t="s">
        <v>9326</v>
      </c>
      <c r="N223" s="181" t="s">
        <v>257</v>
      </c>
      <c r="O223" s="181" t="s">
        <v>484</v>
      </c>
      <c r="P223" s="296" t="s">
        <v>9698</v>
      </c>
      <c r="Q223" s="296" t="s">
        <v>9699</v>
      </c>
      <c r="R223" s="181">
        <v>9</v>
      </c>
      <c r="S223" s="181" t="s">
        <v>9320</v>
      </c>
      <c r="T223" s="181" t="s">
        <v>2462</v>
      </c>
      <c r="U223" s="181" t="s">
        <v>9329</v>
      </c>
      <c r="V223" s="181" t="s">
        <v>9700</v>
      </c>
      <c r="W223" s="181" t="s">
        <v>355</v>
      </c>
      <c r="X223" s="181" t="s">
        <v>61</v>
      </c>
      <c r="Y223" s="181" t="s">
        <v>57</v>
      </c>
      <c r="Z223" s="181" t="s">
        <v>7386</v>
      </c>
      <c r="AA223" s="181" t="s">
        <v>257</v>
      </c>
      <c r="AB223" s="297">
        <v>0</v>
      </c>
      <c r="AC223" s="297">
        <v>0</v>
      </c>
      <c r="AD223" s="297">
        <v>0</v>
      </c>
      <c r="AE223" s="297">
        <v>0</v>
      </c>
      <c r="AF223" s="181" t="s">
        <v>257</v>
      </c>
      <c r="AG223" s="181" t="s">
        <v>2462</v>
      </c>
      <c r="AH223" s="181" t="s">
        <v>257</v>
      </c>
      <c r="AI223" s="181" t="s">
        <v>2462</v>
      </c>
      <c r="AJ223" s="181" t="s">
        <v>1248</v>
      </c>
      <c r="AK223" s="181" t="s">
        <v>9701</v>
      </c>
    </row>
    <row r="224" spans="1:38" ht="39.9" customHeight="1" x14ac:dyDescent="0.3">
      <c r="A224" s="181" t="s">
        <v>2061</v>
      </c>
      <c r="B224" s="181" t="s">
        <v>9922</v>
      </c>
      <c r="C224" s="181" t="s">
        <v>7379</v>
      </c>
      <c r="D224" s="294" t="s">
        <v>9923</v>
      </c>
      <c r="E224" s="295" t="s">
        <v>9924</v>
      </c>
      <c r="F224" s="181" t="s">
        <v>7856</v>
      </c>
      <c r="G224" s="181" t="s">
        <v>7887</v>
      </c>
      <c r="H224" s="181" t="s">
        <v>257</v>
      </c>
      <c r="I224" s="181" t="s">
        <v>13</v>
      </c>
      <c r="J224" s="181" t="s">
        <v>2857</v>
      </c>
      <c r="K224" s="181" t="s">
        <v>274</v>
      </c>
      <c r="L224" s="181" t="s">
        <v>9925</v>
      </c>
      <c r="M224" s="181" t="s">
        <v>2305</v>
      </c>
      <c r="N224" s="181" t="s">
        <v>257</v>
      </c>
      <c r="O224" s="181" t="s">
        <v>5599</v>
      </c>
      <c r="P224" s="181" t="s">
        <v>9926</v>
      </c>
      <c r="Q224" s="181" t="s">
        <v>9390</v>
      </c>
      <c r="R224" s="181">
        <v>66</v>
      </c>
      <c r="S224" s="181" t="s">
        <v>9927</v>
      </c>
      <c r="T224" s="181" t="s">
        <v>1248</v>
      </c>
      <c r="U224" s="181" t="s">
        <v>9329</v>
      </c>
      <c r="V224" s="181" t="s">
        <v>9928</v>
      </c>
      <c r="W224" s="181" t="s">
        <v>4860</v>
      </c>
      <c r="X224" s="181" t="s">
        <v>9929</v>
      </c>
      <c r="Y224" s="181" t="s">
        <v>17</v>
      </c>
      <c r="Z224" s="181" t="s">
        <v>7386</v>
      </c>
      <c r="AA224" s="181" t="s">
        <v>9930</v>
      </c>
      <c r="AB224" s="298">
        <v>6570475</v>
      </c>
      <c r="AC224" s="298" t="s">
        <v>9931</v>
      </c>
      <c r="AD224" s="298">
        <v>4370000</v>
      </c>
      <c r="AE224" s="303">
        <f>SUM(AB224:AD224)</f>
        <v>10940475</v>
      </c>
      <c r="AF224" s="181" t="s">
        <v>9932</v>
      </c>
      <c r="AG224" s="181" t="s">
        <v>2462</v>
      </c>
      <c r="AH224" s="181" t="s">
        <v>257</v>
      </c>
      <c r="AI224" s="181" t="s">
        <v>2462</v>
      </c>
      <c r="AJ224" s="181" t="s">
        <v>1248</v>
      </c>
      <c r="AK224" s="181" t="s">
        <v>9520</v>
      </c>
      <c r="AL224" s="164" t="e">
        <f>+VLOOKUP(D224,#REF!,2,0)</f>
        <v>#REF!</v>
      </c>
    </row>
    <row r="225" spans="1:38" ht="39.9" customHeight="1" x14ac:dyDescent="0.3">
      <c r="A225" s="181" t="s">
        <v>7377</v>
      </c>
      <c r="B225" s="181" t="s">
        <v>9933</v>
      </c>
      <c r="C225" s="300" t="s">
        <v>7379</v>
      </c>
      <c r="D225" s="294">
        <v>1000294677</v>
      </c>
      <c r="E225" s="295" t="s">
        <v>9934</v>
      </c>
      <c r="F225" s="181" t="s">
        <v>7930</v>
      </c>
      <c r="G225" s="181" t="s">
        <v>253</v>
      </c>
      <c r="H225" s="181" t="s">
        <v>257</v>
      </c>
      <c r="I225" s="181" t="s">
        <v>26</v>
      </c>
      <c r="J225" s="181" t="s">
        <v>2857</v>
      </c>
      <c r="K225" s="181" t="s">
        <v>14</v>
      </c>
      <c r="L225" s="181" t="s">
        <v>9708</v>
      </c>
      <c r="M225" s="181" t="s">
        <v>9421</v>
      </c>
      <c r="N225" s="181" t="s">
        <v>257</v>
      </c>
      <c r="O225" s="181" t="s">
        <v>5599</v>
      </c>
      <c r="P225" s="296">
        <v>44904</v>
      </c>
      <c r="Q225" s="296">
        <v>44752</v>
      </c>
      <c r="R225" s="181">
        <v>26</v>
      </c>
      <c r="S225" s="181" t="s">
        <v>9709</v>
      </c>
      <c r="T225" s="181" t="s">
        <v>1248</v>
      </c>
      <c r="U225" s="181" t="s">
        <v>9351</v>
      </c>
      <c r="V225" s="181" t="s">
        <v>9710</v>
      </c>
      <c r="W225" s="181" t="s">
        <v>257</v>
      </c>
      <c r="X225" s="181" t="s">
        <v>257</v>
      </c>
      <c r="Y225" s="181" t="s">
        <v>57</v>
      </c>
      <c r="Z225" s="181" t="s">
        <v>7541</v>
      </c>
      <c r="AA225" s="181" t="s">
        <v>257</v>
      </c>
      <c r="AB225" s="297">
        <v>0</v>
      </c>
      <c r="AC225" s="297">
        <v>0</v>
      </c>
      <c r="AD225" s="297">
        <v>0</v>
      </c>
      <c r="AE225" s="297">
        <v>0</v>
      </c>
      <c r="AF225" s="181" t="s">
        <v>257</v>
      </c>
      <c r="AG225" s="181" t="s">
        <v>2462</v>
      </c>
      <c r="AH225" s="181" t="s">
        <v>257</v>
      </c>
      <c r="AI225" s="181" t="s">
        <v>2462</v>
      </c>
      <c r="AJ225" s="181" t="s">
        <v>1248</v>
      </c>
      <c r="AK225" s="181"/>
    </row>
    <row r="226" spans="1:38" ht="39.9" customHeight="1" x14ac:dyDescent="0.3">
      <c r="A226" s="181" t="s">
        <v>7377</v>
      </c>
      <c r="B226" s="181" t="s">
        <v>9935</v>
      </c>
      <c r="C226" s="181" t="s">
        <v>7379</v>
      </c>
      <c r="D226" s="294">
        <v>71261810</v>
      </c>
      <c r="E226" s="295" t="s">
        <v>9936</v>
      </c>
      <c r="F226" s="181" t="s">
        <v>7930</v>
      </c>
      <c r="G226" s="181" t="s">
        <v>9632</v>
      </c>
      <c r="H226" s="181" t="s">
        <v>257</v>
      </c>
      <c r="I226" s="181" t="s">
        <v>31</v>
      </c>
      <c r="J226" s="181" t="s">
        <v>2857</v>
      </c>
      <c r="K226" s="181" t="s">
        <v>14</v>
      </c>
      <c r="L226" s="181" t="s">
        <v>9377</v>
      </c>
      <c r="M226" s="181" t="s">
        <v>431</v>
      </c>
      <c r="N226" s="181" t="s">
        <v>9377</v>
      </c>
      <c r="O226" s="181" t="s">
        <v>469</v>
      </c>
      <c r="P226" s="296" t="s">
        <v>9378</v>
      </c>
      <c r="Q226" s="296">
        <v>44568</v>
      </c>
      <c r="R226" s="181">
        <v>11</v>
      </c>
      <c r="S226" s="181" t="s">
        <v>9320</v>
      </c>
      <c r="T226" s="181" t="s">
        <v>2462</v>
      </c>
      <c r="U226" s="181" t="s">
        <v>9132</v>
      </c>
      <c r="V226" s="181" t="s">
        <v>257</v>
      </c>
      <c r="W226" s="181" t="s">
        <v>355</v>
      </c>
      <c r="X226" s="181" t="s">
        <v>61</v>
      </c>
      <c r="Y226" s="181" t="s">
        <v>57</v>
      </c>
      <c r="Z226" s="181" t="s">
        <v>7541</v>
      </c>
      <c r="AA226" s="181" t="s">
        <v>257</v>
      </c>
      <c r="AB226" s="297">
        <v>0</v>
      </c>
      <c r="AC226" s="297">
        <v>0</v>
      </c>
      <c r="AD226" s="297">
        <v>0</v>
      </c>
      <c r="AE226" s="297">
        <v>0</v>
      </c>
      <c r="AF226" s="181" t="s">
        <v>257</v>
      </c>
      <c r="AG226" s="181" t="s">
        <v>2462</v>
      </c>
      <c r="AH226" s="181" t="s">
        <v>257</v>
      </c>
      <c r="AI226" s="181" t="s">
        <v>2462</v>
      </c>
      <c r="AJ226" s="181" t="s">
        <v>1248</v>
      </c>
      <c r="AK226" s="181" t="s">
        <v>9321</v>
      </c>
    </row>
    <row r="227" spans="1:38" ht="39.9" customHeight="1" x14ac:dyDescent="0.3">
      <c r="A227" s="181" t="s">
        <v>2061</v>
      </c>
      <c r="B227" s="181" t="s">
        <v>419</v>
      </c>
      <c r="C227" s="181" t="s">
        <v>7379</v>
      </c>
      <c r="D227" s="300">
        <v>71647133</v>
      </c>
      <c r="E227" s="295" t="s">
        <v>420</v>
      </c>
      <c r="F227" s="181" t="s">
        <v>337</v>
      </c>
      <c r="G227" s="181" t="s">
        <v>9937</v>
      </c>
      <c r="H227" s="181" t="s">
        <v>257</v>
      </c>
      <c r="I227" s="181" t="s">
        <v>34</v>
      </c>
      <c r="J227" s="181" t="s">
        <v>2857</v>
      </c>
      <c r="K227" s="181" t="s">
        <v>274</v>
      </c>
      <c r="L227" s="301" t="s">
        <v>9938</v>
      </c>
      <c r="M227" s="181" t="s">
        <v>9128</v>
      </c>
      <c r="N227" s="181" t="s">
        <v>9939</v>
      </c>
      <c r="O227" s="181" t="s">
        <v>1219</v>
      </c>
      <c r="P227" s="296">
        <v>44604</v>
      </c>
      <c r="Q227" s="296">
        <v>44877</v>
      </c>
      <c r="R227" s="181">
        <v>9</v>
      </c>
      <c r="S227" s="181" t="s">
        <v>9940</v>
      </c>
      <c r="T227" s="181" t="s">
        <v>1248</v>
      </c>
      <c r="U227" s="181" t="s">
        <v>9351</v>
      </c>
      <c r="V227" s="181" t="s">
        <v>9941</v>
      </c>
      <c r="W227" s="181" t="s">
        <v>28</v>
      </c>
      <c r="X227" s="181" t="s">
        <v>9942</v>
      </c>
      <c r="Y227" s="181" t="s">
        <v>17</v>
      </c>
      <c r="Z227" s="181" t="s">
        <v>7386</v>
      </c>
      <c r="AA227" s="181" t="s">
        <v>257</v>
      </c>
      <c r="AB227" s="298">
        <v>3790150</v>
      </c>
      <c r="AC227" s="298">
        <v>0</v>
      </c>
      <c r="AD227" s="298">
        <v>4385671</v>
      </c>
      <c r="AE227" s="298">
        <f>SUM(AB227:AD227)</f>
        <v>8175821</v>
      </c>
      <c r="AF227" s="181" t="s">
        <v>9943</v>
      </c>
      <c r="AG227" s="181" t="s">
        <v>2462</v>
      </c>
      <c r="AH227" s="181" t="s">
        <v>9539</v>
      </c>
      <c r="AI227" s="181" t="s">
        <v>2462</v>
      </c>
      <c r="AJ227" s="181" t="s">
        <v>1248</v>
      </c>
      <c r="AK227" s="181"/>
    </row>
    <row r="228" spans="1:38" ht="39.9" customHeight="1" x14ac:dyDescent="0.3">
      <c r="A228" s="181" t="s">
        <v>7377</v>
      </c>
      <c r="B228" s="181" t="s">
        <v>5749</v>
      </c>
      <c r="C228" s="181" t="s">
        <v>7379</v>
      </c>
      <c r="D228" s="294">
        <v>1040575544</v>
      </c>
      <c r="E228" s="295" t="s">
        <v>9944</v>
      </c>
      <c r="F228" s="181" t="s">
        <v>7856</v>
      </c>
      <c r="G228" s="181" t="s">
        <v>7173</v>
      </c>
      <c r="H228" s="181" t="s">
        <v>257</v>
      </c>
      <c r="I228" s="181" t="s">
        <v>13</v>
      </c>
      <c r="J228" s="181" t="s">
        <v>2857</v>
      </c>
      <c r="K228" s="181" t="s">
        <v>3097</v>
      </c>
      <c r="L228" s="181" t="s">
        <v>9945</v>
      </c>
      <c r="M228" s="181" t="s">
        <v>7425</v>
      </c>
      <c r="N228" s="181" t="s">
        <v>257</v>
      </c>
      <c r="O228" s="181" t="s">
        <v>1616</v>
      </c>
      <c r="P228" s="296">
        <v>44569</v>
      </c>
      <c r="Q228" s="296" t="s">
        <v>9831</v>
      </c>
      <c r="R228" s="181">
        <v>96</v>
      </c>
      <c r="S228" s="181" t="s">
        <v>9946</v>
      </c>
      <c r="T228" s="181" t="s">
        <v>2462</v>
      </c>
      <c r="U228" s="181" t="s">
        <v>9947</v>
      </c>
      <c r="V228" s="181" t="s">
        <v>4254</v>
      </c>
      <c r="W228" s="181" t="s">
        <v>355</v>
      </c>
      <c r="X228" s="181" t="s">
        <v>61</v>
      </c>
      <c r="Y228" s="181" t="s">
        <v>57</v>
      </c>
      <c r="Z228" s="181" t="s">
        <v>7386</v>
      </c>
      <c r="AA228" s="181" t="s">
        <v>9948</v>
      </c>
      <c r="AB228" s="297">
        <v>0</v>
      </c>
      <c r="AC228" s="297">
        <v>0</v>
      </c>
      <c r="AD228" s="297">
        <v>0</v>
      </c>
      <c r="AE228" s="297">
        <v>0</v>
      </c>
      <c r="AF228" s="181" t="s">
        <v>257</v>
      </c>
      <c r="AG228" s="181" t="s">
        <v>2462</v>
      </c>
      <c r="AH228" s="181" t="s">
        <v>257</v>
      </c>
      <c r="AI228" s="181" t="s">
        <v>2462</v>
      </c>
      <c r="AJ228" s="181" t="s">
        <v>1248</v>
      </c>
      <c r="AK228" s="181" t="s">
        <v>9949</v>
      </c>
    </row>
    <row r="229" spans="1:38" ht="39.9" customHeight="1" x14ac:dyDescent="0.3">
      <c r="A229" s="181" t="s">
        <v>2061</v>
      </c>
      <c r="B229" s="181" t="s">
        <v>9950</v>
      </c>
      <c r="C229" s="181" t="s">
        <v>7379</v>
      </c>
      <c r="D229" s="300">
        <v>9862809</v>
      </c>
      <c r="E229" s="295" t="s">
        <v>3191</v>
      </c>
      <c r="F229" s="181" t="s">
        <v>271</v>
      </c>
      <c r="G229" s="181" t="s">
        <v>9951</v>
      </c>
      <c r="H229" s="181" t="s">
        <v>257</v>
      </c>
      <c r="I229" s="181" t="s">
        <v>31</v>
      </c>
      <c r="J229" s="181" t="s">
        <v>2857</v>
      </c>
      <c r="K229" s="181" t="s">
        <v>274</v>
      </c>
      <c r="L229" s="181" t="s">
        <v>9952</v>
      </c>
      <c r="M229" s="181" t="s">
        <v>9128</v>
      </c>
      <c r="N229" s="181" t="s">
        <v>9953</v>
      </c>
      <c r="O229" s="181" t="s">
        <v>5599</v>
      </c>
      <c r="P229" s="296">
        <v>44809</v>
      </c>
      <c r="Q229" s="296">
        <v>44813</v>
      </c>
      <c r="R229" s="181">
        <v>4</v>
      </c>
      <c r="S229" s="181" t="s">
        <v>9954</v>
      </c>
      <c r="T229" s="181" t="s">
        <v>1248</v>
      </c>
      <c r="U229" s="181" t="s">
        <v>9351</v>
      </c>
      <c r="V229" s="181" t="s">
        <v>9955</v>
      </c>
      <c r="W229" s="181" t="s">
        <v>355</v>
      </c>
      <c r="X229" s="181" t="s">
        <v>9956</v>
      </c>
      <c r="Y229" s="181" t="s">
        <v>57</v>
      </c>
      <c r="Z229" s="181" t="s">
        <v>7386</v>
      </c>
      <c r="AA229" s="181" t="s">
        <v>257</v>
      </c>
      <c r="AB229" s="298">
        <v>573230</v>
      </c>
      <c r="AC229" s="298">
        <v>460000</v>
      </c>
      <c r="AD229" s="298">
        <v>1344884</v>
      </c>
      <c r="AE229" s="298">
        <f>SUM(AB229:AD229)</f>
        <v>2378114</v>
      </c>
      <c r="AF229" s="181" t="s">
        <v>9957</v>
      </c>
      <c r="AG229" s="181" t="s">
        <v>2462</v>
      </c>
      <c r="AH229" s="181" t="s">
        <v>9535</v>
      </c>
      <c r="AI229" s="181" t="s">
        <v>2462</v>
      </c>
      <c r="AJ229" s="181" t="s">
        <v>1248</v>
      </c>
      <c r="AK229" s="181"/>
    </row>
    <row r="230" spans="1:38" ht="39.9" customHeight="1" x14ac:dyDescent="0.3">
      <c r="A230" s="181" t="s">
        <v>2061</v>
      </c>
      <c r="B230" s="181" t="s">
        <v>9958</v>
      </c>
      <c r="C230" s="181" t="s">
        <v>7379</v>
      </c>
      <c r="D230" s="300">
        <v>9862809</v>
      </c>
      <c r="E230" s="295" t="s">
        <v>3191</v>
      </c>
      <c r="F230" s="181" t="s">
        <v>271</v>
      </c>
      <c r="G230" s="181" t="s">
        <v>9951</v>
      </c>
      <c r="H230" s="181" t="s">
        <v>257</v>
      </c>
      <c r="I230" s="181" t="s">
        <v>31</v>
      </c>
      <c r="J230" s="181" t="s">
        <v>2857</v>
      </c>
      <c r="K230" s="181" t="s">
        <v>274</v>
      </c>
      <c r="L230" s="301" t="s">
        <v>9959</v>
      </c>
      <c r="M230" s="181" t="s">
        <v>9128</v>
      </c>
      <c r="N230" s="181" t="s">
        <v>9960</v>
      </c>
      <c r="O230" s="181" t="s">
        <v>1017</v>
      </c>
      <c r="P230" s="296" t="s">
        <v>9606</v>
      </c>
      <c r="Q230" s="296" t="s">
        <v>9726</v>
      </c>
      <c r="R230" s="181">
        <v>2</v>
      </c>
      <c r="S230" s="181" t="s">
        <v>9883</v>
      </c>
      <c r="T230" s="181" t="s">
        <v>1248</v>
      </c>
      <c r="U230" s="181" t="s">
        <v>9351</v>
      </c>
      <c r="V230" s="181" t="s">
        <v>9955</v>
      </c>
      <c r="W230" s="181" t="s">
        <v>355</v>
      </c>
      <c r="X230" s="181" t="s">
        <v>61</v>
      </c>
      <c r="Y230" s="181" t="s">
        <v>57</v>
      </c>
      <c r="Z230" s="181" t="s">
        <v>7386</v>
      </c>
      <c r="AA230" s="181" t="s">
        <v>257</v>
      </c>
      <c r="AB230" s="297">
        <v>0</v>
      </c>
      <c r="AC230" s="298">
        <v>461188</v>
      </c>
      <c r="AD230" s="298">
        <v>0</v>
      </c>
      <c r="AE230" s="298">
        <f>SUM(AB230:AD230)</f>
        <v>461188</v>
      </c>
      <c r="AF230" s="181" t="s">
        <v>9961</v>
      </c>
      <c r="AG230" s="181" t="s">
        <v>2462</v>
      </c>
      <c r="AH230" s="181" t="s">
        <v>9535</v>
      </c>
      <c r="AI230" s="181" t="s">
        <v>2462</v>
      </c>
      <c r="AJ230" s="181" t="s">
        <v>1248</v>
      </c>
      <c r="AK230" s="181"/>
    </row>
    <row r="231" spans="1:38" ht="39.9" customHeight="1" x14ac:dyDescent="0.3">
      <c r="A231" s="181" t="s">
        <v>7377</v>
      </c>
      <c r="B231" s="181" t="s">
        <v>9962</v>
      </c>
      <c r="C231" s="181" t="s">
        <v>7379</v>
      </c>
      <c r="D231" s="300">
        <v>9862809</v>
      </c>
      <c r="E231" s="295" t="s">
        <v>3191</v>
      </c>
      <c r="F231" s="181" t="s">
        <v>271</v>
      </c>
      <c r="G231" s="181" t="s">
        <v>80</v>
      </c>
      <c r="H231" s="181" t="s">
        <v>257</v>
      </c>
      <c r="I231" s="181" t="s">
        <v>31</v>
      </c>
      <c r="J231" s="181" t="s">
        <v>2857</v>
      </c>
      <c r="K231" s="181" t="s">
        <v>274</v>
      </c>
      <c r="L231" s="181" t="s">
        <v>9963</v>
      </c>
      <c r="M231" s="181" t="s">
        <v>9128</v>
      </c>
      <c r="N231" s="181" t="s">
        <v>9964</v>
      </c>
      <c r="O231" s="181" t="s">
        <v>720</v>
      </c>
      <c r="P231" s="296">
        <v>44690</v>
      </c>
      <c r="Q231" s="296">
        <v>44813</v>
      </c>
      <c r="R231" s="181">
        <v>4</v>
      </c>
      <c r="S231" s="181" t="s">
        <v>9965</v>
      </c>
      <c r="T231" s="181" t="s">
        <v>2462</v>
      </c>
      <c r="U231" s="181" t="s">
        <v>9132</v>
      </c>
      <c r="V231" s="181" t="s">
        <v>257</v>
      </c>
      <c r="W231" s="181" t="s">
        <v>355</v>
      </c>
      <c r="X231" s="181" t="s">
        <v>164</v>
      </c>
      <c r="Y231" s="181" t="s">
        <v>57</v>
      </c>
      <c r="Z231" s="181" t="s">
        <v>7386</v>
      </c>
      <c r="AA231" s="181" t="s">
        <v>257</v>
      </c>
      <c r="AB231" s="297">
        <v>0</v>
      </c>
      <c r="AC231" s="297">
        <v>0</v>
      </c>
      <c r="AD231" s="297">
        <v>0</v>
      </c>
      <c r="AE231" s="297">
        <v>0</v>
      </c>
      <c r="AF231" s="181" t="s">
        <v>257</v>
      </c>
      <c r="AG231" s="181" t="s">
        <v>2462</v>
      </c>
      <c r="AH231" s="181" t="s">
        <v>257</v>
      </c>
      <c r="AI231" s="181" t="s">
        <v>2462</v>
      </c>
      <c r="AJ231" s="181" t="s">
        <v>1248</v>
      </c>
      <c r="AK231" s="181"/>
    </row>
    <row r="232" spans="1:38" ht="39.9" customHeight="1" x14ac:dyDescent="0.3">
      <c r="A232" s="181" t="s">
        <v>7377</v>
      </c>
      <c r="B232" s="181" t="s">
        <v>9966</v>
      </c>
      <c r="C232" s="181" t="s">
        <v>7379</v>
      </c>
      <c r="D232" s="294">
        <v>1089196512</v>
      </c>
      <c r="E232" s="295" t="s">
        <v>9967</v>
      </c>
      <c r="F232" s="181" t="s">
        <v>7930</v>
      </c>
      <c r="G232" s="181" t="s">
        <v>9968</v>
      </c>
      <c r="H232" s="181" t="s">
        <v>257</v>
      </c>
      <c r="I232" s="181" t="s">
        <v>13</v>
      </c>
      <c r="J232" s="181" t="s">
        <v>2857</v>
      </c>
      <c r="K232" s="181" t="s">
        <v>14</v>
      </c>
      <c r="L232" s="181" t="s">
        <v>9697</v>
      </c>
      <c r="M232" s="181" t="s">
        <v>9326</v>
      </c>
      <c r="N232" s="181" t="s">
        <v>257</v>
      </c>
      <c r="O232" s="181" t="s">
        <v>484</v>
      </c>
      <c r="P232" s="296" t="s">
        <v>9698</v>
      </c>
      <c r="Q232" s="296" t="s">
        <v>9699</v>
      </c>
      <c r="R232" s="181">
        <v>9</v>
      </c>
      <c r="S232" s="181" t="s">
        <v>9320</v>
      </c>
      <c r="T232" s="181" t="s">
        <v>2462</v>
      </c>
      <c r="U232" s="181" t="s">
        <v>9329</v>
      </c>
      <c r="V232" s="181" t="s">
        <v>9700</v>
      </c>
      <c r="W232" s="181" t="s">
        <v>355</v>
      </c>
      <c r="X232" s="181" t="s">
        <v>61</v>
      </c>
      <c r="Y232" s="181" t="s">
        <v>57</v>
      </c>
      <c r="Z232" s="181" t="s">
        <v>7386</v>
      </c>
      <c r="AA232" s="181" t="s">
        <v>257</v>
      </c>
      <c r="AB232" s="297">
        <v>0</v>
      </c>
      <c r="AC232" s="297">
        <v>0</v>
      </c>
      <c r="AD232" s="297">
        <v>0</v>
      </c>
      <c r="AE232" s="297">
        <v>0</v>
      </c>
      <c r="AF232" s="181" t="s">
        <v>257</v>
      </c>
      <c r="AG232" s="181" t="s">
        <v>2462</v>
      </c>
      <c r="AH232" s="181" t="s">
        <v>257</v>
      </c>
      <c r="AI232" s="181" t="s">
        <v>2462</v>
      </c>
      <c r="AJ232" s="181" t="s">
        <v>1248</v>
      </c>
      <c r="AK232" s="181" t="s">
        <v>9701</v>
      </c>
    </row>
    <row r="233" spans="1:38" ht="39.9" customHeight="1" x14ac:dyDescent="0.3">
      <c r="A233" s="181" t="s">
        <v>2061</v>
      </c>
      <c r="B233" s="181" t="s">
        <v>9969</v>
      </c>
      <c r="C233" s="181" t="s">
        <v>7379</v>
      </c>
      <c r="D233" s="300">
        <v>39456515</v>
      </c>
      <c r="E233" s="295" t="s">
        <v>9970</v>
      </c>
      <c r="F233" s="181" t="s">
        <v>271</v>
      </c>
      <c r="G233" s="181" t="s">
        <v>2931</v>
      </c>
      <c r="H233" s="181" t="s">
        <v>257</v>
      </c>
      <c r="I233" s="181" t="s">
        <v>26</v>
      </c>
      <c r="J233" s="181" t="s">
        <v>2857</v>
      </c>
      <c r="K233" s="181" t="s">
        <v>274</v>
      </c>
      <c r="L233" s="301" t="s">
        <v>9971</v>
      </c>
      <c r="M233" s="181" t="s">
        <v>9128</v>
      </c>
      <c r="N233" s="181" t="s">
        <v>9972</v>
      </c>
      <c r="O233" s="181" t="s">
        <v>1152</v>
      </c>
      <c r="P233" s="296" t="s">
        <v>9327</v>
      </c>
      <c r="Q233" s="296" t="s">
        <v>9464</v>
      </c>
      <c r="R233" s="181">
        <v>4</v>
      </c>
      <c r="S233" s="181" t="s">
        <v>9940</v>
      </c>
      <c r="T233" s="181" t="s">
        <v>1248</v>
      </c>
      <c r="U233" s="181" t="s">
        <v>9351</v>
      </c>
      <c r="V233" s="181" t="s">
        <v>9614</v>
      </c>
      <c r="W233" s="181" t="s">
        <v>28</v>
      </c>
      <c r="X233" s="181" t="s">
        <v>9942</v>
      </c>
      <c r="Y233" s="181" t="s">
        <v>17</v>
      </c>
      <c r="Z233" s="181" t="s">
        <v>7386</v>
      </c>
      <c r="AA233" s="181" t="s">
        <v>1629</v>
      </c>
      <c r="AB233" s="298">
        <v>3717476</v>
      </c>
      <c r="AC233" s="298">
        <v>1916164</v>
      </c>
      <c r="AD233" s="298">
        <f>8000000-AC233-AB233</f>
        <v>2366360</v>
      </c>
      <c r="AE233" s="298">
        <f>SUM(AB233:AD233)</f>
        <v>8000000</v>
      </c>
      <c r="AF233" s="181" t="s">
        <v>9973</v>
      </c>
      <c r="AG233" s="181" t="s">
        <v>2462</v>
      </c>
      <c r="AH233" s="181" t="s">
        <v>9354</v>
      </c>
      <c r="AI233" s="181" t="s">
        <v>2462</v>
      </c>
      <c r="AJ233" s="181" t="s">
        <v>1248</v>
      </c>
      <c r="AK233" s="181"/>
    </row>
    <row r="234" spans="1:38" ht="39.9" customHeight="1" x14ac:dyDescent="0.3">
      <c r="A234" s="181" t="s">
        <v>7377</v>
      </c>
      <c r="B234" s="181" t="s">
        <v>9974</v>
      </c>
      <c r="C234" s="181" t="s">
        <v>7379</v>
      </c>
      <c r="D234" s="294">
        <v>52433428</v>
      </c>
      <c r="E234" s="295" t="s">
        <v>3257</v>
      </c>
      <c r="F234" s="181" t="s">
        <v>9975</v>
      </c>
      <c r="G234" s="181" t="s">
        <v>257</v>
      </c>
      <c r="H234" s="181" t="s">
        <v>257</v>
      </c>
      <c r="I234" s="181" t="s">
        <v>2061</v>
      </c>
      <c r="J234" s="181" t="s">
        <v>9368</v>
      </c>
      <c r="K234" s="181" t="s">
        <v>416</v>
      </c>
      <c r="L234" s="181" t="s">
        <v>9746</v>
      </c>
      <c r="M234" s="181" t="s">
        <v>407</v>
      </c>
      <c r="N234" s="181" t="s">
        <v>9738</v>
      </c>
      <c r="O234" s="181" t="s">
        <v>277</v>
      </c>
      <c r="P234" s="296">
        <v>44593</v>
      </c>
      <c r="Q234" s="296">
        <v>44595</v>
      </c>
      <c r="R234" s="181">
        <v>3</v>
      </c>
      <c r="S234" s="181" t="s">
        <v>9976</v>
      </c>
      <c r="T234" s="181" t="s">
        <v>2462</v>
      </c>
      <c r="U234" s="181" t="s">
        <v>9329</v>
      </c>
      <c r="V234" s="181" t="s">
        <v>257</v>
      </c>
      <c r="W234" s="181" t="s">
        <v>6136</v>
      </c>
      <c r="X234" s="181" t="s">
        <v>6137</v>
      </c>
      <c r="Y234" s="181" t="s">
        <v>17</v>
      </c>
      <c r="Z234" s="181" t="s">
        <v>7386</v>
      </c>
      <c r="AA234" s="181" t="s">
        <v>257</v>
      </c>
      <c r="AB234" s="298">
        <v>1180000</v>
      </c>
      <c r="AC234" s="298">
        <v>0</v>
      </c>
      <c r="AD234" s="298">
        <v>2369101</v>
      </c>
      <c r="AE234" s="298">
        <f>SUM(AB234:AD234)</f>
        <v>3549101</v>
      </c>
      <c r="AF234" s="299" t="s">
        <v>9977</v>
      </c>
      <c r="AG234" s="181" t="s">
        <v>2462</v>
      </c>
      <c r="AH234" s="181" t="s">
        <v>257</v>
      </c>
      <c r="AI234" s="181" t="s">
        <v>2462</v>
      </c>
      <c r="AJ234" s="181" t="s">
        <v>1248</v>
      </c>
      <c r="AK234" s="181" t="s">
        <v>9749</v>
      </c>
    </row>
    <row r="235" spans="1:38" ht="39.9" customHeight="1" x14ac:dyDescent="0.3">
      <c r="A235" s="181" t="s">
        <v>7377</v>
      </c>
      <c r="B235" s="181" t="s">
        <v>9978</v>
      </c>
      <c r="C235" s="181" t="s">
        <v>7379</v>
      </c>
      <c r="D235" s="294">
        <v>43286865</v>
      </c>
      <c r="E235" s="295" t="s">
        <v>9979</v>
      </c>
      <c r="F235" s="181" t="s">
        <v>7930</v>
      </c>
      <c r="G235" s="181" t="s">
        <v>9980</v>
      </c>
      <c r="H235" s="181" t="s">
        <v>257</v>
      </c>
      <c r="I235" s="181" t="s">
        <v>31</v>
      </c>
      <c r="J235" s="181" t="s">
        <v>2857</v>
      </c>
      <c r="K235" s="181" t="s">
        <v>14</v>
      </c>
      <c r="L235" s="181" t="s">
        <v>9377</v>
      </c>
      <c r="M235" s="181" t="s">
        <v>431</v>
      </c>
      <c r="N235" s="181" t="s">
        <v>9377</v>
      </c>
      <c r="O235" s="181" t="s">
        <v>469</v>
      </c>
      <c r="P235" s="296" t="s">
        <v>9378</v>
      </c>
      <c r="Q235" s="296">
        <v>44568</v>
      </c>
      <c r="R235" s="181">
        <v>11</v>
      </c>
      <c r="S235" s="181" t="s">
        <v>9320</v>
      </c>
      <c r="T235" s="181" t="s">
        <v>2462</v>
      </c>
      <c r="U235" s="181" t="s">
        <v>9132</v>
      </c>
      <c r="V235" s="181" t="s">
        <v>257</v>
      </c>
      <c r="W235" s="181" t="s">
        <v>355</v>
      </c>
      <c r="X235" s="181" t="s">
        <v>61</v>
      </c>
      <c r="Y235" s="181" t="s">
        <v>57</v>
      </c>
      <c r="Z235" s="181" t="s">
        <v>7541</v>
      </c>
      <c r="AA235" s="181" t="s">
        <v>257</v>
      </c>
      <c r="AB235" s="297">
        <v>0</v>
      </c>
      <c r="AC235" s="297">
        <v>0</v>
      </c>
      <c r="AD235" s="297">
        <v>0</v>
      </c>
      <c r="AE235" s="297">
        <v>0</v>
      </c>
      <c r="AF235" s="181" t="s">
        <v>257</v>
      </c>
      <c r="AG235" s="181" t="s">
        <v>2462</v>
      </c>
      <c r="AH235" s="181" t="s">
        <v>257</v>
      </c>
      <c r="AI235" s="181" t="s">
        <v>2462</v>
      </c>
      <c r="AJ235" s="181" t="s">
        <v>1248</v>
      </c>
      <c r="AK235" s="181" t="s">
        <v>9321</v>
      </c>
    </row>
    <row r="236" spans="1:38" ht="39.9" customHeight="1" x14ac:dyDescent="0.3">
      <c r="A236" s="181" t="s">
        <v>26</v>
      </c>
      <c r="B236" s="181" t="s">
        <v>9981</v>
      </c>
      <c r="C236" s="181" t="s">
        <v>7379</v>
      </c>
      <c r="D236" s="300">
        <v>71336337</v>
      </c>
      <c r="E236" s="295" t="s">
        <v>9982</v>
      </c>
      <c r="F236" s="181" t="s">
        <v>337</v>
      </c>
      <c r="G236" s="181" t="s">
        <v>8664</v>
      </c>
      <c r="H236" s="181" t="s">
        <v>9574</v>
      </c>
      <c r="I236" s="181" t="s">
        <v>26</v>
      </c>
      <c r="J236" s="181" t="s">
        <v>2857</v>
      </c>
      <c r="K236" s="181" t="s">
        <v>274</v>
      </c>
      <c r="L236" s="181" t="s">
        <v>9587</v>
      </c>
      <c r="M236" s="181" t="s">
        <v>9128</v>
      </c>
      <c r="N236" s="181" t="s">
        <v>9983</v>
      </c>
      <c r="O236" s="181" t="s">
        <v>1152</v>
      </c>
      <c r="P236" s="296" t="s">
        <v>9588</v>
      </c>
      <c r="Q236" s="296" t="s">
        <v>9589</v>
      </c>
      <c r="R236" s="181">
        <v>9</v>
      </c>
      <c r="S236" s="181" t="s">
        <v>9590</v>
      </c>
      <c r="T236" s="181" t="s">
        <v>2462</v>
      </c>
      <c r="U236" s="181" t="s">
        <v>9132</v>
      </c>
      <c r="V236" s="181" t="s">
        <v>257</v>
      </c>
      <c r="W236" s="181" t="s">
        <v>143</v>
      </c>
      <c r="X236" s="181" t="s">
        <v>8306</v>
      </c>
      <c r="Y236" s="181" t="s">
        <v>17</v>
      </c>
      <c r="Z236" s="181" t="s">
        <v>7386</v>
      </c>
      <c r="AA236" s="181" t="s">
        <v>257</v>
      </c>
      <c r="AB236" s="297">
        <v>0</v>
      </c>
      <c r="AC236" s="297">
        <v>0</v>
      </c>
      <c r="AD236" s="297">
        <v>0</v>
      </c>
      <c r="AE236" s="297">
        <v>0</v>
      </c>
      <c r="AF236" s="181" t="s">
        <v>257</v>
      </c>
      <c r="AG236" s="181" t="s">
        <v>2462</v>
      </c>
      <c r="AH236" s="181" t="s">
        <v>257</v>
      </c>
      <c r="AI236" s="181" t="s">
        <v>2462</v>
      </c>
      <c r="AJ236" s="181" t="s">
        <v>1248</v>
      </c>
      <c r="AK236" s="300"/>
    </row>
    <row r="237" spans="1:38" ht="39.9" customHeight="1" x14ac:dyDescent="0.3">
      <c r="A237" s="181" t="s">
        <v>2061</v>
      </c>
      <c r="B237" s="181" t="s">
        <v>9981</v>
      </c>
      <c r="C237" s="181" t="s">
        <v>7379</v>
      </c>
      <c r="D237" s="294" t="s">
        <v>9984</v>
      </c>
      <c r="E237" s="295" t="s">
        <v>9982</v>
      </c>
      <c r="F237" s="181" t="s">
        <v>337</v>
      </c>
      <c r="G237" s="181" t="s">
        <v>4246</v>
      </c>
      <c r="H237" s="181" t="s">
        <v>257</v>
      </c>
      <c r="I237" s="181" t="s">
        <v>26</v>
      </c>
      <c r="J237" s="181" t="s">
        <v>2857</v>
      </c>
      <c r="K237" s="181" t="s">
        <v>274</v>
      </c>
      <c r="L237" s="181" t="s">
        <v>9985</v>
      </c>
      <c r="M237" s="181" t="s">
        <v>9128</v>
      </c>
      <c r="N237" s="181" t="s">
        <v>9986</v>
      </c>
      <c r="O237" s="181" t="s">
        <v>1017</v>
      </c>
      <c r="P237" s="296">
        <v>44661</v>
      </c>
      <c r="Q237" s="296">
        <v>44752</v>
      </c>
      <c r="R237" s="181">
        <v>4</v>
      </c>
      <c r="S237" s="181" t="s">
        <v>9987</v>
      </c>
      <c r="T237" s="181" t="s">
        <v>1248</v>
      </c>
      <c r="U237" s="181" t="s">
        <v>9329</v>
      </c>
      <c r="V237" s="181" t="s">
        <v>9988</v>
      </c>
      <c r="W237" s="181" t="s">
        <v>184</v>
      </c>
      <c r="X237" s="181" t="s">
        <v>6215</v>
      </c>
      <c r="Y237" s="181" t="s">
        <v>17</v>
      </c>
      <c r="Z237" s="181" t="s">
        <v>7386</v>
      </c>
      <c r="AA237" s="181" t="s">
        <v>257</v>
      </c>
      <c r="AB237" s="297" t="s">
        <v>9989</v>
      </c>
      <c r="AC237" s="303">
        <v>568125</v>
      </c>
      <c r="AD237" s="297" t="s">
        <v>9990</v>
      </c>
      <c r="AE237" s="303">
        <f>SUM(AB237:AD237)</f>
        <v>568125</v>
      </c>
      <c r="AF237" s="181" t="s">
        <v>9991</v>
      </c>
      <c r="AG237" s="181" t="s">
        <v>2462</v>
      </c>
      <c r="AH237" s="181" t="s">
        <v>257</v>
      </c>
      <c r="AI237" s="181" t="s">
        <v>2462</v>
      </c>
      <c r="AJ237" s="181" t="s">
        <v>1248</v>
      </c>
      <c r="AK237" s="181" t="s">
        <v>9520</v>
      </c>
      <c r="AL237" s="164" t="e">
        <f>+VLOOKUP(D237,#REF!,2,0)</f>
        <v>#REF!</v>
      </c>
    </row>
    <row r="238" spans="1:38" ht="39.9" customHeight="1" x14ac:dyDescent="0.3">
      <c r="A238" s="181" t="s">
        <v>26</v>
      </c>
      <c r="B238" s="181" t="s">
        <v>9992</v>
      </c>
      <c r="C238" s="181" t="s">
        <v>7379</v>
      </c>
      <c r="D238" s="294">
        <v>1007709391</v>
      </c>
      <c r="E238" s="295" t="s">
        <v>9993</v>
      </c>
      <c r="F238" s="181" t="s">
        <v>7930</v>
      </c>
      <c r="G238" s="181" t="s">
        <v>253</v>
      </c>
      <c r="H238" s="181" t="s">
        <v>257</v>
      </c>
      <c r="I238" s="181" t="s">
        <v>26</v>
      </c>
      <c r="J238" s="181" t="s">
        <v>2857</v>
      </c>
      <c r="K238" s="181" t="s">
        <v>14</v>
      </c>
      <c r="L238" s="181" t="s">
        <v>9127</v>
      </c>
      <c r="M238" s="181" t="s">
        <v>9128</v>
      </c>
      <c r="N238" s="181" t="s">
        <v>9127</v>
      </c>
      <c r="O238" s="181" t="s">
        <v>1616</v>
      </c>
      <c r="P238" s="296" t="s">
        <v>9129</v>
      </c>
      <c r="Q238" s="296" t="s">
        <v>9130</v>
      </c>
      <c r="R238" s="181">
        <v>2</v>
      </c>
      <c r="S238" s="181" t="s">
        <v>9131</v>
      </c>
      <c r="T238" s="181" t="s">
        <v>2462</v>
      </c>
      <c r="U238" s="181" t="s">
        <v>9132</v>
      </c>
      <c r="V238" s="181" t="s">
        <v>257</v>
      </c>
      <c r="W238" s="181" t="s">
        <v>355</v>
      </c>
      <c r="X238" s="181" t="s">
        <v>61</v>
      </c>
      <c r="Y238" s="181" t="s">
        <v>57</v>
      </c>
      <c r="Z238" s="181" t="s">
        <v>7386</v>
      </c>
      <c r="AA238" s="181" t="s">
        <v>257</v>
      </c>
      <c r="AB238" s="297">
        <v>0</v>
      </c>
      <c r="AC238" s="297">
        <v>0</v>
      </c>
      <c r="AD238" s="297">
        <v>0</v>
      </c>
      <c r="AE238" s="297">
        <v>0</v>
      </c>
      <c r="AF238" s="181" t="s">
        <v>257</v>
      </c>
      <c r="AG238" s="181" t="s">
        <v>2462</v>
      </c>
      <c r="AH238" s="181" t="s">
        <v>9133</v>
      </c>
      <c r="AI238" s="181" t="s">
        <v>2462</v>
      </c>
      <c r="AJ238" s="181" t="s">
        <v>257</v>
      </c>
      <c r="AK238" s="181"/>
    </row>
    <row r="239" spans="1:38" ht="39.9" customHeight="1" x14ac:dyDescent="0.3">
      <c r="A239" s="181" t="s">
        <v>26</v>
      </c>
      <c r="B239" s="181" t="s">
        <v>9994</v>
      </c>
      <c r="C239" s="181" t="s">
        <v>7379</v>
      </c>
      <c r="D239" s="294">
        <v>1140425193</v>
      </c>
      <c r="E239" s="295" t="s">
        <v>9995</v>
      </c>
      <c r="F239" s="181" t="s">
        <v>7930</v>
      </c>
      <c r="G239" s="181" t="s">
        <v>8120</v>
      </c>
      <c r="H239" s="181" t="s">
        <v>257</v>
      </c>
      <c r="I239" s="181" t="s">
        <v>26</v>
      </c>
      <c r="J239" s="181" t="s">
        <v>2857</v>
      </c>
      <c r="K239" s="181" t="s">
        <v>14</v>
      </c>
      <c r="L239" s="181" t="s">
        <v>9127</v>
      </c>
      <c r="M239" s="181" t="s">
        <v>9128</v>
      </c>
      <c r="N239" s="181" t="s">
        <v>9127</v>
      </c>
      <c r="O239" s="181" t="s">
        <v>1616</v>
      </c>
      <c r="P239" s="296" t="s">
        <v>9129</v>
      </c>
      <c r="Q239" s="296" t="s">
        <v>9130</v>
      </c>
      <c r="R239" s="181">
        <v>2</v>
      </c>
      <c r="S239" s="181" t="s">
        <v>9131</v>
      </c>
      <c r="T239" s="181" t="s">
        <v>2462</v>
      </c>
      <c r="U239" s="181" t="s">
        <v>9132</v>
      </c>
      <c r="V239" s="181" t="s">
        <v>257</v>
      </c>
      <c r="W239" s="181" t="s">
        <v>355</v>
      </c>
      <c r="X239" s="181" t="s">
        <v>61</v>
      </c>
      <c r="Y239" s="181" t="s">
        <v>57</v>
      </c>
      <c r="Z239" s="181" t="s">
        <v>7386</v>
      </c>
      <c r="AA239" s="181" t="s">
        <v>257</v>
      </c>
      <c r="AB239" s="297">
        <v>0</v>
      </c>
      <c r="AC239" s="297">
        <v>0</v>
      </c>
      <c r="AD239" s="297">
        <v>0</v>
      </c>
      <c r="AE239" s="297">
        <v>0</v>
      </c>
      <c r="AF239" s="181" t="s">
        <v>257</v>
      </c>
      <c r="AG239" s="181" t="s">
        <v>2462</v>
      </c>
      <c r="AH239" s="181" t="s">
        <v>9133</v>
      </c>
      <c r="AI239" s="181" t="s">
        <v>2462</v>
      </c>
      <c r="AJ239" s="181" t="s">
        <v>257</v>
      </c>
      <c r="AK239" s="181"/>
    </row>
    <row r="240" spans="1:38" ht="39.9" customHeight="1" x14ac:dyDescent="0.3">
      <c r="A240" s="181" t="s">
        <v>7377</v>
      </c>
      <c r="B240" s="181" t="s">
        <v>9996</v>
      </c>
      <c r="C240" s="300" t="s">
        <v>7379</v>
      </c>
      <c r="D240" s="294">
        <v>71222063</v>
      </c>
      <c r="E240" s="295" t="s">
        <v>9997</v>
      </c>
      <c r="F240" s="181" t="s">
        <v>7930</v>
      </c>
      <c r="G240" s="181" t="s">
        <v>8658</v>
      </c>
      <c r="H240" s="181" t="s">
        <v>257</v>
      </c>
      <c r="I240" s="181" t="s">
        <v>31</v>
      </c>
      <c r="J240" s="181" t="s">
        <v>2857</v>
      </c>
      <c r="K240" s="181" t="s">
        <v>14</v>
      </c>
      <c r="L240" s="181" t="s">
        <v>9708</v>
      </c>
      <c r="M240" s="181" t="s">
        <v>9421</v>
      </c>
      <c r="N240" s="181" t="s">
        <v>257</v>
      </c>
      <c r="O240" s="181" t="s">
        <v>5599</v>
      </c>
      <c r="P240" s="296">
        <v>44904</v>
      </c>
      <c r="Q240" s="296">
        <v>44752</v>
      </c>
      <c r="R240" s="181">
        <v>26</v>
      </c>
      <c r="S240" s="181" t="s">
        <v>9709</v>
      </c>
      <c r="T240" s="181" t="s">
        <v>1248</v>
      </c>
      <c r="U240" s="181" t="s">
        <v>9351</v>
      </c>
      <c r="V240" s="181" t="s">
        <v>9710</v>
      </c>
      <c r="W240" s="181" t="s">
        <v>257</v>
      </c>
      <c r="X240" s="181" t="s">
        <v>257</v>
      </c>
      <c r="Y240" s="181" t="s">
        <v>57</v>
      </c>
      <c r="Z240" s="181" t="s">
        <v>7541</v>
      </c>
      <c r="AA240" s="181" t="s">
        <v>257</v>
      </c>
      <c r="AB240" s="297">
        <v>0</v>
      </c>
      <c r="AC240" s="297">
        <v>0</v>
      </c>
      <c r="AD240" s="297">
        <v>0</v>
      </c>
      <c r="AE240" s="297">
        <v>0</v>
      </c>
      <c r="AF240" s="181" t="s">
        <v>257</v>
      </c>
      <c r="AG240" s="181" t="s">
        <v>2462</v>
      </c>
      <c r="AH240" s="181" t="s">
        <v>257</v>
      </c>
      <c r="AI240" s="181" t="s">
        <v>2462</v>
      </c>
      <c r="AJ240" s="181" t="s">
        <v>1248</v>
      </c>
      <c r="AK240" s="181"/>
    </row>
    <row r="241" spans="1:94" ht="39.9" customHeight="1" x14ac:dyDescent="0.3">
      <c r="A241" s="181" t="s">
        <v>26</v>
      </c>
      <c r="B241" s="181" t="s">
        <v>9998</v>
      </c>
      <c r="C241" s="181" t="s">
        <v>7379</v>
      </c>
      <c r="D241" s="300">
        <v>71228045</v>
      </c>
      <c r="E241" s="295" t="s">
        <v>7610</v>
      </c>
      <c r="F241" s="181" t="s">
        <v>271</v>
      </c>
      <c r="G241" s="181" t="s">
        <v>8664</v>
      </c>
      <c r="H241" s="181" t="s">
        <v>9574</v>
      </c>
      <c r="I241" s="181" t="s">
        <v>26</v>
      </c>
      <c r="J241" s="181" t="s">
        <v>2857</v>
      </c>
      <c r="K241" s="181" t="s">
        <v>274</v>
      </c>
      <c r="L241" s="181" t="s">
        <v>9587</v>
      </c>
      <c r="M241" s="181" t="s">
        <v>9128</v>
      </c>
      <c r="N241" s="181" t="s">
        <v>9999</v>
      </c>
      <c r="O241" s="181" t="s">
        <v>1152</v>
      </c>
      <c r="P241" s="296" t="s">
        <v>9588</v>
      </c>
      <c r="Q241" s="296" t="s">
        <v>9589</v>
      </c>
      <c r="R241" s="181">
        <v>9</v>
      </c>
      <c r="S241" s="181" t="s">
        <v>9590</v>
      </c>
      <c r="T241" s="181" t="s">
        <v>2462</v>
      </c>
      <c r="U241" s="181" t="s">
        <v>9132</v>
      </c>
      <c r="V241" s="181" t="s">
        <v>257</v>
      </c>
      <c r="W241" s="181" t="s">
        <v>143</v>
      </c>
      <c r="X241" s="181" t="s">
        <v>8306</v>
      </c>
      <c r="Y241" s="181" t="s">
        <v>17</v>
      </c>
      <c r="Z241" s="181" t="s">
        <v>7386</v>
      </c>
      <c r="AA241" s="181" t="s">
        <v>257</v>
      </c>
      <c r="AB241" s="297">
        <v>0</v>
      </c>
      <c r="AC241" s="297">
        <v>0</v>
      </c>
      <c r="AD241" s="297">
        <v>0</v>
      </c>
      <c r="AE241" s="297">
        <v>0</v>
      </c>
      <c r="AF241" s="181" t="s">
        <v>257</v>
      </c>
      <c r="AG241" s="181" t="s">
        <v>2462</v>
      </c>
      <c r="AH241" s="181" t="s">
        <v>9133</v>
      </c>
      <c r="AI241" s="181" t="s">
        <v>2462</v>
      </c>
      <c r="AJ241" s="181" t="s">
        <v>1248</v>
      </c>
      <c r="AK241" s="181"/>
    </row>
    <row r="242" spans="1:94" ht="62.25" customHeight="1" x14ac:dyDescent="0.3">
      <c r="A242" s="181" t="s">
        <v>2061</v>
      </c>
      <c r="B242" s="181" t="s">
        <v>10000</v>
      </c>
      <c r="C242" s="181" t="s">
        <v>7379</v>
      </c>
      <c r="D242" s="300">
        <v>43516679</v>
      </c>
      <c r="E242" s="295" t="s">
        <v>360</v>
      </c>
      <c r="F242" s="181" t="s">
        <v>337</v>
      </c>
      <c r="G242" s="181" t="s">
        <v>253</v>
      </c>
      <c r="H242" s="181" t="s">
        <v>257</v>
      </c>
      <c r="I242" s="181" t="s">
        <v>26</v>
      </c>
      <c r="J242" s="181" t="s">
        <v>2857</v>
      </c>
      <c r="K242" s="181" t="s">
        <v>274</v>
      </c>
      <c r="L242" s="181" t="s">
        <v>10001</v>
      </c>
      <c r="M242" s="181" t="s">
        <v>7990</v>
      </c>
      <c r="N242" s="181" t="s">
        <v>257</v>
      </c>
      <c r="O242" s="181" t="s">
        <v>1152</v>
      </c>
      <c r="P242" s="296" t="s">
        <v>9816</v>
      </c>
      <c r="Q242" s="296">
        <v>44632</v>
      </c>
      <c r="R242" s="181">
        <v>5</v>
      </c>
      <c r="S242" s="181" t="s">
        <v>10002</v>
      </c>
      <c r="T242" s="181" t="s">
        <v>1248</v>
      </c>
      <c r="U242" s="181" t="s">
        <v>9351</v>
      </c>
      <c r="V242" s="181" t="s">
        <v>9352</v>
      </c>
      <c r="W242" s="181" t="s">
        <v>143</v>
      </c>
      <c r="X242" s="181" t="s">
        <v>10003</v>
      </c>
      <c r="Y242" s="181" t="s">
        <v>17</v>
      </c>
      <c r="Z242" s="181" t="s">
        <v>7386</v>
      </c>
      <c r="AA242" s="181" t="s">
        <v>257</v>
      </c>
      <c r="AB242" s="298">
        <v>3393675</v>
      </c>
      <c r="AC242" s="298">
        <v>0</v>
      </c>
      <c r="AD242" s="298">
        <v>12099886</v>
      </c>
      <c r="AE242" s="298">
        <f>SUM(AB242:AD242)</f>
        <v>15493561</v>
      </c>
      <c r="AF242" s="181" t="s">
        <v>10004</v>
      </c>
      <c r="AG242" s="181" t="s">
        <v>2462</v>
      </c>
      <c r="AH242" s="181" t="s">
        <v>10005</v>
      </c>
      <c r="AI242" s="181" t="s">
        <v>2462</v>
      </c>
      <c r="AJ242" s="181" t="s">
        <v>1248</v>
      </c>
      <c r="AK242" s="181"/>
    </row>
    <row r="243" spans="1:94" ht="39.9" customHeight="1" x14ac:dyDescent="0.3">
      <c r="A243" s="181" t="s">
        <v>7377</v>
      </c>
      <c r="B243" s="181" t="s">
        <v>10006</v>
      </c>
      <c r="C243" s="181" t="s">
        <v>7379</v>
      </c>
      <c r="D243" s="300">
        <v>43516679</v>
      </c>
      <c r="E243" s="295" t="s">
        <v>10007</v>
      </c>
      <c r="F243" s="181" t="s">
        <v>271</v>
      </c>
      <c r="G243" s="181" t="s">
        <v>2931</v>
      </c>
      <c r="H243" s="181" t="s">
        <v>257</v>
      </c>
      <c r="I243" s="181" t="s">
        <v>26</v>
      </c>
      <c r="J243" s="181" t="s">
        <v>2857</v>
      </c>
      <c r="K243" s="181" t="s">
        <v>274</v>
      </c>
      <c r="L243" s="181" t="s">
        <v>10008</v>
      </c>
      <c r="M243" s="181" t="s">
        <v>9128</v>
      </c>
      <c r="N243" s="181" t="s">
        <v>10009</v>
      </c>
      <c r="O243" s="181" t="s">
        <v>1017</v>
      </c>
      <c r="P243" s="181" t="s">
        <v>10010</v>
      </c>
      <c r="Q243" s="181" t="s">
        <v>9853</v>
      </c>
      <c r="R243" s="181">
        <v>3</v>
      </c>
      <c r="S243" s="181" t="s">
        <v>10011</v>
      </c>
      <c r="T243" s="181" t="s">
        <v>2462</v>
      </c>
      <c r="U243" s="181" t="s">
        <v>9132</v>
      </c>
      <c r="V243" s="181" t="s">
        <v>257</v>
      </c>
      <c r="W243" s="181" t="s">
        <v>50</v>
      </c>
      <c r="X243" s="181" t="s">
        <v>9533</v>
      </c>
      <c r="Y243" s="181" t="s">
        <v>17</v>
      </c>
      <c r="Z243" s="181" t="s">
        <v>7386</v>
      </c>
      <c r="AA243" s="181" t="s">
        <v>257</v>
      </c>
      <c r="AB243" s="297">
        <v>0</v>
      </c>
      <c r="AC243" s="297">
        <v>0</v>
      </c>
      <c r="AD243" s="297">
        <v>0</v>
      </c>
      <c r="AE243" s="297">
        <v>0</v>
      </c>
      <c r="AF243" s="181" t="s">
        <v>257</v>
      </c>
      <c r="AG243" s="181" t="s">
        <v>2462</v>
      </c>
      <c r="AH243" s="181" t="s">
        <v>257</v>
      </c>
      <c r="AI243" s="181" t="s">
        <v>2462</v>
      </c>
      <c r="AJ243" s="181" t="s">
        <v>1248</v>
      </c>
      <c r="AK243" s="181"/>
    </row>
    <row r="244" spans="1:94" ht="39.9" customHeight="1" x14ac:dyDescent="0.3">
      <c r="A244" s="181" t="s">
        <v>7377</v>
      </c>
      <c r="B244" s="181" t="s">
        <v>10012</v>
      </c>
      <c r="C244" s="181" t="s">
        <v>7379</v>
      </c>
      <c r="D244" s="294">
        <v>1007238022</v>
      </c>
      <c r="E244" s="295" t="s">
        <v>10013</v>
      </c>
      <c r="F244" s="181" t="s">
        <v>7930</v>
      </c>
      <c r="G244" s="181" t="s">
        <v>94</v>
      </c>
      <c r="H244" s="181" t="s">
        <v>257</v>
      </c>
      <c r="I244" s="181" t="s">
        <v>34</v>
      </c>
      <c r="J244" s="181" t="s">
        <v>2857</v>
      </c>
      <c r="K244" s="181" t="s">
        <v>14</v>
      </c>
      <c r="L244" s="181" t="s">
        <v>9337</v>
      </c>
      <c r="M244" s="181" t="s">
        <v>9128</v>
      </c>
      <c r="N244" s="181" t="s">
        <v>10014</v>
      </c>
      <c r="O244" s="181" t="s">
        <v>469</v>
      </c>
      <c r="P244" s="296">
        <v>44598</v>
      </c>
      <c r="Q244" s="296">
        <v>44687</v>
      </c>
      <c r="R244" s="181">
        <v>4</v>
      </c>
      <c r="S244" s="181" t="s">
        <v>9339</v>
      </c>
      <c r="T244" s="181" t="s">
        <v>2462</v>
      </c>
      <c r="U244" s="181" t="s">
        <v>9132</v>
      </c>
      <c r="V244" s="181" t="s">
        <v>257</v>
      </c>
      <c r="W244" s="181" t="s">
        <v>355</v>
      </c>
      <c r="X244" s="181" t="s">
        <v>164</v>
      </c>
      <c r="Y244" s="181" t="s">
        <v>57</v>
      </c>
      <c r="Z244" s="181" t="s">
        <v>7386</v>
      </c>
      <c r="AA244" s="181" t="s">
        <v>9486</v>
      </c>
      <c r="AB244" s="297">
        <v>0</v>
      </c>
      <c r="AC244" s="298">
        <v>0</v>
      </c>
      <c r="AD244" s="298">
        <v>1100000</v>
      </c>
      <c r="AE244" s="298">
        <f>SUM(AB244:AD244)</f>
        <v>1100000</v>
      </c>
      <c r="AF244" s="299" t="s">
        <v>9341</v>
      </c>
      <c r="AG244" s="181" t="s">
        <v>1248</v>
      </c>
      <c r="AH244" s="181" t="s">
        <v>9342</v>
      </c>
      <c r="AI244" s="181" t="s">
        <v>1248</v>
      </c>
      <c r="AJ244" s="181" t="s">
        <v>257</v>
      </c>
      <c r="AK244" s="181" t="s">
        <v>9343</v>
      </c>
    </row>
    <row r="245" spans="1:94" ht="39.9" customHeight="1" x14ac:dyDescent="0.3">
      <c r="A245" s="181" t="s">
        <v>26</v>
      </c>
      <c r="B245" s="181" t="s">
        <v>10015</v>
      </c>
      <c r="C245" s="181" t="s">
        <v>7379</v>
      </c>
      <c r="D245" s="294">
        <v>1001015966</v>
      </c>
      <c r="E245" s="295" t="s">
        <v>10016</v>
      </c>
      <c r="F245" s="181" t="s">
        <v>7930</v>
      </c>
      <c r="G245" s="181" t="s">
        <v>253</v>
      </c>
      <c r="H245" s="181" t="s">
        <v>257</v>
      </c>
      <c r="I245" s="181" t="s">
        <v>26</v>
      </c>
      <c r="J245" s="181" t="s">
        <v>2857</v>
      </c>
      <c r="K245" s="181" t="s">
        <v>14</v>
      </c>
      <c r="L245" s="181" t="s">
        <v>9127</v>
      </c>
      <c r="M245" s="181" t="s">
        <v>9128</v>
      </c>
      <c r="N245" s="181" t="s">
        <v>9127</v>
      </c>
      <c r="O245" s="181" t="s">
        <v>1616</v>
      </c>
      <c r="P245" s="296" t="s">
        <v>9129</v>
      </c>
      <c r="Q245" s="296" t="s">
        <v>9130</v>
      </c>
      <c r="R245" s="181">
        <v>2</v>
      </c>
      <c r="S245" s="181" t="s">
        <v>9131</v>
      </c>
      <c r="T245" s="181" t="s">
        <v>2462</v>
      </c>
      <c r="U245" s="181" t="s">
        <v>9132</v>
      </c>
      <c r="V245" s="181" t="s">
        <v>257</v>
      </c>
      <c r="W245" s="181" t="s">
        <v>355</v>
      </c>
      <c r="X245" s="181" t="s">
        <v>61</v>
      </c>
      <c r="Y245" s="181" t="s">
        <v>57</v>
      </c>
      <c r="Z245" s="181" t="s">
        <v>7386</v>
      </c>
      <c r="AA245" s="181" t="s">
        <v>257</v>
      </c>
      <c r="AB245" s="297">
        <v>0</v>
      </c>
      <c r="AC245" s="297">
        <v>0</v>
      </c>
      <c r="AD245" s="297">
        <v>0</v>
      </c>
      <c r="AE245" s="297">
        <v>0</v>
      </c>
      <c r="AF245" s="181" t="s">
        <v>257</v>
      </c>
      <c r="AG245" s="181" t="s">
        <v>2462</v>
      </c>
      <c r="AH245" s="181" t="s">
        <v>9133</v>
      </c>
      <c r="AI245" s="181" t="s">
        <v>2462</v>
      </c>
      <c r="AJ245" s="181" t="s">
        <v>257</v>
      </c>
      <c r="AK245" s="181"/>
    </row>
    <row r="246" spans="1:94" ht="39.9" customHeight="1" x14ac:dyDescent="0.3">
      <c r="A246" s="181" t="s">
        <v>7377</v>
      </c>
      <c r="B246" s="181" t="s">
        <v>10017</v>
      </c>
      <c r="C246" s="181" t="s">
        <v>7379</v>
      </c>
      <c r="D246" s="294">
        <v>1001456442</v>
      </c>
      <c r="E246" s="295" t="s">
        <v>10018</v>
      </c>
      <c r="F246" s="181" t="s">
        <v>8633</v>
      </c>
      <c r="G246" s="181" t="s">
        <v>10019</v>
      </c>
      <c r="H246" s="181" t="s">
        <v>257</v>
      </c>
      <c r="I246" s="181" t="s">
        <v>13</v>
      </c>
      <c r="J246" s="181" t="s">
        <v>2857</v>
      </c>
      <c r="K246" s="181" t="s">
        <v>3097</v>
      </c>
      <c r="L246" s="181" t="s">
        <v>9381</v>
      </c>
      <c r="M246" s="181" t="s">
        <v>407</v>
      </c>
      <c r="N246" s="181" t="s">
        <v>9382</v>
      </c>
      <c r="O246" s="181" t="s">
        <v>484</v>
      </c>
      <c r="P246" s="296">
        <v>44688</v>
      </c>
      <c r="Q246" s="296" t="s">
        <v>9383</v>
      </c>
      <c r="R246" s="181">
        <v>11</v>
      </c>
      <c r="S246" s="181" t="s">
        <v>9384</v>
      </c>
      <c r="T246" s="181" t="s">
        <v>2462</v>
      </c>
      <c r="U246" s="181" t="s">
        <v>9132</v>
      </c>
      <c r="V246" s="181" t="s">
        <v>257</v>
      </c>
      <c r="W246" s="181" t="s">
        <v>355</v>
      </c>
      <c r="X246" s="181" t="s">
        <v>164</v>
      </c>
      <c r="Y246" s="181" t="s">
        <v>57</v>
      </c>
      <c r="Z246" s="181" t="s">
        <v>7386</v>
      </c>
      <c r="AA246" s="181" t="s">
        <v>9385</v>
      </c>
      <c r="AB246" s="297">
        <v>0</v>
      </c>
      <c r="AC246" s="297">
        <v>0</v>
      </c>
      <c r="AD246" s="297">
        <v>1161558</v>
      </c>
      <c r="AE246" s="298">
        <f>SUM(AB246:AD246)</f>
        <v>1161558</v>
      </c>
      <c r="AF246" s="299">
        <v>1019</v>
      </c>
      <c r="AG246" s="181" t="s">
        <v>2462</v>
      </c>
      <c r="AH246" s="181" t="s">
        <v>257</v>
      </c>
      <c r="AI246" s="181" t="s">
        <v>2462</v>
      </c>
      <c r="AJ246" s="181" t="s">
        <v>1248</v>
      </c>
      <c r="AK246" s="181" t="s">
        <v>9386</v>
      </c>
    </row>
    <row r="247" spans="1:94" ht="39.9" customHeight="1" x14ac:dyDescent="0.3">
      <c r="A247" s="181" t="s">
        <v>31</v>
      </c>
      <c r="B247" s="181" t="s">
        <v>10020</v>
      </c>
      <c r="C247" s="181" t="s">
        <v>7379</v>
      </c>
      <c r="D247" s="300">
        <v>71336322</v>
      </c>
      <c r="E247" s="295" t="s">
        <v>4795</v>
      </c>
      <c r="F247" s="181" t="s">
        <v>271</v>
      </c>
      <c r="G247" s="181" t="s">
        <v>8658</v>
      </c>
      <c r="H247" s="181" t="s">
        <v>9366</v>
      </c>
      <c r="I247" s="181" t="s">
        <v>9367</v>
      </c>
      <c r="J247" s="181" t="s">
        <v>9368</v>
      </c>
      <c r="K247" s="181" t="s">
        <v>274</v>
      </c>
      <c r="L247" s="181" t="s">
        <v>9408</v>
      </c>
      <c r="M247" s="181" t="s">
        <v>9128</v>
      </c>
      <c r="N247" s="181" t="s">
        <v>10021</v>
      </c>
      <c r="O247" s="181" t="s">
        <v>1152</v>
      </c>
      <c r="P247" s="296">
        <v>44631</v>
      </c>
      <c r="Q247" s="296">
        <v>44692</v>
      </c>
      <c r="R247" s="181">
        <v>3</v>
      </c>
      <c r="S247" s="181" t="s">
        <v>9410</v>
      </c>
      <c r="T247" s="181" t="s">
        <v>2462</v>
      </c>
      <c r="U247" s="181" t="s">
        <v>9132</v>
      </c>
      <c r="V247" s="181" t="s">
        <v>257</v>
      </c>
      <c r="W247" s="181" t="s">
        <v>355</v>
      </c>
      <c r="X247" s="181" t="s">
        <v>164</v>
      </c>
      <c r="Y247" s="181" t="s">
        <v>57</v>
      </c>
      <c r="Z247" s="181" t="s">
        <v>7541</v>
      </c>
      <c r="AA247" s="181" t="s">
        <v>9372</v>
      </c>
      <c r="AB247" s="297">
        <v>0</v>
      </c>
      <c r="AC247" s="297">
        <v>0</v>
      </c>
      <c r="AD247" s="297">
        <v>0</v>
      </c>
      <c r="AE247" s="297">
        <v>0</v>
      </c>
      <c r="AF247" s="181" t="s">
        <v>257</v>
      </c>
      <c r="AG247" s="181" t="s">
        <v>2462</v>
      </c>
      <c r="AH247" s="181" t="s">
        <v>257</v>
      </c>
      <c r="AI247" s="181" t="s">
        <v>2462</v>
      </c>
      <c r="AJ247" s="181" t="s">
        <v>1248</v>
      </c>
      <c r="AK247" s="181" t="s">
        <v>9411</v>
      </c>
    </row>
    <row r="248" spans="1:94" s="312" customFormat="1" ht="39.9" customHeight="1" x14ac:dyDescent="0.3">
      <c r="A248" s="181" t="s">
        <v>26</v>
      </c>
      <c r="B248" s="181" t="s">
        <v>10022</v>
      </c>
      <c r="C248" s="181" t="s">
        <v>8952</v>
      </c>
      <c r="D248" s="294">
        <v>1001168941</v>
      </c>
      <c r="E248" s="295" t="s">
        <v>10023</v>
      </c>
      <c r="F248" s="181" t="s">
        <v>7930</v>
      </c>
      <c r="G248" s="181" t="s">
        <v>253</v>
      </c>
      <c r="H248" s="181" t="s">
        <v>257</v>
      </c>
      <c r="I248" s="181" t="s">
        <v>26</v>
      </c>
      <c r="J248" s="181" t="s">
        <v>2857</v>
      </c>
      <c r="K248" s="181" t="s">
        <v>14</v>
      </c>
      <c r="L248" s="181" t="s">
        <v>9127</v>
      </c>
      <c r="M248" s="181" t="s">
        <v>9128</v>
      </c>
      <c r="N248" s="181" t="s">
        <v>9127</v>
      </c>
      <c r="O248" s="181" t="s">
        <v>1616</v>
      </c>
      <c r="P248" s="296" t="s">
        <v>9129</v>
      </c>
      <c r="Q248" s="296" t="s">
        <v>9130</v>
      </c>
      <c r="R248" s="181">
        <v>2</v>
      </c>
      <c r="S248" s="181" t="s">
        <v>9131</v>
      </c>
      <c r="T248" s="181" t="s">
        <v>2462</v>
      </c>
      <c r="U248" s="181" t="s">
        <v>9132</v>
      </c>
      <c r="V248" s="181" t="s">
        <v>257</v>
      </c>
      <c r="W248" s="181" t="s">
        <v>355</v>
      </c>
      <c r="X248" s="181" t="s">
        <v>61</v>
      </c>
      <c r="Y248" s="181" t="s">
        <v>57</v>
      </c>
      <c r="Z248" s="181" t="s">
        <v>7386</v>
      </c>
      <c r="AA248" s="181" t="s">
        <v>257</v>
      </c>
      <c r="AB248" s="297">
        <v>0</v>
      </c>
      <c r="AC248" s="297">
        <v>0</v>
      </c>
      <c r="AD248" s="297">
        <v>0</v>
      </c>
      <c r="AE248" s="297">
        <v>0</v>
      </c>
      <c r="AF248" s="181" t="s">
        <v>257</v>
      </c>
      <c r="AG248" s="181" t="s">
        <v>2462</v>
      </c>
      <c r="AH248" s="181" t="s">
        <v>9133</v>
      </c>
      <c r="AI248" s="181" t="s">
        <v>2462</v>
      </c>
      <c r="AJ248" s="181" t="s">
        <v>257</v>
      </c>
      <c r="AK248" s="181"/>
      <c r="AL248" s="164"/>
      <c r="AM248" s="164"/>
      <c r="AN248" s="164"/>
      <c r="AO248" s="164"/>
      <c r="AP248" s="164"/>
      <c r="AQ248" s="164"/>
      <c r="AR248" s="164"/>
      <c r="AS248" s="164"/>
      <c r="AT248" s="164"/>
      <c r="AU248" s="164"/>
      <c r="AV248" s="164"/>
      <c r="AW248" s="164"/>
      <c r="AX248" s="164"/>
      <c r="AY248" s="164"/>
      <c r="AZ248" s="164"/>
      <c r="BA248" s="164"/>
      <c r="BB248" s="164"/>
      <c r="BC248" s="164"/>
      <c r="BD248" s="164"/>
      <c r="BE248" s="164"/>
      <c r="BF248" s="164"/>
      <c r="BG248" s="164"/>
      <c r="BH248" s="164"/>
      <c r="BI248" s="164"/>
      <c r="BJ248" s="164"/>
      <c r="BK248" s="164"/>
      <c r="BL248" s="164"/>
      <c r="BM248" s="164"/>
      <c r="BN248" s="164"/>
      <c r="BO248" s="164"/>
      <c r="BP248" s="164"/>
      <c r="BQ248" s="164"/>
      <c r="BR248" s="164"/>
      <c r="BS248" s="164"/>
      <c r="BT248" s="164"/>
      <c r="BU248" s="164"/>
      <c r="BV248" s="164"/>
      <c r="BW248" s="164"/>
      <c r="BX248" s="164"/>
      <c r="BY248" s="164"/>
      <c r="BZ248" s="164"/>
      <c r="CA248" s="164"/>
      <c r="CB248" s="164"/>
      <c r="CC248" s="164"/>
      <c r="CD248" s="164"/>
      <c r="CE248" s="164"/>
      <c r="CF248" s="164"/>
      <c r="CG248" s="164"/>
      <c r="CH248" s="164"/>
      <c r="CI248" s="164"/>
      <c r="CJ248" s="164"/>
      <c r="CK248" s="164"/>
      <c r="CL248" s="164"/>
      <c r="CM248" s="164"/>
      <c r="CN248" s="164"/>
      <c r="CO248" s="164"/>
      <c r="CP248" s="164"/>
    </row>
    <row r="249" spans="1:94" s="312" customFormat="1" ht="39.9" customHeight="1" x14ac:dyDescent="0.3">
      <c r="A249" s="181" t="s">
        <v>7377</v>
      </c>
      <c r="B249" s="181" t="s">
        <v>10024</v>
      </c>
      <c r="C249" s="181" t="s">
        <v>7379</v>
      </c>
      <c r="D249" s="300">
        <v>1006739395</v>
      </c>
      <c r="E249" s="295" t="s">
        <v>10025</v>
      </c>
      <c r="F249" s="181" t="s">
        <v>8633</v>
      </c>
      <c r="G249" s="181" t="s">
        <v>9624</v>
      </c>
      <c r="H249" s="181" t="s">
        <v>9366</v>
      </c>
      <c r="I249" s="181" t="s">
        <v>31</v>
      </c>
      <c r="J249" s="181" t="s">
        <v>2857</v>
      </c>
      <c r="K249" s="181" t="s">
        <v>274</v>
      </c>
      <c r="L249" s="181" t="s">
        <v>9625</v>
      </c>
      <c r="M249" s="181" t="s">
        <v>9128</v>
      </c>
      <c r="N249" s="181" t="s">
        <v>10026</v>
      </c>
      <c r="O249" s="181" t="s">
        <v>1219</v>
      </c>
      <c r="P249" s="296">
        <v>44907</v>
      </c>
      <c r="Q249" s="181" t="s">
        <v>9627</v>
      </c>
      <c r="R249" s="181">
        <v>4</v>
      </c>
      <c r="S249" s="181" t="s">
        <v>9628</v>
      </c>
      <c r="T249" s="181" t="s">
        <v>2462</v>
      </c>
      <c r="U249" s="181" t="s">
        <v>9132</v>
      </c>
      <c r="V249" s="181" t="s">
        <v>257</v>
      </c>
      <c r="W249" s="181" t="s">
        <v>141</v>
      </c>
      <c r="X249" s="181" t="s">
        <v>223</v>
      </c>
      <c r="Y249" s="181" t="s">
        <v>17</v>
      </c>
      <c r="Z249" s="181" t="s">
        <v>7386</v>
      </c>
      <c r="AA249" s="181" t="s">
        <v>257</v>
      </c>
      <c r="AB249" s="297">
        <v>0</v>
      </c>
      <c r="AC249" s="297">
        <v>0</v>
      </c>
      <c r="AD249" s="297">
        <v>0</v>
      </c>
      <c r="AE249" s="297">
        <v>0</v>
      </c>
      <c r="AF249" s="181" t="s">
        <v>257</v>
      </c>
      <c r="AG249" s="181" t="s">
        <v>2462</v>
      </c>
      <c r="AH249" s="181" t="s">
        <v>257</v>
      </c>
      <c r="AI249" s="181" t="s">
        <v>2462</v>
      </c>
      <c r="AJ249" s="181" t="s">
        <v>1248</v>
      </c>
      <c r="AK249" s="181"/>
      <c r="AL249" s="164"/>
      <c r="AM249" s="164"/>
      <c r="AN249" s="164"/>
      <c r="AO249" s="164"/>
      <c r="AP249" s="164"/>
      <c r="AQ249" s="164"/>
      <c r="AR249" s="164"/>
      <c r="AS249" s="164"/>
      <c r="AT249" s="164"/>
      <c r="AU249" s="164"/>
      <c r="AV249" s="164"/>
      <c r="AW249" s="164"/>
      <c r="AX249" s="164"/>
      <c r="AY249" s="164"/>
      <c r="AZ249" s="164"/>
      <c r="BA249" s="164"/>
      <c r="BB249" s="164"/>
      <c r="BC249" s="164"/>
      <c r="BD249" s="164"/>
      <c r="BE249" s="164"/>
      <c r="BF249" s="164"/>
      <c r="BG249" s="164"/>
      <c r="BH249" s="164"/>
      <c r="BI249" s="164"/>
      <c r="BJ249" s="164"/>
      <c r="BK249" s="164"/>
      <c r="BL249" s="164"/>
      <c r="BM249" s="164"/>
      <c r="BN249" s="164"/>
      <c r="BO249" s="164"/>
      <c r="BP249" s="164"/>
      <c r="BQ249" s="164"/>
      <c r="BR249" s="164"/>
      <c r="BS249" s="164"/>
      <c r="BT249" s="164"/>
      <c r="BU249" s="164"/>
      <c r="BV249" s="164"/>
      <c r="BW249" s="164"/>
      <c r="BX249" s="164"/>
      <c r="BY249" s="164"/>
      <c r="BZ249" s="164"/>
      <c r="CA249" s="164"/>
      <c r="CB249" s="164"/>
      <c r="CC249" s="164"/>
      <c r="CD249" s="164"/>
      <c r="CE249" s="164"/>
      <c r="CF249" s="164"/>
      <c r="CG249" s="164"/>
      <c r="CH249" s="164"/>
      <c r="CI249" s="164"/>
      <c r="CJ249" s="164"/>
      <c r="CK249" s="164"/>
      <c r="CL249" s="164"/>
      <c r="CM249" s="164"/>
      <c r="CN249" s="164"/>
      <c r="CO249" s="164"/>
      <c r="CP249" s="164"/>
    </row>
    <row r="250" spans="1:94" s="312" customFormat="1" ht="39.9" customHeight="1" x14ac:dyDescent="0.3">
      <c r="A250" s="181" t="s">
        <v>31</v>
      </c>
      <c r="B250" s="181" t="s">
        <v>10027</v>
      </c>
      <c r="C250" s="181" t="s">
        <v>7379</v>
      </c>
      <c r="D250" s="300">
        <v>1006739395</v>
      </c>
      <c r="E250" s="295" t="s">
        <v>10028</v>
      </c>
      <c r="F250" s="181" t="s">
        <v>7930</v>
      </c>
      <c r="G250" s="181" t="s">
        <v>8658</v>
      </c>
      <c r="H250" s="181" t="s">
        <v>9366</v>
      </c>
      <c r="I250" s="181" t="s">
        <v>9367</v>
      </c>
      <c r="J250" s="181" t="s">
        <v>9368</v>
      </c>
      <c r="K250" s="181" t="s">
        <v>14</v>
      </c>
      <c r="L250" s="181" t="s">
        <v>10029</v>
      </c>
      <c r="M250" s="181" t="s">
        <v>54</v>
      </c>
      <c r="N250" s="181" t="s">
        <v>10030</v>
      </c>
      <c r="O250" s="181" t="s">
        <v>1616</v>
      </c>
      <c r="P250" s="296">
        <v>44658</v>
      </c>
      <c r="Q250" s="296">
        <v>44689</v>
      </c>
      <c r="R250" s="181">
        <v>2</v>
      </c>
      <c r="S250" s="181" t="s">
        <v>354</v>
      </c>
      <c r="T250" s="181" t="s">
        <v>2462</v>
      </c>
      <c r="U250" s="181" t="s">
        <v>9132</v>
      </c>
      <c r="V250" s="181" t="s">
        <v>257</v>
      </c>
      <c r="W250" s="181" t="s">
        <v>355</v>
      </c>
      <c r="X250" s="181" t="s">
        <v>164</v>
      </c>
      <c r="Y250" s="181" t="s">
        <v>57</v>
      </c>
      <c r="Z250" s="181" t="s">
        <v>7386</v>
      </c>
      <c r="AA250" s="181" t="s">
        <v>9417</v>
      </c>
      <c r="AB250" s="297">
        <v>0</v>
      </c>
      <c r="AC250" s="297">
        <v>0</v>
      </c>
      <c r="AD250" s="297">
        <v>0</v>
      </c>
      <c r="AE250" s="297">
        <v>0</v>
      </c>
      <c r="AF250" s="181" t="s">
        <v>257</v>
      </c>
      <c r="AG250" s="181" t="s">
        <v>2462</v>
      </c>
      <c r="AH250" s="181" t="s">
        <v>257</v>
      </c>
      <c r="AI250" s="181" t="s">
        <v>2462</v>
      </c>
      <c r="AJ250" s="181" t="s">
        <v>1248</v>
      </c>
      <c r="AK250" s="181" t="s">
        <v>9418</v>
      </c>
      <c r="AL250" s="164"/>
      <c r="AM250" s="164"/>
      <c r="AN250" s="164"/>
      <c r="AO250" s="164"/>
      <c r="AP250" s="164"/>
      <c r="AQ250" s="164"/>
      <c r="AR250" s="164"/>
      <c r="AS250" s="164"/>
      <c r="AT250" s="164"/>
      <c r="AU250" s="164"/>
      <c r="AV250" s="164"/>
      <c r="AW250" s="164"/>
      <c r="AX250" s="164"/>
      <c r="AY250" s="164"/>
      <c r="AZ250" s="164"/>
      <c r="BA250" s="164"/>
      <c r="BB250" s="164"/>
      <c r="BC250" s="164"/>
      <c r="BD250" s="164"/>
      <c r="BE250" s="164"/>
      <c r="BF250" s="164"/>
      <c r="BG250" s="164"/>
      <c r="BH250" s="164"/>
      <c r="BI250" s="164"/>
      <c r="BJ250" s="164"/>
      <c r="BK250" s="164"/>
      <c r="BL250" s="164"/>
      <c r="BM250" s="164"/>
      <c r="BN250" s="164"/>
      <c r="BO250" s="164"/>
      <c r="BP250" s="164"/>
      <c r="BQ250" s="164"/>
      <c r="BR250" s="164"/>
      <c r="BS250" s="164"/>
      <c r="BT250" s="164"/>
      <c r="BU250" s="164"/>
      <c r="BV250" s="164"/>
      <c r="BW250" s="164"/>
      <c r="BX250" s="164"/>
      <c r="BY250" s="164"/>
      <c r="BZ250" s="164"/>
      <c r="CA250" s="164"/>
      <c r="CB250" s="164"/>
      <c r="CC250" s="164"/>
      <c r="CD250" s="164"/>
      <c r="CE250" s="164"/>
      <c r="CF250" s="164"/>
      <c r="CG250" s="164"/>
      <c r="CH250" s="164"/>
      <c r="CI250" s="164"/>
      <c r="CJ250" s="164"/>
      <c r="CK250" s="164"/>
      <c r="CL250" s="164"/>
      <c r="CM250" s="164"/>
      <c r="CN250" s="164"/>
      <c r="CO250" s="164"/>
      <c r="CP250" s="164"/>
    </row>
    <row r="251" spans="1:94" s="312" customFormat="1" ht="39.9" customHeight="1" x14ac:dyDescent="0.3">
      <c r="A251" s="181" t="s">
        <v>31</v>
      </c>
      <c r="B251" s="181" t="s">
        <v>10027</v>
      </c>
      <c r="C251" s="181" t="s">
        <v>7379</v>
      </c>
      <c r="D251" s="300">
        <v>1006739395</v>
      </c>
      <c r="E251" s="295" t="s">
        <v>10028</v>
      </c>
      <c r="F251" s="181" t="s">
        <v>7930</v>
      </c>
      <c r="G251" s="181" t="s">
        <v>8658</v>
      </c>
      <c r="H251" s="181" t="s">
        <v>9366</v>
      </c>
      <c r="I251" s="181" t="s">
        <v>9367</v>
      </c>
      <c r="J251" s="181" t="s">
        <v>9368</v>
      </c>
      <c r="K251" s="181" t="s">
        <v>14</v>
      </c>
      <c r="L251" s="181" t="s">
        <v>10031</v>
      </c>
      <c r="M251" s="181" t="s">
        <v>10032</v>
      </c>
      <c r="N251" s="181" t="s">
        <v>10033</v>
      </c>
      <c r="O251" s="181" t="s">
        <v>469</v>
      </c>
      <c r="P251" s="181" t="s">
        <v>10034</v>
      </c>
      <c r="Q251" s="296">
        <v>44747</v>
      </c>
      <c r="R251" s="181">
        <v>45</v>
      </c>
      <c r="S251" s="181" t="s">
        <v>10035</v>
      </c>
      <c r="T251" s="181" t="s">
        <v>1248</v>
      </c>
      <c r="U251" s="181" t="s">
        <v>10036</v>
      </c>
      <c r="V251" s="181" t="s">
        <v>257</v>
      </c>
      <c r="W251" s="181" t="s">
        <v>355</v>
      </c>
      <c r="X251" s="181" t="s">
        <v>9580</v>
      </c>
      <c r="Y251" s="181" t="s">
        <v>57</v>
      </c>
      <c r="Z251" s="181" t="s">
        <v>7386</v>
      </c>
      <c r="AA251" s="181" t="s">
        <v>9372</v>
      </c>
      <c r="AB251" s="298">
        <v>110000</v>
      </c>
      <c r="AC251" s="298" t="s">
        <v>257</v>
      </c>
      <c r="AD251" s="298">
        <v>1090000</v>
      </c>
      <c r="AE251" s="298">
        <v>1200000</v>
      </c>
      <c r="AF251" s="181" t="s">
        <v>257</v>
      </c>
      <c r="AG251" s="181" t="s">
        <v>1248</v>
      </c>
      <c r="AH251" s="181" t="s">
        <v>10037</v>
      </c>
      <c r="AI251" s="181" t="s">
        <v>2462</v>
      </c>
      <c r="AJ251" s="181" t="s">
        <v>1248</v>
      </c>
      <c r="AK251" s="181" t="s">
        <v>10038</v>
      </c>
      <c r="AL251" s="164"/>
      <c r="AM251" s="164"/>
      <c r="AN251" s="164"/>
      <c r="AO251" s="164"/>
      <c r="AP251" s="164"/>
      <c r="AQ251" s="164"/>
      <c r="AR251" s="164"/>
      <c r="AS251" s="164"/>
      <c r="AT251" s="164"/>
      <c r="AU251" s="164"/>
      <c r="AV251" s="164"/>
      <c r="AW251" s="164"/>
      <c r="AX251" s="164"/>
      <c r="AY251" s="164"/>
      <c r="AZ251" s="164"/>
      <c r="BA251" s="164"/>
      <c r="BB251" s="164"/>
      <c r="BC251" s="164"/>
      <c r="BD251" s="164"/>
      <c r="BE251" s="164"/>
      <c r="BF251" s="164"/>
      <c r="BG251" s="164"/>
      <c r="BH251" s="164"/>
      <c r="BI251" s="164"/>
      <c r="BJ251" s="164"/>
      <c r="BK251" s="164"/>
      <c r="BL251" s="164"/>
      <c r="BM251" s="164"/>
      <c r="BN251" s="164"/>
      <c r="BO251" s="164"/>
      <c r="BP251" s="164"/>
      <c r="BQ251" s="164"/>
      <c r="BR251" s="164"/>
      <c r="BS251" s="164"/>
      <c r="BT251" s="164"/>
      <c r="BU251" s="164"/>
      <c r="BV251" s="164"/>
      <c r="BW251" s="164"/>
      <c r="BX251" s="164"/>
      <c r="BY251" s="164"/>
      <c r="BZ251" s="164"/>
      <c r="CA251" s="164"/>
      <c r="CB251" s="164"/>
      <c r="CC251" s="164"/>
      <c r="CD251" s="164"/>
      <c r="CE251" s="164"/>
      <c r="CF251" s="164"/>
      <c r="CG251" s="164"/>
      <c r="CH251" s="164"/>
      <c r="CI251" s="164"/>
      <c r="CJ251" s="164"/>
      <c r="CK251" s="164"/>
      <c r="CL251" s="164"/>
      <c r="CM251" s="164"/>
      <c r="CN251" s="164"/>
      <c r="CO251" s="164"/>
      <c r="CP251" s="164"/>
    </row>
    <row r="252" spans="1:94" s="312" customFormat="1" ht="39.9" customHeight="1" x14ac:dyDescent="0.3">
      <c r="A252" s="181" t="s">
        <v>7377</v>
      </c>
      <c r="B252" s="181" t="s">
        <v>10027</v>
      </c>
      <c r="C252" s="181" t="s">
        <v>7379</v>
      </c>
      <c r="D252" s="294">
        <v>1006739395</v>
      </c>
      <c r="E252" s="295" t="s">
        <v>10028</v>
      </c>
      <c r="F252" s="181" t="s">
        <v>7930</v>
      </c>
      <c r="G252" s="181" t="s">
        <v>8658</v>
      </c>
      <c r="H252" s="181" t="s">
        <v>9366</v>
      </c>
      <c r="I252" s="181" t="s">
        <v>31</v>
      </c>
      <c r="J252" s="181" t="s">
        <v>2857</v>
      </c>
      <c r="K252" s="181" t="s">
        <v>14</v>
      </c>
      <c r="L252" s="181" t="s">
        <v>10039</v>
      </c>
      <c r="M252" s="181" t="s">
        <v>9128</v>
      </c>
      <c r="N252" s="181" t="s">
        <v>10040</v>
      </c>
      <c r="O252" s="181" t="s">
        <v>469</v>
      </c>
      <c r="P252" s="296" t="s">
        <v>10041</v>
      </c>
      <c r="Q252" s="296" t="s">
        <v>10042</v>
      </c>
      <c r="R252" s="181">
        <v>5</v>
      </c>
      <c r="S252" s="181" t="s">
        <v>10043</v>
      </c>
      <c r="T252" s="181" t="s">
        <v>2462</v>
      </c>
      <c r="U252" s="181" t="s">
        <v>9132</v>
      </c>
      <c r="V252" s="181" t="s">
        <v>257</v>
      </c>
      <c r="W252" s="181" t="s">
        <v>143</v>
      </c>
      <c r="X252" s="181" t="s">
        <v>8706</v>
      </c>
      <c r="Y252" s="181" t="s">
        <v>17</v>
      </c>
      <c r="Z252" s="181" t="s">
        <v>7386</v>
      </c>
      <c r="AA252" s="181" t="s">
        <v>10044</v>
      </c>
      <c r="AB252" s="297">
        <v>0</v>
      </c>
      <c r="AC252" s="298">
        <v>0</v>
      </c>
      <c r="AD252" s="298">
        <v>3305000</v>
      </c>
      <c r="AE252" s="298">
        <f>SUM(AB252:AD252)</f>
        <v>3305000</v>
      </c>
      <c r="AF252" s="299" t="s">
        <v>10045</v>
      </c>
      <c r="AG252" s="181" t="s">
        <v>2462</v>
      </c>
      <c r="AH252" s="181" t="s">
        <v>10046</v>
      </c>
      <c r="AI252" s="181" t="s">
        <v>2462</v>
      </c>
      <c r="AJ252" s="181" t="s">
        <v>1248</v>
      </c>
      <c r="AK252" s="181" t="s">
        <v>9321</v>
      </c>
      <c r="AL252" s="164"/>
      <c r="AM252" s="164"/>
      <c r="AN252" s="164"/>
      <c r="AO252" s="164"/>
      <c r="AP252" s="164"/>
      <c r="AQ252" s="164"/>
      <c r="AR252" s="164"/>
      <c r="AS252" s="164"/>
      <c r="AT252" s="164"/>
      <c r="AU252" s="164"/>
      <c r="AV252" s="164"/>
      <c r="AW252" s="164"/>
      <c r="AX252" s="164"/>
      <c r="AY252" s="164"/>
      <c r="AZ252" s="164"/>
      <c r="BA252" s="164"/>
      <c r="BB252" s="164"/>
      <c r="BC252" s="164"/>
      <c r="BD252" s="164"/>
      <c r="BE252" s="164"/>
      <c r="BF252" s="164"/>
      <c r="BG252" s="164"/>
      <c r="BH252" s="164"/>
      <c r="BI252" s="164"/>
      <c r="BJ252" s="164"/>
      <c r="BK252" s="164"/>
      <c r="BL252" s="164"/>
      <c r="BM252" s="164"/>
      <c r="BN252" s="164"/>
      <c r="BO252" s="164"/>
      <c r="BP252" s="164"/>
      <c r="BQ252" s="164"/>
      <c r="BR252" s="164"/>
      <c r="BS252" s="164"/>
      <c r="BT252" s="164"/>
      <c r="BU252" s="164"/>
      <c r="BV252" s="164"/>
      <c r="BW252" s="164"/>
      <c r="BX252" s="164"/>
      <c r="BY252" s="164"/>
      <c r="BZ252" s="164"/>
      <c r="CA252" s="164"/>
      <c r="CB252" s="164"/>
      <c r="CC252" s="164"/>
      <c r="CD252" s="164"/>
      <c r="CE252" s="164"/>
      <c r="CF252" s="164"/>
      <c r="CG252" s="164"/>
      <c r="CH252" s="164"/>
      <c r="CI252" s="164"/>
      <c r="CJ252" s="164"/>
      <c r="CK252" s="164"/>
      <c r="CL252" s="164"/>
      <c r="CM252" s="164"/>
      <c r="CN252" s="164"/>
      <c r="CO252" s="164"/>
      <c r="CP252" s="164"/>
    </row>
    <row r="253" spans="1:94" s="312" customFormat="1" ht="39.9" customHeight="1" x14ac:dyDescent="0.3">
      <c r="A253" s="181" t="s">
        <v>7377</v>
      </c>
      <c r="B253" s="181" t="s">
        <v>10027</v>
      </c>
      <c r="C253" s="181" t="s">
        <v>7379</v>
      </c>
      <c r="D253" s="294">
        <v>1006739395</v>
      </c>
      <c r="E253" s="295" t="s">
        <v>10028</v>
      </c>
      <c r="F253" s="181" t="s">
        <v>7930</v>
      </c>
      <c r="G253" s="181" t="s">
        <v>8658</v>
      </c>
      <c r="H253" s="181" t="s">
        <v>9366</v>
      </c>
      <c r="I253" s="181" t="s">
        <v>31</v>
      </c>
      <c r="J253" s="181" t="s">
        <v>2857</v>
      </c>
      <c r="K253" s="181" t="s">
        <v>14</v>
      </c>
      <c r="L253" s="181" t="s">
        <v>10047</v>
      </c>
      <c r="M253" s="181" t="s">
        <v>2305</v>
      </c>
      <c r="N253" s="181" t="s">
        <v>10048</v>
      </c>
      <c r="O253" s="181" t="s">
        <v>469</v>
      </c>
      <c r="P253" s="296" t="s">
        <v>10049</v>
      </c>
      <c r="Q253" s="296">
        <v>44689</v>
      </c>
      <c r="R253" s="181">
        <v>47</v>
      </c>
      <c r="S253" s="181" t="s">
        <v>10050</v>
      </c>
      <c r="T253" s="181" t="s">
        <v>1248</v>
      </c>
      <c r="U253" s="181" t="s">
        <v>10036</v>
      </c>
      <c r="V253" s="181" t="s">
        <v>10051</v>
      </c>
      <c r="W253" s="181" t="s">
        <v>355</v>
      </c>
      <c r="X253" s="181" t="s">
        <v>9580</v>
      </c>
      <c r="Y253" s="181" t="s">
        <v>57</v>
      </c>
      <c r="Z253" s="181" t="s">
        <v>7386</v>
      </c>
      <c r="AA253" s="181" t="s">
        <v>10044</v>
      </c>
      <c r="AB253" s="297">
        <v>0</v>
      </c>
      <c r="AC253" s="298">
        <v>0</v>
      </c>
      <c r="AD253" s="298">
        <v>1500000</v>
      </c>
      <c r="AE253" s="298">
        <f>SUM(AB253:AD253)</f>
        <v>1500000</v>
      </c>
      <c r="AF253" s="299" t="s">
        <v>10052</v>
      </c>
      <c r="AG253" s="181" t="s">
        <v>2462</v>
      </c>
      <c r="AH253" s="181" t="s">
        <v>10046</v>
      </c>
      <c r="AI253" s="181" t="s">
        <v>2462</v>
      </c>
      <c r="AJ253" s="181" t="s">
        <v>1248</v>
      </c>
      <c r="AK253" s="181" t="s">
        <v>10053</v>
      </c>
      <c r="AL253" s="164"/>
      <c r="AM253" s="164"/>
      <c r="AN253" s="164"/>
      <c r="AO253" s="164"/>
      <c r="AP253" s="164"/>
      <c r="AQ253" s="164"/>
      <c r="AR253" s="164"/>
      <c r="AS253" s="164"/>
      <c r="AT253" s="164"/>
      <c r="AU253" s="164"/>
      <c r="AV253" s="164"/>
      <c r="AW253" s="164"/>
      <c r="AX253" s="164"/>
      <c r="AY253" s="164"/>
      <c r="AZ253" s="164"/>
      <c r="BA253" s="164"/>
      <c r="BB253" s="164"/>
      <c r="BC253" s="164"/>
      <c r="BD253" s="164"/>
      <c r="BE253" s="164"/>
      <c r="BF253" s="164"/>
      <c r="BG253" s="164"/>
      <c r="BH253" s="164"/>
      <c r="BI253" s="164"/>
      <c r="BJ253" s="164"/>
      <c r="BK253" s="164"/>
      <c r="BL253" s="164"/>
      <c r="BM253" s="164"/>
      <c r="BN253" s="164"/>
      <c r="BO253" s="164"/>
      <c r="BP253" s="164"/>
      <c r="BQ253" s="164"/>
      <c r="BR253" s="164"/>
      <c r="BS253" s="164"/>
      <c r="BT253" s="164"/>
      <c r="BU253" s="164"/>
      <c r="BV253" s="164"/>
      <c r="BW253" s="164"/>
      <c r="BX253" s="164"/>
      <c r="BY253" s="164"/>
      <c r="BZ253" s="164"/>
      <c r="CA253" s="164"/>
      <c r="CB253" s="164"/>
      <c r="CC253" s="164"/>
      <c r="CD253" s="164"/>
      <c r="CE253" s="164"/>
      <c r="CF253" s="164"/>
      <c r="CG253" s="164"/>
      <c r="CH253" s="164"/>
      <c r="CI253" s="164"/>
      <c r="CJ253" s="164"/>
      <c r="CK253" s="164"/>
      <c r="CL253" s="164"/>
      <c r="CM253" s="164"/>
      <c r="CN253" s="164"/>
      <c r="CO253" s="164"/>
      <c r="CP253" s="164"/>
    </row>
    <row r="254" spans="1:94" s="312" customFormat="1" ht="39.9" customHeight="1" x14ac:dyDescent="0.3">
      <c r="A254" s="181" t="s">
        <v>31</v>
      </c>
      <c r="B254" s="181" t="s">
        <v>10027</v>
      </c>
      <c r="C254" s="181" t="s">
        <v>7379</v>
      </c>
      <c r="D254" s="300">
        <v>1006739395</v>
      </c>
      <c r="E254" s="295" t="s">
        <v>10028</v>
      </c>
      <c r="F254" s="181" t="s">
        <v>7930</v>
      </c>
      <c r="G254" s="181" t="s">
        <v>8658</v>
      </c>
      <c r="H254" s="181" t="s">
        <v>9366</v>
      </c>
      <c r="I254" s="181" t="s">
        <v>9367</v>
      </c>
      <c r="J254" s="181" t="s">
        <v>9368</v>
      </c>
      <c r="K254" s="181" t="s">
        <v>14</v>
      </c>
      <c r="L254" s="181" t="s">
        <v>9408</v>
      </c>
      <c r="M254" s="181" t="s">
        <v>9128</v>
      </c>
      <c r="N254" s="181" t="s">
        <v>10054</v>
      </c>
      <c r="O254" s="181" t="s">
        <v>1152</v>
      </c>
      <c r="P254" s="296">
        <v>44631</v>
      </c>
      <c r="Q254" s="296">
        <v>44692</v>
      </c>
      <c r="R254" s="181">
        <v>3</v>
      </c>
      <c r="S254" s="181" t="s">
        <v>9410</v>
      </c>
      <c r="T254" s="181" t="s">
        <v>2462</v>
      </c>
      <c r="U254" s="181" t="s">
        <v>9132</v>
      </c>
      <c r="V254" s="181" t="s">
        <v>257</v>
      </c>
      <c r="W254" s="181" t="s">
        <v>355</v>
      </c>
      <c r="X254" s="181" t="s">
        <v>164</v>
      </c>
      <c r="Y254" s="181" t="s">
        <v>57</v>
      </c>
      <c r="Z254" s="181" t="s">
        <v>7541</v>
      </c>
      <c r="AA254" s="181" t="s">
        <v>9372</v>
      </c>
      <c r="AB254" s="297">
        <v>0</v>
      </c>
      <c r="AC254" s="297">
        <v>0</v>
      </c>
      <c r="AD254" s="297">
        <v>0</v>
      </c>
      <c r="AE254" s="297">
        <v>0</v>
      </c>
      <c r="AF254" s="181" t="s">
        <v>257</v>
      </c>
      <c r="AG254" s="181" t="s">
        <v>2462</v>
      </c>
      <c r="AH254" s="181" t="s">
        <v>257</v>
      </c>
      <c r="AI254" s="181" t="s">
        <v>2462</v>
      </c>
      <c r="AJ254" s="181" t="s">
        <v>1248</v>
      </c>
      <c r="AK254" s="181" t="s">
        <v>9411</v>
      </c>
      <c r="AL254" s="164"/>
      <c r="AM254" s="164"/>
      <c r="AN254" s="164"/>
      <c r="AO254" s="164"/>
      <c r="AP254" s="164"/>
      <c r="AQ254" s="164"/>
      <c r="AR254" s="164"/>
      <c r="AS254" s="164"/>
      <c r="AT254" s="164"/>
      <c r="AU254" s="164"/>
      <c r="AV254" s="164"/>
      <c r="AW254" s="164"/>
      <c r="AX254" s="164"/>
      <c r="AY254" s="164"/>
      <c r="AZ254" s="164"/>
      <c r="BA254" s="164"/>
      <c r="BB254" s="164"/>
      <c r="BC254" s="164"/>
      <c r="BD254" s="164"/>
      <c r="BE254" s="164"/>
      <c r="BF254" s="164"/>
      <c r="BG254" s="164"/>
      <c r="BH254" s="164"/>
      <c r="BI254" s="164"/>
      <c r="BJ254" s="164"/>
      <c r="BK254" s="164"/>
      <c r="BL254" s="164"/>
      <c r="BM254" s="164"/>
      <c r="BN254" s="164"/>
      <c r="BO254" s="164"/>
      <c r="BP254" s="164"/>
      <c r="BQ254" s="164"/>
      <c r="BR254" s="164"/>
      <c r="BS254" s="164"/>
      <c r="BT254" s="164"/>
      <c r="BU254" s="164"/>
      <c r="BV254" s="164"/>
      <c r="BW254" s="164"/>
      <c r="BX254" s="164"/>
      <c r="BY254" s="164"/>
      <c r="BZ254" s="164"/>
      <c r="CA254" s="164"/>
      <c r="CB254" s="164"/>
      <c r="CC254" s="164"/>
      <c r="CD254" s="164"/>
      <c r="CE254" s="164"/>
      <c r="CF254" s="164"/>
      <c r="CG254" s="164"/>
      <c r="CH254" s="164"/>
      <c r="CI254" s="164"/>
      <c r="CJ254" s="164"/>
      <c r="CK254" s="164"/>
      <c r="CL254" s="164"/>
      <c r="CM254" s="164"/>
      <c r="CN254" s="164"/>
      <c r="CO254" s="164"/>
      <c r="CP254" s="164"/>
    </row>
    <row r="255" spans="1:94" s="312" customFormat="1" ht="39.9" customHeight="1" x14ac:dyDescent="0.3">
      <c r="A255" s="181" t="s">
        <v>31</v>
      </c>
      <c r="B255" s="181" t="s">
        <v>10027</v>
      </c>
      <c r="C255" s="181" t="s">
        <v>7379</v>
      </c>
      <c r="D255" s="300">
        <v>1006739395</v>
      </c>
      <c r="E255" s="295" t="s">
        <v>10028</v>
      </c>
      <c r="F255" s="181" t="s">
        <v>7930</v>
      </c>
      <c r="G255" s="181" t="s">
        <v>8658</v>
      </c>
      <c r="H255" s="181" t="s">
        <v>9366</v>
      </c>
      <c r="I255" s="181" t="s">
        <v>9367</v>
      </c>
      <c r="J255" s="181" t="s">
        <v>9368</v>
      </c>
      <c r="K255" s="181" t="s">
        <v>14</v>
      </c>
      <c r="L255" s="181" t="s">
        <v>9369</v>
      </c>
      <c r="M255" s="181" t="s">
        <v>9128</v>
      </c>
      <c r="N255" s="181" t="s">
        <v>10055</v>
      </c>
      <c r="O255" s="181" t="s">
        <v>1152</v>
      </c>
      <c r="P255" s="296">
        <v>44692</v>
      </c>
      <c r="Q255" s="296">
        <v>44753</v>
      </c>
      <c r="R255" s="181">
        <v>3</v>
      </c>
      <c r="S255" s="181" t="s">
        <v>9371</v>
      </c>
      <c r="T255" s="181" t="s">
        <v>2462</v>
      </c>
      <c r="U255" s="181" t="s">
        <v>9132</v>
      </c>
      <c r="V255" s="181" t="s">
        <v>257</v>
      </c>
      <c r="W255" s="181" t="s">
        <v>355</v>
      </c>
      <c r="X255" s="181" t="s">
        <v>424</v>
      </c>
      <c r="Y255" s="181" t="s">
        <v>17</v>
      </c>
      <c r="Z255" s="181" t="s">
        <v>7541</v>
      </c>
      <c r="AA255" s="181" t="s">
        <v>9372</v>
      </c>
      <c r="AB255" s="297">
        <v>0</v>
      </c>
      <c r="AC255" s="298" t="s">
        <v>10056</v>
      </c>
      <c r="AD255" s="298" t="s">
        <v>257</v>
      </c>
      <c r="AE255" s="298">
        <v>0</v>
      </c>
      <c r="AF255" s="181" t="s">
        <v>257</v>
      </c>
      <c r="AG255" s="181" t="s">
        <v>2462</v>
      </c>
      <c r="AH255" s="181" t="s">
        <v>257</v>
      </c>
      <c r="AI255" s="181" t="s">
        <v>2462</v>
      </c>
      <c r="AJ255" s="181" t="s">
        <v>1248</v>
      </c>
      <c r="AK255" s="181" t="s">
        <v>9373</v>
      </c>
      <c r="AL255" s="164"/>
      <c r="AM255" s="164"/>
      <c r="AN255" s="164"/>
      <c r="AO255" s="164"/>
      <c r="AP255" s="164"/>
      <c r="AQ255" s="164"/>
      <c r="AR255" s="164"/>
      <c r="AS255" s="164"/>
      <c r="AT255" s="164"/>
      <c r="AU255" s="164"/>
      <c r="AV255" s="164"/>
      <c r="AW255" s="164"/>
      <c r="AX255" s="164"/>
      <c r="AY255" s="164"/>
      <c r="AZ255" s="164"/>
      <c r="BA255" s="164"/>
      <c r="BB255" s="164"/>
      <c r="BC255" s="164"/>
      <c r="BD255" s="164"/>
      <c r="BE255" s="164"/>
      <c r="BF255" s="164"/>
      <c r="BG255" s="164"/>
      <c r="BH255" s="164"/>
      <c r="BI255" s="164"/>
      <c r="BJ255" s="164"/>
      <c r="BK255" s="164"/>
      <c r="BL255" s="164"/>
      <c r="BM255" s="164"/>
      <c r="BN255" s="164"/>
      <c r="BO255" s="164"/>
      <c r="BP255" s="164"/>
      <c r="BQ255" s="164"/>
      <c r="BR255" s="164"/>
      <c r="BS255" s="164"/>
      <c r="BT255" s="164"/>
      <c r="BU255" s="164"/>
      <c r="BV255" s="164"/>
      <c r="BW255" s="164"/>
      <c r="BX255" s="164"/>
      <c r="BY255" s="164"/>
      <c r="BZ255" s="164"/>
      <c r="CA255" s="164"/>
      <c r="CB255" s="164"/>
      <c r="CC255" s="164"/>
      <c r="CD255" s="164"/>
      <c r="CE255" s="164"/>
      <c r="CF255" s="164"/>
      <c r="CG255" s="164"/>
      <c r="CH255" s="164"/>
      <c r="CI255" s="164"/>
      <c r="CJ255" s="164"/>
      <c r="CK255" s="164"/>
      <c r="CL255" s="164"/>
      <c r="CM255" s="164"/>
      <c r="CN255" s="164"/>
      <c r="CO255" s="164"/>
      <c r="CP255" s="164"/>
    </row>
    <row r="256" spans="1:94" s="312" customFormat="1" ht="39.9" customHeight="1" x14ac:dyDescent="0.3">
      <c r="A256" s="181" t="s">
        <v>31</v>
      </c>
      <c r="B256" s="181" t="s">
        <v>10027</v>
      </c>
      <c r="C256" s="181" t="s">
        <v>7379</v>
      </c>
      <c r="D256" s="300">
        <v>1006739395</v>
      </c>
      <c r="E256" s="295" t="s">
        <v>10028</v>
      </c>
      <c r="F256" s="181" t="s">
        <v>7930</v>
      </c>
      <c r="G256" s="181" t="s">
        <v>8658</v>
      </c>
      <c r="H256" s="181" t="s">
        <v>9366</v>
      </c>
      <c r="I256" s="181" t="s">
        <v>9367</v>
      </c>
      <c r="J256" s="181" t="s">
        <v>9368</v>
      </c>
      <c r="K256" s="181" t="s">
        <v>14</v>
      </c>
      <c r="L256" s="181" t="s">
        <v>9670</v>
      </c>
      <c r="M256" s="181" t="s">
        <v>54</v>
      </c>
      <c r="N256" s="181" t="s">
        <v>9671</v>
      </c>
      <c r="O256" s="181" t="s">
        <v>1017</v>
      </c>
      <c r="P256" s="296" t="s">
        <v>9606</v>
      </c>
      <c r="Q256" s="296" t="s">
        <v>9606</v>
      </c>
      <c r="R256" s="181">
        <v>1</v>
      </c>
      <c r="S256" s="181" t="s">
        <v>9416</v>
      </c>
      <c r="T256" s="181" t="s">
        <v>2462</v>
      </c>
      <c r="U256" s="181" t="s">
        <v>9132</v>
      </c>
      <c r="V256" s="181" t="s">
        <v>257</v>
      </c>
      <c r="W256" s="181" t="s">
        <v>355</v>
      </c>
      <c r="X256" s="181" t="s">
        <v>61</v>
      </c>
      <c r="Y256" s="181" t="s">
        <v>57</v>
      </c>
      <c r="Z256" s="181" t="s">
        <v>7386</v>
      </c>
      <c r="AA256" s="181" t="s">
        <v>9672</v>
      </c>
      <c r="AB256" s="297">
        <v>0</v>
      </c>
      <c r="AC256" s="297">
        <v>0</v>
      </c>
      <c r="AD256" s="297">
        <v>0</v>
      </c>
      <c r="AE256" s="297">
        <v>0</v>
      </c>
      <c r="AF256" s="181" t="s">
        <v>257</v>
      </c>
      <c r="AG256" s="181" t="s">
        <v>2462</v>
      </c>
      <c r="AH256" s="181" t="s">
        <v>257</v>
      </c>
      <c r="AI256" s="181" t="s">
        <v>2462</v>
      </c>
      <c r="AJ256" s="181" t="s">
        <v>1248</v>
      </c>
      <c r="AK256" s="181" t="s">
        <v>9673</v>
      </c>
      <c r="AL256" s="164"/>
      <c r="AM256" s="164"/>
      <c r="AN256" s="164"/>
      <c r="AO256" s="164"/>
      <c r="AP256" s="164"/>
      <c r="AQ256" s="164"/>
      <c r="AR256" s="164"/>
      <c r="AS256" s="164"/>
      <c r="AT256" s="164"/>
      <c r="AU256" s="164"/>
      <c r="AV256" s="164"/>
      <c r="AW256" s="164"/>
      <c r="AX256" s="164"/>
      <c r="AY256" s="164"/>
      <c r="AZ256" s="164"/>
      <c r="BA256" s="164"/>
      <c r="BB256" s="164"/>
      <c r="BC256" s="164"/>
      <c r="BD256" s="164"/>
      <c r="BE256" s="164"/>
      <c r="BF256" s="164"/>
      <c r="BG256" s="164"/>
      <c r="BH256" s="164"/>
      <c r="BI256" s="164"/>
      <c r="BJ256" s="164"/>
      <c r="BK256" s="164"/>
      <c r="BL256" s="164"/>
      <c r="BM256" s="164"/>
      <c r="BN256" s="164"/>
      <c r="BO256" s="164"/>
      <c r="BP256" s="164"/>
      <c r="BQ256" s="164"/>
      <c r="BR256" s="164"/>
      <c r="BS256" s="164"/>
      <c r="BT256" s="164"/>
      <c r="BU256" s="164"/>
      <c r="BV256" s="164"/>
      <c r="BW256" s="164"/>
      <c r="BX256" s="164"/>
      <c r="BY256" s="164"/>
      <c r="BZ256" s="164"/>
      <c r="CA256" s="164"/>
      <c r="CB256" s="164"/>
      <c r="CC256" s="164"/>
      <c r="CD256" s="164"/>
      <c r="CE256" s="164"/>
      <c r="CF256" s="164"/>
      <c r="CG256" s="164"/>
      <c r="CH256" s="164"/>
      <c r="CI256" s="164"/>
      <c r="CJ256" s="164"/>
      <c r="CK256" s="164"/>
      <c r="CL256" s="164"/>
      <c r="CM256" s="164"/>
      <c r="CN256" s="164"/>
      <c r="CO256" s="164"/>
      <c r="CP256" s="164"/>
    </row>
    <row r="257" spans="1:94" ht="39.9" customHeight="1" x14ac:dyDescent="0.3">
      <c r="A257" s="181" t="s">
        <v>31</v>
      </c>
      <c r="B257" s="181" t="s">
        <v>10027</v>
      </c>
      <c r="C257" s="181" t="s">
        <v>7379</v>
      </c>
      <c r="D257" s="300">
        <v>1006739395</v>
      </c>
      <c r="E257" s="295" t="s">
        <v>10028</v>
      </c>
      <c r="F257" s="181" t="s">
        <v>7930</v>
      </c>
      <c r="G257" s="181" t="s">
        <v>8658</v>
      </c>
      <c r="H257" s="181" t="s">
        <v>9366</v>
      </c>
      <c r="I257" s="181" t="s">
        <v>9367</v>
      </c>
      <c r="J257" s="181" t="s">
        <v>9368</v>
      </c>
      <c r="K257" s="181" t="s">
        <v>14</v>
      </c>
      <c r="L257" s="181" t="s">
        <v>9412</v>
      </c>
      <c r="M257" s="181" t="s">
        <v>54</v>
      </c>
      <c r="N257" s="181" t="s">
        <v>9413</v>
      </c>
      <c r="O257" s="181" t="s">
        <v>720</v>
      </c>
      <c r="P257" s="296" t="s">
        <v>9414</v>
      </c>
      <c r="Q257" s="296" t="s">
        <v>9415</v>
      </c>
      <c r="R257" s="181">
        <v>2</v>
      </c>
      <c r="S257" s="181" t="s">
        <v>9416</v>
      </c>
      <c r="T257" s="181" t="s">
        <v>2462</v>
      </c>
      <c r="U257" s="181" t="s">
        <v>9132</v>
      </c>
      <c r="V257" s="181" t="s">
        <v>257</v>
      </c>
      <c r="W257" s="181" t="s">
        <v>355</v>
      </c>
      <c r="X257" s="181" t="s">
        <v>363</v>
      </c>
      <c r="Y257" s="181" t="s">
        <v>57</v>
      </c>
      <c r="Z257" s="181" t="s">
        <v>7541</v>
      </c>
      <c r="AA257" s="181" t="s">
        <v>9417</v>
      </c>
      <c r="AB257" s="297">
        <v>0</v>
      </c>
      <c r="AC257" s="297">
        <v>0</v>
      </c>
      <c r="AD257" s="297">
        <v>0</v>
      </c>
      <c r="AE257" s="297">
        <v>0</v>
      </c>
      <c r="AF257" s="181" t="s">
        <v>257</v>
      </c>
      <c r="AG257" s="181" t="s">
        <v>2462</v>
      </c>
      <c r="AH257" s="181" t="s">
        <v>257</v>
      </c>
      <c r="AI257" s="181" t="s">
        <v>2462</v>
      </c>
      <c r="AJ257" s="181" t="s">
        <v>1248</v>
      </c>
      <c r="AK257" s="181" t="s">
        <v>9418</v>
      </c>
    </row>
    <row r="258" spans="1:94" ht="39.9" customHeight="1" x14ac:dyDescent="0.3">
      <c r="A258" s="181" t="s">
        <v>7377</v>
      </c>
      <c r="B258" s="181" t="s">
        <v>10057</v>
      </c>
      <c r="C258" s="181" t="s">
        <v>7379</v>
      </c>
      <c r="D258" s="181">
        <v>1012457750</v>
      </c>
      <c r="E258" s="295" t="s">
        <v>10058</v>
      </c>
      <c r="F258" s="181" t="s">
        <v>7930</v>
      </c>
      <c r="G258" s="181" t="s">
        <v>5302</v>
      </c>
      <c r="H258" s="181" t="s">
        <v>257</v>
      </c>
      <c r="I258" s="181" t="s">
        <v>26</v>
      </c>
      <c r="J258" s="181" t="s">
        <v>2857</v>
      </c>
      <c r="K258" s="181" t="s">
        <v>14</v>
      </c>
      <c r="L258" s="181" t="s">
        <v>9325</v>
      </c>
      <c r="M258" s="181" t="s">
        <v>9326</v>
      </c>
      <c r="N258" s="181" t="s">
        <v>257</v>
      </c>
      <c r="O258" s="181" t="s">
        <v>1152</v>
      </c>
      <c r="P258" s="296" t="s">
        <v>9327</v>
      </c>
      <c r="Q258" s="296">
        <v>44724</v>
      </c>
      <c r="R258" s="181">
        <v>23</v>
      </c>
      <c r="S258" s="181" t="s">
        <v>9328</v>
      </c>
      <c r="T258" s="181" t="s">
        <v>1248</v>
      </c>
      <c r="U258" s="181" t="s">
        <v>9329</v>
      </c>
      <c r="V258" s="181" t="s">
        <v>9330</v>
      </c>
      <c r="W258" s="181" t="s">
        <v>321</v>
      </c>
      <c r="X258" s="181" t="s">
        <v>9331</v>
      </c>
      <c r="Y258" s="181" t="s">
        <v>17</v>
      </c>
      <c r="Z258" s="181" t="s">
        <v>7386</v>
      </c>
      <c r="AA258" s="181" t="s">
        <v>257</v>
      </c>
      <c r="AB258" s="297">
        <v>0</v>
      </c>
      <c r="AC258" s="298">
        <v>0</v>
      </c>
      <c r="AD258" s="298">
        <v>3000000</v>
      </c>
      <c r="AE258" s="298">
        <f>SUM(AB258:AD258)</f>
        <v>3000000</v>
      </c>
      <c r="AF258" s="299" t="s">
        <v>9332</v>
      </c>
      <c r="AG258" s="181" t="s">
        <v>2462</v>
      </c>
      <c r="AH258" s="181" t="s">
        <v>257</v>
      </c>
      <c r="AI258" s="181" t="s">
        <v>2462</v>
      </c>
      <c r="AJ258" s="181" t="s">
        <v>1248</v>
      </c>
      <c r="AK258" s="181" t="s">
        <v>9333</v>
      </c>
    </row>
    <row r="259" spans="1:94" ht="39.9" customHeight="1" x14ac:dyDescent="0.3">
      <c r="A259" s="181" t="s">
        <v>7377</v>
      </c>
      <c r="B259" s="181" t="s">
        <v>10059</v>
      </c>
      <c r="C259" s="181" t="s">
        <v>7379</v>
      </c>
      <c r="D259" s="300">
        <v>1123329309</v>
      </c>
      <c r="E259" s="295" t="s">
        <v>10060</v>
      </c>
      <c r="F259" s="181" t="s">
        <v>7856</v>
      </c>
      <c r="G259" s="181" t="s">
        <v>10061</v>
      </c>
      <c r="H259" s="181" t="s">
        <v>257</v>
      </c>
      <c r="I259" s="181" t="s">
        <v>31</v>
      </c>
      <c r="J259" s="181" t="s">
        <v>2857</v>
      </c>
      <c r="K259" s="181" t="s">
        <v>14</v>
      </c>
      <c r="L259" s="181" t="s">
        <v>10062</v>
      </c>
      <c r="M259" s="181" t="s">
        <v>9128</v>
      </c>
      <c r="N259" s="181" t="s">
        <v>10063</v>
      </c>
      <c r="O259" s="181" t="s">
        <v>1017</v>
      </c>
      <c r="P259" s="296">
        <v>44844</v>
      </c>
      <c r="Q259" s="296">
        <v>44905</v>
      </c>
      <c r="R259" s="181">
        <v>3</v>
      </c>
      <c r="S259" s="181" t="s">
        <v>10064</v>
      </c>
      <c r="T259" s="181" t="s">
        <v>2462</v>
      </c>
      <c r="U259" s="181" t="s">
        <v>9132</v>
      </c>
      <c r="V259" s="181" t="s">
        <v>257</v>
      </c>
      <c r="W259" s="181" t="s">
        <v>456</v>
      </c>
      <c r="X259" s="181" t="s">
        <v>624</v>
      </c>
      <c r="Y259" s="181" t="s">
        <v>17</v>
      </c>
      <c r="Z259" s="181" t="s">
        <v>7386</v>
      </c>
      <c r="AA259" s="181" t="s">
        <v>257</v>
      </c>
      <c r="AB259" s="297">
        <v>0</v>
      </c>
      <c r="AC259" s="297">
        <v>0</v>
      </c>
      <c r="AD259" s="297">
        <v>0</v>
      </c>
      <c r="AE259" s="297">
        <v>0</v>
      </c>
      <c r="AF259" s="181" t="s">
        <v>257</v>
      </c>
      <c r="AG259" s="181" t="s">
        <v>2462</v>
      </c>
      <c r="AH259" s="181" t="s">
        <v>257</v>
      </c>
      <c r="AI259" s="181" t="s">
        <v>2462</v>
      </c>
      <c r="AJ259" s="181" t="s">
        <v>1248</v>
      </c>
      <c r="AK259" s="181"/>
    </row>
    <row r="260" spans="1:94" ht="39.9" customHeight="1" x14ac:dyDescent="0.3">
      <c r="A260" s="181" t="s">
        <v>7377</v>
      </c>
      <c r="B260" s="181" t="s">
        <v>10065</v>
      </c>
      <c r="C260" s="181" t="s">
        <v>7379</v>
      </c>
      <c r="D260" s="294">
        <v>1152700198</v>
      </c>
      <c r="E260" s="295" t="s">
        <v>10066</v>
      </c>
      <c r="F260" s="181" t="s">
        <v>7930</v>
      </c>
      <c r="G260" s="181" t="s">
        <v>10067</v>
      </c>
      <c r="H260" s="181" t="s">
        <v>257</v>
      </c>
      <c r="I260" s="181" t="s">
        <v>34</v>
      </c>
      <c r="J260" s="181" t="s">
        <v>2857</v>
      </c>
      <c r="K260" s="181" t="s">
        <v>14</v>
      </c>
      <c r="L260" s="181" t="s">
        <v>9377</v>
      </c>
      <c r="M260" s="181" t="s">
        <v>431</v>
      </c>
      <c r="N260" s="181" t="s">
        <v>9377</v>
      </c>
      <c r="O260" s="181" t="s">
        <v>469</v>
      </c>
      <c r="P260" s="296" t="s">
        <v>9378</v>
      </c>
      <c r="Q260" s="296">
        <v>44568</v>
      </c>
      <c r="R260" s="181">
        <v>11</v>
      </c>
      <c r="S260" s="181" t="s">
        <v>9320</v>
      </c>
      <c r="T260" s="181" t="s">
        <v>2462</v>
      </c>
      <c r="U260" s="181" t="s">
        <v>9132</v>
      </c>
      <c r="V260" s="181" t="s">
        <v>257</v>
      </c>
      <c r="W260" s="181" t="s">
        <v>355</v>
      </c>
      <c r="X260" s="181" t="s">
        <v>61</v>
      </c>
      <c r="Y260" s="181" t="s">
        <v>57</v>
      </c>
      <c r="Z260" s="181" t="s">
        <v>7541</v>
      </c>
      <c r="AA260" s="181" t="s">
        <v>257</v>
      </c>
      <c r="AB260" s="297">
        <v>0</v>
      </c>
      <c r="AC260" s="297">
        <v>0</v>
      </c>
      <c r="AD260" s="297">
        <v>0</v>
      </c>
      <c r="AE260" s="297">
        <v>0</v>
      </c>
      <c r="AF260" s="181" t="s">
        <v>257</v>
      </c>
      <c r="AG260" s="181" t="s">
        <v>2462</v>
      </c>
      <c r="AH260" s="181" t="s">
        <v>257</v>
      </c>
      <c r="AI260" s="181" t="s">
        <v>2462</v>
      </c>
      <c r="AJ260" s="181" t="s">
        <v>1248</v>
      </c>
      <c r="AK260" s="181" t="s">
        <v>9321</v>
      </c>
    </row>
    <row r="261" spans="1:94" ht="39.9" customHeight="1" x14ac:dyDescent="0.3">
      <c r="A261" s="181" t="s">
        <v>7377</v>
      </c>
      <c r="B261" s="181" t="s">
        <v>10068</v>
      </c>
      <c r="C261" s="181" t="s">
        <v>7379</v>
      </c>
      <c r="D261" s="300">
        <v>1020396625</v>
      </c>
      <c r="E261" s="295" t="s">
        <v>10069</v>
      </c>
      <c r="F261" s="181" t="s">
        <v>271</v>
      </c>
      <c r="G261" s="181" t="s">
        <v>490</v>
      </c>
      <c r="H261" s="181" t="s">
        <v>22</v>
      </c>
      <c r="I261" s="181" t="s">
        <v>13</v>
      </c>
      <c r="J261" s="181" t="s">
        <v>2857</v>
      </c>
      <c r="K261" s="181" t="s">
        <v>274</v>
      </c>
      <c r="L261" s="181" t="s">
        <v>10070</v>
      </c>
      <c r="M261" s="181" t="s">
        <v>9128</v>
      </c>
      <c r="N261" s="181" t="s">
        <v>10071</v>
      </c>
      <c r="O261" s="181" t="s">
        <v>1152</v>
      </c>
      <c r="P261" s="296">
        <v>44603</v>
      </c>
      <c r="Q261" s="296">
        <v>44662</v>
      </c>
      <c r="R261" s="181">
        <v>3</v>
      </c>
      <c r="S261" s="181" t="s">
        <v>10072</v>
      </c>
      <c r="T261" s="181" t="s">
        <v>2462</v>
      </c>
      <c r="U261" s="181" t="s">
        <v>9132</v>
      </c>
      <c r="V261" s="181" t="s">
        <v>257</v>
      </c>
      <c r="W261" s="181" t="s">
        <v>355</v>
      </c>
      <c r="X261" s="181" t="s">
        <v>4848</v>
      </c>
      <c r="Y261" s="181" t="s">
        <v>57</v>
      </c>
      <c r="Z261" s="181" t="s">
        <v>7386</v>
      </c>
      <c r="AA261" s="181" t="s">
        <v>257</v>
      </c>
      <c r="AB261" s="297">
        <v>0</v>
      </c>
      <c r="AC261" s="297">
        <v>0</v>
      </c>
      <c r="AD261" s="297">
        <v>0</v>
      </c>
      <c r="AE261" s="297">
        <v>0</v>
      </c>
      <c r="AF261" s="181" t="s">
        <v>257</v>
      </c>
      <c r="AG261" s="181" t="s">
        <v>2462</v>
      </c>
      <c r="AH261" s="181" t="s">
        <v>257</v>
      </c>
      <c r="AI261" s="181" t="s">
        <v>2462</v>
      </c>
      <c r="AJ261" s="181" t="s">
        <v>1248</v>
      </c>
      <c r="AK261" s="181"/>
    </row>
    <row r="262" spans="1:94" ht="39.9" customHeight="1" x14ac:dyDescent="0.3">
      <c r="A262" s="181" t="s">
        <v>7377</v>
      </c>
      <c r="B262" s="181" t="s">
        <v>619</v>
      </c>
      <c r="C262" s="181" t="s">
        <v>7379</v>
      </c>
      <c r="D262" s="294">
        <v>1017158632</v>
      </c>
      <c r="E262" s="295" t="s">
        <v>344</v>
      </c>
      <c r="F262" s="181" t="s">
        <v>337</v>
      </c>
      <c r="G262" s="181" t="s">
        <v>10073</v>
      </c>
      <c r="H262" s="181" t="s">
        <v>257</v>
      </c>
      <c r="I262" s="181" t="s">
        <v>31</v>
      </c>
      <c r="J262" s="181" t="s">
        <v>2857</v>
      </c>
      <c r="K262" s="181" t="s">
        <v>274</v>
      </c>
      <c r="L262" s="181" t="s">
        <v>10074</v>
      </c>
      <c r="M262" s="181" t="s">
        <v>9128</v>
      </c>
      <c r="N262" s="181" t="s">
        <v>10075</v>
      </c>
      <c r="O262" s="181" t="s">
        <v>3128</v>
      </c>
      <c r="P262" s="296" t="s">
        <v>10049</v>
      </c>
      <c r="Q262" s="296" t="s">
        <v>10076</v>
      </c>
      <c r="R262" s="181">
        <v>5</v>
      </c>
      <c r="S262" s="181" t="s">
        <v>10077</v>
      </c>
      <c r="T262" s="181" t="s">
        <v>2462</v>
      </c>
      <c r="U262" s="181" t="s">
        <v>9132</v>
      </c>
      <c r="V262" s="181" t="s">
        <v>257</v>
      </c>
      <c r="W262" s="181" t="s">
        <v>424</v>
      </c>
      <c r="X262" s="181" t="s">
        <v>10078</v>
      </c>
      <c r="Y262" s="181" t="s">
        <v>17</v>
      </c>
      <c r="Z262" s="181" t="s">
        <v>7386</v>
      </c>
      <c r="AA262" s="181" t="s">
        <v>257</v>
      </c>
      <c r="AB262" s="297">
        <v>0</v>
      </c>
      <c r="AC262" s="297">
        <v>0</v>
      </c>
      <c r="AD262" s="297">
        <v>1704042</v>
      </c>
      <c r="AE262" s="298">
        <f>SUM(AB262:AD262)</f>
        <v>1704042</v>
      </c>
      <c r="AF262" s="299" t="s">
        <v>10079</v>
      </c>
      <c r="AG262" s="181" t="s">
        <v>2462</v>
      </c>
      <c r="AH262" s="181" t="s">
        <v>257</v>
      </c>
      <c r="AI262" s="181" t="s">
        <v>2462</v>
      </c>
      <c r="AJ262" s="181" t="s">
        <v>1248</v>
      </c>
      <c r="AK262" s="181" t="s">
        <v>10074</v>
      </c>
    </row>
    <row r="263" spans="1:94" ht="39.9" customHeight="1" x14ac:dyDescent="0.3">
      <c r="A263" s="181" t="s">
        <v>7377</v>
      </c>
      <c r="B263" s="181" t="s">
        <v>619</v>
      </c>
      <c r="C263" s="181" t="s">
        <v>7379</v>
      </c>
      <c r="D263" s="300">
        <v>1017158632</v>
      </c>
      <c r="E263" s="295" t="s">
        <v>344</v>
      </c>
      <c r="F263" s="181" t="s">
        <v>6643</v>
      </c>
      <c r="G263" s="181" t="s">
        <v>10080</v>
      </c>
      <c r="H263" s="181" t="s">
        <v>257</v>
      </c>
      <c r="I263" s="181" t="s">
        <v>31</v>
      </c>
      <c r="J263" s="181" t="s">
        <v>2857</v>
      </c>
      <c r="K263" s="181" t="s">
        <v>274</v>
      </c>
      <c r="L263" s="181" t="s">
        <v>10081</v>
      </c>
      <c r="M263" s="181" t="s">
        <v>9128</v>
      </c>
      <c r="N263" s="181" t="s">
        <v>10082</v>
      </c>
      <c r="O263" s="181" t="s">
        <v>1152</v>
      </c>
      <c r="P263" s="181" t="s">
        <v>9390</v>
      </c>
      <c r="Q263" s="296">
        <v>44693</v>
      </c>
      <c r="R263" s="181">
        <v>6</v>
      </c>
      <c r="S263" s="181" t="s">
        <v>10083</v>
      </c>
      <c r="T263" s="181" t="s">
        <v>2462</v>
      </c>
      <c r="U263" s="181" t="s">
        <v>9132</v>
      </c>
      <c r="V263" s="181" t="s">
        <v>257</v>
      </c>
      <c r="W263" s="181" t="s">
        <v>9393</v>
      </c>
      <c r="X263" s="181" t="s">
        <v>9394</v>
      </c>
      <c r="Y263" s="181" t="s">
        <v>17</v>
      </c>
      <c r="Z263" s="181" t="s">
        <v>7386</v>
      </c>
      <c r="AA263" s="181" t="s">
        <v>257</v>
      </c>
      <c r="AB263" s="297">
        <v>0</v>
      </c>
      <c r="AC263" s="297">
        <v>0</v>
      </c>
      <c r="AD263" s="297">
        <v>0</v>
      </c>
      <c r="AE263" s="297">
        <v>0</v>
      </c>
      <c r="AF263" s="181" t="s">
        <v>257</v>
      </c>
      <c r="AG263" s="181" t="s">
        <v>2462</v>
      </c>
      <c r="AH263" s="181" t="s">
        <v>257</v>
      </c>
      <c r="AI263" s="181" t="s">
        <v>2462</v>
      </c>
      <c r="AJ263" s="181" t="s">
        <v>1248</v>
      </c>
      <c r="AK263" s="181"/>
    </row>
    <row r="264" spans="1:94" ht="39.9" customHeight="1" x14ac:dyDescent="0.3">
      <c r="A264" s="181" t="s">
        <v>7377</v>
      </c>
      <c r="B264" s="181" t="s">
        <v>619</v>
      </c>
      <c r="C264" s="181" t="s">
        <v>7379</v>
      </c>
      <c r="D264" s="300">
        <v>1017158632</v>
      </c>
      <c r="E264" s="295" t="s">
        <v>344</v>
      </c>
      <c r="F264" s="181" t="s">
        <v>6643</v>
      </c>
      <c r="G264" s="181" t="s">
        <v>10080</v>
      </c>
      <c r="H264" s="181" t="s">
        <v>257</v>
      </c>
      <c r="I264" s="181" t="s">
        <v>31</v>
      </c>
      <c r="J264" s="181" t="s">
        <v>2857</v>
      </c>
      <c r="K264" s="181" t="s">
        <v>274</v>
      </c>
      <c r="L264" s="181" t="s">
        <v>10084</v>
      </c>
      <c r="M264" s="181" t="s">
        <v>9128</v>
      </c>
      <c r="N264" s="181" t="s">
        <v>10085</v>
      </c>
      <c r="O264" s="296" t="s">
        <v>1017</v>
      </c>
      <c r="P264" s="296">
        <v>44783</v>
      </c>
      <c r="Q264" s="181" t="s">
        <v>9853</v>
      </c>
      <c r="R264" s="181">
        <v>12</v>
      </c>
      <c r="S264" s="181" t="s">
        <v>10086</v>
      </c>
      <c r="T264" s="181" t="s">
        <v>2462</v>
      </c>
      <c r="U264" s="181" t="s">
        <v>9132</v>
      </c>
      <c r="V264" s="181" t="s">
        <v>257</v>
      </c>
      <c r="W264" s="181" t="s">
        <v>456</v>
      </c>
      <c r="X264" s="181" t="s">
        <v>624</v>
      </c>
      <c r="Y264" s="181" t="s">
        <v>17</v>
      </c>
      <c r="Z264" s="181" t="s">
        <v>7386</v>
      </c>
      <c r="AA264" s="181" t="s">
        <v>257</v>
      </c>
      <c r="AB264" s="297">
        <v>0</v>
      </c>
      <c r="AC264" s="297">
        <v>0</v>
      </c>
      <c r="AD264" s="297">
        <v>0</v>
      </c>
      <c r="AE264" s="297">
        <v>0</v>
      </c>
      <c r="AF264" s="181" t="s">
        <v>257</v>
      </c>
      <c r="AG264" s="181" t="s">
        <v>2462</v>
      </c>
      <c r="AH264" s="181" t="s">
        <v>257</v>
      </c>
      <c r="AI264" s="181" t="s">
        <v>2462</v>
      </c>
      <c r="AJ264" s="181" t="s">
        <v>1248</v>
      </c>
      <c r="AK264" s="181"/>
    </row>
    <row r="265" spans="1:94" ht="39.9" customHeight="1" x14ac:dyDescent="0.3">
      <c r="A265" s="181" t="s">
        <v>26</v>
      </c>
      <c r="B265" s="181" t="s">
        <v>10087</v>
      </c>
      <c r="C265" s="181" t="s">
        <v>7379</v>
      </c>
      <c r="D265" s="294">
        <v>1000886667</v>
      </c>
      <c r="E265" s="295" t="s">
        <v>10088</v>
      </c>
      <c r="F265" s="181" t="s">
        <v>7930</v>
      </c>
      <c r="G265" s="181" t="s">
        <v>8120</v>
      </c>
      <c r="H265" s="181" t="s">
        <v>257</v>
      </c>
      <c r="I265" s="181" t="s">
        <v>26</v>
      </c>
      <c r="J265" s="181" t="s">
        <v>2857</v>
      </c>
      <c r="K265" s="181" t="s">
        <v>14</v>
      </c>
      <c r="L265" s="181" t="s">
        <v>9127</v>
      </c>
      <c r="M265" s="181" t="s">
        <v>9128</v>
      </c>
      <c r="N265" s="181" t="s">
        <v>9127</v>
      </c>
      <c r="O265" s="181" t="s">
        <v>1616</v>
      </c>
      <c r="P265" s="296" t="s">
        <v>9129</v>
      </c>
      <c r="Q265" s="296" t="s">
        <v>9130</v>
      </c>
      <c r="R265" s="181">
        <v>2</v>
      </c>
      <c r="S265" s="181" t="s">
        <v>9131</v>
      </c>
      <c r="T265" s="181" t="s">
        <v>2462</v>
      </c>
      <c r="U265" s="181" t="s">
        <v>9132</v>
      </c>
      <c r="V265" s="181" t="s">
        <v>257</v>
      </c>
      <c r="W265" s="181" t="s">
        <v>355</v>
      </c>
      <c r="X265" s="181" t="s">
        <v>61</v>
      </c>
      <c r="Y265" s="181" t="s">
        <v>57</v>
      </c>
      <c r="Z265" s="181" t="s">
        <v>7386</v>
      </c>
      <c r="AA265" s="181" t="s">
        <v>257</v>
      </c>
      <c r="AB265" s="297">
        <v>0</v>
      </c>
      <c r="AC265" s="297">
        <v>0</v>
      </c>
      <c r="AD265" s="297">
        <v>0</v>
      </c>
      <c r="AE265" s="297">
        <v>0</v>
      </c>
      <c r="AF265" s="181" t="s">
        <v>257</v>
      </c>
      <c r="AG265" s="181" t="s">
        <v>2462</v>
      </c>
      <c r="AH265" s="181" t="s">
        <v>9133</v>
      </c>
      <c r="AI265" s="181" t="s">
        <v>2462</v>
      </c>
      <c r="AJ265" s="181" t="s">
        <v>257</v>
      </c>
      <c r="AK265" s="181"/>
    </row>
    <row r="266" spans="1:94" ht="39.9" customHeight="1" x14ac:dyDescent="0.3">
      <c r="A266" s="181" t="s">
        <v>7377</v>
      </c>
      <c r="B266" s="181" t="s">
        <v>10089</v>
      </c>
      <c r="C266" s="181" t="s">
        <v>7379</v>
      </c>
      <c r="D266" s="294">
        <v>1039465943</v>
      </c>
      <c r="E266" s="295" t="s">
        <v>10090</v>
      </c>
      <c r="F266" s="181" t="s">
        <v>7930</v>
      </c>
      <c r="G266" s="181" t="s">
        <v>10091</v>
      </c>
      <c r="H266" s="181" t="s">
        <v>257</v>
      </c>
      <c r="I266" s="181" t="s">
        <v>34</v>
      </c>
      <c r="J266" s="181" t="s">
        <v>2857</v>
      </c>
      <c r="K266" s="181" t="s">
        <v>14</v>
      </c>
      <c r="L266" s="181" t="s">
        <v>9319</v>
      </c>
      <c r="M266" s="181" t="s">
        <v>431</v>
      </c>
      <c r="N266" s="181" t="s">
        <v>9319</v>
      </c>
      <c r="O266" s="181" t="s">
        <v>454</v>
      </c>
      <c r="P266" s="296">
        <v>44597</v>
      </c>
      <c r="Q266" s="296">
        <v>44717</v>
      </c>
      <c r="R266" s="181">
        <v>5</v>
      </c>
      <c r="S266" s="181" t="s">
        <v>9320</v>
      </c>
      <c r="T266" s="181" t="s">
        <v>2462</v>
      </c>
      <c r="U266" s="181" t="s">
        <v>9132</v>
      </c>
      <c r="V266" s="181" t="s">
        <v>257</v>
      </c>
      <c r="W266" s="181" t="s">
        <v>355</v>
      </c>
      <c r="X266" s="181" t="s">
        <v>61</v>
      </c>
      <c r="Y266" s="181" t="s">
        <v>57</v>
      </c>
      <c r="Z266" s="181" t="s">
        <v>7541</v>
      </c>
      <c r="AA266" s="181" t="s">
        <v>257</v>
      </c>
      <c r="AB266" s="297">
        <v>0</v>
      </c>
      <c r="AC266" s="297">
        <v>0</v>
      </c>
      <c r="AD266" s="297">
        <v>0</v>
      </c>
      <c r="AE266" s="297">
        <v>0</v>
      </c>
      <c r="AF266" s="181" t="s">
        <v>257</v>
      </c>
      <c r="AG266" s="181" t="s">
        <v>2462</v>
      </c>
      <c r="AH266" s="181" t="s">
        <v>257</v>
      </c>
      <c r="AI266" s="181" t="s">
        <v>2462</v>
      </c>
      <c r="AJ266" s="181" t="s">
        <v>1248</v>
      </c>
      <c r="AK266" s="181" t="s">
        <v>9321</v>
      </c>
    </row>
    <row r="267" spans="1:94" ht="39.9" customHeight="1" x14ac:dyDescent="0.3">
      <c r="A267" s="181" t="s">
        <v>2061</v>
      </c>
      <c r="B267" s="181" t="s">
        <v>10092</v>
      </c>
      <c r="C267" s="181" t="s">
        <v>7379</v>
      </c>
      <c r="D267" s="300">
        <v>1042063130</v>
      </c>
      <c r="E267" s="295" t="s">
        <v>10093</v>
      </c>
      <c r="F267" s="181" t="s">
        <v>7856</v>
      </c>
      <c r="G267" s="181" t="s">
        <v>869</v>
      </c>
      <c r="H267" s="181" t="s">
        <v>257</v>
      </c>
      <c r="I267" s="181" t="s">
        <v>13</v>
      </c>
      <c r="J267" s="181" t="s">
        <v>2857</v>
      </c>
      <c r="K267" s="181" t="s">
        <v>274</v>
      </c>
      <c r="L267" s="301" t="s">
        <v>10094</v>
      </c>
      <c r="M267" s="181" t="s">
        <v>9128</v>
      </c>
      <c r="N267" s="181" t="s">
        <v>10095</v>
      </c>
      <c r="O267" s="181" t="s">
        <v>1017</v>
      </c>
      <c r="P267" s="296" t="s">
        <v>10096</v>
      </c>
      <c r="Q267" s="296">
        <v>44692</v>
      </c>
      <c r="R267" s="181">
        <v>5</v>
      </c>
      <c r="S267" s="181" t="s">
        <v>4846</v>
      </c>
      <c r="T267" s="181" t="s">
        <v>1248</v>
      </c>
      <c r="U267" s="181" t="s">
        <v>9351</v>
      </c>
      <c r="V267" s="181" t="s">
        <v>10097</v>
      </c>
      <c r="W267" s="181" t="s">
        <v>355</v>
      </c>
      <c r="X267" s="181" t="s">
        <v>4848</v>
      </c>
      <c r="Y267" s="181" t="s">
        <v>57</v>
      </c>
      <c r="Z267" s="181" t="s">
        <v>7386</v>
      </c>
      <c r="AA267" s="181" t="s">
        <v>10098</v>
      </c>
      <c r="AB267" s="298">
        <v>367384</v>
      </c>
      <c r="AC267" s="298">
        <v>200000</v>
      </c>
      <c r="AD267" s="298">
        <v>657266</v>
      </c>
      <c r="AE267" s="298">
        <f>SUM(AB267:AD267)</f>
        <v>1224650</v>
      </c>
      <c r="AF267" s="181" t="s">
        <v>10099</v>
      </c>
      <c r="AG267" s="181" t="s">
        <v>2462</v>
      </c>
      <c r="AH267" s="181" t="s">
        <v>9535</v>
      </c>
      <c r="AI267" s="181" t="s">
        <v>2462</v>
      </c>
      <c r="AJ267" s="181" t="s">
        <v>1248</v>
      </c>
      <c r="AK267" s="181"/>
    </row>
    <row r="268" spans="1:94" ht="39.9" customHeight="1" x14ac:dyDescent="0.3">
      <c r="A268" s="181" t="s">
        <v>7377</v>
      </c>
      <c r="B268" s="181" t="s">
        <v>10100</v>
      </c>
      <c r="C268" s="181" t="s">
        <v>7379</v>
      </c>
      <c r="D268" s="294">
        <v>1017140274</v>
      </c>
      <c r="E268" s="295" t="s">
        <v>10101</v>
      </c>
      <c r="F268" s="181" t="s">
        <v>8633</v>
      </c>
      <c r="G268" s="181" t="s">
        <v>9624</v>
      </c>
      <c r="H268" s="181" t="s">
        <v>257</v>
      </c>
      <c r="I268" s="181" t="s">
        <v>31</v>
      </c>
      <c r="J268" s="181" t="s">
        <v>2857</v>
      </c>
      <c r="K268" s="181" t="s">
        <v>3097</v>
      </c>
      <c r="L268" s="181" t="s">
        <v>9830</v>
      </c>
      <c r="M268" s="181" t="s">
        <v>7425</v>
      </c>
      <c r="N268" s="181" t="s">
        <v>257</v>
      </c>
      <c r="O268" s="181" t="s">
        <v>1616</v>
      </c>
      <c r="P268" s="296">
        <v>44569</v>
      </c>
      <c r="Q268" s="296" t="s">
        <v>9831</v>
      </c>
      <c r="R268" s="181">
        <v>96</v>
      </c>
      <c r="S268" s="181" t="s">
        <v>10102</v>
      </c>
      <c r="T268" s="181" t="s">
        <v>2462</v>
      </c>
      <c r="U268" s="181" t="s">
        <v>9832</v>
      </c>
      <c r="V268" s="181" t="s">
        <v>2925</v>
      </c>
      <c r="W268" s="181" t="s">
        <v>355</v>
      </c>
      <c r="X268" s="181" t="s">
        <v>61</v>
      </c>
      <c r="Y268" s="181" t="s">
        <v>57</v>
      </c>
      <c r="Z268" s="181" t="s">
        <v>7386</v>
      </c>
      <c r="AA268" s="181" t="s">
        <v>257</v>
      </c>
      <c r="AB268" s="297">
        <v>0</v>
      </c>
      <c r="AC268" s="297">
        <v>0</v>
      </c>
      <c r="AD268" s="297">
        <v>0</v>
      </c>
      <c r="AE268" s="297">
        <v>0</v>
      </c>
      <c r="AF268" s="181" t="s">
        <v>257</v>
      </c>
      <c r="AG268" s="181" t="s">
        <v>2462</v>
      </c>
      <c r="AH268" s="181" t="s">
        <v>257</v>
      </c>
      <c r="AI268" s="181" t="s">
        <v>2462</v>
      </c>
      <c r="AJ268" s="181" t="s">
        <v>1248</v>
      </c>
      <c r="AK268" s="181" t="s">
        <v>9833</v>
      </c>
    </row>
    <row r="269" spans="1:94" ht="39.9" customHeight="1" x14ac:dyDescent="0.3">
      <c r="A269" s="181" t="s">
        <v>31</v>
      </c>
      <c r="B269" s="181" t="s">
        <v>5530</v>
      </c>
      <c r="C269" s="181" t="s">
        <v>7379</v>
      </c>
      <c r="D269" s="294">
        <v>15511283</v>
      </c>
      <c r="E269" s="295" t="s">
        <v>5532</v>
      </c>
      <c r="F269" s="181" t="s">
        <v>271</v>
      </c>
      <c r="G269" s="181" t="s">
        <v>10103</v>
      </c>
      <c r="H269" s="181" t="s">
        <v>9880</v>
      </c>
      <c r="I269" s="181" t="s">
        <v>31</v>
      </c>
      <c r="J269" s="181" t="s">
        <v>9368</v>
      </c>
      <c r="K269" s="181" t="s">
        <v>274</v>
      </c>
      <c r="L269" s="181" t="s">
        <v>10104</v>
      </c>
      <c r="M269" s="181" t="s">
        <v>431</v>
      </c>
      <c r="N269" s="181" t="s">
        <v>10105</v>
      </c>
      <c r="O269" s="181" t="s">
        <v>1266</v>
      </c>
      <c r="P269" s="296">
        <v>44564</v>
      </c>
      <c r="Q269" s="181" t="s">
        <v>10106</v>
      </c>
      <c r="R269" s="181">
        <v>20</v>
      </c>
      <c r="S269" s="181" t="s">
        <v>10107</v>
      </c>
      <c r="T269" s="181" t="s">
        <v>1248</v>
      </c>
      <c r="U269" s="181" t="s">
        <v>9329</v>
      </c>
      <c r="V269" s="181" t="s">
        <v>4254</v>
      </c>
      <c r="W269" s="181" t="s">
        <v>10108</v>
      </c>
      <c r="X269" s="181" t="s">
        <v>6776</v>
      </c>
      <c r="Y269" s="181" t="s">
        <v>17</v>
      </c>
      <c r="Z269" s="181" t="s">
        <v>7541</v>
      </c>
      <c r="AA269" s="181" t="s">
        <v>257</v>
      </c>
      <c r="AB269" s="297">
        <v>0</v>
      </c>
      <c r="AC269" s="181" t="s">
        <v>10109</v>
      </c>
      <c r="AD269" s="181" t="s">
        <v>257</v>
      </c>
      <c r="AE269" s="181" t="s">
        <v>257</v>
      </c>
      <c r="AF269" s="181" t="s">
        <v>257</v>
      </c>
      <c r="AG269" s="181" t="s">
        <v>2462</v>
      </c>
      <c r="AH269" s="181" t="s">
        <v>10110</v>
      </c>
      <c r="AI269" s="181" t="s">
        <v>2462</v>
      </c>
      <c r="AJ269" s="181" t="s">
        <v>257</v>
      </c>
      <c r="AK269" s="181" t="s">
        <v>10111</v>
      </c>
      <c r="AL269" s="164" t="e">
        <f>+VLOOKUP(D269,#REF!,2,0)</f>
        <v>#REF!</v>
      </c>
    </row>
    <row r="270" spans="1:94" ht="39.9" customHeight="1" x14ac:dyDescent="0.3">
      <c r="A270" s="181" t="s">
        <v>7377</v>
      </c>
      <c r="B270" s="181" t="s">
        <v>5530</v>
      </c>
      <c r="C270" s="181" t="s">
        <v>7379</v>
      </c>
      <c r="D270" s="300">
        <v>15511283</v>
      </c>
      <c r="E270" s="295" t="s">
        <v>5532</v>
      </c>
      <c r="F270" s="181" t="s">
        <v>271</v>
      </c>
      <c r="G270" s="181" t="s">
        <v>9624</v>
      </c>
      <c r="H270" s="181" t="s">
        <v>10112</v>
      </c>
      <c r="I270" s="181" t="s">
        <v>31</v>
      </c>
      <c r="J270" s="181" t="s">
        <v>2857</v>
      </c>
      <c r="K270" s="181" t="s">
        <v>274</v>
      </c>
      <c r="L270" s="181" t="s">
        <v>10113</v>
      </c>
      <c r="M270" s="181" t="s">
        <v>407</v>
      </c>
      <c r="N270" s="181" t="s">
        <v>10114</v>
      </c>
      <c r="O270" s="181" t="s">
        <v>1017</v>
      </c>
      <c r="P270" s="296">
        <v>44875</v>
      </c>
      <c r="Q270" s="296">
        <v>44905</v>
      </c>
      <c r="R270" s="181">
        <v>3</v>
      </c>
      <c r="S270" s="181" t="s">
        <v>2638</v>
      </c>
      <c r="T270" s="181" t="s">
        <v>2462</v>
      </c>
      <c r="U270" s="181" t="s">
        <v>9132</v>
      </c>
      <c r="V270" s="181" t="s">
        <v>257</v>
      </c>
      <c r="W270" s="181" t="s">
        <v>355</v>
      </c>
      <c r="X270" s="181" t="s">
        <v>164</v>
      </c>
      <c r="Y270" s="181" t="s">
        <v>57</v>
      </c>
      <c r="Z270" s="181" t="s">
        <v>7386</v>
      </c>
      <c r="AA270" s="181" t="s">
        <v>257</v>
      </c>
      <c r="AB270" s="297">
        <v>0</v>
      </c>
      <c r="AC270" s="297">
        <v>0</v>
      </c>
      <c r="AD270" s="297">
        <v>0</v>
      </c>
      <c r="AE270" s="297">
        <v>0</v>
      </c>
      <c r="AF270" s="181" t="s">
        <v>257</v>
      </c>
      <c r="AG270" s="181" t="s">
        <v>2462</v>
      </c>
      <c r="AH270" s="181" t="s">
        <v>257</v>
      </c>
      <c r="AI270" s="181" t="s">
        <v>2462</v>
      </c>
      <c r="AJ270" s="181" t="s">
        <v>1248</v>
      </c>
      <c r="AK270" s="181"/>
    </row>
    <row r="271" spans="1:94" s="312" customFormat="1" ht="39.9" customHeight="1" x14ac:dyDescent="0.3">
      <c r="A271" s="181" t="s">
        <v>7377</v>
      </c>
      <c r="B271" s="181" t="s">
        <v>10115</v>
      </c>
      <c r="C271" s="181" t="s">
        <v>7379</v>
      </c>
      <c r="D271" s="300">
        <v>80881477</v>
      </c>
      <c r="E271" s="295" t="s">
        <v>10116</v>
      </c>
      <c r="F271" s="181" t="s">
        <v>271</v>
      </c>
      <c r="G271" s="181" t="s">
        <v>10117</v>
      </c>
      <c r="H271" s="181" t="s">
        <v>257</v>
      </c>
      <c r="I271" s="181" t="s">
        <v>26</v>
      </c>
      <c r="J271" s="181" t="s">
        <v>2857</v>
      </c>
      <c r="K271" s="181" t="s">
        <v>274</v>
      </c>
      <c r="L271" s="181" t="s">
        <v>10118</v>
      </c>
      <c r="M271" s="181" t="s">
        <v>9128</v>
      </c>
      <c r="N271" s="181" t="s">
        <v>10119</v>
      </c>
      <c r="O271" s="181" t="s">
        <v>1152</v>
      </c>
      <c r="P271" s="181" t="s">
        <v>9463</v>
      </c>
      <c r="Q271" s="181" t="s">
        <v>9464</v>
      </c>
      <c r="R271" s="181">
        <v>3</v>
      </c>
      <c r="S271" s="181" t="s">
        <v>10120</v>
      </c>
      <c r="T271" s="181" t="s">
        <v>2462</v>
      </c>
      <c r="U271" s="181" t="s">
        <v>9132</v>
      </c>
      <c r="V271" s="181" t="s">
        <v>257</v>
      </c>
      <c r="W271" s="181" t="s">
        <v>28</v>
      </c>
      <c r="X271" s="181" t="s">
        <v>10121</v>
      </c>
      <c r="Y271" s="181" t="s">
        <v>17</v>
      </c>
      <c r="Z271" s="181" t="s">
        <v>7386</v>
      </c>
      <c r="AA271" s="181" t="s">
        <v>257</v>
      </c>
      <c r="AB271" s="297">
        <v>0</v>
      </c>
      <c r="AC271" s="297">
        <v>0</v>
      </c>
      <c r="AD271" s="297">
        <v>0</v>
      </c>
      <c r="AE271" s="297">
        <v>0</v>
      </c>
      <c r="AF271" s="181" t="s">
        <v>257</v>
      </c>
      <c r="AG271" s="181" t="s">
        <v>2462</v>
      </c>
      <c r="AH271" s="181" t="s">
        <v>257</v>
      </c>
      <c r="AI271" s="181" t="s">
        <v>2462</v>
      </c>
      <c r="AJ271" s="181" t="s">
        <v>1248</v>
      </c>
      <c r="AK271" s="181"/>
      <c r="AL271" s="164"/>
      <c r="AM271" s="164"/>
      <c r="AN271" s="164"/>
      <c r="AO271" s="164"/>
      <c r="AP271" s="164"/>
      <c r="AQ271" s="164"/>
      <c r="AR271" s="164"/>
      <c r="AS271" s="164"/>
      <c r="AT271" s="164"/>
      <c r="AU271" s="164"/>
      <c r="AV271" s="164"/>
      <c r="AW271" s="164"/>
      <c r="AX271" s="164"/>
      <c r="AY271" s="164"/>
      <c r="AZ271" s="164"/>
      <c r="BA271" s="164"/>
      <c r="BB271" s="164"/>
      <c r="BC271" s="164"/>
      <c r="BD271" s="164"/>
      <c r="BE271" s="164"/>
      <c r="BF271" s="164"/>
      <c r="BG271" s="164"/>
      <c r="BH271" s="164"/>
      <c r="BI271" s="164"/>
      <c r="BJ271" s="164"/>
      <c r="BK271" s="164"/>
      <c r="BL271" s="164"/>
      <c r="BM271" s="164"/>
      <c r="BN271" s="164"/>
      <c r="BO271" s="164"/>
      <c r="BP271" s="164"/>
      <c r="BQ271" s="164"/>
      <c r="BR271" s="164"/>
      <c r="BS271" s="164"/>
      <c r="BT271" s="164"/>
      <c r="BU271" s="164"/>
      <c r="BV271" s="164"/>
      <c r="BW271" s="164"/>
      <c r="BX271" s="164"/>
      <c r="BY271" s="164"/>
      <c r="BZ271" s="164"/>
      <c r="CA271" s="164"/>
      <c r="CB271" s="164"/>
      <c r="CC271" s="164"/>
      <c r="CD271" s="164"/>
      <c r="CE271" s="164"/>
      <c r="CF271" s="164"/>
      <c r="CG271" s="164"/>
      <c r="CH271" s="164"/>
      <c r="CI271" s="164"/>
      <c r="CJ271" s="164"/>
      <c r="CK271" s="164"/>
      <c r="CL271" s="164"/>
      <c r="CM271" s="164"/>
      <c r="CN271" s="164"/>
      <c r="CO271" s="164"/>
      <c r="CP271" s="164"/>
    </row>
    <row r="272" spans="1:94" s="312" customFormat="1" ht="39.9" customHeight="1" x14ac:dyDescent="0.3">
      <c r="A272" s="181" t="s">
        <v>7377</v>
      </c>
      <c r="B272" s="181" t="s">
        <v>10122</v>
      </c>
      <c r="C272" s="181" t="s">
        <v>7379</v>
      </c>
      <c r="D272" s="294">
        <v>71225526</v>
      </c>
      <c r="E272" s="295" t="s">
        <v>10123</v>
      </c>
      <c r="F272" s="181" t="s">
        <v>2512</v>
      </c>
      <c r="G272" s="181" t="s">
        <v>257</v>
      </c>
      <c r="H272" s="181" t="s">
        <v>257</v>
      </c>
      <c r="I272" s="181" t="s">
        <v>7747</v>
      </c>
      <c r="J272" s="181" t="s">
        <v>9368</v>
      </c>
      <c r="K272" s="181" t="s">
        <v>416</v>
      </c>
      <c r="L272" s="181" t="s">
        <v>9746</v>
      </c>
      <c r="M272" s="181" t="s">
        <v>407</v>
      </c>
      <c r="N272" s="181" t="s">
        <v>9738</v>
      </c>
      <c r="O272" s="181" t="s">
        <v>277</v>
      </c>
      <c r="P272" s="296">
        <v>44563</v>
      </c>
      <c r="Q272" s="296">
        <v>44622</v>
      </c>
      <c r="R272" s="181">
        <v>5</v>
      </c>
      <c r="S272" s="181" t="s">
        <v>9976</v>
      </c>
      <c r="T272" s="181" t="s">
        <v>2462</v>
      </c>
      <c r="U272" s="181" t="s">
        <v>9329</v>
      </c>
      <c r="V272" s="181" t="s">
        <v>257</v>
      </c>
      <c r="W272" s="181" t="s">
        <v>6136</v>
      </c>
      <c r="X272" s="181" t="s">
        <v>6137</v>
      </c>
      <c r="Y272" s="181" t="s">
        <v>17</v>
      </c>
      <c r="Z272" s="181" t="s">
        <v>7386</v>
      </c>
      <c r="AA272" s="181" t="s">
        <v>257</v>
      </c>
      <c r="AB272" s="297">
        <v>0</v>
      </c>
      <c r="AC272" s="298">
        <v>0</v>
      </c>
      <c r="AD272" s="298">
        <v>3916609</v>
      </c>
      <c r="AE272" s="298">
        <f>+AD272</f>
        <v>3916609</v>
      </c>
      <c r="AF272" s="299" t="s">
        <v>10124</v>
      </c>
      <c r="AG272" s="181" t="s">
        <v>2462</v>
      </c>
      <c r="AH272" s="181" t="s">
        <v>257</v>
      </c>
      <c r="AI272" s="181" t="s">
        <v>2462</v>
      </c>
      <c r="AJ272" s="181" t="s">
        <v>1248</v>
      </c>
      <c r="AK272" s="181" t="s">
        <v>9749</v>
      </c>
      <c r="AL272" s="164"/>
      <c r="AM272" s="164"/>
      <c r="AN272" s="164"/>
      <c r="AO272" s="164"/>
      <c r="AP272" s="164"/>
      <c r="AQ272" s="164"/>
      <c r="AR272" s="164"/>
      <c r="AS272" s="164"/>
      <c r="AT272" s="164"/>
      <c r="AU272" s="164"/>
      <c r="AV272" s="164"/>
      <c r="AW272" s="164"/>
      <c r="AX272" s="164"/>
      <c r="AY272" s="164"/>
      <c r="AZ272" s="164"/>
      <c r="BA272" s="164"/>
      <c r="BB272" s="164"/>
      <c r="BC272" s="164"/>
      <c r="BD272" s="164"/>
      <c r="BE272" s="164"/>
      <c r="BF272" s="164"/>
      <c r="BG272" s="164"/>
      <c r="BH272" s="164"/>
      <c r="BI272" s="164"/>
      <c r="BJ272" s="164"/>
      <c r="BK272" s="164"/>
      <c r="BL272" s="164"/>
      <c r="BM272" s="164"/>
      <c r="BN272" s="164"/>
      <c r="BO272" s="164"/>
      <c r="BP272" s="164"/>
      <c r="BQ272" s="164"/>
      <c r="BR272" s="164"/>
      <c r="BS272" s="164"/>
      <c r="BT272" s="164"/>
      <c r="BU272" s="164"/>
      <c r="BV272" s="164"/>
      <c r="BW272" s="164"/>
      <c r="BX272" s="164"/>
      <c r="BY272" s="164"/>
      <c r="BZ272" s="164"/>
      <c r="CA272" s="164"/>
      <c r="CB272" s="164"/>
      <c r="CC272" s="164"/>
      <c r="CD272" s="164"/>
      <c r="CE272" s="164"/>
      <c r="CF272" s="164"/>
      <c r="CG272" s="164"/>
      <c r="CH272" s="164"/>
      <c r="CI272" s="164"/>
      <c r="CJ272" s="164"/>
      <c r="CK272" s="164"/>
      <c r="CL272" s="164"/>
      <c r="CM272" s="164"/>
      <c r="CN272" s="164"/>
      <c r="CO272" s="164"/>
      <c r="CP272" s="164"/>
    </row>
    <row r="273" spans="1:38" ht="39.9" customHeight="1" x14ac:dyDescent="0.3">
      <c r="A273" s="181" t="s">
        <v>7747</v>
      </c>
      <c r="B273" s="181" t="s">
        <v>10122</v>
      </c>
      <c r="C273" s="181" t="s">
        <v>7379</v>
      </c>
      <c r="D273" s="320">
        <v>71225526</v>
      </c>
      <c r="E273" s="295" t="s">
        <v>10123</v>
      </c>
      <c r="F273" s="181" t="s">
        <v>2512</v>
      </c>
      <c r="G273" s="181" t="s">
        <v>257</v>
      </c>
      <c r="H273" s="181" t="s">
        <v>9736</v>
      </c>
      <c r="I273" s="181" t="s">
        <v>7747</v>
      </c>
      <c r="J273" s="181" t="s">
        <v>2857</v>
      </c>
      <c r="K273" s="181" t="s">
        <v>416</v>
      </c>
      <c r="L273" s="181" t="s">
        <v>9750</v>
      </c>
      <c r="M273" s="181" t="s">
        <v>407</v>
      </c>
      <c r="N273" s="181" t="s">
        <v>9736</v>
      </c>
      <c r="O273" s="181" t="s">
        <v>484</v>
      </c>
      <c r="P273" s="296">
        <v>44841</v>
      </c>
      <c r="Q273" s="296" t="s">
        <v>9751</v>
      </c>
      <c r="R273" s="181">
        <v>3</v>
      </c>
      <c r="S273" s="181" t="s">
        <v>9752</v>
      </c>
      <c r="T273" s="181" t="s">
        <v>1248</v>
      </c>
      <c r="U273" s="181" t="s">
        <v>9351</v>
      </c>
      <c r="V273" s="181" t="s">
        <v>9740</v>
      </c>
      <c r="W273" s="181" t="s">
        <v>184</v>
      </c>
      <c r="X273" s="181" t="s">
        <v>9753</v>
      </c>
      <c r="Y273" s="181" t="s">
        <v>17</v>
      </c>
      <c r="Z273" s="181" t="s">
        <v>7386</v>
      </c>
      <c r="AA273" s="181" t="s">
        <v>9736</v>
      </c>
      <c r="AB273" s="298">
        <f>4888230+729000</f>
        <v>5617230</v>
      </c>
      <c r="AC273" s="298" t="s">
        <v>9736</v>
      </c>
      <c r="AD273" s="298">
        <v>9236000</v>
      </c>
      <c r="AE273" s="298">
        <v>9236000</v>
      </c>
      <c r="AF273" s="299" t="s">
        <v>9754</v>
      </c>
      <c r="AG273" s="181" t="s">
        <v>2462</v>
      </c>
      <c r="AH273" s="181" t="s">
        <v>9755</v>
      </c>
      <c r="AI273" s="181" t="s">
        <v>2462</v>
      </c>
      <c r="AJ273" s="181" t="s">
        <v>1248</v>
      </c>
      <c r="AK273" s="181"/>
    </row>
    <row r="274" spans="1:38" ht="39.9" customHeight="1" x14ac:dyDescent="0.3">
      <c r="A274" s="181" t="s">
        <v>31</v>
      </c>
      <c r="B274" s="181" t="s">
        <v>10125</v>
      </c>
      <c r="C274" s="181" t="s">
        <v>7379</v>
      </c>
      <c r="D274" s="302"/>
      <c r="E274" s="295" t="s">
        <v>10126</v>
      </c>
      <c r="F274" s="181" t="s">
        <v>7930</v>
      </c>
      <c r="G274" s="181" t="s">
        <v>8658</v>
      </c>
      <c r="H274" s="181" t="s">
        <v>9366</v>
      </c>
      <c r="I274" s="181" t="s">
        <v>9367</v>
      </c>
      <c r="J274" s="181" t="s">
        <v>9368</v>
      </c>
      <c r="K274" s="181" t="s">
        <v>14</v>
      </c>
      <c r="L274" s="181" t="s">
        <v>9408</v>
      </c>
      <c r="M274" s="181" t="s">
        <v>9128</v>
      </c>
      <c r="N274" s="181" t="s">
        <v>9409</v>
      </c>
      <c r="O274" s="181" t="s">
        <v>1152</v>
      </c>
      <c r="P274" s="296">
        <v>44631</v>
      </c>
      <c r="Q274" s="296">
        <v>44692</v>
      </c>
      <c r="R274" s="181">
        <v>3</v>
      </c>
      <c r="S274" s="181" t="s">
        <v>9410</v>
      </c>
      <c r="T274" s="181" t="s">
        <v>2462</v>
      </c>
      <c r="U274" s="181" t="s">
        <v>9132</v>
      </c>
      <c r="V274" s="181" t="s">
        <v>257</v>
      </c>
      <c r="W274" s="181" t="s">
        <v>355</v>
      </c>
      <c r="X274" s="181" t="s">
        <v>164</v>
      </c>
      <c r="Y274" s="181" t="s">
        <v>57</v>
      </c>
      <c r="Z274" s="181" t="s">
        <v>7541</v>
      </c>
      <c r="AA274" s="181" t="s">
        <v>9372</v>
      </c>
      <c r="AB274" s="297">
        <v>0</v>
      </c>
      <c r="AC274" s="297">
        <v>0</v>
      </c>
      <c r="AD274" s="297">
        <v>0</v>
      </c>
      <c r="AE274" s="297">
        <v>0</v>
      </c>
      <c r="AF274" s="181" t="s">
        <v>257</v>
      </c>
      <c r="AG274" s="181" t="s">
        <v>2462</v>
      </c>
      <c r="AH274" s="181" t="s">
        <v>257</v>
      </c>
      <c r="AI274" s="181" t="s">
        <v>2462</v>
      </c>
      <c r="AJ274" s="181" t="s">
        <v>1248</v>
      </c>
      <c r="AK274" s="181" t="s">
        <v>9411</v>
      </c>
    </row>
    <row r="275" spans="1:38" ht="39.9" customHeight="1" x14ac:dyDescent="0.3">
      <c r="A275" s="181" t="s">
        <v>7377</v>
      </c>
      <c r="B275" s="181" t="s">
        <v>10127</v>
      </c>
      <c r="C275" s="181" t="s">
        <v>7379</v>
      </c>
      <c r="D275" s="294">
        <v>1036605203</v>
      </c>
      <c r="E275" s="295" t="s">
        <v>10128</v>
      </c>
      <c r="F275" s="181" t="s">
        <v>7930</v>
      </c>
      <c r="G275" s="181" t="s">
        <v>954</v>
      </c>
      <c r="H275" s="181" t="s">
        <v>257</v>
      </c>
      <c r="I275" s="181" t="s">
        <v>31</v>
      </c>
      <c r="J275" s="181" t="s">
        <v>2857</v>
      </c>
      <c r="K275" s="181" t="s">
        <v>14</v>
      </c>
      <c r="L275" s="181" t="s">
        <v>9420</v>
      </c>
      <c r="M275" s="181" t="s">
        <v>9421</v>
      </c>
      <c r="N275" s="181" t="s">
        <v>257</v>
      </c>
      <c r="O275" s="181" t="s">
        <v>5599</v>
      </c>
      <c r="P275" s="296" t="s">
        <v>9414</v>
      </c>
      <c r="Q275" s="296" t="s">
        <v>9422</v>
      </c>
      <c r="R275" s="181">
        <v>49</v>
      </c>
      <c r="S275" s="181" t="s">
        <v>9423</v>
      </c>
      <c r="T275" s="181" t="s">
        <v>1248</v>
      </c>
      <c r="U275" s="181" t="s">
        <v>9329</v>
      </c>
      <c r="V275" s="181" t="s">
        <v>9424</v>
      </c>
      <c r="W275" s="181" t="s">
        <v>257</v>
      </c>
      <c r="X275" s="181" t="s">
        <v>257</v>
      </c>
      <c r="Y275" s="181" t="s">
        <v>17</v>
      </c>
      <c r="Z275" s="181" t="s">
        <v>7541</v>
      </c>
      <c r="AA275" s="181" t="s">
        <v>257</v>
      </c>
      <c r="AB275" s="297">
        <v>0</v>
      </c>
      <c r="AC275" s="297">
        <v>0</v>
      </c>
      <c r="AD275" s="297">
        <v>0</v>
      </c>
      <c r="AE275" s="297">
        <v>0</v>
      </c>
      <c r="AF275" s="181" t="s">
        <v>257</v>
      </c>
      <c r="AG275" s="181" t="s">
        <v>2462</v>
      </c>
      <c r="AH275" s="181" t="s">
        <v>257</v>
      </c>
      <c r="AI275" s="181" t="s">
        <v>2462</v>
      </c>
      <c r="AJ275" s="181" t="s">
        <v>1248</v>
      </c>
      <c r="AK275" s="181" t="s">
        <v>9333</v>
      </c>
    </row>
    <row r="276" spans="1:38" ht="39.9" customHeight="1" x14ac:dyDescent="0.3">
      <c r="A276" s="181" t="s">
        <v>2061</v>
      </c>
      <c r="B276" s="181" t="s">
        <v>919</v>
      </c>
      <c r="C276" s="181" t="s">
        <v>7379</v>
      </c>
      <c r="D276" s="294">
        <v>1036611459</v>
      </c>
      <c r="E276" s="295" t="s">
        <v>5837</v>
      </c>
      <c r="F276" s="181" t="s">
        <v>271</v>
      </c>
      <c r="G276" s="181" t="s">
        <v>7497</v>
      </c>
      <c r="H276" s="181" t="s">
        <v>257</v>
      </c>
      <c r="I276" s="181" t="s">
        <v>31</v>
      </c>
      <c r="J276" s="181" t="s">
        <v>2857</v>
      </c>
      <c r="K276" s="181" t="s">
        <v>274</v>
      </c>
      <c r="L276" s="181" t="s">
        <v>10129</v>
      </c>
      <c r="M276" s="181" t="s">
        <v>9128</v>
      </c>
      <c r="N276" s="181" t="s">
        <v>10130</v>
      </c>
      <c r="O276" s="181" t="s">
        <v>469</v>
      </c>
      <c r="P276" s="296" t="s">
        <v>10131</v>
      </c>
      <c r="Q276" s="296" t="s">
        <v>10132</v>
      </c>
      <c r="R276" s="181">
        <v>3</v>
      </c>
      <c r="S276" s="181" t="s">
        <v>10133</v>
      </c>
      <c r="T276" s="181" t="s">
        <v>1248</v>
      </c>
      <c r="U276" s="181" t="s">
        <v>9329</v>
      </c>
      <c r="V276" s="181" t="s">
        <v>9663</v>
      </c>
      <c r="W276" s="181" t="s">
        <v>184</v>
      </c>
      <c r="X276" s="181" t="s">
        <v>1538</v>
      </c>
      <c r="Y276" s="181" t="s">
        <v>17</v>
      </c>
      <c r="Z276" s="181" t="s">
        <v>7541</v>
      </c>
      <c r="AA276" s="181" t="s">
        <v>257</v>
      </c>
      <c r="AB276" s="297">
        <v>0</v>
      </c>
      <c r="AC276" s="298">
        <v>684800</v>
      </c>
      <c r="AD276" s="298">
        <v>0</v>
      </c>
      <c r="AE276" s="303">
        <f>SUM(AB276:AD276)</f>
        <v>684800</v>
      </c>
      <c r="AF276" s="181" t="s">
        <v>10134</v>
      </c>
      <c r="AG276" s="181" t="s">
        <v>2462</v>
      </c>
      <c r="AH276" s="181" t="s">
        <v>10135</v>
      </c>
      <c r="AI276" s="181" t="s">
        <v>2462</v>
      </c>
      <c r="AJ276" s="181" t="s">
        <v>1248</v>
      </c>
      <c r="AK276" s="181"/>
      <c r="AL276" s="164" t="e">
        <f>+VLOOKUP(D276,#REF!,2,0)</f>
        <v>#REF!</v>
      </c>
    </row>
    <row r="277" spans="1:38" ht="39.9" customHeight="1" x14ac:dyDescent="0.3">
      <c r="A277" s="181" t="s">
        <v>2061</v>
      </c>
      <c r="B277" s="181" t="s">
        <v>10136</v>
      </c>
      <c r="C277" s="181" t="s">
        <v>7379</v>
      </c>
      <c r="D277" s="300">
        <v>70558780</v>
      </c>
      <c r="E277" s="295" t="s">
        <v>1161</v>
      </c>
      <c r="F277" s="181" t="s">
        <v>271</v>
      </c>
      <c r="G277" s="181" t="s">
        <v>954</v>
      </c>
      <c r="H277" s="181" t="s">
        <v>257</v>
      </c>
      <c r="I277" s="181" t="s">
        <v>31</v>
      </c>
      <c r="J277" s="181" t="s">
        <v>2857</v>
      </c>
      <c r="K277" s="181" t="s">
        <v>274</v>
      </c>
      <c r="L277" s="301" t="s">
        <v>10137</v>
      </c>
      <c r="M277" s="181" t="s">
        <v>9128</v>
      </c>
      <c r="N277" s="181" t="s">
        <v>10138</v>
      </c>
      <c r="O277" s="181" t="s">
        <v>1017</v>
      </c>
      <c r="P277" s="296">
        <v>44661</v>
      </c>
      <c r="Q277" s="296">
        <v>44722</v>
      </c>
      <c r="R277" s="181">
        <v>2</v>
      </c>
      <c r="S277" s="181" t="s">
        <v>257</v>
      </c>
      <c r="T277" s="181" t="s">
        <v>1248</v>
      </c>
      <c r="U277" s="181" t="s">
        <v>9351</v>
      </c>
      <c r="V277" s="181" t="s">
        <v>9663</v>
      </c>
      <c r="W277" s="181" t="s">
        <v>355</v>
      </c>
      <c r="X277" s="181" t="s">
        <v>172</v>
      </c>
      <c r="Y277" s="181" t="s">
        <v>57</v>
      </c>
      <c r="Z277" s="181" t="s">
        <v>7541</v>
      </c>
      <c r="AA277" s="181" t="s">
        <v>257</v>
      </c>
      <c r="AB277" s="297">
        <v>0</v>
      </c>
      <c r="AC277" s="298">
        <v>990000</v>
      </c>
      <c r="AD277" s="298">
        <v>0</v>
      </c>
      <c r="AE277" s="298">
        <f>SUM(AB277:AD277)</f>
        <v>990000</v>
      </c>
      <c r="AF277" s="181" t="s">
        <v>10139</v>
      </c>
      <c r="AG277" s="181" t="s">
        <v>2462</v>
      </c>
      <c r="AH277" s="181" t="s">
        <v>9535</v>
      </c>
      <c r="AI277" s="181" t="s">
        <v>2462</v>
      </c>
      <c r="AJ277" s="181" t="s">
        <v>1248</v>
      </c>
      <c r="AK277" s="181"/>
    </row>
    <row r="278" spans="1:38" ht="39.9" customHeight="1" x14ac:dyDescent="0.3">
      <c r="A278" s="181" t="s">
        <v>7377</v>
      </c>
      <c r="B278" s="181" t="s">
        <v>10140</v>
      </c>
      <c r="C278" s="181" t="s">
        <v>7379</v>
      </c>
      <c r="D278" s="294">
        <v>108948150</v>
      </c>
      <c r="E278" s="295" t="s">
        <v>10141</v>
      </c>
      <c r="F278" s="181" t="s">
        <v>7930</v>
      </c>
      <c r="G278" s="181" t="s">
        <v>10142</v>
      </c>
      <c r="H278" s="181" t="s">
        <v>257</v>
      </c>
      <c r="I278" s="181" t="s">
        <v>34</v>
      </c>
      <c r="J278" s="181" t="s">
        <v>2857</v>
      </c>
      <c r="K278" s="181" t="s">
        <v>14</v>
      </c>
      <c r="L278" s="181" t="s">
        <v>9377</v>
      </c>
      <c r="M278" s="181" t="s">
        <v>431</v>
      </c>
      <c r="N278" s="181" t="s">
        <v>9377</v>
      </c>
      <c r="O278" s="181" t="s">
        <v>469</v>
      </c>
      <c r="P278" s="296" t="s">
        <v>9378</v>
      </c>
      <c r="Q278" s="296">
        <v>44568</v>
      </c>
      <c r="R278" s="181">
        <v>11</v>
      </c>
      <c r="S278" s="181" t="s">
        <v>9320</v>
      </c>
      <c r="T278" s="181" t="s">
        <v>2462</v>
      </c>
      <c r="U278" s="181" t="s">
        <v>9132</v>
      </c>
      <c r="V278" s="181" t="s">
        <v>257</v>
      </c>
      <c r="W278" s="181" t="s">
        <v>355</v>
      </c>
      <c r="X278" s="181" t="s">
        <v>61</v>
      </c>
      <c r="Y278" s="181" t="s">
        <v>57</v>
      </c>
      <c r="Z278" s="181" t="s">
        <v>7386</v>
      </c>
      <c r="AA278" s="181" t="s">
        <v>257</v>
      </c>
      <c r="AB278" s="297">
        <v>0</v>
      </c>
      <c r="AC278" s="297">
        <v>0</v>
      </c>
      <c r="AD278" s="297">
        <v>0</v>
      </c>
      <c r="AE278" s="297">
        <v>0</v>
      </c>
      <c r="AF278" s="181" t="s">
        <v>257</v>
      </c>
      <c r="AG278" s="181" t="s">
        <v>2462</v>
      </c>
      <c r="AH278" s="181" t="s">
        <v>257</v>
      </c>
      <c r="AI278" s="181" t="s">
        <v>2462</v>
      </c>
      <c r="AJ278" s="181" t="s">
        <v>1248</v>
      </c>
      <c r="AK278" s="181" t="s">
        <v>9321</v>
      </c>
    </row>
    <row r="279" spans="1:38" ht="39.9" customHeight="1" x14ac:dyDescent="0.3">
      <c r="A279" s="181" t="s">
        <v>7377</v>
      </c>
      <c r="B279" s="181" t="s">
        <v>10143</v>
      </c>
      <c r="C279" s="181" t="s">
        <v>7379</v>
      </c>
      <c r="D279" s="294">
        <v>1060596553</v>
      </c>
      <c r="E279" s="295" t="s">
        <v>8401</v>
      </c>
      <c r="F279" s="181" t="s">
        <v>7930</v>
      </c>
      <c r="G279" s="181" t="s">
        <v>10144</v>
      </c>
      <c r="H279" s="181" t="s">
        <v>257</v>
      </c>
      <c r="I279" s="181" t="s">
        <v>34</v>
      </c>
      <c r="J279" s="181" t="s">
        <v>2857</v>
      </c>
      <c r="K279" s="181" t="s">
        <v>14</v>
      </c>
      <c r="L279" s="181" t="s">
        <v>9377</v>
      </c>
      <c r="M279" s="181" t="s">
        <v>431</v>
      </c>
      <c r="N279" s="181" t="s">
        <v>9377</v>
      </c>
      <c r="O279" s="181" t="s">
        <v>469</v>
      </c>
      <c r="P279" s="296" t="s">
        <v>9378</v>
      </c>
      <c r="Q279" s="296">
        <v>44568</v>
      </c>
      <c r="R279" s="181">
        <v>11</v>
      </c>
      <c r="S279" s="181" t="s">
        <v>9320</v>
      </c>
      <c r="T279" s="181" t="s">
        <v>2462</v>
      </c>
      <c r="U279" s="181" t="s">
        <v>9132</v>
      </c>
      <c r="V279" s="181" t="s">
        <v>257</v>
      </c>
      <c r="W279" s="181" t="s">
        <v>355</v>
      </c>
      <c r="X279" s="181" t="s">
        <v>61</v>
      </c>
      <c r="Y279" s="181" t="s">
        <v>57</v>
      </c>
      <c r="Z279" s="181" t="s">
        <v>7386</v>
      </c>
      <c r="AA279" s="181" t="s">
        <v>257</v>
      </c>
      <c r="AB279" s="297">
        <v>0</v>
      </c>
      <c r="AC279" s="297">
        <v>0</v>
      </c>
      <c r="AD279" s="297">
        <v>0</v>
      </c>
      <c r="AE279" s="297">
        <v>0</v>
      </c>
      <c r="AF279" s="181" t="s">
        <v>257</v>
      </c>
      <c r="AG279" s="181" t="s">
        <v>2462</v>
      </c>
      <c r="AH279" s="181" t="s">
        <v>257</v>
      </c>
      <c r="AI279" s="181" t="s">
        <v>2462</v>
      </c>
      <c r="AJ279" s="181" t="s">
        <v>1248</v>
      </c>
      <c r="AK279" s="181" t="s">
        <v>9321</v>
      </c>
    </row>
    <row r="280" spans="1:38" ht="39.9" customHeight="1" x14ac:dyDescent="0.3">
      <c r="A280" s="181" t="s">
        <v>7377</v>
      </c>
      <c r="B280" s="181" t="s">
        <v>10145</v>
      </c>
      <c r="C280" s="181" t="s">
        <v>7379</v>
      </c>
      <c r="D280" s="181">
        <v>1060596553</v>
      </c>
      <c r="E280" s="295" t="s">
        <v>10146</v>
      </c>
      <c r="F280" s="181" t="s">
        <v>7930</v>
      </c>
      <c r="G280" s="181" t="s">
        <v>94</v>
      </c>
      <c r="H280" s="181" t="s">
        <v>257</v>
      </c>
      <c r="I280" s="181" t="s">
        <v>34</v>
      </c>
      <c r="J280" s="181" t="s">
        <v>2857</v>
      </c>
      <c r="K280" s="181" t="s">
        <v>14</v>
      </c>
      <c r="L280" s="181" t="s">
        <v>9325</v>
      </c>
      <c r="M280" s="181" t="s">
        <v>9326</v>
      </c>
      <c r="N280" s="181" t="s">
        <v>257</v>
      </c>
      <c r="O280" s="181" t="s">
        <v>1152</v>
      </c>
      <c r="P280" s="296" t="s">
        <v>9327</v>
      </c>
      <c r="Q280" s="296">
        <v>44724</v>
      </c>
      <c r="R280" s="181">
        <v>23</v>
      </c>
      <c r="S280" s="181" t="s">
        <v>9328</v>
      </c>
      <c r="T280" s="181" t="s">
        <v>1248</v>
      </c>
      <c r="U280" s="181" t="s">
        <v>9329</v>
      </c>
      <c r="V280" s="181" t="s">
        <v>9330</v>
      </c>
      <c r="W280" s="181" t="s">
        <v>321</v>
      </c>
      <c r="X280" s="181" t="s">
        <v>9331</v>
      </c>
      <c r="Y280" s="181" t="s">
        <v>17</v>
      </c>
      <c r="Z280" s="181" t="s">
        <v>7386</v>
      </c>
      <c r="AA280" s="181" t="s">
        <v>257</v>
      </c>
      <c r="AB280" s="297">
        <v>0</v>
      </c>
      <c r="AC280" s="298">
        <v>0</v>
      </c>
      <c r="AD280" s="298">
        <v>3000000</v>
      </c>
      <c r="AE280" s="298">
        <f>SUM(AB280:AD280)</f>
        <v>3000000</v>
      </c>
      <c r="AF280" s="299" t="s">
        <v>9332</v>
      </c>
      <c r="AG280" s="181" t="s">
        <v>2462</v>
      </c>
      <c r="AH280" s="181" t="s">
        <v>257</v>
      </c>
      <c r="AI280" s="181" t="s">
        <v>2462</v>
      </c>
      <c r="AJ280" s="181" t="s">
        <v>1248</v>
      </c>
      <c r="AK280" s="181" t="s">
        <v>9333</v>
      </c>
    </row>
    <row r="281" spans="1:38" ht="39.9" customHeight="1" x14ac:dyDescent="0.3">
      <c r="A281" s="181" t="s">
        <v>7377</v>
      </c>
      <c r="B281" s="181" t="s">
        <v>10147</v>
      </c>
      <c r="C281" s="181" t="s">
        <v>7379</v>
      </c>
      <c r="D281" s="300">
        <v>1152701619</v>
      </c>
      <c r="E281" s="295" t="s">
        <v>10148</v>
      </c>
      <c r="F281" s="181" t="s">
        <v>8633</v>
      </c>
      <c r="G281" s="181" t="s">
        <v>490</v>
      </c>
      <c r="H281" s="181" t="s">
        <v>257</v>
      </c>
      <c r="I281" s="181" t="s">
        <v>13</v>
      </c>
      <c r="J281" s="181" t="s">
        <v>2857</v>
      </c>
      <c r="K281" s="181" t="s">
        <v>3097</v>
      </c>
      <c r="L281" s="181" t="s">
        <v>10149</v>
      </c>
      <c r="M281" s="181" t="s">
        <v>9128</v>
      </c>
      <c r="N281" s="181" t="s">
        <v>10150</v>
      </c>
      <c r="O281" s="181" t="s">
        <v>720</v>
      </c>
      <c r="P281" s="181" t="s">
        <v>10151</v>
      </c>
      <c r="Q281" s="181" t="s">
        <v>9457</v>
      </c>
      <c r="R281" s="181">
        <v>14</v>
      </c>
      <c r="S281" s="181" t="s">
        <v>10152</v>
      </c>
      <c r="T281" s="181" t="s">
        <v>2462</v>
      </c>
      <c r="U281" s="181" t="s">
        <v>9132</v>
      </c>
      <c r="V281" s="181" t="s">
        <v>257</v>
      </c>
      <c r="W281" s="181" t="s">
        <v>355</v>
      </c>
      <c r="X281" s="181" t="s">
        <v>10153</v>
      </c>
      <c r="Y281" s="181" t="s">
        <v>57</v>
      </c>
      <c r="Z281" s="181" t="s">
        <v>7386</v>
      </c>
      <c r="AA281" s="181" t="s">
        <v>257</v>
      </c>
      <c r="AB281" s="297">
        <v>0</v>
      </c>
      <c r="AC281" s="297">
        <v>0</v>
      </c>
      <c r="AD281" s="297">
        <v>0</v>
      </c>
      <c r="AE281" s="297">
        <v>0</v>
      </c>
      <c r="AF281" s="181" t="s">
        <v>257</v>
      </c>
      <c r="AG281" s="181" t="s">
        <v>2462</v>
      </c>
      <c r="AH281" s="181" t="s">
        <v>257</v>
      </c>
      <c r="AI281" s="181" t="s">
        <v>2462</v>
      </c>
      <c r="AJ281" s="181" t="s">
        <v>1248</v>
      </c>
      <c r="AK281" s="181"/>
    </row>
    <row r="282" spans="1:38" ht="39.9" customHeight="1" x14ac:dyDescent="0.3">
      <c r="A282" s="181" t="s">
        <v>7377</v>
      </c>
      <c r="B282" s="181" t="s">
        <v>6600</v>
      </c>
      <c r="C282" s="181" t="s">
        <v>7379</v>
      </c>
      <c r="D282" s="294">
        <v>1017243023</v>
      </c>
      <c r="E282" s="295" t="s">
        <v>6602</v>
      </c>
      <c r="F282" s="181" t="s">
        <v>7856</v>
      </c>
      <c r="G282" s="181" t="s">
        <v>7173</v>
      </c>
      <c r="H282" s="181" t="s">
        <v>257</v>
      </c>
      <c r="I282" s="181" t="s">
        <v>13</v>
      </c>
      <c r="J282" s="181" t="s">
        <v>2857</v>
      </c>
      <c r="K282" s="181" t="s">
        <v>14</v>
      </c>
      <c r="L282" s="181" t="s">
        <v>10154</v>
      </c>
      <c r="M282" s="181" t="s">
        <v>2305</v>
      </c>
      <c r="N282" s="181" t="s">
        <v>10154</v>
      </c>
      <c r="O282" s="181" t="s">
        <v>469</v>
      </c>
      <c r="P282" s="296" t="s">
        <v>10042</v>
      </c>
      <c r="Q282" s="296" t="s">
        <v>10155</v>
      </c>
      <c r="R282" s="181">
        <v>28</v>
      </c>
      <c r="S282" s="181" t="s">
        <v>10156</v>
      </c>
      <c r="T282" s="181" t="s">
        <v>1248</v>
      </c>
      <c r="U282" s="181" t="s">
        <v>9329</v>
      </c>
      <c r="V282" s="181" t="s">
        <v>10157</v>
      </c>
      <c r="W282" s="181" t="s">
        <v>143</v>
      </c>
      <c r="X282" s="181" t="s">
        <v>8970</v>
      </c>
      <c r="Y282" s="181" t="s">
        <v>17</v>
      </c>
      <c r="Z282" s="181" t="s">
        <v>7386</v>
      </c>
      <c r="AA282" s="181" t="s">
        <v>10158</v>
      </c>
      <c r="AB282" s="297">
        <v>0</v>
      </c>
      <c r="AC282" s="298">
        <v>0</v>
      </c>
      <c r="AD282" s="298">
        <v>4098750</v>
      </c>
      <c r="AE282" s="298">
        <f>SUM(AB282:AD282)</f>
        <v>4098750</v>
      </c>
      <c r="AF282" s="299" t="s">
        <v>10159</v>
      </c>
      <c r="AG282" s="181" t="s">
        <v>2462</v>
      </c>
      <c r="AH282" s="181" t="s">
        <v>10046</v>
      </c>
      <c r="AI282" s="181" t="s">
        <v>2462</v>
      </c>
      <c r="AJ282" s="181" t="s">
        <v>1248</v>
      </c>
      <c r="AK282" s="181" t="s">
        <v>9321</v>
      </c>
    </row>
    <row r="283" spans="1:38" ht="39.9" customHeight="1" x14ac:dyDescent="0.3">
      <c r="A283" s="181" t="s">
        <v>31</v>
      </c>
      <c r="B283" s="181" t="s">
        <v>10160</v>
      </c>
      <c r="C283" s="181" t="s">
        <v>7379</v>
      </c>
      <c r="D283" s="300">
        <v>71792810</v>
      </c>
      <c r="E283" s="295" t="s">
        <v>7697</v>
      </c>
      <c r="F283" s="181" t="s">
        <v>271</v>
      </c>
      <c r="G283" s="181" t="s">
        <v>3181</v>
      </c>
      <c r="H283" s="181" t="s">
        <v>9880</v>
      </c>
      <c r="I283" s="181" t="s">
        <v>9367</v>
      </c>
      <c r="J283" s="181" t="s">
        <v>9368</v>
      </c>
      <c r="K283" s="181" t="s">
        <v>274</v>
      </c>
      <c r="L283" s="181" t="s">
        <v>10161</v>
      </c>
      <c r="M283" s="181" t="s">
        <v>54</v>
      </c>
      <c r="N283" s="181" t="s">
        <v>10162</v>
      </c>
      <c r="O283" s="181" t="s">
        <v>1616</v>
      </c>
      <c r="P283" s="296" t="s">
        <v>10163</v>
      </c>
      <c r="Q283" s="296" t="s">
        <v>10164</v>
      </c>
      <c r="R283" s="181">
        <v>4</v>
      </c>
      <c r="S283" s="181" t="s">
        <v>10165</v>
      </c>
      <c r="T283" s="181" t="s">
        <v>2462</v>
      </c>
      <c r="U283" s="181" t="s">
        <v>9132</v>
      </c>
      <c r="V283" s="181" t="s">
        <v>257</v>
      </c>
      <c r="W283" s="181" t="s">
        <v>3026</v>
      </c>
      <c r="X283" s="181" t="s">
        <v>873</v>
      </c>
      <c r="Y283" s="181" t="s">
        <v>17</v>
      </c>
      <c r="Z283" s="181" t="s">
        <v>7386</v>
      </c>
      <c r="AA283" s="181" t="s">
        <v>9372</v>
      </c>
      <c r="AB283" s="297">
        <v>0</v>
      </c>
      <c r="AC283" s="297">
        <v>0</v>
      </c>
      <c r="AD283" s="297">
        <v>0</v>
      </c>
      <c r="AE283" s="297">
        <v>0</v>
      </c>
      <c r="AF283" s="181" t="s">
        <v>257</v>
      </c>
      <c r="AG283" s="181" t="s">
        <v>1248</v>
      </c>
      <c r="AH283" s="181" t="s">
        <v>10166</v>
      </c>
      <c r="AI283" s="181" t="s">
        <v>2462</v>
      </c>
      <c r="AJ283" s="181" t="s">
        <v>1248</v>
      </c>
      <c r="AK283" s="181" t="s">
        <v>10167</v>
      </c>
    </row>
    <row r="284" spans="1:38" ht="39.9" customHeight="1" x14ac:dyDescent="0.3">
      <c r="A284" s="181" t="s">
        <v>31</v>
      </c>
      <c r="B284" s="181" t="s">
        <v>10160</v>
      </c>
      <c r="C284" s="181" t="s">
        <v>7379</v>
      </c>
      <c r="D284" s="300">
        <v>71792810</v>
      </c>
      <c r="E284" s="295" t="s">
        <v>7697</v>
      </c>
      <c r="F284" s="181" t="s">
        <v>271</v>
      </c>
      <c r="G284" s="181" t="s">
        <v>3181</v>
      </c>
      <c r="H284" s="181" t="s">
        <v>9880</v>
      </c>
      <c r="I284" s="181" t="s">
        <v>9367</v>
      </c>
      <c r="J284" s="181" t="s">
        <v>9368</v>
      </c>
      <c r="K284" s="181" t="s">
        <v>274</v>
      </c>
      <c r="L284" s="181" t="s">
        <v>10168</v>
      </c>
      <c r="M284" s="181" t="s">
        <v>54</v>
      </c>
      <c r="N284" s="181" t="s">
        <v>10169</v>
      </c>
      <c r="O284" s="181" t="s">
        <v>1048</v>
      </c>
      <c r="P284" s="296" t="s">
        <v>9761</v>
      </c>
      <c r="Q284" s="296" t="s">
        <v>9472</v>
      </c>
      <c r="R284" s="181">
        <v>3</v>
      </c>
      <c r="S284" s="181" t="s">
        <v>10170</v>
      </c>
      <c r="T284" s="181" t="s">
        <v>2462</v>
      </c>
      <c r="U284" s="181" t="s">
        <v>9132</v>
      </c>
      <c r="V284" s="181" t="s">
        <v>257</v>
      </c>
      <c r="W284" s="181" t="s">
        <v>355</v>
      </c>
      <c r="X284" s="181" t="s">
        <v>9764</v>
      </c>
      <c r="Y284" s="181" t="s">
        <v>57</v>
      </c>
      <c r="Z284" s="181" t="s">
        <v>7386</v>
      </c>
      <c r="AA284" s="181" t="s">
        <v>9372</v>
      </c>
      <c r="AB284" s="297">
        <v>0</v>
      </c>
      <c r="AC284" s="297">
        <v>0</v>
      </c>
      <c r="AD284" s="297">
        <v>0</v>
      </c>
      <c r="AE284" s="297">
        <v>0</v>
      </c>
      <c r="AF284" s="181" t="s">
        <v>257</v>
      </c>
      <c r="AG284" s="181" t="s">
        <v>1248</v>
      </c>
      <c r="AH284" s="181" t="s">
        <v>10171</v>
      </c>
      <c r="AI284" s="181" t="s">
        <v>2462</v>
      </c>
      <c r="AJ284" s="181" t="s">
        <v>1248</v>
      </c>
      <c r="AK284" s="181" t="s">
        <v>10172</v>
      </c>
    </row>
    <row r="285" spans="1:38" ht="39.9" customHeight="1" x14ac:dyDescent="0.3">
      <c r="A285" s="181" t="s">
        <v>31</v>
      </c>
      <c r="B285" s="181" t="s">
        <v>10160</v>
      </c>
      <c r="C285" s="181" t="s">
        <v>7379</v>
      </c>
      <c r="D285" s="300">
        <v>71792810</v>
      </c>
      <c r="E285" s="295" t="s">
        <v>7697</v>
      </c>
      <c r="F285" s="181" t="s">
        <v>271</v>
      </c>
      <c r="G285" s="181" t="s">
        <v>3181</v>
      </c>
      <c r="H285" s="181" t="s">
        <v>9880</v>
      </c>
      <c r="I285" s="181" t="s">
        <v>9367</v>
      </c>
      <c r="J285" s="181" t="s">
        <v>9368</v>
      </c>
      <c r="K285" s="181" t="s">
        <v>274</v>
      </c>
      <c r="L285" s="181" t="s">
        <v>9881</v>
      </c>
      <c r="M285" s="181" t="s">
        <v>54</v>
      </c>
      <c r="N285" s="181" t="s">
        <v>9882</v>
      </c>
      <c r="O285" s="181" t="s">
        <v>1048</v>
      </c>
      <c r="P285" s="296" t="s">
        <v>9606</v>
      </c>
      <c r="Q285" s="296" t="s">
        <v>9726</v>
      </c>
      <c r="R285" s="181">
        <v>3</v>
      </c>
      <c r="S285" s="181" t="s">
        <v>9883</v>
      </c>
      <c r="T285" s="181" t="s">
        <v>2462</v>
      </c>
      <c r="U285" s="181" t="s">
        <v>9132</v>
      </c>
      <c r="V285" s="181" t="s">
        <v>257</v>
      </c>
      <c r="W285" s="181" t="s">
        <v>355</v>
      </c>
      <c r="X285" s="181" t="s">
        <v>61</v>
      </c>
      <c r="Y285" s="181" t="s">
        <v>57</v>
      </c>
      <c r="Z285" s="181" t="s">
        <v>7386</v>
      </c>
      <c r="AA285" s="181" t="s">
        <v>9372</v>
      </c>
      <c r="AB285" s="297">
        <v>0</v>
      </c>
      <c r="AC285" s="297">
        <v>0</v>
      </c>
      <c r="AD285" s="297">
        <v>0</v>
      </c>
      <c r="AE285" s="297">
        <v>0</v>
      </c>
      <c r="AF285" s="181" t="s">
        <v>257</v>
      </c>
      <c r="AG285" s="181" t="s">
        <v>1248</v>
      </c>
      <c r="AH285" s="181" t="s">
        <v>9884</v>
      </c>
      <c r="AI285" s="181" t="s">
        <v>2462</v>
      </c>
      <c r="AJ285" s="181" t="s">
        <v>1248</v>
      </c>
      <c r="AK285" s="181" t="s">
        <v>9885</v>
      </c>
    </row>
    <row r="286" spans="1:38" ht="39.9" customHeight="1" x14ac:dyDescent="0.3">
      <c r="A286" s="181" t="s">
        <v>7377</v>
      </c>
      <c r="B286" s="181" t="s">
        <v>7270</v>
      </c>
      <c r="C286" s="181" t="s">
        <v>7379</v>
      </c>
      <c r="D286" s="300">
        <v>70095449</v>
      </c>
      <c r="E286" s="295" t="s">
        <v>10173</v>
      </c>
      <c r="F286" s="181" t="s">
        <v>6643</v>
      </c>
      <c r="G286" s="181" t="s">
        <v>10174</v>
      </c>
      <c r="H286" s="181" t="s">
        <v>257</v>
      </c>
      <c r="I286" s="181" t="s">
        <v>26</v>
      </c>
      <c r="J286" s="181" t="s">
        <v>2857</v>
      </c>
      <c r="K286" s="181" t="s">
        <v>274</v>
      </c>
      <c r="L286" s="181" t="s">
        <v>10175</v>
      </c>
      <c r="M286" s="181" t="s">
        <v>9128</v>
      </c>
      <c r="N286" s="181" t="s">
        <v>10176</v>
      </c>
      <c r="O286" s="181" t="s">
        <v>720</v>
      </c>
      <c r="P286" s="181" t="s">
        <v>10177</v>
      </c>
      <c r="Q286" s="181" t="s">
        <v>10178</v>
      </c>
      <c r="R286" s="181">
        <v>2</v>
      </c>
      <c r="S286" s="181" t="s">
        <v>10179</v>
      </c>
      <c r="T286" s="181" t="s">
        <v>2462</v>
      </c>
      <c r="U286" s="181" t="s">
        <v>9132</v>
      </c>
      <c r="V286" s="181" t="s">
        <v>257</v>
      </c>
      <c r="W286" s="181" t="s">
        <v>355</v>
      </c>
      <c r="X286" s="181" t="s">
        <v>10180</v>
      </c>
      <c r="Y286" s="181" t="s">
        <v>57</v>
      </c>
      <c r="Z286" s="181" t="s">
        <v>7386</v>
      </c>
      <c r="AA286" s="181" t="s">
        <v>257</v>
      </c>
      <c r="AB286" s="297">
        <v>0</v>
      </c>
      <c r="AC286" s="297">
        <v>0</v>
      </c>
      <c r="AD286" s="297">
        <v>0</v>
      </c>
      <c r="AE286" s="297">
        <v>0</v>
      </c>
      <c r="AF286" s="181" t="s">
        <v>257</v>
      </c>
      <c r="AG286" s="181" t="s">
        <v>2462</v>
      </c>
      <c r="AH286" s="181" t="s">
        <v>257</v>
      </c>
      <c r="AI286" s="181" t="s">
        <v>2462</v>
      </c>
      <c r="AJ286" s="181" t="s">
        <v>1248</v>
      </c>
      <c r="AK286" s="181"/>
    </row>
    <row r="287" spans="1:38" ht="39.9" customHeight="1" x14ac:dyDescent="0.3">
      <c r="A287" s="181" t="s">
        <v>2061</v>
      </c>
      <c r="B287" s="181" t="s">
        <v>10181</v>
      </c>
      <c r="C287" s="181" t="s">
        <v>7379</v>
      </c>
      <c r="D287" s="294" t="s">
        <v>10182</v>
      </c>
      <c r="E287" s="295" t="s">
        <v>10183</v>
      </c>
      <c r="F287" s="181" t="s">
        <v>7856</v>
      </c>
      <c r="G287" s="181" t="s">
        <v>9574</v>
      </c>
      <c r="H287" s="181" t="s">
        <v>257</v>
      </c>
      <c r="I287" s="181" t="s">
        <v>26</v>
      </c>
      <c r="J287" s="181" t="s">
        <v>2857</v>
      </c>
      <c r="K287" s="181" t="s">
        <v>274</v>
      </c>
      <c r="L287" s="181" t="s">
        <v>10184</v>
      </c>
      <c r="M287" s="181" t="s">
        <v>9128</v>
      </c>
      <c r="N287" s="181" t="s">
        <v>10185</v>
      </c>
      <c r="O287" s="181" t="s">
        <v>1616</v>
      </c>
      <c r="P287" s="296" t="s">
        <v>9577</v>
      </c>
      <c r="Q287" s="296">
        <v>44601</v>
      </c>
      <c r="R287" s="181">
        <v>5</v>
      </c>
      <c r="S287" s="181" t="s">
        <v>9578</v>
      </c>
      <c r="T287" s="181" t="s">
        <v>1248</v>
      </c>
      <c r="U287" s="181" t="s">
        <v>9329</v>
      </c>
      <c r="V287" s="181" t="s">
        <v>9579</v>
      </c>
      <c r="W287" s="181" t="s">
        <v>355</v>
      </c>
      <c r="X287" s="181" t="s">
        <v>9580</v>
      </c>
      <c r="Y287" s="181" t="s">
        <v>57</v>
      </c>
      <c r="Z287" s="181" t="s">
        <v>7386</v>
      </c>
      <c r="AA287" s="181" t="s">
        <v>257</v>
      </c>
      <c r="AB287" s="303">
        <v>578350</v>
      </c>
      <c r="AC287" s="303">
        <v>540000</v>
      </c>
      <c r="AD287" s="297" t="s">
        <v>9520</v>
      </c>
      <c r="AE287" s="303">
        <f>SUM(AB287:AD287)</f>
        <v>1118350</v>
      </c>
      <c r="AF287" s="181" t="s">
        <v>10186</v>
      </c>
      <c r="AG287" s="181" t="s">
        <v>2462</v>
      </c>
      <c r="AH287" s="181" t="s">
        <v>257</v>
      </c>
      <c r="AI287" s="181" t="s">
        <v>2462</v>
      </c>
      <c r="AJ287" s="181" t="s">
        <v>1248</v>
      </c>
      <c r="AK287" s="181" t="s">
        <v>9520</v>
      </c>
      <c r="AL287" s="164" t="e">
        <f>+VLOOKUP(D287,#REF!,2,0)</f>
        <v>#REF!</v>
      </c>
    </row>
    <row r="288" spans="1:38" ht="39.9" customHeight="1" x14ac:dyDescent="0.3">
      <c r="A288" s="181" t="s">
        <v>26</v>
      </c>
      <c r="B288" s="181" t="s">
        <v>10181</v>
      </c>
      <c r="C288" s="181" t="s">
        <v>7379</v>
      </c>
      <c r="D288" s="300">
        <v>91256276</v>
      </c>
      <c r="E288" s="295" t="s">
        <v>1432</v>
      </c>
      <c r="F288" s="181" t="s">
        <v>8185</v>
      </c>
      <c r="G288" s="181" t="s">
        <v>7552</v>
      </c>
      <c r="H288" s="181" t="s">
        <v>9574</v>
      </c>
      <c r="I288" s="181" t="s">
        <v>26</v>
      </c>
      <c r="J288" s="181" t="s">
        <v>2857</v>
      </c>
      <c r="K288" s="181" t="s">
        <v>274</v>
      </c>
      <c r="L288" s="181" t="s">
        <v>9587</v>
      </c>
      <c r="M288" s="181" t="s">
        <v>9128</v>
      </c>
      <c r="N288" s="181" t="s">
        <v>10187</v>
      </c>
      <c r="O288" s="181" t="s">
        <v>1152</v>
      </c>
      <c r="P288" s="321" t="s">
        <v>9588</v>
      </c>
      <c r="Q288" s="322" t="s">
        <v>9589</v>
      </c>
      <c r="R288" s="181">
        <v>9</v>
      </c>
      <c r="S288" s="181" t="s">
        <v>9590</v>
      </c>
      <c r="T288" s="181" t="s">
        <v>2462</v>
      </c>
      <c r="U288" s="181" t="s">
        <v>9132</v>
      </c>
      <c r="V288" s="181" t="s">
        <v>257</v>
      </c>
      <c r="W288" s="181" t="s">
        <v>143</v>
      </c>
      <c r="X288" s="181" t="s">
        <v>8306</v>
      </c>
      <c r="Y288" s="181" t="s">
        <v>17</v>
      </c>
      <c r="Z288" s="181" t="s">
        <v>7386</v>
      </c>
      <c r="AA288" s="181" t="s">
        <v>257</v>
      </c>
      <c r="AB288" s="297">
        <v>0</v>
      </c>
      <c r="AC288" s="297">
        <v>0</v>
      </c>
      <c r="AD288" s="297">
        <v>0</v>
      </c>
      <c r="AE288" s="297">
        <v>0</v>
      </c>
      <c r="AF288" s="181" t="s">
        <v>257</v>
      </c>
      <c r="AG288" s="181" t="s">
        <v>2462</v>
      </c>
      <c r="AH288" s="181" t="s">
        <v>257</v>
      </c>
      <c r="AI288" s="181" t="s">
        <v>2462</v>
      </c>
      <c r="AJ288" s="181" t="s">
        <v>1248</v>
      </c>
      <c r="AK288" s="300"/>
    </row>
    <row r="289" spans="1:37" ht="39.9" customHeight="1" x14ac:dyDescent="0.3">
      <c r="A289" s="181" t="s">
        <v>7377</v>
      </c>
      <c r="B289" s="181" t="s">
        <v>10188</v>
      </c>
      <c r="C289" s="181" t="s">
        <v>7379</v>
      </c>
      <c r="D289" s="300">
        <v>1086136415</v>
      </c>
      <c r="E289" s="295" t="s">
        <v>10189</v>
      </c>
      <c r="F289" s="181" t="s">
        <v>7856</v>
      </c>
      <c r="G289" s="181" t="s">
        <v>2220</v>
      </c>
      <c r="H289" s="181" t="s">
        <v>257</v>
      </c>
      <c r="I289" s="181" t="s">
        <v>26</v>
      </c>
      <c r="J289" s="181" t="s">
        <v>2857</v>
      </c>
      <c r="K289" s="181" t="s">
        <v>14</v>
      </c>
      <c r="L289" s="181" t="s">
        <v>10190</v>
      </c>
      <c r="M289" s="181" t="s">
        <v>2305</v>
      </c>
      <c r="N289" s="181" t="s">
        <v>10191</v>
      </c>
      <c r="O289" s="181" t="s">
        <v>1152</v>
      </c>
      <c r="P289" s="323" t="s">
        <v>10192</v>
      </c>
      <c r="Q289" s="322">
        <v>45200</v>
      </c>
      <c r="R289" s="181">
        <v>58</v>
      </c>
      <c r="S289" s="181" t="s">
        <v>10193</v>
      </c>
      <c r="T289" s="181" t="s">
        <v>2462</v>
      </c>
      <c r="U289" s="181" t="s">
        <v>9329</v>
      </c>
      <c r="V289" s="181" t="s">
        <v>257</v>
      </c>
      <c r="W289" s="181" t="s">
        <v>184</v>
      </c>
      <c r="X289" s="181" t="s">
        <v>4101</v>
      </c>
      <c r="Y289" s="181" t="s">
        <v>17</v>
      </c>
      <c r="Z289" s="181" t="s">
        <v>7386</v>
      </c>
      <c r="AA289" s="181" t="s">
        <v>257</v>
      </c>
      <c r="AB289" s="297">
        <v>0</v>
      </c>
      <c r="AC289" s="297">
        <v>0</v>
      </c>
      <c r="AD289" s="297">
        <v>0</v>
      </c>
      <c r="AE289" s="297">
        <v>0</v>
      </c>
      <c r="AF289" s="181" t="s">
        <v>257</v>
      </c>
      <c r="AG289" s="181" t="s">
        <v>2462</v>
      </c>
      <c r="AH289" s="181" t="s">
        <v>257</v>
      </c>
      <c r="AI289" s="181" t="s">
        <v>2462</v>
      </c>
      <c r="AJ289" s="181" t="s">
        <v>1248</v>
      </c>
      <c r="AK289" s="181"/>
    </row>
    <row r="290" spans="1:37" ht="39.9" customHeight="1" x14ac:dyDescent="0.3">
      <c r="A290" s="181" t="s">
        <v>2061</v>
      </c>
      <c r="B290" s="181" t="s">
        <v>8427</v>
      </c>
      <c r="C290" s="181" t="s">
        <v>7379</v>
      </c>
      <c r="D290" s="294" t="s">
        <v>10194</v>
      </c>
      <c r="E290" s="295" t="s">
        <v>10195</v>
      </c>
      <c r="F290" s="181" t="s">
        <v>271</v>
      </c>
      <c r="G290" s="181" t="s">
        <v>954</v>
      </c>
      <c r="H290" s="181" t="s">
        <v>257</v>
      </c>
      <c r="I290" s="181" t="s">
        <v>31</v>
      </c>
      <c r="J290" s="181" t="s">
        <v>2857</v>
      </c>
      <c r="K290" s="181" t="s">
        <v>274</v>
      </c>
      <c r="L290" s="181" t="s">
        <v>10196</v>
      </c>
      <c r="M290" s="181" t="s">
        <v>9128</v>
      </c>
      <c r="N290" s="181" t="s">
        <v>10197</v>
      </c>
      <c r="O290" s="181" t="s">
        <v>1017</v>
      </c>
      <c r="P290" s="323" t="s">
        <v>10198</v>
      </c>
      <c r="Q290" s="324" t="s">
        <v>10199</v>
      </c>
      <c r="R290" s="181">
        <v>3</v>
      </c>
      <c r="S290" s="181" t="s">
        <v>10200</v>
      </c>
      <c r="T290" s="181" t="s">
        <v>1248</v>
      </c>
      <c r="U290" s="181" t="s">
        <v>9329</v>
      </c>
      <c r="V290" s="181" t="s">
        <v>9663</v>
      </c>
      <c r="W290" s="181" t="s">
        <v>923</v>
      </c>
      <c r="X290" s="181" t="s">
        <v>4527</v>
      </c>
      <c r="Y290" s="181" t="s">
        <v>17</v>
      </c>
      <c r="Z290" s="181" t="s">
        <v>7386</v>
      </c>
      <c r="AA290" s="181" t="s">
        <v>257</v>
      </c>
      <c r="AB290" s="325">
        <v>1772320</v>
      </c>
      <c r="AC290" s="325">
        <v>2184000</v>
      </c>
      <c r="AD290" s="325">
        <v>1933750</v>
      </c>
      <c r="AE290" s="303">
        <f>SUM(AB290:AD290)</f>
        <v>5890070</v>
      </c>
      <c r="AF290" s="181" t="s">
        <v>10201</v>
      </c>
      <c r="AG290" s="181" t="s">
        <v>2462</v>
      </c>
      <c r="AH290" s="181" t="s">
        <v>257</v>
      </c>
      <c r="AI290" s="181" t="s">
        <v>2462</v>
      </c>
      <c r="AJ290" s="181" t="s">
        <v>1248</v>
      </c>
      <c r="AK290" s="181" t="s">
        <v>9520</v>
      </c>
    </row>
    <row r="291" spans="1:37" ht="39.9" customHeight="1" x14ac:dyDescent="0.3">
      <c r="A291" s="181" t="s">
        <v>7377</v>
      </c>
      <c r="B291" s="181" t="s">
        <v>10202</v>
      </c>
      <c r="C291" s="181" t="s">
        <v>7379</v>
      </c>
      <c r="D291" s="294">
        <v>1035232583</v>
      </c>
      <c r="E291" s="295" t="s">
        <v>10203</v>
      </c>
      <c r="F291" s="181" t="s">
        <v>8633</v>
      </c>
      <c r="G291" s="181" t="s">
        <v>490</v>
      </c>
      <c r="H291" s="181" t="s">
        <v>257</v>
      </c>
      <c r="I291" s="181" t="s">
        <v>13</v>
      </c>
      <c r="J291" s="181" t="s">
        <v>2857</v>
      </c>
      <c r="K291" s="181" t="s">
        <v>3097</v>
      </c>
      <c r="L291" s="181" t="s">
        <v>10204</v>
      </c>
      <c r="M291" s="181" t="s">
        <v>9128</v>
      </c>
      <c r="N291" s="181" t="s">
        <v>10205</v>
      </c>
      <c r="O291" s="181" t="s">
        <v>5599</v>
      </c>
      <c r="P291" s="321">
        <v>44904</v>
      </c>
      <c r="Q291" s="322" t="s">
        <v>10178</v>
      </c>
      <c r="R291" s="181">
        <v>5</v>
      </c>
      <c r="S291" s="181" t="s">
        <v>10206</v>
      </c>
      <c r="T291" s="181" t="s">
        <v>2462</v>
      </c>
      <c r="U291" s="181" t="s">
        <v>9132</v>
      </c>
      <c r="V291" s="181" t="s">
        <v>257</v>
      </c>
      <c r="W291" s="181" t="s">
        <v>355</v>
      </c>
      <c r="X291" s="181" t="s">
        <v>172</v>
      </c>
      <c r="Y291" s="181" t="s">
        <v>57</v>
      </c>
      <c r="Z291" s="181" t="s">
        <v>7386</v>
      </c>
      <c r="AA291" s="181" t="s">
        <v>10207</v>
      </c>
      <c r="AB291" s="297">
        <v>0</v>
      </c>
      <c r="AC291" s="297">
        <v>0</v>
      </c>
      <c r="AD291" s="297">
        <v>1500000</v>
      </c>
      <c r="AE291" s="298">
        <f>SUM(AB291:AD291)</f>
        <v>1500000</v>
      </c>
      <c r="AF291" s="299" t="s">
        <v>10208</v>
      </c>
      <c r="AG291" s="181" t="s">
        <v>2462</v>
      </c>
      <c r="AH291" s="181" t="s">
        <v>257</v>
      </c>
      <c r="AI291" s="181" t="s">
        <v>2462</v>
      </c>
      <c r="AJ291" s="181" t="s">
        <v>1248</v>
      </c>
      <c r="AK291" s="181" t="s">
        <v>10209</v>
      </c>
    </row>
    <row r="292" spans="1:37" ht="39.9" customHeight="1" x14ac:dyDescent="0.3">
      <c r="A292" s="181" t="s">
        <v>7377</v>
      </c>
      <c r="B292" s="181" t="s">
        <v>7485</v>
      </c>
      <c r="C292" s="181" t="s">
        <v>7379</v>
      </c>
      <c r="D292" s="300">
        <v>79568315</v>
      </c>
      <c r="E292" s="295" t="s">
        <v>3066</v>
      </c>
      <c r="F292" s="181" t="s">
        <v>271</v>
      </c>
      <c r="G292" s="181" t="s">
        <v>7552</v>
      </c>
      <c r="H292" s="181" t="s">
        <v>10210</v>
      </c>
      <c r="I292" s="181" t="s">
        <v>26</v>
      </c>
      <c r="J292" s="181" t="s">
        <v>2857</v>
      </c>
      <c r="K292" s="181" t="s">
        <v>274</v>
      </c>
      <c r="L292" s="181" t="s">
        <v>10211</v>
      </c>
      <c r="M292" s="181" t="s">
        <v>9128</v>
      </c>
      <c r="N292" s="181" t="s">
        <v>257</v>
      </c>
      <c r="O292" s="181" t="s">
        <v>1152</v>
      </c>
      <c r="P292" s="321">
        <v>44723</v>
      </c>
      <c r="Q292" s="324" t="s">
        <v>9422</v>
      </c>
      <c r="R292" s="181">
        <v>10</v>
      </c>
      <c r="S292" s="181" t="s">
        <v>10212</v>
      </c>
      <c r="T292" s="181" t="s">
        <v>2462</v>
      </c>
      <c r="U292" s="181" t="s">
        <v>9132</v>
      </c>
      <c r="V292" s="181" t="s">
        <v>257</v>
      </c>
      <c r="W292" s="181" t="s">
        <v>141</v>
      </c>
      <c r="X292" s="181" t="s">
        <v>10213</v>
      </c>
      <c r="Y292" s="181" t="s">
        <v>17</v>
      </c>
      <c r="Z292" s="181" t="s">
        <v>7386</v>
      </c>
      <c r="AA292" s="181" t="s">
        <v>257</v>
      </c>
      <c r="AB292" s="297">
        <v>0</v>
      </c>
      <c r="AC292" s="297">
        <v>0</v>
      </c>
      <c r="AD292" s="297">
        <v>0</v>
      </c>
      <c r="AE292" s="297">
        <v>0</v>
      </c>
      <c r="AF292" s="181" t="s">
        <v>257</v>
      </c>
      <c r="AG292" s="181" t="s">
        <v>2462</v>
      </c>
      <c r="AH292" s="181" t="s">
        <v>257</v>
      </c>
      <c r="AI292" s="181" t="s">
        <v>2462</v>
      </c>
      <c r="AJ292" s="181" t="s">
        <v>1248</v>
      </c>
      <c r="AK292" s="181"/>
    </row>
    <row r="293" spans="1:37" ht="39.9" customHeight="1" x14ac:dyDescent="0.3">
      <c r="A293" s="181" t="s">
        <v>7377</v>
      </c>
      <c r="B293" s="181" t="s">
        <v>10214</v>
      </c>
      <c r="C293" s="181" t="s">
        <v>7379</v>
      </c>
      <c r="D293" s="294">
        <v>1095909056</v>
      </c>
      <c r="E293" s="295" t="s">
        <v>10215</v>
      </c>
      <c r="F293" s="181" t="s">
        <v>7930</v>
      </c>
      <c r="G293" s="181" t="s">
        <v>9901</v>
      </c>
      <c r="H293" s="181" t="s">
        <v>257</v>
      </c>
      <c r="I293" s="181" t="s">
        <v>31</v>
      </c>
      <c r="J293" s="181" t="s">
        <v>2857</v>
      </c>
      <c r="K293" s="181" t="s">
        <v>14</v>
      </c>
      <c r="L293" s="181" t="s">
        <v>9377</v>
      </c>
      <c r="M293" s="181" t="s">
        <v>431</v>
      </c>
      <c r="N293" s="181" t="s">
        <v>9377</v>
      </c>
      <c r="O293" s="181" t="s">
        <v>469</v>
      </c>
      <c r="P293" s="321" t="s">
        <v>9378</v>
      </c>
      <c r="Q293" s="322">
        <v>44568</v>
      </c>
      <c r="R293" s="181">
        <v>11</v>
      </c>
      <c r="S293" s="181" t="s">
        <v>9320</v>
      </c>
      <c r="T293" s="181" t="s">
        <v>2462</v>
      </c>
      <c r="U293" s="181" t="s">
        <v>9132</v>
      </c>
      <c r="V293" s="181" t="s">
        <v>257</v>
      </c>
      <c r="W293" s="181" t="s">
        <v>355</v>
      </c>
      <c r="X293" s="181" t="s">
        <v>61</v>
      </c>
      <c r="Y293" s="181" t="s">
        <v>57</v>
      </c>
      <c r="Z293" s="181" t="s">
        <v>7703</v>
      </c>
      <c r="AA293" s="181" t="s">
        <v>257</v>
      </c>
      <c r="AB293" s="297">
        <v>0</v>
      </c>
      <c r="AC293" s="297">
        <v>0</v>
      </c>
      <c r="AD293" s="297">
        <v>0</v>
      </c>
      <c r="AE293" s="297">
        <v>0</v>
      </c>
      <c r="AF293" s="181" t="s">
        <v>257</v>
      </c>
      <c r="AG293" s="181" t="s">
        <v>2462</v>
      </c>
      <c r="AH293" s="181" t="s">
        <v>257</v>
      </c>
      <c r="AI293" s="181" t="s">
        <v>2462</v>
      </c>
      <c r="AJ293" s="181" t="s">
        <v>1248</v>
      </c>
      <c r="AK293" s="181" t="s">
        <v>9321</v>
      </c>
    </row>
    <row r="294" spans="1:37" ht="39.9" customHeight="1" x14ac:dyDescent="0.3">
      <c r="A294" s="181" t="s">
        <v>26</v>
      </c>
      <c r="B294" s="306" t="s">
        <v>10216</v>
      </c>
      <c r="C294" s="181" t="s">
        <v>7379</v>
      </c>
      <c r="D294" s="294">
        <v>1020478358</v>
      </c>
      <c r="E294" s="295" t="s">
        <v>10217</v>
      </c>
      <c r="F294" s="181" t="s">
        <v>7930</v>
      </c>
      <c r="G294" s="181" t="s">
        <v>253</v>
      </c>
      <c r="H294" s="181" t="s">
        <v>257</v>
      </c>
      <c r="I294" s="181" t="s">
        <v>26</v>
      </c>
      <c r="J294" s="181" t="s">
        <v>2857</v>
      </c>
      <c r="K294" s="181" t="s">
        <v>14</v>
      </c>
      <c r="L294" s="181" t="s">
        <v>9127</v>
      </c>
      <c r="M294" s="181" t="s">
        <v>9128</v>
      </c>
      <c r="N294" s="181" t="s">
        <v>9127</v>
      </c>
      <c r="O294" s="181" t="s">
        <v>1616</v>
      </c>
      <c r="P294" s="321" t="s">
        <v>9129</v>
      </c>
      <c r="Q294" s="322" t="s">
        <v>9130</v>
      </c>
      <c r="R294" s="181">
        <v>2</v>
      </c>
      <c r="S294" s="181" t="s">
        <v>9131</v>
      </c>
      <c r="T294" s="181" t="s">
        <v>2462</v>
      </c>
      <c r="U294" s="181" t="s">
        <v>9132</v>
      </c>
      <c r="V294" s="181" t="s">
        <v>257</v>
      </c>
      <c r="W294" s="181" t="s">
        <v>355</v>
      </c>
      <c r="X294" s="181" t="s">
        <v>61</v>
      </c>
      <c r="Y294" s="181" t="s">
        <v>57</v>
      </c>
      <c r="Z294" s="181" t="s">
        <v>7386</v>
      </c>
      <c r="AA294" s="181" t="s">
        <v>257</v>
      </c>
      <c r="AB294" s="297">
        <v>0</v>
      </c>
      <c r="AC294" s="297">
        <v>0</v>
      </c>
      <c r="AD294" s="297">
        <v>0</v>
      </c>
      <c r="AE294" s="297">
        <v>0</v>
      </c>
      <c r="AF294" s="181" t="s">
        <v>257</v>
      </c>
      <c r="AG294" s="181" t="s">
        <v>2462</v>
      </c>
      <c r="AH294" s="181" t="s">
        <v>9133</v>
      </c>
      <c r="AI294" s="181" t="s">
        <v>2462</v>
      </c>
      <c r="AJ294" s="181" t="s">
        <v>257</v>
      </c>
      <c r="AK294" s="181"/>
    </row>
    <row r="295" spans="1:37" ht="39.9" customHeight="1" x14ac:dyDescent="0.3">
      <c r="A295" s="181" t="s">
        <v>7377</v>
      </c>
      <c r="B295" s="306" t="s">
        <v>10218</v>
      </c>
      <c r="C295" s="181" t="s">
        <v>7379</v>
      </c>
      <c r="D295" s="300">
        <v>1017251207</v>
      </c>
      <c r="E295" s="295" t="s">
        <v>10219</v>
      </c>
      <c r="F295" s="181" t="s">
        <v>7856</v>
      </c>
      <c r="G295" s="181" t="s">
        <v>125</v>
      </c>
      <c r="H295" s="181" t="s">
        <v>257</v>
      </c>
      <c r="I295" s="181" t="s">
        <v>13</v>
      </c>
      <c r="J295" s="181" t="s">
        <v>2857</v>
      </c>
      <c r="K295" s="181" t="s">
        <v>3097</v>
      </c>
      <c r="L295" s="181" t="s">
        <v>10149</v>
      </c>
      <c r="M295" s="181" t="s">
        <v>9128</v>
      </c>
      <c r="N295" s="181" t="s">
        <v>10220</v>
      </c>
      <c r="O295" s="181" t="s">
        <v>720</v>
      </c>
      <c r="P295" s="323" t="s">
        <v>10151</v>
      </c>
      <c r="Q295" s="324" t="s">
        <v>9457</v>
      </c>
      <c r="R295" s="181">
        <v>14</v>
      </c>
      <c r="S295" s="181" t="s">
        <v>10152</v>
      </c>
      <c r="T295" s="181" t="s">
        <v>2462</v>
      </c>
      <c r="U295" s="181" t="s">
        <v>9132</v>
      </c>
      <c r="V295" s="181" t="s">
        <v>257</v>
      </c>
      <c r="W295" s="181" t="s">
        <v>355</v>
      </c>
      <c r="X295" s="181" t="s">
        <v>10153</v>
      </c>
      <c r="Y295" s="181" t="s">
        <v>57</v>
      </c>
      <c r="Z295" s="181" t="s">
        <v>7386</v>
      </c>
      <c r="AA295" s="181" t="s">
        <v>257</v>
      </c>
      <c r="AB295" s="297">
        <v>0</v>
      </c>
      <c r="AC295" s="297">
        <v>0</v>
      </c>
      <c r="AD295" s="297">
        <v>0</v>
      </c>
      <c r="AE295" s="297">
        <v>0</v>
      </c>
      <c r="AF295" s="181" t="s">
        <v>257</v>
      </c>
      <c r="AG295" s="181" t="s">
        <v>2462</v>
      </c>
      <c r="AH295" s="181" t="s">
        <v>257</v>
      </c>
      <c r="AI295" s="181" t="s">
        <v>2462</v>
      </c>
      <c r="AJ295" s="181" t="s">
        <v>1248</v>
      </c>
      <c r="AK295" s="181"/>
    </row>
    <row r="296" spans="1:37" ht="39.9" customHeight="1" x14ac:dyDescent="0.3">
      <c r="A296" s="181" t="s">
        <v>7377</v>
      </c>
      <c r="B296" s="306" t="s">
        <v>10221</v>
      </c>
      <c r="C296" s="181" t="s">
        <v>7379</v>
      </c>
      <c r="D296" s="294">
        <v>1000760901</v>
      </c>
      <c r="E296" s="295" t="s">
        <v>10222</v>
      </c>
      <c r="F296" s="181" t="s">
        <v>8633</v>
      </c>
      <c r="G296" s="181" t="s">
        <v>10223</v>
      </c>
      <c r="H296" s="181" t="s">
        <v>257</v>
      </c>
      <c r="I296" s="181" t="s">
        <v>13</v>
      </c>
      <c r="J296" s="181" t="s">
        <v>2857</v>
      </c>
      <c r="K296" s="181" t="s">
        <v>3097</v>
      </c>
      <c r="L296" s="181" t="s">
        <v>9381</v>
      </c>
      <c r="M296" s="181" t="s">
        <v>407</v>
      </c>
      <c r="N296" s="181" t="s">
        <v>9382</v>
      </c>
      <c r="O296" s="181" t="s">
        <v>484</v>
      </c>
      <c r="P296" s="321">
        <v>44688</v>
      </c>
      <c r="Q296" s="322" t="s">
        <v>9383</v>
      </c>
      <c r="R296" s="181">
        <v>11</v>
      </c>
      <c r="S296" s="181" t="s">
        <v>9384</v>
      </c>
      <c r="T296" s="181" t="s">
        <v>2462</v>
      </c>
      <c r="U296" s="181" t="s">
        <v>9132</v>
      </c>
      <c r="V296" s="181" t="s">
        <v>257</v>
      </c>
      <c r="W296" s="181" t="s">
        <v>355</v>
      </c>
      <c r="X296" s="181" t="s">
        <v>164</v>
      </c>
      <c r="Y296" s="181" t="s">
        <v>57</v>
      </c>
      <c r="Z296" s="181" t="s">
        <v>7386</v>
      </c>
      <c r="AA296" s="181" t="s">
        <v>9385</v>
      </c>
      <c r="AB296" s="297">
        <v>0</v>
      </c>
      <c r="AC296" s="297">
        <v>0</v>
      </c>
      <c r="AD296" s="297">
        <v>1161558</v>
      </c>
      <c r="AE296" s="298">
        <f>SUM(AB296:AD296)</f>
        <v>1161558</v>
      </c>
      <c r="AF296" s="299">
        <v>1019</v>
      </c>
      <c r="AG296" s="181" t="s">
        <v>2462</v>
      </c>
      <c r="AH296" s="181" t="s">
        <v>257</v>
      </c>
      <c r="AI296" s="181" t="s">
        <v>2462</v>
      </c>
      <c r="AJ296" s="181" t="s">
        <v>1248</v>
      </c>
      <c r="AK296" s="181" t="s">
        <v>9386</v>
      </c>
    </row>
    <row r="297" spans="1:37" ht="39.9" customHeight="1" x14ac:dyDescent="0.3">
      <c r="A297" s="181" t="s">
        <v>7377</v>
      </c>
      <c r="B297" s="306" t="s">
        <v>10224</v>
      </c>
      <c r="C297" s="181" t="s">
        <v>7379</v>
      </c>
      <c r="D297" s="294">
        <v>1004727020</v>
      </c>
      <c r="E297" s="295" t="s">
        <v>10225</v>
      </c>
      <c r="F297" s="181" t="s">
        <v>7930</v>
      </c>
      <c r="G297" s="181" t="s">
        <v>10226</v>
      </c>
      <c r="H297" s="181" t="s">
        <v>257</v>
      </c>
      <c r="I297" s="181" t="s">
        <v>13</v>
      </c>
      <c r="J297" s="181" t="s">
        <v>2857</v>
      </c>
      <c r="K297" s="181" t="s">
        <v>14</v>
      </c>
      <c r="L297" s="181" t="s">
        <v>9377</v>
      </c>
      <c r="M297" s="181" t="s">
        <v>431</v>
      </c>
      <c r="N297" s="181" t="s">
        <v>9377</v>
      </c>
      <c r="O297" s="181" t="s">
        <v>469</v>
      </c>
      <c r="P297" s="321" t="s">
        <v>9378</v>
      </c>
      <c r="Q297" s="322">
        <v>44568</v>
      </c>
      <c r="R297" s="181">
        <v>11</v>
      </c>
      <c r="S297" s="181" t="s">
        <v>9320</v>
      </c>
      <c r="T297" s="181" t="s">
        <v>2462</v>
      </c>
      <c r="U297" s="181" t="s">
        <v>9132</v>
      </c>
      <c r="V297" s="181" t="s">
        <v>257</v>
      </c>
      <c r="W297" s="181" t="s">
        <v>355</v>
      </c>
      <c r="X297" s="181" t="s">
        <v>61</v>
      </c>
      <c r="Y297" s="181" t="s">
        <v>57</v>
      </c>
      <c r="Z297" s="181" t="s">
        <v>7541</v>
      </c>
      <c r="AA297" s="181" t="s">
        <v>257</v>
      </c>
      <c r="AB297" s="297">
        <v>0</v>
      </c>
      <c r="AC297" s="297">
        <v>0</v>
      </c>
      <c r="AD297" s="297">
        <v>0</v>
      </c>
      <c r="AE297" s="297">
        <v>0</v>
      </c>
      <c r="AF297" s="181" t="s">
        <v>257</v>
      </c>
      <c r="AG297" s="181" t="s">
        <v>2462</v>
      </c>
      <c r="AH297" s="181" t="s">
        <v>257</v>
      </c>
      <c r="AI297" s="181" t="s">
        <v>2462</v>
      </c>
      <c r="AJ297" s="181" t="s">
        <v>1248</v>
      </c>
      <c r="AK297" s="181" t="s">
        <v>9321</v>
      </c>
    </row>
    <row r="298" spans="1:37" ht="39.9" customHeight="1" x14ac:dyDescent="0.3">
      <c r="A298" s="181" t="s">
        <v>26</v>
      </c>
      <c r="B298" s="306" t="s">
        <v>10227</v>
      </c>
      <c r="C298" s="181" t="s">
        <v>7379</v>
      </c>
      <c r="D298" s="294">
        <v>1000888354</v>
      </c>
      <c r="E298" s="295" t="s">
        <v>10228</v>
      </c>
      <c r="F298" s="181" t="s">
        <v>7930</v>
      </c>
      <c r="G298" s="181" t="s">
        <v>253</v>
      </c>
      <c r="H298" s="181" t="s">
        <v>257</v>
      </c>
      <c r="I298" s="181" t="s">
        <v>26</v>
      </c>
      <c r="J298" s="181" t="s">
        <v>2857</v>
      </c>
      <c r="K298" s="181" t="s">
        <v>14</v>
      </c>
      <c r="L298" s="181" t="s">
        <v>9357</v>
      </c>
      <c r="M298" s="181" t="s">
        <v>431</v>
      </c>
      <c r="N298" s="181" t="s">
        <v>257</v>
      </c>
      <c r="O298" s="181" t="s">
        <v>353</v>
      </c>
      <c r="P298" s="321">
        <v>44746</v>
      </c>
      <c r="Q298" s="322" t="s">
        <v>9358</v>
      </c>
      <c r="R298" s="181">
        <v>11</v>
      </c>
      <c r="S298" s="181" t="s">
        <v>9359</v>
      </c>
      <c r="T298" s="181" t="s">
        <v>2462</v>
      </c>
      <c r="U298" s="181" t="s">
        <v>9329</v>
      </c>
      <c r="V298" s="181" t="s">
        <v>9360</v>
      </c>
      <c r="W298" s="181" t="s">
        <v>295</v>
      </c>
      <c r="X298" s="181" t="s">
        <v>8397</v>
      </c>
      <c r="Y298" s="181" t="s">
        <v>17</v>
      </c>
      <c r="Z298" s="181" t="s">
        <v>7541</v>
      </c>
      <c r="AA298" s="181" t="s">
        <v>257</v>
      </c>
      <c r="AB298" s="297">
        <v>0</v>
      </c>
      <c r="AC298" s="297">
        <v>0</v>
      </c>
      <c r="AD298" s="297">
        <v>0</v>
      </c>
      <c r="AE298" s="297">
        <v>0</v>
      </c>
      <c r="AF298" s="181" t="s">
        <v>257</v>
      </c>
      <c r="AG298" s="181" t="s">
        <v>2462</v>
      </c>
      <c r="AH298" s="181" t="s">
        <v>9361</v>
      </c>
      <c r="AI298" s="181" t="s">
        <v>2462</v>
      </c>
      <c r="AJ298" s="181" t="s">
        <v>257</v>
      </c>
      <c r="AK298" s="181" t="s">
        <v>9362</v>
      </c>
    </row>
    <row r="299" spans="1:37" ht="39.9" customHeight="1" x14ac:dyDescent="0.3">
      <c r="A299" s="181" t="s">
        <v>7377</v>
      </c>
      <c r="B299" s="306" t="s">
        <v>10229</v>
      </c>
      <c r="C299" s="181" t="s">
        <v>7379</v>
      </c>
      <c r="D299" s="300">
        <v>1004417570</v>
      </c>
      <c r="E299" s="295" t="s">
        <v>10230</v>
      </c>
      <c r="F299" s="181" t="s">
        <v>8633</v>
      </c>
      <c r="G299" s="181" t="s">
        <v>490</v>
      </c>
      <c r="H299" s="181" t="s">
        <v>257</v>
      </c>
      <c r="I299" s="181" t="s">
        <v>13</v>
      </c>
      <c r="J299" s="181" t="s">
        <v>2857</v>
      </c>
      <c r="K299" s="181" t="s">
        <v>14</v>
      </c>
      <c r="L299" s="181" t="s">
        <v>9904</v>
      </c>
      <c r="M299" s="181" t="s">
        <v>407</v>
      </c>
      <c r="N299" s="181" t="s">
        <v>9905</v>
      </c>
      <c r="O299" s="181" t="s">
        <v>1152</v>
      </c>
      <c r="P299" s="323" t="s">
        <v>9507</v>
      </c>
      <c r="Q299" s="324" t="s">
        <v>9816</v>
      </c>
      <c r="R299" s="181">
        <v>4</v>
      </c>
      <c r="S299" s="181" t="s">
        <v>9906</v>
      </c>
      <c r="T299" s="181" t="s">
        <v>2462</v>
      </c>
      <c r="U299" s="181" t="s">
        <v>9132</v>
      </c>
      <c r="V299" s="181" t="s">
        <v>257</v>
      </c>
      <c r="W299" s="181" t="s">
        <v>355</v>
      </c>
      <c r="X299" s="181" t="s">
        <v>164</v>
      </c>
      <c r="Y299" s="181" t="s">
        <v>57</v>
      </c>
      <c r="Z299" s="181" t="s">
        <v>7386</v>
      </c>
      <c r="AA299" s="181" t="s">
        <v>257</v>
      </c>
      <c r="AB299" s="297">
        <v>0</v>
      </c>
      <c r="AC299" s="297">
        <v>0</v>
      </c>
      <c r="AD299" s="297">
        <v>0</v>
      </c>
      <c r="AE299" s="297">
        <v>0</v>
      </c>
      <c r="AF299" s="181" t="s">
        <v>257</v>
      </c>
      <c r="AG299" s="181" t="s">
        <v>2462</v>
      </c>
      <c r="AH299" s="181" t="s">
        <v>257</v>
      </c>
      <c r="AI299" s="181" t="s">
        <v>2462</v>
      </c>
      <c r="AJ299" s="181" t="s">
        <v>1248</v>
      </c>
      <c r="AK299" s="181"/>
    </row>
    <row r="300" spans="1:37" ht="39.9" customHeight="1" x14ac:dyDescent="0.3">
      <c r="A300" s="181" t="s">
        <v>7377</v>
      </c>
      <c r="B300" s="181" t="s">
        <v>10231</v>
      </c>
      <c r="C300" s="181" t="s">
        <v>7379</v>
      </c>
      <c r="D300" s="294">
        <v>1039096513</v>
      </c>
      <c r="E300" s="295" t="s">
        <v>10232</v>
      </c>
      <c r="F300" s="181" t="s">
        <v>8633</v>
      </c>
      <c r="G300" s="181" t="s">
        <v>80</v>
      </c>
      <c r="H300" s="181" t="s">
        <v>257</v>
      </c>
      <c r="I300" s="181" t="s">
        <v>31</v>
      </c>
      <c r="J300" s="181" t="s">
        <v>2857</v>
      </c>
      <c r="K300" s="181" t="s">
        <v>14</v>
      </c>
      <c r="L300" s="181" t="s">
        <v>256</v>
      </c>
      <c r="M300" s="181" t="s">
        <v>7425</v>
      </c>
      <c r="N300" s="181" t="s">
        <v>257</v>
      </c>
      <c r="O300" s="181" t="s">
        <v>258</v>
      </c>
      <c r="P300" s="296" t="s">
        <v>10233</v>
      </c>
      <c r="Q300" s="296">
        <v>44871</v>
      </c>
      <c r="R300" s="181">
        <v>138</v>
      </c>
      <c r="S300" s="181" t="s">
        <v>10234</v>
      </c>
      <c r="T300" s="181" t="s">
        <v>1248</v>
      </c>
      <c r="U300" s="181" t="s">
        <v>9351</v>
      </c>
      <c r="V300" s="181" t="s">
        <v>10235</v>
      </c>
      <c r="W300" s="181" t="s">
        <v>3026</v>
      </c>
      <c r="X300" s="181" t="s">
        <v>10236</v>
      </c>
      <c r="Y300" s="181" t="s">
        <v>17</v>
      </c>
      <c r="Z300" s="181" t="s">
        <v>7386</v>
      </c>
      <c r="AA300" s="181" t="s">
        <v>257</v>
      </c>
      <c r="AB300" s="326">
        <v>0</v>
      </c>
      <c r="AC300" s="327">
        <v>0</v>
      </c>
      <c r="AD300" s="181">
        <v>4542630</v>
      </c>
      <c r="AE300" s="297">
        <f>SUM(AB300:AD300)</f>
        <v>4542630</v>
      </c>
      <c r="AF300" s="299" t="s">
        <v>10237</v>
      </c>
      <c r="AG300" s="181" t="s">
        <v>2462</v>
      </c>
      <c r="AH300" s="181" t="s">
        <v>257</v>
      </c>
      <c r="AI300" s="181" t="s">
        <v>2462</v>
      </c>
      <c r="AJ300" s="181" t="s">
        <v>1248</v>
      </c>
      <c r="AK300" s="181" t="s">
        <v>9321</v>
      </c>
    </row>
    <row r="301" spans="1:37" ht="39.9" customHeight="1" x14ac:dyDescent="0.3">
      <c r="A301" s="181" t="s">
        <v>7377</v>
      </c>
      <c r="B301" s="181" t="s">
        <v>10238</v>
      </c>
      <c r="C301" s="300" t="s">
        <v>7379</v>
      </c>
      <c r="D301" s="181">
        <v>1005149878</v>
      </c>
      <c r="E301" s="295" t="s">
        <v>10239</v>
      </c>
      <c r="F301" s="181" t="s">
        <v>7930</v>
      </c>
      <c r="G301" s="181" t="s">
        <v>253</v>
      </c>
      <c r="H301" s="181" t="s">
        <v>257</v>
      </c>
      <c r="I301" s="181" t="s">
        <v>26</v>
      </c>
      <c r="J301" s="181" t="s">
        <v>2857</v>
      </c>
      <c r="K301" s="181" t="s">
        <v>14</v>
      </c>
      <c r="L301" s="181" t="s">
        <v>9705</v>
      </c>
      <c r="M301" s="181" t="s">
        <v>9326</v>
      </c>
      <c r="N301" s="181" t="s">
        <v>257</v>
      </c>
      <c r="O301" s="181" t="s">
        <v>1152</v>
      </c>
      <c r="P301" s="296" t="s">
        <v>9507</v>
      </c>
      <c r="Q301" s="296" t="s">
        <v>9768</v>
      </c>
      <c r="R301" s="181">
        <v>22</v>
      </c>
      <c r="S301" s="181" t="s">
        <v>257</v>
      </c>
      <c r="T301" s="181" t="s">
        <v>2462</v>
      </c>
      <c r="U301" s="181" t="s">
        <v>9329</v>
      </c>
      <c r="V301" s="181" t="s">
        <v>9707</v>
      </c>
      <c r="W301" s="181" t="s">
        <v>257</v>
      </c>
      <c r="X301" s="181" t="s">
        <v>257</v>
      </c>
      <c r="Y301" s="181" t="s">
        <v>17</v>
      </c>
      <c r="Z301" s="181" t="s">
        <v>7541</v>
      </c>
      <c r="AA301" s="181" t="s">
        <v>257</v>
      </c>
      <c r="AB301" s="297">
        <v>0</v>
      </c>
      <c r="AC301" s="297">
        <v>0</v>
      </c>
      <c r="AD301" s="297">
        <v>0</v>
      </c>
      <c r="AE301" s="297">
        <v>0</v>
      </c>
      <c r="AF301" s="181" t="s">
        <v>257</v>
      </c>
      <c r="AG301" s="181" t="s">
        <v>2462</v>
      </c>
      <c r="AH301" s="181" t="s">
        <v>257</v>
      </c>
      <c r="AI301" s="181" t="s">
        <v>2462</v>
      </c>
      <c r="AJ301" s="181" t="s">
        <v>1248</v>
      </c>
      <c r="AK301" s="181" t="s">
        <v>9333</v>
      </c>
    </row>
    <row r="302" spans="1:37" ht="39.9" customHeight="1" x14ac:dyDescent="0.3">
      <c r="A302" s="181" t="s">
        <v>26</v>
      </c>
      <c r="B302" s="181" t="s">
        <v>10240</v>
      </c>
      <c r="C302" s="181" t="s">
        <v>7379</v>
      </c>
      <c r="D302" s="294">
        <v>1040049783</v>
      </c>
      <c r="E302" s="295" t="s">
        <v>5488</v>
      </c>
      <c r="F302" s="181" t="s">
        <v>7930</v>
      </c>
      <c r="G302" s="181" t="s">
        <v>253</v>
      </c>
      <c r="H302" s="181" t="s">
        <v>257</v>
      </c>
      <c r="I302" s="181" t="s">
        <v>26</v>
      </c>
      <c r="J302" s="181" t="s">
        <v>2857</v>
      </c>
      <c r="K302" s="181" t="s">
        <v>14</v>
      </c>
      <c r="L302" s="181" t="s">
        <v>10241</v>
      </c>
      <c r="M302" s="181" t="s">
        <v>9128</v>
      </c>
      <c r="N302" s="181" t="s">
        <v>10242</v>
      </c>
      <c r="O302" s="181" t="s">
        <v>469</v>
      </c>
      <c r="P302" s="296">
        <v>44810</v>
      </c>
      <c r="Q302" s="296">
        <v>44810</v>
      </c>
      <c r="R302" s="181">
        <v>1</v>
      </c>
      <c r="S302" s="181" t="s">
        <v>10243</v>
      </c>
      <c r="T302" s="181" t="s">
        <v>2462</v>
      </c>
      <c r="U302" s="181" t="s">
        <v>9132</v>
      </c>
      <c r="V302" s="181" t="s">
        <v>257</v>
      </c>
      <c r="W302" s="181" t="s">
        <v>355</v>
      </c>
      <c r="X302" s="181" t="s">
        <v>61</v>
      </c>
      <c r="Y302" s="181" t="s">
        <v>57</v>
      </c>
      <c r="Z302" s="181" t="s">
        <v>7386</v>
      </c>
      <c r="AA302" s="181" t="s">
        <v>257</v>
      </c>
      <c r="AB302" s="297">
        <v>0</v>
      </c>
      <c r="AC302" s="297">
        <v>0</v>
      </c>
      <c r="AD302" s="297">
        <v>0</v>
      </c>
      <c r="AE302" s="297">
        <v>0</v>
      </c>
      <c r="AF302" s="181" t="s">
        <v>257</v>
      </c>
      <c r="AG302" s="181" t="s">
        <v>2462</v>
      </c>
      <c r="AH302" s="181" t="s">
        <v>178</v>
      </c>
      <c r="AI302" s="181" t="s">
        <v>2462</v>
      </c>
      <c r="AJ302" s="181" t="s">
        <v>257</v>
      </c>
      <c r="AK302" s="181"/>
    </row>
    <row r="303" spans="1:37" ht="39.9" customHeight="1" x14ac:dyDescent="0.3">
      <c r="A303" s="181" t="s">
        <v>7377</v>
      </c>
      <c r="B303" s="181" t="s">
        <v>10244</v>
      </c>
      <c r="C303" s="181" t="s">
        <v>7379</v>
      </c>
      <c r="D303" s="294">
        <v>1000758809</v>
      </c>
      <c r="E303" s="295" t="s">
        <v>10245</v>
      </c>
      <c r="F303" s="181" t="s">
        <v>7930</v>
      </c>
      <c r="G303" s="181" t="s">
        <v>10246</v>
      </c>
      <c r="H303" s="181" t="s">
        <v>257</v>
      </c>
      <c r="I303" s="181" t="s">
        <v>13</v>
      </c>
      <c r="J303" s="181" t="s">
        <v>2857</v>
      </c>
      <c r="K303" s="181" t="s">
        <v>14</v>
      </c>
      <c r="L303" s="181" t="s">
        <v>9377</v>
      </c>
      <c r="M303" s="181" t="s">
        <v>431</v>
      </c>
      <c r="N303" s="181" t="s">
        <v>9377</v>
      </c>
      <c r="O303" s="181" t="s">
        <v>469</v>
      </c>
      <c r="P303" s="296" t="s">
        <v>9378</v>
      </c>
      <c r="Q303" s="296">
        <v>44568</v>
      </c>
      <c r="R303" s="181">
        <v>11</v>
      </c>
      <c r="S303" s="181" t="s">
        <v>9320</v>
      </c>
      <c r="T303" s="181" t="s">
        <v>2462</v>
      </c>
      <c r="U303" s="181" t="s">
        <v>9132</v>
      </c>
      <c r="V303" s="181" t="s">
        <v>257</v>
      </c>
      <c r="W303" s="181" t="s">
        <v>355</v>
      </c>
      <c r="X303" s="181" t="s">
        <v>61</v>
      </c>
      <c r="Y303" s="181" t="s">
        <v>57</v>
      </c>
      <c r="Z303" s="181" t="s">
        <v>7541</v>
      </c>
      <c r="AA303" s="181" t="s">
        <v>257</v>
      </c>
      <c r="AB303" s="297">
        <v>0</v>
      </c>
      <c r="AC303" s="297">
        <v>0</v>
      </c>
      <c r="AD303" s="297">
        <v>0</v>
      </c>
      <c r="AE303" s="297">
        <v>0</v>
      </c>
      <c r="AF303" s="181" t="s">
        <v>257</v>
      </c>
      <c r="AG303" s="181" t="s">
        <v>2462</v>
      </c>
      <c r="AH303" s="181" t="s">
        <v>257</v>
      </c>
      <c r="AI303" s="181" t="s">
        <v>2462</v>
      </c>
      <c r="AJ303" s="181" t="s">
        <v>1248</v>
      </c>
      <c r="AK303" s="181" t="s">
        <v>9321</v>
      </c>
    </row>
    <row r="304" spans="1:37" ht="39.9" customHeight="1" x14ac:dyDescent="0.3">
      <c r="A304" s="181" t="s">
        <v>7377</v>
      </c>
      <c r="B304" s="181" t="s">
        <v>10247</v>
      </c>
      <c r="C304" s="181" t="s">
        <v>7379</v>
      </c>
      <c r="D304" s="294">
        <v>1000758809</v>
      </c>
      <c r="E304" s="295" t="s">
        <v>10245</v>
      </c>
      <c r="F304" s="181" t="s">
        <v>7930</v>
      </c>
      <c r="G304" s="181" t="s">
        <v>421</v>
      </c>
      <c r="H304" s="181" t="s">
        <v>257</v>
      </c>
      <c r="I304" s="181" t="s">
        <v>13</v>
      </c>
      <c r="J304" s="181" t="s">
        <v>2857</v>
      </c>
      <c r="K304" s="181" t="s">
        <v>14</v>
      </c>
      <c r="L304" s="181" t="s">
        <v>9420</v>
      </c>
      <c r="M304" s="181" t="s">
        <v>9421</v>
      </c>
      <c r="N304" s="181" t="s">
        <v>257</v>
      </c>
      <c r="O304" s="181" t="s">
        <v>5599</v>
      </c>
      <c r="P304" s="296" t="s">
        <v>9414</v>
      </c>
      <c r="Q304" s="296" t="s">
        <v>9422</v>
      </c>
      <c r="R304" s="181">
        <v>49</v>
      </c>
      <c r="S304" s="181" t="s">
        <v>9423</v>
      </c>
      <c r="T304" s="181" t="s">
        <v>1248</v>
      </c>
      <c r="U304" s="181" t="s">
        <v>9329</v>
      </c>
      <c r="V304" s="181" t="s">
        <v>9424</v>
      </c>
      <c r="W304" s="181" t="s">
        <v>257</v>
      </c>
      <c r="X304" s="181" t="s">
        <v>257</v>
      </c>
      <c r="Y304" s="181" t="s">
        <v>17</v>
      </c>
      <c r="Z304" s="181" t="s">
        <v>7541</v>
      </c>
      <c r="AA304" s="181" t="s">
        <v>257</v>
      </c>
      <c r="AB304" s="297">
        <v>0</v>
      </c>
      <c r="AC304" s="297">
        <v>0</v>
      </c>
      <c r="AD304" s="297">
        <v>0</v>
      </c>
      <c r="AE304" s="297">
        <v>0</v>
      </c>
      <c r="AF304" s="181" t="s">
        <v>257</v>
      </c>
      <c r="AG304" s="181" t="s">
        <v>2462</v>
      </c>
      <c r="AH304" s="181" t="s">
        <v>257</v>
      </c>
      <c r="AI304" s="181" t="s">
        <v>2462</v>
      </c>
      <c r="AJ304" s="181" t="s">
        <v>1248</v>
      </c>
      <c r="AK304" s="181" t="s">
        <v>9333</v>
      </c>
    </row>
    <row r="305" spans="1:38" ht="39.9" customHeight="1" x14ac:dyDescent="0.3">
      <c r="A305" s="181" t="s">
        <v>2061</v>
      </c>
      <c r="B305" s="181" t="s">
        <v>683</v>
      </c>
      <c r="C305" s="181" t="s">
        <v>7379</v>
      </c>
      <c r="D305" s="300">
        <v>78752898</v>
      </c>
      <c r="E305" s="295" t="s">
        <v>684</v>
      </c>
      <c r="F305" s="181" t="s">
        <v>337</v>
      </c>
      <c r="G305" s="181" t="s">
        <v>10248</v>
      </c>
      <c r="H305" s="181" t="s">
        <v>257</v>
      </c>
      <c r="I305" s="181" t="s">
        <v>31</v>
      </c>
      <c r="J305" s="181" t="s">
        <v>2857</v>
      </c>
      <c r="K305" s="181" t="s">
        <v>274</v>
      </c>
      <c r="L305" s="301" t="s">
        <v>10249</v>
      </c>
      <c r="M305" s="181" t="s">
        <v>9128</v>
      </c>
      <c r="N305" s="181" t="s">
        <v>10250</v>
      </c>
      <c r="O305" s="181" t="s">
        <v>1017</v>
      </c>
      <c r="P305" s="296">
        <v>44691</v>
      </c>
      <c r="Q305" s="296">
        <v>44752</v>
      </c>
      <c r="R305" s="181">
        <v>3</v>
      </c>
      <c r="S305" s="181" t="s">
        <v>9371</v>
      </c>
      <c r="T305" s="181" t="s">
        <v>1248</v>
      </c>
      <c r="U305" s="181" t="s">
        <v>9351</v>
      </c>
      <c r="V305" s="181" t="s">
        <v>10251</v>
      </c>
      <c r="W305" s="181" t="s">
        <v>424</v>
      </c>
      <c r="X305" s="181" t="s">
        <v>10078</v>
      </c>
      <c r="Y305" s="181" t="s">
        <v>17</v>
      </c>
      <c r="Z305" s="181" t="s">
        <v>7541</v>
      </c>
      <c r="AA305" s="181" t="s">
        <v>257</v>
      </c>
      <c r="AB305" s="297">
        <v>0</v>
      </c>
      <c r="AC305" s="298">
        <v>225000</v>
      </c>
      <c r="AD305" s="298">
        <v>0</v>
      </c>
      <c r="AE305" s="298">
        <f>SUM(AB305:AD305)</f>
        <v>225000</v>
      </c>
      <c r="AF305" s="181" t="s">
        <v>10252</v>
      </c>
      <c r="AG305" s="181" t="s">
        <v>2462</v>
      </c>
      <c r="AH305" s="181" t="s">
        <v>9535</v>
      </c>
      <c r="AI305" s="181" t="s">
        <v>2462</v>
      </c>
      <c r="AJ305" s="181" t="s">
        <v>1248</v>
      </c>
      <c r="AK305" s="181"/>
    </row>
    <row r="306" spans="1:38" ht="39.9" customHeight="1" x14ac:dyDescent="0.3">
      <c r="A306" s="181" t="s">
        <v>31</v>
      </c>
      <c r="B306" s="181" t="s">
        <v>2314</v>
      </c>
      <c r="C306" s="181" t="s">
        <v>7379</v>
      </c>
      <c r="D306" s="300">
        <v>78752898</v>
      </c>
      <c r="E306" s="295" t="s">
        <v>684</v>
      </c>
      <c r="F306" s="181" t="s">
        <v>6643</v>
      </c>
      <c r="G306" s="181" t="s">
        <v>8658</v>
      </c>
      <c r="H306" s="181" t="s">
        <v>9366</v>
      </c>
      <c r="I306" s="181" t="s">
        <v>9367</v>
      </c>
      <c r="J306" s="181" t="s">
        <v>9368</v>
      </c>
      <c r="K306" s="181" t="s">
        <v>274</v>
      </c>
      <c r="L306" s="181" t="s">
        <v>10029</v>
      </c>
      <c r="M306" s="181" t="s">
        <v>54</v>
      </c>
      <c r="N306" s="181" t="s">
        <v>10030</v>
      </c>
      <c r="O306" s="181" t="s">
        <v>1616</v>
      </c>
      <c r="P306" s="296">
        <v>44659</v>
      </c>
      <c r="Q306" s="296">
        <v>44689</v>
      </c>
      <c r="R306" s="181">
        <v>2</v>
      </c>
      <c r="S306" s="181" t="s">
        <v>354</v>
      </c>
      <c r="T306" s="181" t="s">
        <v>2462</v>
      </c>
      <c r="U306" s="181" t="s">
        <v>9132</v>
      </c>
      <c r="V306" s="181" t="s">
        <v>257</v>
      </c>
      <c r="W306" s="181" t="s">
        <v>355</v>
      </c>
      <c r="X306" s="181" t="s">
        <v>164</v>
      </c>
      <c r="Y306" s="181" t="s">
        <v>57</v>
      </c>
      <c r="Z306" s="181" t="s">
        <v>7386</v>
      </c>
      <c r="AA306" s="181" t="s">
        <v>9417</v>
      </c>
      <c r="AB306" s="297">
        <v>0</v>
      </c>
      <c r="AC306" s="297">
        <v>0</v>
      </c>
      <c r="AD306" s="297">
        <v>0</v>
      </c>
      <c r="AE306" s="297">
        <v>0</v>
      </c>
      <c r="AF306" s="181" t="s">
        <v>257</v>
      </c>
      <c r="AG306" s="181" t="s">
        <v>2462</v>
      </c>
      <c r="AH306" s="181" t="s">
        <v>257</v>
      </c>
      <c r="AI306" s="181" t="s">
        <v>2462</v>
      </c>
      <c r="AJ306" s="181" t="s">
        <v>1248</v>
      </c>
      <c r="AK306" s="181" t="s">
        <v>9418</v>
      </c>
    </row>
    <row r="307" spans="1:38" ht="39.9" customHeight="1" x14ac:dyDescent="0.3">
      <c r="A307" s="181" t="s">
        <v>31</v>
      </c>
      <c r="B307" s="181" t="s">
        <v>2314</v>
      </c>
      <c r="C307" s="181" t="s">
        <v>7379</v>
      </c>
      <c r="D307" s="300">
        <v>78752898</v>
      </c>
      <c r="E307" s="295" t="s">
        <v>684</v>
      </c>
      <c r="F307" s="181" t="s">
        <v>6643</v>
      </c>
      <c r="G307" s="181" t="s">
        <v>8658</v>
      </c>
      <c r="H307" s="181" t="s">
        <v>9366</v>
      </c>
      <c r="I307" s="181" t="s">
        <v>9367</v>
      </c>
      <c r="J307" s="181" t="s">
        <v>9368</v>
      </c>
      <c r="K307" s="181" t="s">
        <v>274</v>
      </c>
      <c r="L307" s="181" t="s">
        <v>9408</v>
      </c>
      <c r="M307" s="181" t="s">
        <v>9128</v>
      </c>
      <c r="N307" s="181" t="s">
        <v>10054</v>
      </c>
      <c r="O307" s="181" t="s">
        <v>1152</v>
      </c>
      <c r="P307" s="296">
        <v>44631</v>
      </c>
      <c r="Q307" s="296">
        <v>44692</v>
      </c>
      <c r="R307" s="181">
        <v>3</v>
      </c>
      <c r="S307" s="181" t="s">
        <v>9410</v>
      </c>
      <c r="T307" s="181" t="s">
        <v>2462</v>
      </c>
      <c r="U307" s="181" t="s">
        <v>9132</v>
      </c>
      <c r="V307" s="181" t="s">
        <v>257</v>
      </c>
      <c r="W307" s="181" t="s">
        <v>355</v>
      </c>
      <c r="X307" s="181" t="s">
        <v>164</v>
      </c>
      <c r="Y307" s="181" t="s">
        <v>57</v>
      </c>
      <c r="Z307" s="181" t="s">
        <v>7541</v>
      </c>
      <c r="AA307" s="181" t="s">
        <v>9372</v>
      </c>
      <c r="AB307" s="297">
        <v>0</v>
      </c>
      <c r="AC307" s="297">
        <v>0</v>
      </c>
      <c r="AD307" s="297">
        <v>0</v>
      </c>
      <c r="AE307" s="297">
        <v>0</v>
      </c>
      <c r="AF307" s="181" t="s">
        <v>257</v>
      </c>
      <c r="AG307" s="181" t="s">
        <v>2462</v>
      </c>
      <c r="AH307" s="181" t="s">
        <v>257</v>
      </c>
      <c r="AI307" s="181" t="s">
        <v>2462</v>
      </c>
      <c r="AJ307" s="181" t="s">
        <v>1248</v>
      </c>
      <c r="AK307" s="181" t="s">
        <v>9411</v>
      </c>
    </row>
    <row r="308" spans="1:38" ht="39.9" customHeight="1" x14ac:dyDescent="0.3">
      <c r="A308" s="181" t="s">
        <v>7377</v>
      </c>
      <c r="B308" s="181" t="s">
        <v>10253</v>
      </c>
      <c r="C308" s="181" t="s">
        <v>7379</v>
      </c>
      <c r="D308" s="294">
        <v>1152225286</v>
      </c>
      <c r="E308" s="295" t="s">
        <v>10254</v>
      </c>
      <c r="F308" s="181" t="s">
        <v>7930</v>
      </c>
      <c r="G308" s="181" t="s">
        <v>253</v>
      </c>
      <c r="H308" s="181" t="s">
        <v>257</v>
      </c>
      <c r="I308" s="181" t="s">
        <v>26</v>
      </c>
      <c r="J308" s="181" t="s">
        <v>2857</v>
      </c>
      <c r="K308" s="181" t="s">
        <v>14</v>
      </c>
      <c r="L308" s="181" t="s">
        <v>10047</v>
      </c>
      <c r="M308" s="181" t="s">
        <v>2305</v>
      </c>
      <c r="N308" s="181" t="s">
        <v>10255</v>
      </c>
      <c r="O308" s="181" t="s">
        <v>469</v>
      </c>
      <c r="P308" s="296" t="s">
        <v>10049</v>
      </c>
      <c r="Q308" s="296">
        <v>44689</v>
      </c>
      <c r="R308" s="181">
        <v>47</v>
      </c>
      <c r="S308" s="181" t="s">
        <v>10256</v>
      </c>
      <c r="T308" s="181" t="s">
        <v>2462</v>
      </c>
      <c r="U308" s="181" t="s">
        <v>10036</v>
      </c>
      <c r="V308" s="181" t="s">
        <v>257</v>
      </c>
      <c r="W308" s="181" t="s">
        <v>143</v>
      </c>
      <c r="X308" s="181" t="s">
        <v>9591</v>
      </c>
      <c r="Y308" s="181" t="s">
        <v>17</v>
      </c>
      <c r="Z308" s="181" t="s">
        <v>7386</v>
      </c>
      <c r="AA308" s="181" t="s">
        <v>10257</v>
      </c>
      <c r="AB308" s="297">
        <v>0</v>
      </c>
      <c r="AC308" s="298">
        <v>0</v>
      </c>
      <c r="AD308" s="298">
        <v>3940000</v>
      </c>
      <c r="AE308" s="298">
        <f>SUM(AB308:AD308)</f>
        <v>3940000</v>
      </c>
      <c r="AF308" s="299" t="s">
        <v>10052</v>
      </c>
      <c r="AG308" s="181" t="s">
        <v>2462</v>
      </c>
      <c r="AH308" s="181" t="s">
        <v>10046</v>
      </c>
      <c r="AI308" s="181" t="s">
        <v>2462</v>
      </c>
      <c r="AJ308" s="181" t="s">
        <v>1248</v>
      </c>
      <c r="AK308" s="181" t="s">
        <v>10053</v>
      </c>
    </row>
    <row r="309" spans="1:38" ht="39.9" customHeight="1" x14ac:dyDescent="0.3">
      <c r="A309" s="181" t="s">
        <v>7377</v>
      </c>
      <c r="B309" s="181" t="s">
        <v>10258</v>
      </c>
      <c r="C309" s="181" t="s">
        <v>7379</v>
      </c>
      <c r="D309" s="294">
        <v>1020461929</v>
      </c>
      <c r="E309" s="295" t="s">
        <v>10259</v>
      </c>
      <c r="F309" s="181" t="s">
        <v>7930</v>
      </c>
      <c r="G309" s="181" t="s">
        <v>10260</v>
      </c>
      <c r="H309" s="181" t="s">
        <v>257</v>
      </c>
      <c r="I309" s="181" t="s">
        <v>34</v>
      </c>
      <c r="J309" s="181" t="s">
        <v>2857</v>
      </c>
      <c r="K309" s="181" t="s">
        <v>14</v>
      </c>
      <c r="L309" s="181" t="s">
        <v>9377</v>
      </c>
      <c r="M309" s="181" t="s">
        <v>431</v>
      </c>
      <c r="N309" s="181" t="s">
        <v>9377</v>
      </c>
      <c r="O309" s="181" t="s">
        <v>469</v>
      </c>
      <c r="P309" s="296" t="s">
        <v>9378</v>
      </c>
      <c r="Q309" s="296">
        <v>44568</v>
      </c>
      <c r="R309" s="181">
        <v>11</v>
      </c>
      <c r="S309" s="181" t="s">
        <v>9320</v>
      </c>
      <c r="T309" s="181" t="s">
        <v>2462</v>
      </c>
      <c r="U309" s="181" t="s">
        <v>9132</v>
      </c>
      <c r="V309" s="181" t="s">
        <v>257</v>
      </c>
      <c r="W309" s="181" t="s">
        <v>355</v>
      </c>
      <c r="X309" s="181" t="s">
        <v>61</v>
      </c>
      <c r="Y309" s="181" t="s">
        <v>57</v>
      </c>
      <c r="Z309" s="181" t="s">
        <v>7541</v>
      </c>
      <c r="AA309" s="181" t="s">
        <v>257</v>
      </c>
      <c r="AB309" s="297">
        <v>0</v>
      </c>
      <c r="AC309" s="297">
        <v>0</v>
      </c>
      <c r="AD309" s="297">
        <v>0</v>
      </c>
      <c r="AE309" s="297">
        <v>0</v>
      </c>
      <c r="AF309" s="181" t="s">
        <v>257</v>
      </c>
      <c r="AG309" s="181" t="s">
        <v>2462</v>
      </c>
      <c r="AH309" s="181" t="s">
        <v>257</v>
      </c>
      <c r="AI309" s="181" t="s">
        <v>2462</v>
      </c>
      <c r="AJ309" s="181" t="s">
        <v>1248</v>
      </c>
      <c r="AK309" s="181" t="s">
        <v>9321</v>
      </c>
    </row>
    <row r="310" spans="1:38" ht="39.9" customHeight="1" x14ac:dyDescent="0.3">
      <c r="A310" s="181" t="s">
        <v>7377</v>
      </c>
      <c r="B310" s="181" t="s">
        <v>10261</v>
      </c>
      <c r="C310" s="181" t="s">
        <v>7379</v>
      </c>
      <c r="D310" s="294">
        <v>1000411603</v>
      </c>
      <c r="E310" s="295" t="s">
        <v>10262</v>
      </c>
      <c r="F310" s="181" t="s">
        <v>8633</v>
      </c>
      <c r="G310" s="181" t="s">
        <v>9980</v>
      </c>
      <c r="H310" s="181" t="s">
        <v>257</v>
      </c>
      <c r="I310" s="181" t="s">
        <v>31</v>
      </c>
      <c r="J310" s="181" t="s">
        <v>2857</v>
      </c>
      <c r="K310" s="181" t="s">
        <v>3097</v>
      </c>
      <c r="L310" s="181" t="s">
        <v>10263</v>
      </c>
      <c r="M310" s="181" t="s">
        <v>9128</v>
      </c>
      <c r="N310" s="181" t="s">
        <v>10264</v>
      </c>
      <c r="O310" s="181" t="s">
        <v>1616</v>
      </c>
      <c r="P310" s="296">
        <v>44659</v>
      </c>
      <c r="Q310" s="296">
        <v>44689</v>
      </c>
      <c r="R310" s="181">
        <v>2</v>
      </c>
      <c r="S310" s="181" t="s">
        <v>354</v>
      </c>
      <c r="T310" s="181" t="s">
        <v>2462</v>
      </c>
      <c r="U310" s="181" t="s">
        <v>9132</v>
      </c>
      <c r="V310" s="181" t="s">
        <v>257</v>
      </c>
      <c r="W310" s="181" t="s">
        <v>355</v>
      </c>
      <c r="X310" s="181" t="s">
        <v>164</v>
      </c>
      <c r="Y310" s="181" t="s">
        <v>57</v>
      </c>
      <c r="Z310" s="181" t="s">
        <v>7386</v>
      </c>
      <c r="AA310" s="181" t="s">
        <v>257</v>
      </c>
      <c r="AB310" s="297">
        <v>0</v>
      </c>
      <c r="AC310" s="297">
        <v>0</v>
      </c>
      <c r="AD310" s="297">
        <v>0</v>
      </c>
      <c r="AE310" s="297">
        <v>0</v>
      </c>
      <c r="AF310" s="181" t="s">
        <v>257</v>
      </c>
      <c r="AG310" s="181" t="s">
        <v>2462</v>
      </c>
      <c r="AH310" s="181" t="s">
        <v>257</v>
      </c>
      <c r="AI310" s="181" t="s">
        <v>2462</v>
      </c>
      <c r="AJ310" s="181" t="s">
        <v>1248</v>
      </c>
      <c r="AK310" s="181" t="s">
        <v>10265</v>
      </c>
    </row>
    <row r="311" spans="1:38" ht="39.9" customHeight="1" x14ac:dyDescent="0.3">
      <c r="A311" s="181" t="s">
        <v>31</v>
      </c>
      <c r="B311" s="181" t="s">
        <v>10261</v>
      </c>
      <c r="C311" s="181" t="s">
        <v>7379</v>
      </c>
      <c r="D311" s="300">
        <v>1000411603</v>
      </c>
      <c r="E311" s="295" t="s">
        <v>10028</v>
      </c>
      <c r="F311" s="181" t="s">
        <v>7930</v>
      </c>
      <c r="G311" s="181" t="s">
        <v>8658</v>
      </c>
      <c r="H311" s="181" t="s">
        <v>9366</v>
      </c>
      <c r="I311" s="181" t="s">
        <v>9367</v>
      </c>
      <c r="J311" s="181" t="s">
        <v>9368</v>
      </c>
      <c r="K311" s="181" t="s">
        <v>14</v>
      </c>
      <c r="L311" s="181" t="s">
        <v>9369</v>
      </c>
      <c r="M311" s="181" t="s">
        <v>9128</v>
      </c>
      <c r="N311" s="181" t="s">
        <v>10055</v>
      </c>
      <c r="O311" s="181" t="s">
        <v>1152</v>
      </c>
      <c r="P311" s="296">
        <v>44692</v>
      </c>
      <c r="Q311" s="296">
        <v>44753</v>
      </c>
      <c r="R311" s="181">
        <v>3</v>
      </c>
      <c r="S311" s="181" t="s">
        <v>9371</v>
      </c>
      <c r="T311" s="181" t="s">
        <v>2462</v>
      </c>
      <c r="U311" s="181" t="s">
        <v>9132</v>
      </c>
      <c r="V311" s="181" t="s">
        <v>257</v>
      </c>
      <c r="W311" s="181" t="s">
        <v>355</v>
      </c>
      <c r="X311" s="181" t="s">
        <v>424</v>
      </c>
      <c r="Y311" s="181" t="s">
        <v>17</v>
      </c>
      <c r="Z311" s="181" t="s">
        <v>7541</v>
      </c>
      <c r="AA311" s="181" t="s">
        <v>9372</v>
      </c>
      <c r="AB311" s="297">
        <v>0</v>
      </c>
      <c r="AC311" s="297">
        <v>0</v>
      </c>
      <c r="AD311" s="297">
        <v>0</v>
      </c>
      <c r="AE311" s="297">
        <v>0</v>
      </c>
      <c r="AF311" s="181" t="s">
        <v>257</v>
      </c>
      <c r="AG311" s="181" t="s">
        <v>2462</v>
      </c>
      <c r="AH311" s="181" t="s">
        <v>257</v>
      </c>
      <c r="AI311" s="181" t="s">
        <v>2462</v>
      </c>
      <c r="AJ311" s="181" t="s">
        <v>1248</v>
      </c>
      <c r="AK311" s="181" t="s">
        <v>9373</v>
      </c>
    </row>
    <row r="312" spans="1:38" ht="39.9" customHeight="1" x14ac:dyDescent="0.3">
      <c r="A312" s="181" t="s">
        <v>7377</v>
      </c>
      <c r="B312" s="181" t="s">
        <v>10266</v>
      </c>
      <c r="C312" s="181" t="s">
        <v>7379</v>
      </c>
      <c r="D312" s="294">
        <v>1001132504</v>
      </c>
      <c r="E312" s="295" t="s">
        <v>10267</v>
      </c>
      <c r="F312" s="181" t="s">
        <v>7930</v>
      </c>
      <c r="G312" s="181" t="s">
        <v>10268</v>
      </c>
      <c r="H312" s="181" t="s">
        <v>257</v>
      </c>
      <c r="I312" s="181" t="s">
        <v>34</v>
      </c>
      <c r="J312" s="181" t="s">
        <v>2857</v>
      </c>
      <c r="K312" s="181" t="s">
        <v>14</v>
      </c>
      <c r="L312" s="181" t="s">
        <v>9377</v>
      </c>
      <c r="M312" s="181" t="s">
        <v>431</v>
      </c>
      <c r="N312" s="181" t="s">
        <v>9377</v>
      </c>
      <c r="O312" s="181" t="s">
        <v>469</v>
      </c>
      <c r="P312" s="296" t="s">
        <v>9378</v>
      </c>
      <c r="Q312" s="296">
        <v>44568</v>
      </c>
      <c r="R312" s="181">
        <v>11</v>
      </c>
      <c r="S312" s="181" t="s">
        <v>9320</v>
      </c>
      <c r="T312" s="181" t="s">
        <v>2462</v>
      </c>
      <c r="U312" s="181" t="s">
        <v>9132</v>
      </c>
      <c r="V312" s="181" t="s">
        <v>257</v>
      </c>
      <c r="W312" s="181" t="s">
        <v>355</v>
      </c>
      <c r="X312" s="181" t="s">
        <v>61</v>
      </c>
      <c r="Y312" s="181" t="s">
        <v>57</v>
      </c>
      <c r="Z312" s="181" t="s">
        <v>7541</v>
      </c>
      <c r="AA312" s="181" t="s">
        <v>257</v>
      </c>
      <c r="AB312" s="297">
        <v>0</v>
      </c>
      <c r="AC312" s="297">
        <v>0</v>
      </c>
      <c r="AD312" s="297">
        <v>0</v>
      </c>
      <c r="AE312" s="297">
        <v>0</v>
      </c>
      <c r="AF312" s="181" t="s">
        <v>257</v>
      </c>
      <c r="AG312" s="181" t="s">
        <v>2462</v>
      </c>
      <c r="AH312" s="181" t="s">
        <v>257</v>
      </c>
      <c r="AI312" s="181" t="s">
        <v>2462</v>
      </c>
      <c r="AJ312" s="181" t="s">
        <v>1248</v>
      </c>
      <c r="AK312" s="181" t="s">
        <v>9321</v>
      </c>
    </row>
    <row r="313" spans="1:38" ht="39.9" customHeight="1" x14ac:dyDescent="0.3">
      <c r="A313" s="181" t="s">
        <v>2061</v>
      </c>
      <c r="B313" s="181" t="s">
        <v>10269</v>
      </c>
      <c r="C313" s="181" t="s">
        <v>7379</v>
      </c>
      <c r="D313" s="294">
        <v>1152695509</v>
      </c>
      <c r="E313" s="295" t="s">
        <v>10270</v>
      </c>
      <c r="F313" s="181" t="s">
        <v>7856</v>
      </c>
      <c r="G313" s="181" t="s">
        <v>10271</v>
      </c>
      <c r="H313" s="181" t="s">
        <v>257</v>
      </c>
      <c r="I313" s="181" t="s">
        <v>13</v>
      </c>
      <c r="J313" s="181" t="s">
        <v>2857</v>
      </c>
      <c r="K313" s="181" t="s">
        <v>14</v>
      </c>
      <c r="L313" s="181" t="s">
        <v>10272</v>
      </c>
      <c r="M313" s="181" t="s">
        <v>9128</v>
      </c>
      <c r="N313" s="181" t="s">
        <v>10273</v>
      </c>
      <c r="O313" s="181" t="s">
        <v>454</v>
      </c>
      <c r="P313" s="296" t="s">
        <v>10274</v>
      </c>
      <c r="Q313" s="296">
        <v>44657</v>
      </c>
      <c r="R313" s="181">
        <v>6</v>
      </c>
      <c r="S313" s="181" t="s">
        <v>10275</v>
      </c>
      <c r="T313" s="181" t="s">
        <v>1248</v>
      </c>
      <c r="U313" s="181" t="s">
        <v>9329</v>
      </c>
      <c r="V313" s="181" t="s">
        <v>10276</v>
      </c>
      <c r="W313" s="181" t="s">
        <v>184</v>
      </c>
      <c r="X313" s="181" t="s">
        <v>10277</v>
      </c>
      <c r="Y313" s="181" t="s">
        <v>17</v>
      </c>
      <c r="Z313" s="181" t="s">
        <v>7386</v>
      </c>
      <c r="AA313" s="181" t="s">
        <v>10278</v>
      </c>
      <c r="AB313" s="297">
        <v>0</v>
      </c>
      <c r="AC313" s="297">
        <v>2767582</v>
      </c>
      <c r="AD313" s="298">
        <v>0</v>
      </c>
      <c r="AE313" s="303">
        <f>SUM(AB313:AD313)</f>
        <v>2767582</v>
      </c>
      <c r="AF313" s="181" t="s">
        <v>10279</v>
      </c>
      <c r="AG313" s="181" t="s">
        <v>2462</v>
      </c>
      <c r="AH313" s="181" t="s">
        <v>10280</v>
      </c>
      <c r="AI313" s="181" t="s">
        <v>2462</v>
      </c>
      <c r="AJ313" s="181" t="s">
        <v>1248</v>
      </c>
      <c r="AK313" s="181"/>
      <c r="AL313" s="164" t="e">
        <f>+VLOOKUP(D313,#REF!,2,0)</f>
        <v>#REF!</v>
      </c>
    </row>
    <row r="314" spans="1:38" ht="39.9" customHeight="1" x14ac:dyDescent="0.3">
      <c r="A314" s="181" t="s">
        <v>7377</v>
      </c>
      <c r="B314" s="181" t="s">
        <v>10281</v>
      </c>
      <c r="C314" s="181" t="s">
        <v>7379</v>
      </c>
      <c r="D314" s="294">
        <v>1053773647</v>
      </c>
      <c r="E314" s="295" t="s">
        <v>1167</v>
      </c>
      <c r="F314" s="181" t="s">
        <v>337</v>
      </c>
      <c r="G314" s="181" t="s">
        <v>490</v>
      </c>
      <c r="H314" s="181" t="s">
        <v>257</v>
      </c>
      <c r="I314" s="181" t="s">
        <v>13</v>
      </c>
      <c r="J314" s="181" t="s">
        <v>2857</v>
      </c>
      <c r="K314" s="181" t="s">
        <v>274</v>
      </c>
      <c r="L314" s="181" t="s">
        <v>10282</v>
      </c>
      <c r="M314" s="181" t="s">
        <v>407</v>
      </c>
      <c r="N314" s="181" t="s">
        <v>257</v>
      </c>
      <c r="O314" s="181" t="s">
        <v>484</v>
      </c>
      <c r="P314" s="296" t="s">
        <v>10283</v>
      </c>
      <c r="Q314" s="296" t="s">
        <v>10284</v>
      </c>
      <c r="R314" s="181">
        <v>5</v>
      </c>
      <c r="S314" s="181" t="s">
        <v>10285</v>
      </c>
      <c r="T314" s="181" t="s">
        <v>2462</v>
      </c>
      <c r="U314" s="181" t="s">
        <v>9329</v>
      </c>
      <c r="V314" s="181" t="s">
        <v>257</v>
      </c>
      <c r="W314" s="181" t="s">
        <v>424</v>
      </c>
      <c r="X314" s="181" t="s">
        <v>9466</v>
      </c>
      <c r="Y314" s="181" t="s">
        <v>17</v>
      </c>
      <c r="Z314" s="181" t="s">
        <v>7386</v>
      </c>
      <c r="AA314" s="181" t="s">
        <v>257</v>
      </c>
      <c r="AB314" s="297">
        <v>0</v>
      </c>
      <c r="AC314" s="297">
        <v>0</v>
      </c>
      <c r="AD314" s="297">
        <v>1485889</v>
      </c>
      <c r="AE314" s="298">
        <f>SUM(AB314:AD314)</f>
        <v>1485889</v>
      </c>
      <c r="AF314" s="299" t="s">
        <v>10286</v>
      </c>
      <c r="AG314" s="181" t="s">
        <v>1248</v>
      </c>
      <c r="AH314" s="181" t="s">
        <v>10287</v>
      </c>
      <c r="AI314" s="181" t="s">
        <v>1248</v>
      </c>
      <c r="AJ314" s="181" t="s">
        <v>1248</v>
      </c>
      <c r="AK314" s="181" t="s">
        <v>10288</v>
      </c>
    </row>
    <row r="315" spans="1:38" ht="39.9" customHeight="1" x14ac:dyDescent="0.3">
      <c r="A315" s="181" t="s">
        <v>26</v>
      </c>
      <c r="B315" s="181" t="s">
        <v>10289</v>
      </c>
      <c r="C315" s="181" t="s">
        <v>7379</v>
      </c>
      <c r="D315" s="294">
        <v>1090510959</v>
      </c>
      <c r="E315" s="295" t="s">
        <v>10290</v>
      </c>
      <c r="F315" s="181" t="s">
        <v>7930</v>
      </c>
      <c r="G315" s="181" t="s">
        <v>253</v>
      </c>
      <c r="H315" s="181" t="s">
        <v>257</v>
      </c>
      <c r="I315" s="181" t="s">
        <v>26</v>
      </c>
      <c r="J315" s="181" t="s">
        <v>2857</v>
      </c>
      <c r="K315" s="181" t="s">
        <v>14</v>
      </c>
      <c r="L315" s="181" t="s">
        <v>9357</v>
      </c>
      <c r="M315" s="181" t="s">
        <v>431</v>
      </c>
      <c r="N315" s="181" t="s">
        <v>257</v>
      </c>
      <c r="O315" s="181" t="s">
        <v>353</v>
      </c>
      <c r="P315" s="296">
        <v>44746</v>
      </c>
      <c r="Q315" s="296" t="s">
        <v>9358</v>
      </c>
      <c r="R315" s="181">
        <v>11</v>
      </c>
      <c r="S315" s="181" t="s">
        <v>9359</v>
      </c>
      <c r="T315" s="181" t="s">
        <v>2462</v>
      </c>
      <c r="U315" s="181" t="s">
        <v>9329</v>
      </c>
      <c r="V315" s="181" t="s">
        <v>9360</v>
      </c>
      <c r="W315" s="181" t="s">
        <v>295</v>
      </c>
      <c r="X315" s="181" t="s">
        <v>8397</v>
      </c>
      <c r="Y315" s="181" t="s">
        <v>17</v>
      </c>
      <c r="Z315" s="181" t="s">
        <v>7541</v>
      </c>
      <c r="AA315" s="181" t="s">
        <v>257</v>
      </c>
      <c r="AB315" s="297">
        <v>0</v>
      </c>
      <c r="AC315" s="297">
        <v>0</v>
      </c>
      <c r="AD315" s="297">
        <v>0</v>
      </c>
      <c r="AE315" s="297">
        <v>0</v>
      </c>
      <c r="AF315" s="181" t="s">
        <v>257</v>
      </c>
      <c r="AG315" s="181" t="s">
        <v>2462</v>
      </c>
      <c r="AH315" s="181" t="s">
        <v>9361</v>
      </c>
      <c r="AI315" s="181" t="s">
        <v>2462</v>
      </c>
      <c r="AJ315" s="181" t="s">
        <v>257</v>
      </c>
      <c r="AK315" s="181" t="s">
        <v>9362</v>
      </c>
    </row>
    <row r="316" spans="1:38" ht="39.9" customHeight="1" x14ac:dyDescent="0.3">
      <c r="A316" s="181" t="s">
        <v>7377</v>
      </c>
      <c r="B316" s="181" t="s">
        <v>10291</v>
      </c>
      <c r="C316" s="181" t="s">
        <v>7379</v>
      </c>
      <c r="D316" s="294">
        <v>1000894693</v>
      </c>
      <c r="E316" s="295" t="s">
        <v>10292</v>
      </c>
      <c r="F316" s="181" t="s">
        <v>8633</v>
      </c>
      <c r="G316" s="181" t="s">
        <v>2931</v>
      </c>
      <c r="H316" s="181" t="s">
        <v>257</v>
      </c>
      <c r="I316" s="181" t="s">
        <v>26</v>
      </c>
      <c r="J316" s="181" t="s">
        <v>2857</v>
      </c>
      <c r="K316" s="181" t="s">
        <v>3097</v>
      </c>
      <c r="L316" s="181" t="s">
        <v>9830</v>
      </c>
      <c r="M316" s="181" t="s">
        <v>7425</v>
      </c>
      <c r="N316" s="181" t="s">
        <v>257</v>
      </c>
      <c r="O316" s="181" t="s">
        <v>1616</v>
      </c>
      <c r="P316" s="296">
        <v>44569</v>
      </c>
      <c r="Q316" s="296" t="s">
        <v>9831</v>
      </c>
      <c r="R316" s="181">
        <v>96</v>
      </c>
      <c r="S316" s="181" t="s">
        <v>10293</v>
      </c>
      <c r="T316" s="181" t="s">
        <v>2462</v>
      </c>
      <c r="U316" s="181" t="s">
        <v>9832</v>
      </c>
      <c r="V316" s="181" t="s">
        <v>2925</v>
      </c>
      <c r="W316" s="181" t="s">
        <v>355</v>
      </c>
      <c r="X316" s="181" t="s">
        <v>61</v>
      </c>
      <c r="Y316" s="181" t="s">
        <v>57</v>
      </c>
      <c r="Z316" s="181" t="s">
        <v>7386</v>
      </c>
      <c r="AA316" s="181" t="s">
        <v>257</v>
      </c>
      <c r="AB316" s="297">
        <v>0</v>
      </c>
      <c r="AC316" s="297">
        <v>0</v>
      </c>
      <c r="AD316" s="297">
        <v>0</v>
      </c>
      <c r="AE316" s="297">
        <v>0</v>
      </c>
      <c r="AF316" s="181" t="s">
        <v>257</v>
      </c>
      <c r="AG316" s="181" t="s">
        <v>2462</v>
      </c>
      <c r="AH316" s="181" t="s">
        <v>257</v>
      </c>
      <c r="AI316" s="181" t="s">
        <v>2462</v>
      </c>
      <c r="AJ316" s="181" t="s">
        <v>1248</v>
      </c>
      <c r="AK316" s="181" t="s">
        <v>9833</v>
      </c>
    </row>
    <row r="317" spans="1:38" ht="39.9" customHeight="1" x14ac:dyDescent="0.3">
      <c r="A317" s="181" t="s">
        <v>7377</v>
      </c>
      <c r="B317" s="181" t="s">
        <v>8515</v>
      </c>
      <c r="C317" s="181" t="s">
        <v>7379</v>
      </c>
      <c r="D317" s="300">
        <v>1079412389</v>
      </c>
      <c r="E317" s="295" t="s">
        <v>10294</v>
      </c>
      <c r="F317" s="181" t="s">
        <v>7856</v>
      </c>
      <c r="G317" s="181" t="s">
        <v>125</v>
      </c>
      <c r="H317" s="181" t="s">
        <v>257</v>
      </c>
      <c r="I317" s="181" t="s">
        <v>13</v>
      </c>
      <c r="J317" s="181" t="s">
        <v>2857</v>
      </c>
      <c r="K317" s="181" t="s">
        <v>14</v>
      </c>
      <c r="L317" s="181" t="s">
        <v>10295</v>
      </c>
      <c r="M317" s="181" t="s">
        <v>9128</v>
      </c>
      <c r="N317" s="181" t="s">
        <v>10296</v>
      </c>
      <c r="O317" s="181" t="s">
        <v>1152</v>
      </c>
      <c r="P317" s="181" t="s">
        <v>10297</v>
      </c>
      <c r="Q317" s="181" t="s">
        <v>9507</v>
      </c>
      <c r="R317" s="181">
        <v>5</v>
      </c>
      <c r="S317" s="181" t="s">
        <v>10298</v>
      </c>
      <c r="T317" s="181" t="s">
        <v>2462</v>
      </c>
      <c r="U317" s="181" t="s">
        <v>9132</v>
      </c>
      <c r="V317" s="181" t="s">
        <v>257</v>
      </c>
      <c r="W317" s="181" t="s">
        <v>50</v>
      </c>
      <c r="X317" s="181" t="s">
        <v>9533</v>
      </c>
      <c r="Y317" s="181" t="s">
        <v>17</v>
      </c>
      <c r="Z317" s="181" t="s">
        <v>7386</v>
      </c>
      <c r="AA317" s="181" t="s">
        <v>257</v>
      </c>
      <c r="AB317" s="297">
        <v>0</v>
      </c>
      <c r="AC317" s="297">
        <v>0</v>
      </c>
      <c r="AD317" s="297">
        <v>0</v>
      </c>
      <c r="AE317" s="297">
        <v>0</v>
      </c>
      <c r="AF317" s="181" t="s">
        <v>257</v>
      </c>
      <c r="AG317" s="181" t="s">
        <v>2462</v>
      </c>
      <c r="AH317" s="181" t="s">
        <v>257</v>
      </c>
      <c r="AI317" s="181" t="s">
        <v>2462</v>
      </c>
      <c r="AJ317" s="181" t="s">
        <v>1248</v>
      </c>
      <c r="AK317" s="181"/>
    </row>
    <row r="318" spans="1:38" ht="39.9" customHeight="1" x14ac:dyDescent="0.3">
      <c r="A318" s="181" t="s">
        <v>7377</v>
      </c>
      <c r="B318" s="181" t="s">
        <v>8515</v>
      </c>
      <c r="C318" s="181" t="s">
        <v>7379</v>
      </c>
      <c r="D318" s="300">
        <v>1079412389</v>
      </c>
      <c r="E318" s="295" t="s">
        <v>10299</v>
      </c>
      <c r="F318" s="181" t="s">
        <v>7856</v>
      </c>
      <c r="G318" s="181" t="s">
        <v>125</v>
      </c>
      <c r="H318" s="181" t="s">
        <v>257</v>
      </c>
      <c r="I318" s="181" t="s">
        <v>13</v>
      </c>
      <c r="J318" s="181" t="s">
        <v>2857</v>
      </c>
      <c r="K318" s="181" t="s">
        <v>3097</v>
      </c>
      <c r="L318" s="181" t="s">
        <v>10149</v>
      </c>
      <c r="M318" s="181" t="s">
        <v>9128</v>
      </c>
      <c r="N318" s="181" t="s">
        <v>10300</v>
      </c>
      <c r="O318" s="181" t="s">
        <v>720</v>
      </c>
      <c r="P318" s="181" t="s">
        <v>10151</v>
      </c>
      <c r="Q318" s="181" t="s">
        <v>9457</v>
      </c>
      <c r="R318" s="181">
        <v>14</v>
      </c>
      <c r="S318" s="181" t="s">
        <v>10152</v>
      </c>
      <c r="T318" s="181" t="s">
        <v>2462</v>
      </c>
      <c r="U318" s="181" t="s">
        <v>9132</v>
      </c>
      <c r="V318" s="181" t="s">
        <v>257</v>
      </c>
      <c r="W318" s="181" t="s">
        <v>355</v>
      </c>
      <c r="X318" s="181" t="s">
        <v>10153</v>
      </c>
      <c r="Y318" s="181" t="s">
        <v>57</v>
      </c>
      <c r="Z318" s="181" t="s">
        <v>7386</v>
      </c>
      <c r="AA318" s="181" t="s">
        <v>257</v>
      </c>
      <c r="AB318" s="297">
        <v>0</v>
      </c>
      <c r="AC318" s="297">
        <v>0</v>
      </c>
      <c r="AD318" s="297">
        <v>0</v>
      </c>
      <c r="AE318" s="297">
        <v>0</v>
      </c>
      <c r="AF318" s="181" t="s">
        <v>257</v>
      </c>
      <c r="AG318" s="181" t="s">
        <v>2462</v>
      </c>
      <c r="AH318" s="181" t="s">
        <v>257</v>
      </c>
      <c r="AI318" s="181" t="s">
        <v>2462</v>
      </c>
      <c r="AJ318" s="181" t="s">
        <v>1248</v>
      </c>
      <c r="AK318" s="181"/>
    </row>
    <row r="319" spans="1:38" ht="39.9" customHeight="1" x14ac:dyDescent="0.3">
      <c r="A319" s="181" t="s">
        <v>26</v>
      </c>
      <c r="B319" s="181" t="s">
        <v>10301</v>
      </c>
      <c r="C319" s="181" t="s">
        <v>7379</v>
      </c>
      <c r="D319" s="294">
        <v>1078639154</v>
      </c>
      <c r="E319" s="295" t="s">
        <v>5107</v>
      </c>
      <c r="F319" s="181" t="s">
        <v>7930</v>
      </c>
      <c r="G319" s="181" t="s">
        <v>253</v>
      </c>
      <c r="H319" s="181" t="s">
        <v>257</v>
      </c>
      <c r="I319" s="181" t="s">
        <v>26</v>
      </c>
      <c r="J319" s="181" t="s">
        <v>2857</v>
      </c>
      <c r="K319" s="181" t="s">
        <v>14</v>
      </c>
      <c r="L319" s="181" t="s">
        <v>9127</v>
      </c>
      <c r="M319" s="181" t="s">
        <v>9128</v>
      </c>
      <c r="N319" s="181" t="s">
        <v>9127</v>
      </c>
      <c r="O319" s="181" t="s">
        <v>1616</v>
      </c>
      <c r="P319" s="296" t="s">
        <v>9129</v>
      </c>
      <c r="Q319" s="296" t="s">
        <v>9130</v>
      </c>
      <c r="R319" s="181">
        <v>2</v>
      </c>
      <c r="S319" s="181" t="s">
        <v>9131</v>
      </c>
      <c r="T319" s="181" t="s">
        <v>2462</v>
      </c>
      <c r="U319" s="181" t="s">
        <v>9132</v>
      </c>
      <c r="V319" s="181" t="s">
        <v>257</v>
      </c>
      <c r="W319" s="181" t="s">
        <v>355</v>
      </c>
      <c r="X319" s="181" t="s">
        <v>61</v>
      </c>
      <c r="Y319" s="181" t="s">
        <v>57</v>
      </c>
      <c r="Z319" s="181" t="s">
        <v>7386</v>
      </c>
      <c r="AA319" s="181" t="s">
        <v>257</v>
      </c>
      <c r="AB319" s="297">
        <v>0</v>
      </c>
      <c r="AC319" s="297">
        <v>0</v>
      </c>
      <c r="AD319" s="297">
        <v>0</v>
      </c>
      <c r="AE319" s="297">
        <v>0</v>
      </c>
      <c r="AF319" s="181" t="s">
        <v>257</v>
      </c>
      <c r="AG319" s="181" t="s">
        <v>2462</v>
      </c>
      <c r="AH319" s="181" t="s">
        <v>9133</v>
      </c>
      <c r="AI319" s="181" t="s">
        <v>2462</v>
      </c>
      <c r="AJ319" s="181" t="s">
        <v>257</v>
      </c>
      <c r="AK319" s="181"/>
    </row>
    <row r="320" spans="1:38" ht="39.9" customHeight="1" x14ac:dyDescent="0.3">
      <c r="A320" s="181" t="s">
        <v>7377</v>
      </c>
      <c r="B320" s="181" t="s">
        <v>8525</v>
      </c>
      <c r="C320" s="181" t="s">
        <v>7379</v>
      </c>
      <c r="D320" s="300">
        <v>1214737723</v>
      </c>
      <c r="E320" s="295" t="s">
        <v>10302</v>
      </c>
      <c r="F320" s="181" t="s">
        <v>7856</v>
      </c>
      <c r="G320" s="181" t="s">
        <v>3030</v>
      </c>
      <c r="H320" s="181" t="s">
        <v>257</v>
      </c>
      <c r="I320" s="181" t="s">
        <v>13</v>
      </c>
      <c r="J320" s="181" t="s">
        <v>2857</v>
      </c>
      <c r="K320" s="181" t="s">
        <v>14</v>
      </c>
      <c r="L320" s="181" t="s">
        <v>10303</v>
      </c>
      <c r="M320" s="181" t="s">
        <v>9128</v>
      </c>
      <c r="N320" s="181" t="s">
        <v>10304</v>
      </c>
      <c r="O320" s="181" t="s">
        <v>1152</v>
      </c>
      <c r="P320" s="181" t="s">
        <v>9390</v>
      </c>
      <c r="Q320" s="296">
        <v>44604</v>
      </c>
      <c r="R320" s="181">
        <v>3</v>
      </c>
      <c r="S320" s="181" t="s">
        <v>10305</v>
      </c>
      <c r="T320" s="181" t="s">
        <v>2462</v>
      </c>
      <c r="U320" s="181" t="s">
        <v>9132</v>
      </c>
      <c r="V320" s="181" t="s">
        <v>257</v>
      </c>
      <c r="W320" s="181" t="s">
        <v>355</v>
      </c>
      <c r="X320" s="181" t="s">
        <v>164</v>
      </c>
      <c r="Y320" s="181" t="s">
        <v>57</v>
      </c>
      <c r="Z320" s="181" t="s">
        <v>7386</v>
      </c>
      <c r="AA320" s="181" t="s">
        <v>257</v>
      </c>
      <c r="AB320" s="297">
        <v>0</v>
      </c>
      <c r="AC320" s="297">
        <v>0</v>
      </c>
      <c r="AD320" s="297">
        <v>0</v>
      </c>
      <c r="AE320" s="297">
        <v>0</v>
      </c>
      <c r="AF320" s="181" t="s">
        <v>257</v>
      </c>
      <c r="AG320" s="181" t="s">
        <v>2462</v>
      </c>
      <c r="AH320" s="181" t="s">
        <v>257</v>
      </c>
      <c r="AI320" s="181" t="s">
        <v>2462</v>
      </c>
      <c r="AJ320" s="181" t="s">
        <v>1248</v>
      </c>
      <c r="AK320" s="181"/>
    </row>
    <row r="321" spans="1:37" ht="39.9" customHeight="1" x14ac:dyDescent="0.3">
      <c r="A321" s="181" t="s">
        <v>2061</v>
      </c>
      <c r="B321" s="181" t="s">
        <v>10306</v>
      </c>
      <c r="C321" s="181" t="s">
        <v>7379</v>
      </c>
      <c r="D321" s="300">
        <v>1214737723</v>
      </c>
      <c r="E321" s="295" t="s">
        <v>10302</v>
      </c>
      <c r="F321" s="181" t="s">
        <v>10307</v>
      </c>
      <c r="G321" s="181" t="s">
        <v>3030</v>
      </c>
      <c r="H321" s="181" t="s">
        <v>257</v>
      </c>
      <c r="I321" s="181" t="s">
        <v>13</v>
      </c>
      <c r="J321" s="181" t="s">
        <v>2857</v>
      </c>
      <c r="K321" s="181" t="s">
        <v>274</v>
      </c>
      <c r="L321" s="301" t="s">
        <v>10308</v>
      </c>
      <c r="M321" s="181" t="s">
        <v>9128</v>
      </c>
      <c r="N321" s="181" t="s">
        <v>10309</v>
      </c>
      <c r="O321" s="181" t="s">
        <v>1152</v>
      </c>
      <c r="P321" s="296" t="s">
        <v>9463</v>
      </c>
      <c r="Q321" s="296" t="s">
        <v>9464</v>
      </c>
      <c r="R321" s="181">
        <v>2</v>
      </c>
      <c r="S321" s="181" t="s">
        <v>10310</v>
      </c>
      <c r="T321" s="181" t="s">
        <v>1248</v>
      </c>
      <c r="U321" s="181" t="s">
        <v>9351</v>
      </c>
      <c r="V321" s="181" t="s">
        <v>10311</v>
      </c>
      <c r="W321" s="181" t="s">
        <v>424</v>
      </c>
      <c r="X321" s="181" t="s">
        <v>9466</v>
      </c>
      <c r="Y321" s="181" t="s">
        <v>17</v>
      </c>
      <c r="Z321" s="181" t="s">
        <v>7541</v>
      </c>
      <c r="AA321" s="181" t="s">
        <v>257</v>
      </c>
      <c r="AB321" s="297">
        <v>0</v>
      </c>
      <c r="AC321" s="298">
        <v>1375707</v>
      </c>
      <c r="AD321" s="298">
        <v>0</v>
      </c>
      <c r="AE321" s="298">
        <f>SUM(AB321:AD321)</f>
        <v>1375707</v>
      </c>
      <c r="AF321" s="181" t="s">
        <v>10312</v>
      </c>
      <c r="AG321" s="181" t="s">
        <v>2462</v>
      </c>
      <c r="AH321" s="181" t="s">
        <v>9354</v>
      </c>
      <c r="AI321" s="181" t="s">
        <v>2462</v>
      </c>
      <c r="AJ321" s="181" t="s">
        <v>1248</v>
      </c>
      <c r="AK321" s="181"/>
    </row>
    <row r="322" spans="1:37" ht="39.9" customHeight="1" x14ac:dyDescent="0.3">
      <c r="A322" s="181" t="s">
        <v>7377</v>
      </c>
      <c r="B322" s="181" t="s">
        <v>8532</v>
      </c>
      <c r="C322" s="181" t="s">
        <v>7379</v>
      </c>
      <c r="D322" s="300">
        <v>1038409725</v>
      </c>
      <c r="E322" s="295" t="s">
        <v>10313</v>
      </c>
      <c r="F322" s="181" t="s">
        <v>271</v>
      </c>
      <c r="G322" s="181" t="s">
        <v>10314</v>
      </c>
      <c r="H322" s="181" t="s">
        <v>257</v>
      </c>
      <c r="I322" s="181" t="s">
        <v>31</v>
      </c>
      <c r="J322" s="181" t="s">
        <v>2857</v>
      </c>
      <c r="K322" s="181" t="s">
        <v>274</v>
      </c>
      <c r="L322" s="181" t="s">
        <v>9633</v>
      </c>
      <c r="M322" s="181" t="s">
        <v>9128</v>
      </c>
      <c r="N322" s="181" t="s">
        <v>10315</v>
      </c>
      <c r="O322" s="181" t="s">
        <v>1152</v>
      </c>
      <c r="P322" s="181" t="s">
        <v>9547</v>
      </c>
      <c r="Q322" s="181" t="s">
        <v>9507</v>
      </c>
      <c r="R322" s="181">
        <v>4</v>
      </c>
      <c r="S322" s="181" t="s">
        <v>9635</v>
      </c>
      <c r="T322" s="181" t="s">
        <v>2462</v>
      </c>
      <c r="U322" s="181" t="s">
        <v>9132</v>
      </c>
      <c r="V322" s="181" t="s">
        <v>257</v>
      </c>
      <c r="W322" s="181" t="s">
        <v>3026</v>
      </c>
      <c r="X322" s="181" t="s">
        <v>8535</v>
      </c>
      <c r="Y322" s="181" t="s">
        <v>17</v>
      </c>
      <c r="Z322" s="181" t="s">
        <v>7386</v>
      </c>
      <c r="AA322" s="181" t="s">
        <v>257</v>
      </c>
      <c r="AB322" s="297">
        <v>0</v>
      </c>
      <c r="AC322" s="297">
        <v>0</v>
      </c>
      <c r="AD322" s="297">
        <v>0</v>
      </c>
      <c r="AE322" s="297">
        <v>0</v>
      </c>
      <c r="AF322" s="181" t="s">
        <v>257</v>
      </c>
      <c r="AG322" s="181" t="s">
        <v>2462</v>
      </c>
      <c r="AH322" s="181" t="s">
        <v>257</v>
      </c>
      <c r="AI322" s="181" t="s">
        <v>2462</v>
      </c>
      <c r="AJ322" s="181" t="s">
        <v>1248</v>
      </c>
      <c r="AK322" s="181"/>
    </row>
    <row r="323" spans="1:37" ht="39.9" customHeight="1" x14ac:dyDescent="0.3">
      <c r="A323" s="181" t="s">
        <v>7377</v>
      </c>
      <c r="B323" s="181" t="s">
        <v>8532</v>
      </c>
      <c r="C323" s="181" t="s">
        <v>7379</v>
      </c>
      <c r="D323" s="294">
        <v>1038409725</v>
      </c>
      <c r="E323" s="295" t="s">
        <v>10313</v>
      </c>
      <c r="F323" s="181" t="s">
        <v>271</v>
      </c>
      <c r="G323" s="181" t="s">
        <v>9632</v>
      </c>
      <c r="H323" s="181" t="s">
        <v>257</v>
      </c>
      <c r="I323" s="181" t="s">
        <v>31</v>
      </c>
      <c r="J323" s="181" t="s">
        <v>2857</v>
      </c>
      <c r="K323" s="181" t="s">
        <v>274</v>
      </c>
      <c r="L323" s="181" t="s">
        <v>10316</v>
      </c>
      <c r="M323" s="181" t="s">
        <v>9128</v>
      </c>
      <c r="N323" s="181" t="s">
        <v>10317</v>
      </c>
      <c r="O323" s="181" t="s">
        <v>5599</v>
      </c>
      <c r="P323" s="296">
        <v>44751</v>
      </c>
      <c r="Q323" s="296">
        <v>44843</v>
      </c>
      <c r="R323" s="181">
        <v>4</v>
      </c>
      <c r="S323" s="181" t="s">
        <v>10318</v>
      </c>
      <c r="T323" s="181" t="s">
        <v>2462</v>
      </c>
      <c r="U323" s="181" t="s">
        <v>9132</v>
      </c>
      <c r="V323" s="181" t="s">
        <v>257</v>
      </c>
      <c r="W323" s="181" t="s">
        <v>631</v>
      </c>
      <c r="X323" s="181" t="s">
        <v>4551</v>
      </c>
      <c r="Y323" s="181" t="s">
        <v>17</v>
      </c>
      <c r="Z323" s="181" t="s">
        <v>7386</v>
      </c>
      <c r="AA323" s="181" t="s">
        <v>257</v>
      </c>
      <c r="AB323" s="297">
        <v>3542332</v>
      </c>
      <c r="AC323" s="297">
        <v>0</v>
      </c>
      <c r="AD323" s="297">
        <v>4457668</v>
      </c>
      <c r="AE323" s="298">
        <f>SUM(AB323:AD323)</f>
        <v>8000000</v>
      </c>
      <c r="AF323" s="299" t="s">
        <v>10319</v>
      </c>
      <c r="AG323" s="181" t="s">
        <v>2462</v>
      </c>
      <c r="AH323" s="181" t="s">
        <v>262</v>
      </c>
      <c r="AI323" s="181" t="s">
        <v>2462</v>
      </c>
      <c r="AJ323" s="181" t="s">
        <v>1248</v>
      </c>
      <c r="AK323" s="181" t="s">
        <v>10316</v>
      </c>
    </row>
    <row r="324" spans="1:37" ht="39.9" customHeight="1" x14ac:dyDescent="0.3">
      <c r="A324" s="181" t="s">
        <v>7377</v>
      </c>
      <c r="B324" s="181" t="s">
        <v>10320</v>
      </c>
      <c r="C324" s="181" t="s">
        <v>7379</v>
      </c>
      <c r="D324" s="294">
        <v>1036948638</v>
      </c>
      <c r="E324" s="295" t="s">
        <v>10321</v>
      </c>
      <c r="F324" s="181" t="s">
        <v>7930</v>
      </c>
      <c r="G324" s="181" t="s">
        <v>218</v>
      </c>
      <c r="H324" s="181" t="s">
        <v>257</v>
      </c>
      <c r="I324" s="181" t="s">
        <v>34</v>
      </c>
      <c r="J324" s="181" t="s">
        <v>2857</v>
      </c>
      <c r="K324" s="181" t="s">
        <v>14</v>
      </c>
      <c r="L324" s="181" t="s">
        <v>9319</v>
      </c>
      <c r="M324" s="181" t="s">
        <v>431</v>
      </c>
      <c r="N324" s="181" t="s">
        <v>9319</v>
      </c>
      <c r="O324" s="181" t="s">
        <v>454</v>
      </c>
      <c r="P324" s="296">
        <v>44597</v>
      </c>
      <c r="Q324" s="296">
        <v>44717</v>
      </c>
      <c r="R324" s="181">
        <v>5</v>
      </c>
      <c r="S324" s="181" t="s">
        <v>9320</v>
      </c>
      <c r="T324" s="181" t="s">
        <v>2462</v>
      </c>
      <c r="U324" s="181" t="s">
        <v>9132</v>
      </c>
      <c r="V324" s="181" t="s">
        <v>257</v>
      </c>
      <c r="W324" s="181" t="s">
        <v>355</v>
      </c>
      <c r="X324" s="181" t="s">
        <v>61</v>
      </c>
      <c r="Y324" s="181" t="s">
        <v>57</v>
      </c>
      <c r="Z324" s="181" t="s">
        <v>7541</v>
      </c>
      <c r="AA324" s="181" t="s">
        <v>257</v>
      </c>
      <c r="AB324" s="297">
        <v>0</v>
      </c>
      <c r="AC324" s="297">
        <v>0</v>
      </c>
      <c r="AD324" s="297">
        <v>0</v>
      </c>
      <c r="AE324" s="297">
        <v>0</v>
      </c>
      <c r="AF324" s="181" t="s">
        <v>257</v>
      </c>
      <c r="AG324" s="181" t="s">
        <v>2462</v>
      </c>
      <c r="AH324" s="181" t="s">
        <v>257</v>
      </c>
      <c r="AI324" s="181" t="s">
        <v>2462</v>
      </c>
      <c r="AJ324" s="181" t="s">
        <v>1248</v>
      </c>
      <c r="AK324" s="181" t="s">
        <v>9321</v>
      </c>
    </row>
    <row r="325" spans="1:37" ht="39.9" customHeight="1" x14ac:dyDescent="0.3">
      <c r="A325" s="181" t="s">
        <v>7377</v>
      </c>
      <c r="B325" s="181" t="s">
        <v>10322</v>
      </c>
      <c r="C325" s="300" t="s">
        <v>7379</v>
      </c>
      <c r="D325" s="294">
        <v>1036948638</v>
      </c>
      <c r="E325" s="295" t="s">
        <v>10323</v>
      </c>
      <c r="F325" s="181" t="s">
        <v>7930</v>
      </c>
      <c r="G325" s="181" t="s">
        <v>94</v>
      </c>
      <c r="H325" s="181" t="s">
        <v>257</v>
      </c>
      <c r="I325" s="181" t="s">
        <v>34</v>
      </c>
      <c r="J325" s="181" t="s">
        <v>2857</v>
      </c>
      <c r="K325" s="181" t="s">
        <v>14</v>
      </c>
      <c r="L325" s="181" t="s">
        <v>9708</v>
      </c>
      <c r="M325" s="181" t="s">
        <v>9421</v>
      </c>
      <c r="N325" s="181" t="s">
        <v>257</v>
      </c>
      <c r="O325" s="181" t="s">
        <v>5599</v>
      </c>
      <c r="P325" s="296">
        <v>44904</v>
      </c>
      <c r="Q325" s="296">
        <v>44752</v>
      </c>
      <c r="R325" s="181">
        <v>26</v>
      </c>
      <c r="S325" s="181" t="s">
        <v>9709</v>
      </c>
      <c r="T325" s="181" t="s">
        <v>1248</v>
      </c>
      <c r="U325" s="181" t="s">
        <v>9351</v>
      </c>
      <c r="V325" s="181" t="s">
        <v>9710</v>
      </c>
      <c r="W325" s="181" t="s">
        <v>257</v>
      </c>
      <c r="X325" s="181" t="s">
        <v>257</v>
      </c>
      <c r="Y325" s="181" t="s">
        <v>57</v>
      </c>
      <c r="Z325" s="181" t="s">
        <v>7541</v>
      </c>
      <c r="AA325" s="181" t="s">
        <v>257</v>
      </c>
      <c r="AB325" s="297">
        <v>0</v>
      </c>
      <c r="AC325" s="297">
        <v>0</v>
      </c>
      <c r="AD325" s="297">
        <v>0</v>
      </c>
      <c r="AE325" s="297">
        <v>0</v>
      </c>
      <c r="AF325" s="181" t="s">
        <v>257</v>
      </c>
      <c r="AG325" s="181" t="s">
        <v>2462</v>
      </c>
      <c r="AH325" s="181" t="s">
        <v>257</v>
      </c>
      <c r="AI325" s="181" t="s">
        <v>2462</v>
      </c>
      <c r="AJ325" s="181" t="s">
        <v>1248</v>
      </c>
      <c r="AK325" s="181"/>
    </row>
    <row r="326" spans="1:37" ht="39.9" customHeight="1" x14ac:dyDescent="0.3">
      <c r="A326" s="181" t="s">
        <v>26</v>
      </c>
      <c r="B326" s="181" t="s">
        <v>10324</v>
      </c>
      <c r="C326" s="181" t="s">
        <v>7379</v>
      </c>
      <c r="D326" s="294">
        <v>1000439508</v>
      </c>
      <c r="E326" s="295" t="s">
        <v>10325</v>
      </c>
      <c r="F326" s="181" t="s">
        <v>7930</v>
      </c>
      <c r="G326" s="181" t="s">
        <v>253</v>
      </c>
      <c r="H326" s="181" t="s">
        <v>257</v>
      </c>
      <c r="I326" s="181" t="s">
        <v>26</v>
      </c>
      <c r="J326" s="181" t="s">
        <v>2857</v>
      </c>
      <c r="K326" s="181" t="s">
        <v>14</v>
      </c>
      <c r="L326" s="181" t="s">
        <v>9127</v>
      </c>
      <c r="M326" s="181" t="s">
        <v>9128</v>
      </c>
      <c r="N326" s="181" t="s">
        <v>9127</v>
      </c>
      <c r="O326" s="181" t="s">
        <v>1616</v>
      </c>
      <c r="P326" s="296" t="s">
        <v>9129</v>
      </c>
      <c r="Q326" s="296" t="s">
        <v>9130</v>
      </c>
      <c r="R326" s="181">
        <v>2</v>
      </c>
      <c r="S326" s="181" t="s">
        <v>9131</v>
      </c>
      <c r="T326" s="181" t="s">
        <v>2462</v>
      </c>
      <c r="U326" s="181" t="s">
        <v>9132</v>
      </c>
      <c r="V326" s="181" t="s">
        <v>257</v>
      </c>
      <c r="W326" s="181" t="s">
        <v>355</v>
      </c>
      <c r="X326" s="181" t="s">
        <v>61</v>
      </c>
      <c r="Y326" s="181" t="s">
        <v>57</v>
      </c>
      <c r="Z326" s="181" t="s">
        <v>7386</v>
      </c>
      <c r="AA326" s="181" t="s">
        <v>257</v>
      </c>
      <c r="AB326" s="297">
        <v>0</v>
      </c>
      <c r="AC326" s="297">
        <v>0</v>
      </c>
      <c r="AD326" s="297">
        <v>0</v>
      </c>
      <c r="AE326" s="297">
        <v>0</v>
      </c>
      <c r="AF326" s="181" t="s">
        <v>257</v>
      </c>
      <c r="AG326" s="181" t="s">
        <v>2462</v>
      </c>
      <c r="AH326" s="181" t="s">
        <v>9133</v>
      </c>
      <c r="AI326" s="181" t="s">
        <v>2462</v>
      </c>
      <c r="AJ326" s="181" t="s">
        <v>257</v>
      </c>
      <c r="AK326" s="181"/>
    </row>
    <row r="327" spans="1:37" ht="39.9" customHeight="1" x14ac:dyDescent="0.3">
      <c r="A327" s="181" t="s">
        <v>26</v>
      </c>
      <c r="B327" s="181" t="s">
        <v>10326</v>
      </c>
      <c r="C327" s="181" t="s">
        <v>7379</v>
      </c>
      <c r="D327" s="294">
        <v>1001362947</v>
      </c>
      <c r="E327" s="295" t="s">
        <v>10327</v>
      </c>
      <c r="F327" s="181" t="s">
        <v>7930</v>
      </c>
      <c r="G327" s="181" t="s">
        <v>253</v>
      </c>
      <c r="H327" s="181" t="s">
        <v>257</v>
      </c>
      <c r="I327" s="181" t="s">
        <v>26</v>
      </c>
      <c r="J327" s="181" t="s">
        <v>2857</v>
      </c>
      <c r="K327" s="181" t="s">
        <v>14</v>
      </c>
      <c r="L327" s="181" t="s">
        <v>9127</v>
      </c>
      <c r="M327" s="181" t="s">
        <v>9128</v>
      </c>
      <c r="N327" s="181" t="s">
        <v>9127</v>
      </c>
      <c r="O327" s="181" t="s">
        <v>1616</v>
      </c>
      <c r="P327" s="296" t="s">
        <v>9129</v>
      </c>
      <c r="Q327" s="296" t="s">
        <v>9130</v>
      </c>
      <c r="R327" s="181">
        <v>2</v>
      </c>
      <c r="S327" s="181" t="s">
        <v>9131</v>
      </c>
      <c r="T327" s="181" t="s">
        <v>2462</v>
      </c>
      <c r="U327" s="181" t="s">
        <v>9132</v>
      </c>
      <c r="V327" s="181" t="s">
        <v>257</v>
      </c>
      <c r="W327" s="181" t="s">
        <v>355</v>
      </c>
      <c r="X327" s="181" t="s">
        <v>61</v>
      </c>
      <c r="Y327" s="181" t="s">
        <v>57</v>
      </c>
      <c r="Z327" s="181" t="s">
        <v>7386</v>
      </c>
      <c r="AA327" s="181" t="s">
        <v>257</v>
      </c>
      <c r="AB327" s="297">
        <v>0</v>
      </c>
      <c r="AC327" s="297">
        <v>0</v>
      </c>
      <c r="AD327" s="297">
        <v>0</v>
      </c>
      <c r="AE327" s="297">
        <v>0</v>
      </c>
      <c r="AF327" s="181" t="s">
        <v>257</v>
      </c>
      <c r="AG327" s="181" t="s">
        <v>2462</v>
      </c>
      <c r="AH327" s="181" t="s">
        <v>9133</v>
      </c>
      <c r="AI327" s="181" t="s">
        <v>2462</v>
      </c>
      <c r="AJ327" s="181" t="s">
        <v>257</v>
      </c>
      <c r="AK327" s="181"/>
    </row>
    <row r="328" spans="1:37" ht="61.5" customHeight="1" x14ac:dyDescent="0.3">
      <c r="A328" s="181" t="s">
        <v>7377</v>
      </c>
      <c r="B328" s="181" t="s">
        <v>4874</v>
      </c>
      <c r="C328" s="181" t="s">
        <v>7379</v>
      </c>
      <c r="D328" s="300">
        <v>63528149</v>
      </c>
      <c r="E328" s="295" t="s">
        <v>3118</v>
      </c>
      <c r="F328" s="181" t="s">
        <v>271</v>
      </c>
      <c r="G328" s="181" t="s">
        <v>1422</v>
      </c>
      <c r="H328" s="181" t="s">
        <v>257</v>
      </c>
      <c r="I328" s="181" t="s">
        <v>13</v>
      </c>
      <c r="J328" s="181" t="s">
        <v>2857</v>
      </c>
      <c r="K328" s="181" t="s">
        <v>274</v>
      </c>
      <c r="L328" s="181" t="s">
        <v>10328</v>
      </c>
      <c r="M328" s="181" t="s">
        <v>9128</v>
      </c>
      <c r="N328" s="181" t="s">
        <v>10329</v>
      </c>
      <c r="O328" s="181" t="s">
        <v>1017</v>
      </c>
      <c r="P328" s="296">
        <v>44630</v>
      </c>
      <c r="Q328" s="296">
        <v>44752</v>
      </c>
      <c r="R328" s="181">
        <v>8</v>
      </c>
      <c r="S328" s="181" t="s">
        <v>10330</v>
      </c>
      <c r="T328" s="181" t="s">
        <v>2462</v>
      </c>
      <c r="U328" s="181" t="s">
        <v>9132</v>
      </c>
      <c r="V328" s="181" t="s">
        <v>257</v>
      </c>
      <c r="W328" s="181" t="s">
        <v>4860</v>
      </c>
      <c r="X328" s="181" t="s">
        <v>10331</v>
      </c>
      <c r="Y328" s="181" t="s">
        <v>17</v>
      </c>
      <c r="Z328" s="181" t="s">
        <v>7386</v>
      </c>
      <c r="AA328" s="181" t="s">
        <v>257</v>
      </c>
      <c r="AB328" s="297">
        <v>0</v>
      </c>
      <c r="AC328" s="297">
        <v>0</v>
      </c>
      <c r="AD328" s="297">
        <v>0</v>
      </c>
      <c r="AE328" s="297">
        <v>0</v>
      </c>
      <c r="AF328" s="181" t="s">
        <v>257</v>
      </c>
      <c r="AG328" s="181" t="s">
        <v>2462</v>
      </c>
      <c r="AH328" s="181" t="s">
        <v>257</v>
      </c>
      <c r="AI328" s="181" t="s">
        <v>2462</v>
      </c>
      <c r="AJ328" s="181" t="s">
        <v>1248</v>
      </c>
      <c r="AK328" s="181"/>
    </row>
    <row r="329" spans="1:37" ht="39.9" customHeight="1" x14ac:dyDescent="0.3">
      <c r="A329" s="181" t="s">
        <v>7377</v>
      </c>
      <c r="B329" s="181" t="s">
        <v>10332</v>
      </c>
      <c r="C329" s="181" t="s">
        <v>7379</v>
      </c>
      <c r="D329" s="181">
        <v>1000874798</v>
      </c>
      <c r="E329" s="295" t="s">
        <v>10333</v>
      </c>
      <c r="F329" s="181" t="s">
        <v>7930</v>
      </c>
      <c r="G329" s="181" t="s">
        <v>5302</v>
      </c>
      <c r="H329" s="181" t="s">
        <v>257</v>
      </c>
      <c r="I329" s="181" t="s">
        <v>26</v>
      </c>
      <c r="J329" s="181" t="s">
        <v>2857</v>
      </c>
      <c r="K329" s="181" t="s">
        <v>14</v>
      </c>
      <c r="L329" s="181" t="s">
        <v>9325</v>
      </c>
      <c r="M329" s="181" t="s">
        <v>9326</v>
      </c>
      <c r="N329" s="181" t="s">
        <v>257</v>
      </c>
      <c r="O329" s="181" t="s">
        <v>1152</v>
      </c>
      <c r="P329" s="296" t="s">
        <v>9327</v>
      </c>
      <c r="Q329" s="296">
        <v>44724</v>
      </c>
      <c r="R329" s="181">
        <v>23</v>
      </c>
      <c r="S329" s="181" t="s">
        <v>9328</v>
      </c>
      <c r="T329" s="181" t="s">
        <v>1248</v>
      </c>
      <c r="U329" s="181" t="s">
        <v>9329</v>
      </c>
      <c r="V329" s="181" t="s">
        <v>9330</v>
      </c>
      <c r="W329" s="181" t="s">
        <v>321</v>
      </c>
      <c r="X329" s="181" t="s">
        <v>9331</v>
      </c>
      <c r="Y329" s="181" t="s">
        <v>17</v>
      </c>
      <c r="Z329" s="181" t="s">
        <v>7386</v>
      </c>
      <c r="AA329" s="181" t="s">
        <v>257</v>
      </c>
      <c r="AB329" s="297">
        <v>0</v>
      </c>
      <c r="AC329" s="298">
        <v>0</v>
      </c>
      <c r="AD329" s="298">
        <v>3000000</v>
      </c>
      <c r="AE329" s="298">
        <f>SUM(AB329:AD329)</f>
        <v>3000000</v>
      </c>
      <c r="AF329" s="299" t="s">
        <v>9332</v>
      </c>
      <c r="AG329" s="181" t="s">
        <v>2462</v>
      </c>
      <c r="AH329" s="181" t="s">
        <v>257</v>
      </c>
      <c r="AI329" s="181" t="s">
        <v>2462</v>
      </c>
      <c r="AJ329" s="181" t="s">
        <v>1248</v>
      </c>
      <c r="AK329" s="181" t="s">
        <v>9333</v>
      </c>
    </row>
    <row r="330" spans="1:37" ht="39.9" customHeight="1" x14ac:dyDescent="0.3">
      <c r="A330" s="181" t="s">
        <v>7377</v>
      </c>
      <c r="B330" s="181" t="s">
        <v>10334</v>
      </c>
      <c r="C330" s="181" t="s">
        <v>7379</v>
      </c>
      <c r="D330" s="294">
        <v>1128449705</v>
      </c>
      <c r="E330" s="295" t="s">
        <v>10335</v>
      </c>
      <c r="F330" s="181" t="s">
        <v>7930</v>
      </c>
      <c r="G330" s="181" t="s">
        <v>9901</v>
      </c>
      <c r="H330" s="181" t="s">
        <v>257</v>
      </c>
      <c r="I330" s="181" t="s">
        <v>31</v>
      </c>
      <c r="J330" s="181" t="s">
        <v>2857</v>
      </c>
      <c r="K330" s="181" t="s">
        <v>14</v>
      </c>
      <c r="L330" s="181" t="s">
        <v>9377</v>
      </c>
      <c r="M330" s="181" t="s">
        <v>431</v>
      </c>
      <c r="N330" s="181" t="s">
        <v>9377</v>
      </c>
      <c r="O330" s="181" t="s">
        <v>469</v>
      </c>
      <c r="P330" s="296" t="s">
        <v>9378</v>
      </c>
      <c r="Q330" s="296">
        <v>44568</v>
      </c>
      <c r="R330" s="181">
        <v>11</v>
      </c>
      <c r="S330" s="181" t="s">
        <v>9320</v>
      </c>
      <c r="T330" s="181" t="s">
        <v>2462</v>
      </c>
      <c r="U330" s="181" t="s">
        <v>9132</v>
      </c>
      <c r="V330" s="181" t="s">
        <v>257</v>
      </c>
      <c r="W330" s="181" t="s">
        <v>355</v>
      </c>
      <c r="X330" s="181" t="s">
        <v>61</v>
      </c>
      <c r="Y330" s="181" t="s">
        <v>57</v>
      </c>
      <c r="Z330" s="181" t="s">
        <v>7541</v>
      </c>
      <c r="AA330" s="181" t="s">
        <v>257</v>
      </c>
      <c r="AB330" s="297">
        <v>0</v>
      </c>
      <c r="AC330" s="297">
        <v>0</v>
      </c>
      <c r="AD330" s="297">
        <v>0</v>
      </c>
      <c r="AE330" s="297">
        <v>0</v>
      </c>
      <c r="AF330" s="181" t="s">
        <v>257</v>
      </c>
      <c r="AG330" s="181" t="s">
        <v>2462</v>
      </c>
      <c r="AH330" s="181" t="s">
        <v>257</v>
      </c>
      <c r="AI330" s="181" t="s">
        <v>2462</v>
      </c>
      <c r="AJ330" s="181" t="s">
        <v>1248</v>
      </c>
      <c r="AK330" s="181" t="s">
        <v>9321</v>
      </c>
    </row>
    <row r="331" spans="1:37" ht="39.9" customHeight="1" x14ac:dyDescent="0.3">
      <c r="A331" s="181" t="s">
        <v>7377</v>
      </c>
      <c r="B331" s="181" t="s">
        <v>8568</v>
      </c>
      <c r="C331" s="181" t="s">
        <v>7379</v>
      </c>
      <c r="D331" s="294">
        <v>1017258875</v>
      </c>
      <c r="E331" s="295" t="s">
        <v>8569</v>
      </c>
      <c r="F331" s="181" t="s">
        <v>7930</v>
      </c>
      <c r="G331" s="181" t="s">
        <v>10067</v>
      </c>
      <c r="H331" s="181" t="s">
        <v>257</v>
      </c>
      <c r="I331" s="181" t="s">
        <v>34</v>
      </c>
      <c r="J331" s="181" t="s">
        <v>2857</v>
      </c>
      <c r="K331" s="181" t="s">
        <v>14</v>
      </c>
      <c r="L331" s="181" t="s">
        <v>9697</v>
      </c>
      <c r="M331" s="181" t="s">
        <v>9326</v>
      </c>
      <c r="N331" s="181" t="s">
        <v>257</v>
      </c>
      <c r="O331" s="181" t="s">
        <v>484</v>
      </c>
      <c r="P331" s="296" t="s">
        <v>9698</v>
      </c>
      <c r="Q331" s="296" t="s">
        <v>9699</v>
      </c>
      <c r="R331" s="181">
        <v>9</v>
      </c>
      <c r="S331" s="181" t="s">
        <v>9320</v>
      </c>
      <c r="T331" s="181" t="s">
        <v>2462</v>
      </c>
      <c r="U331" s="181" t="s">
        <v>9329</v>
      </c>
      <c r="V331" s="181" t="s">
        <v>9700</v>
      </c>
      <c r="W331" s="181" t="s">
        <v>355</v>
      </c>
      <c r="X331" s="181" t="s">
        <v>61</v>
      </c>
      <c r="Y331" s="181" t="s">
        <v>57</v>
      </c>
      <c r="Z331" s="181" t="s">
        <v>7386</v>
      </c>
      <c r="AA331" s="181" t="s">
        <v>257</v>
      </c>
      <c r="AB331" s="297">
        <v>0</v>
      </c>
      <c r="AC331" s="297">
        <v>0</v>
      </c>
      <c r="AD331" s="297">
        <v>0</v>
      </c>
      <c r="AE331" s="297">
        <v>0</v>
      </c>
      <c r="AF331" s="181" t="s">
        <v>257</v>
      </c>
      <c r="AG331" s="181" t="s">
        <v>2462</v>
      </c>
      <c r="AH331" s="181" t="s">
        <v>257</v>
      </c>
      <c r="AI331" s="181" t="s">
        <v>2462</v>
      </c>
      <c r="AJ331" s="181" t="s">
        <v>1248</v>
      </c>
      <c r="AK331" s="181" t="s">
        <v>9701</v>
      </c>
    </row>
    <row r="332" spans="1:37" ht="39.9" customHeight="1" x14ac:dyDescent="0.3">
      <c r="A332" s="181" t="s">
        <v>7377</v>
      </c>
      <c r="B332" s="181" t="s">
        <v>10336</v>
      </c>
      <c r="C332" s="181" t="s">
        <v>7379</v>
      </c>
      <c r="D332" s="294">
        <v>1003502129</v>
      </c>
      <c r="E332" s="295" t="s">
        <v>10337</v>
      </c>
      <c r="F332" s="181" t="s">
        <v>7930</v>
      </c>
      <c r="G332" s="181" t="s">
        <v>10338</v>
      </c>
      <c r="H332" s="181" t="s">
        <v>257</v>
      </c>
      <c r="I332" s="181" t="s">
        <v>13</v>
      </c>
      <c r="J332" s="181" t="s">
        <v>2857</v>
      </c>
      <c r="K332" s="181" t="s">
        <v>14</v>
      </c>
      <c r="L332" s="181" t="s">
        <v>9377</v>
      </c>
      <c r="M332" s="181" t="s">
        <v>431</v>
      </c>
      <c r="N332" s="181" t="s">
        <v>9377</v>
      </c>
      <c r="O332" s="181" t="s">
        <v>469</v>
      </c>
      <c r="P332" s="296" t="s">
        <v>9378</v>
      </c>
      <c r="Q332" s="296">
        <v>44568</v>
      </c>
      <c r="R332" s="181">
        <v>11</v>
      </c>
      <c r="S332" s="181" t="s">
        <v>9320</v>
      </c>
      <c r="T332" s="181" t="s">
        <v>2462</v>
      </c>
      <c r="U332" s="181" t="s">
        <v>9132</v>
      </c>
      <c r="V332" s="181" t="s">
        <v>257</v>
      </c>
      <c r="W332" s="181" t="s">
        <v>355</v>
      </c>
      <c r="X332" s="181" t="s">
        <v>61</v>
      </c>
      <c r="Y332" s="181" t="s">
        <v>57</v>
      </c>
      <c r="Z332" s="181" t="s">
        <v>7386</v>
      </c>
      <c r="AA332" s="181" t="s">
        <v>257</v>
      </c>
      <c r="AB332" s="297">
        <v>0</v>
      </c>
      <c r="AC332" s="297">
        <v>0</v>
      </c>
      <c r="AD332" s="297">
        <v>0</v>
      </c>
      <c r="AE332" s="297">
        <v>0</v>
      </c>
      <c r="AF332" s="181" t="s">
        <v>257</v>
      </c>
      <c r="AG332" s="181" t="s">
        <v>2462</v>
      </c>
      <c r="AH332" s="181" t="s">
        <v>257</v>
      </c>
      <c r="AI332" s="181" t="s">
        <v>2462</v>
      </c>
      <c r="AJ332" s="181" t="s">
        <v>1248</v>
      </c>
      <c r="AK332" s="181" t="s">
        <v>9321</v>
      </c>
    </row>
    <row r="333" spans="1:37" ht="39.9" customHeight="1" x14ac:dyDescent="0.3">
      <c r="A333" s="181" t="s">
        <v>2061</v>
      </c>
      <c r="B333" s="181" t="s">
        <v>8583</v>
      </c>
      <c r="C333" s="181" t="s">
        <v>7379</v>
      </c>
      <c r="D333" s="300">
        <v>1039470749</v>
      </c>
      <c r="E333" s="295" t="s">
        <v>10339</v>
      </c>
      <c r="F333" s="181" t="s">
        <v>7856</v>
      </c>
      <c r="G333" s="181" t="s">
        <v>4535</v>
      </c>
      <c r="H333" s="181" t="s">
        <v>257</v>
      </c>
      <c r="I333" s="181" t="s">
        <v>26</v>
      </c>
      <c r="J333" s="181" t="s">
        <v>2857</v>
      </c>
      <c r="K333" s="181" t="s">
        <v>274</v>
      </c>
      <c r="L333" s="301" t="s">
        <v>10340</v>
      </c>
      <c r="M333" s="181" t="s">
        <v>9128</v>
      </c>
      <c r="N333" s="181" t="s">
        <v>10341</v>
      </c>
      <c r="O333" s="181" t="s">
        <v>1152</v>
      </c>
      <c r="P333" s="296" t="s">
        <v>9327</v>
      </c>
      <c r="Q333" s="296" t="s">
        <v>9464</v>
      </c>
      <c r="R333" s="181">
        <v>4</v>
      </c>
      <c r="S333" s="181" t="s">
        <v>9940</v>
      </c>
      <c r="T333" s="181" t="s">
        <v>1248</v>
      </c>
      <c r="U333" s="181" t="s">
        <v>9351</v>
      </c>
      <c r="V333" s="181" t="s">
        <v>10342</v>
      </c>
      <c r="W333" s="181" t="s">
        <v>28</v>
      </c>
      <c r="X333" s="181" t="s">
        <v>9942</v>
      </c>
      <c r="Y333" s="181" t="s">
        <v>17</v>
      </c>
      <c r="Z333" s="181" t="s">
        <v>7386</v>
      </c>
      <c r="AA333" s="181" t="s">
        <v>257</v>
      </c>
      <c r="AB333" s="297">
        <v>0</v>
      </c>
      <c r="AC333" s="298">
        <f>810000+114613</f>
        <v>924613</v>
      </c>
      <c r="AD333" s="298">
        <v>0</v>
      </c>
      <c r="AE333" s="298">
        <f>SUM(AB333:AD333)</f>
        <v>924613</v>
      </c>
      <c r="AF333" s="181" t="s">
        <v>10343</v>
      </c>
      <c r="AG333" s="181" t="s">
        <v>2462</v>
      </c>
      <c r="AH333" s="181" t="s">
        <v>10344</v>
      </c>
      <c r="AI333" s="181" t="s">
        <v>2462</v>
      </c>
      <c r="AJ333" s="181" t="s">
        <v>1248</v>
      </c>
      <c r="AK333" s="181" t="s">
        <v>10345</v>
      </c>
    </row>
    <row r="334" spans="1:37" ht="39.9" customHeight="1" x14ac:dyDescent="0.3">
      <c r="A334" s="181" t="s">
        <v>26</v>
      </c>
      <c r="B334" s="181" t="s">
        <v>10346</v>
      </c>
      <c r="C334" s="181" t="s">
        <v>7379</v>
      </c>
      <c r="D334" s="294">
        <v>1001226155</v>
      </c>
      <c r="E334" s="295" t="s">
        <v>10347</v>
      </c>
      <c r="F334" s="181" t="s">
        <v>7930</v>
      </c>
      <c r="G334" s="181" t="s">
        <v>253</v>
      </c>
      <c r="H334" s="181" t="s">
        <v>257</v>
      </c>
      <c r="I334" s="181" t="s">
        <v>26</v>
      </c>
      <c r="J334" s="181" t="s">
        <v>2857</v>
      </c>
      <c r="K334" s="181" t="s">
        <v>14</v>
      </c>
      <c r="L334" s="181" t="s">
        <v>9127</v>
      </c>
      <c r="M334" s="181" t="s">
        <v>9128</v>
      </c>
      <c r="N334" s="181" t="s">
        <v>9127</v>
      </c>
      <c r="O334" s="181" t="s">
        <v>1616</v>
      </c>
      <c r="P334" s="296" t="s">
        <v>9129</v>
      </c>
      <c r="Q334" s="296" t="s">
        <v>9130</v>
      </c>
      <c r="R334" s="181">
        <v>2</v>
      </c>
      <c r="S334" s="181" t="s">
        <v>9131</v>
      </c>
      <c r="T334" s="181" t="s">
        <v>2462</v>
      </c>
      <c r="U334" s="181" t="s">
        <v>9132</v>
      </c>
      <c r="V334" s="181" t="s">
        <v>257</v>
      </c>
      <c r="W334" s="181" t="s">
        <v>355</v>
      </c>
      <c r="X334" s="181" t="s">
        <v>61</v>
      </c>
      <c r="Y334" s="181" t="s">
        <v>57</v>
      </c>
      <c r="Z334" s="181" t="s">
        <v>7386</v>
      </c>
      <c r="AA334" s="181" t="s">
        <v>257</v>
      </c>
      <c r="AB334" s="297">
        <v>0</v>
      </c>
      <c r="AC334" s="297">
        <v>0</v>
      </c>
      <c r="AD334" s="297">
        <v>0</v>
      </c>
      <c r="AE334" s="297">
        <v>0</v>
      </c>
      <c r="AF334" s="181" t="s">
        <v>257</v>
      </c>
      <c r="AG334" s="181" t="s">
        <v>2462</v>
      </c>
      <c r="AH334" s="181" t="s">
        <v>9133</v>
      </c>
      <c r="AI334" s="181" t="s">
        <v>2462</v>
      </c>
      <c r="AJ334" s="181" t="s">
        <v>257</v>
      </c>
      <c r="AK334" s="181"/>
    </row>
    <row r="335" spans="1:37" ht="39.9" customHeight="1" x14ac:dyDescent="0.3">
      <c r="A335" s="181" t="s">
        <v>31</v>
      </c>
      <c r="B335" s="181" t="s">
        <v>10348</v>
      </c>
      <c r="C335" s="181" t="s">
        <v>7379</v>
      </c>
      <c r="D335" s="302"/>
      <c r="E335" s="295" t="s">
        <v>10349</v>
      </c>
      <c r="F335" s="181" t="s">
        <v>9365</v>
      </c>
      <c r="G335" s="181" t="s">
        <v>8658</v>
      </c>
      <c r="H335" s="181" t="s">
        <v>9366</v>
      </c>
      <c r="I335" s="181" t="s">
        <v>9367</v>
      </c>
      <c r="J335" s="181" t="s">
        <v>9368</v>
      </c>
      <c r="K335" s="181" t="s">
        <v>14</v>
      </c>
      <c r="L335" s="181" t="s">
        <v>9369</v>
      </c>
      <c r="M335" s="181" t="s">
        <v>9128</v>
      </c>
      <c r="N335" s="181" t="s">
        <v>9370</v>
      </c>
      <c r="O335" s="181" t="s">
        <v>1152</v>
      </c>
      <c r="P335" s="296">
        <v>44692</v>
      </c>
      <c r="Q335" s="296">
        <v>44753</v>
      </c>
      <c r="R335" s="181">
        <v>3</v>
      </c>
      <c r="S335" s="181" t="s">
        <v>9371</v>
      </c>
      <c r="T335" s="181" t="s">
        <v>2462</v>
      </c>
      <c r="U335" s="181" t="s">
        <v>9132</v>
      </c>
      <c r="V335" s="181" t="s">
        <v>257</v>
      </c>
      <c r="W335" s="181" t="s">
        <v>355</v>
      </c>
      <c r="X335" s="181" t="s">
        <v>424</v>
      </c>
      <c r="Y335" s="181" t="s">
        <v>17</v>
      </c>
      <c r="Z335" s="181" t="s">
        <v>7541</v>
      </c>
      <c r="AA335" s="181" t="s">
        <v>9372</v>
      </c>
      <c r="AB335" s="297">
        <v>0</v>
      </c>
      <c r="AC335" s="297">
        <v>0</v>
      </c>
      <c r="AD335" s="297">
        <v>0</v>
      </c>
      <c r="AE335" s="297">
        <v>0</v>
      </c>
      <c r="AF335" s="181" t="s">
        <v>257</v>
      </c>
      <c r="AG335" s="181" t="s">
        <v>2462</v>
      </c>
      <c r="AH335" s="181" t="s">
        <v>257</v>
      </c>
      <c r="AI335" s="181" t="s">
        <v>2462</v>
      </c>
      <c r="AJ335" s="181" t="s">
        <v>1248</v>
      </c>
      <c r="AK335" s="181" t="s">
        <v>9373</v>
      </c>
    </row>
    <row r="336" spans="1:37" ht="39.9" customHeight="1" x14ac:dyDescent="0.3">
      <c r="A336" s="181" t="s">
        <v>7377</v>
      </c>
      <c r="B336" s="181" t="s">
        <v>8596</v>
      </c>
      <c r="C336" s="181" t="s">
        <v>7379</v>
      </c>
      <c r="D336" s="300">
        <v>1214746458</v>
      </c>
      <c r="E336" s="295" t="s">
        <v>6880</v>
      </c>
      <c r="F336" s="181" t="s">
        <v>7856</v>
      </c>
      <c r="G336" s="181" t="s">
        <v>10350</v>
      </c>
      <c r="H336" s="181" t="s">
        <v>257</v>
      </c>
      <c r="I336" s="181" t="s">
        <v>26</v>
      </c>
      <c r="J336" s="181" t="s">
        <v>2857</v>
      </c>
      <c r="K336" s="181" t="s">
        <v>14</v>
      </c>
      <c r="L336" s="181" t="s">
        <v>10351</v>
      </c>
      <c r="M336" s="181" t="s">
        <v>9128</v>
      </c>
      <c r="N336" s="181" t="s">
        <v>10352</v>
      </c>
      <c r="O336" s="181" t="s">
        <v>1152</v>
      </c>
      <c r="P336" s="296">
        <v>44784</v>
      </c>
      <c r="Q336" s="296">
        <v>44906</v>
      </c>
      <c r="R336" s="181">
        <v>5</v>
      </c>
      <c r="S336" s="181" t="s">
        <v>10353</v>
      </c>
      <c r="T336" s="181" t="s">
        <v>2462</v>
      </c>
      <c r="U336" s="181" t="s">
        <v>9132</v>
      </c>
      <c r="V336" s="181" t="s">
        <v>257</v>
      </c>
      <c r="W336" s="181" t="s">
        <v>50</v>
      </c>
      <c r="X336" s="181" t="s">
        <v>9533</v>
      </c>
      <c r="Y336" s="181" t="s">
        <v>17</v>
      </c>
      <c r="Z336" s="181" t="s">
        <v>7386</v>
      </c>
      <c r="AA336" s="181" t="s">
        <v>257</v>
      </c>
      <c r="AB336" s="297">
        <v>0</v>
      </c>
      <c r="AC336" s="297">
        <v>0</v>
      </c>
      <c r="AD336" s="297">
        <v>0</v>
      </c>
      <c r="AE336" s="297">
        <v>0</v>
      </c>
      <c r="AF336" s="181" t="s">
        <v>257</v>
      </c>
      <c r="AG336" s="181" t="s">
        <v>2462</v>
      </c>
      <c r="AH336" s="181" t="s">
        <v>257</v>
      </c>
      <c r="AI336" s="181" t="s">
        <v>2462</v>
      </c>
      <c r="AJ336" s="181" t="s">
        <v>1248</v>
      </c>
      <c r="AK336" s="181"/>
    </row>
    <row r="337" spans="1:37" ht="39.9" customHeight="1" x14ac:dyDescent="0.3">
      <c r="A337" s="181" t="s">
        <v>2061</v>
      </c>
      <c r="B337" s="181" t="s">
        <v>10354</v>
      </c>
      <c r="C337" s="181" t="s">
        <v>7379</v>
      </c>
      <c r="D337" s="300">
        <v>1039470749</v>
      </c>
      <c r="E337" s="295" t="s">
        <v>10339</v>
      </c>
      <c r="F337" s="181" t="s">
        <v>7856</v>
      </c>
      <c r="G337" s="181" t="s">
        <v>4535</v>
      </c>
      <c r="H337" s="181" t="s">
        <v>257</v>
      </c>
      <c r="I337" s="181" t="s">
        <v>26</v>
      </c>
      <c r="J337" s="181" t="s">
        <v>2857</v>
      </c>
      <c r="K337" s="181" t="s">
        <v>274</v>
      </c>
      <c r="L337" s="301" t="s">
        <v>10355</v>
      </c>
      <c r="M337" s="181" t="s">
        <v>9128</v>
      </c>
      <c r="N337" s="181" t="s">
        <v>10356</v>
      </c>
      <c r="O337" s="181" t="s">
        <v>1017</v>
      </c>
      <c r="P337" s="296" t="s">
        <v>9725</v>
      </c>
      <c r="Q337" s="296" t="s">
        <v>9472</v>
      </c>
      <c r="R337" s="181">
        <v>4</v>
      </c>
      <c r="S337" s="181" t="s">
        <v>10357</v>
      </c>
      <c r="T337" s="181" t="s">
        <v>1248</v>
      </c>
      <c r="U337" s="181" t="s">
        <v>9351</v>
      </c>
      <c r="V337" s="181" t="s">
        <v>10342</v>
      </c>
      <c r="W337" s="181" t="s">
        <v>28</v>
      </c>
      <c r="X337" s="181" t="s">
        <v>10358</v>
      </c>
      <c r="Y337" s="181" t="s">
        <v>17</v>
      </c>
      <c r="Z337" s="181" t="s">
        <v>7386</v>
      </c>
      <c r="AA337" s="181" t="s">
        <v>1629</v>
      </c>
      <c r="AB337" s="297">
        <v>0</v>
      </c>
      <c r="AC337" s="298">
        <f>247500+63000</f>
        <v>310500</v>
      </c>
      <c r="AD337" s="298">
        <v>0</v>
      </c>
      <c r="AE337" s="298">
        <f>SUM(AB337:AD337)</f>
        <v>310500</v>
      </c>
      <c r="AF337" s="181" t="s">
        <v>10359</v>
      </c>
      <c r="AG337" s="181" t="s">
        <v>2462</v>
      </c>
      <c r="AH337" s="181" t="s">
        <v>9535</v>
      </c>
      <c r="AI337" s="181" t="s">
        <v>2462</v>
      </c>
      <c r="AJ337" s="181" t="s">
        <v>1248</v>
      </c>
      <c r="AK337" s="181" t="s">
        <v>10360</v>
      </c>
    </row>
    <row r="338" spans="1:37" ht="39.9" customHeight="1" x14ac:dyDescent="0.3">
      <c r="A338" s="181" t="s">
        <v>2061</v>
      </c>
      <c r="B338" s="181" t="s">
        <v>10361</v>
      </c>
      <c r="C338" s="181" t="s">
        <v>7379</v>
      </c>
      <c r="D338" s="300">
        <v>1214731602</v>
      </c>
      <c r="E338" s="295" t="s">
        <v>9215</v>
      </c>
      <c r="F338" s="181" t="s">
        <v>7856</v>
      </c>
      <c r="G338" s="181" t="s">
        <v>4535</v>
      </c>
      <c r="H338" s="181" t="s">
        <v>257</v>
      </c>
      <c r="I338" s="181" t="s">
        <v>26</v>
      </c>
      <c r="J338" s="181" t="s">
        <v>2857</v>
      </c>
      <c r="K338" s="181" t="s">
        <v>274</v>
      </c>
      <c r="L338" s="301" t="s">
        <v>10355</v>
      </c>
      <c r="M338" s="181" t="s">
        <v>9128</v>
      </c>
      <c r="N338" s="181" t="s">
        <v>10362</v>
      </c>
      <c r="O338" s="181" t="s">
        <v>1017</v>
      </c>
      <c r="P338" s="296" t="s">
        <v>9725</v>
      </c>
      <c r="Q338" s="296" t="s">
        <v>9472</v>
      </c>
      <c r="R338" s="181">
        <v>4</v>
      </c>
      <c r="S338" s="181" t="s">
        <v>10357</v>
      </c>
      <c r="T338" s="181" t="s">
        <v>1248</v>
      </c>
      <c r="U338" s="181" t="s">
        <v>9351</v>
      </c>
      <c r="V338" s="181" t="s">
        <v>10342</v>
      </c>
      <c r="W338" s="181" t="s">
        <v>28</v>
      </c>
      <c r="X338" s="181" t="s">
        <v>10358</v>
      </c>
      <c r="Y338" s="181" t="s">
        <v>17</v>
      </c>
      <c r="Z338" s="181" t="s">
        <v>7386</v>
      </c>
      <c r="AA338" s="181" t="s">
        <v>1629</v>
      </c>
      <c r="AB338" s="297">
        <v>0</v>
      </c>
      <c r="AC338" s="298">
        <f>247500+63000</f>
        <v>310500</v>
      </c>
      <c r="AD338" s="298">
        <v>0</v>
      </c>
      <c r="AE338" s="298">
        <f>SUM(AB338:AD338)</f>
        <v>310500</v>
      </c>
      <c r="AF338" s="181" t="s">
        <v>10363</v>
      </c>
      <c r="AG338" s="181" t="s">
        <v>2462</v>
      </c>
      <c r="AH338" s="181" t="s">
        <v>9535</v>
      </c>
      <c r="AI338" s="181" t="s">
        <v>2462</v>
      </c>
      <c r="AJ338" s="181" t="s">
        <v>1248</v>
      </c>
      <c r="AK338" s="181" t="s">
        <v>10364</v>
      </c>
    </row>
    <row r="339" spans="1:37" ht="39.9" customHeight="1" x14ac:dyDescent="0.3">
      <c r="A339" s="181" t="s">
        <v>9433</v>
      </c>
      <c r="B339" s="181" t="s">
        <v>10365</v>
      </c>
      <c r="C339" s="181" t="s">
        <v>7379</v>
      </c>
      <c r="D339" s="300">
        <v>1027888532</v>
      </c>
      <c r="E339" s="295" t="s">
        <v>10366</v>
      </c>
      <c r="F339" s="181" t="s">
        <v>711</v>
      </c>
      <c r="G339" s="181" t="s">
        <v>257</v>
      </c>
      <c r="H339" s="181" t="s">
        <v>257</v>
      </c>
      <c r="I339" s="181" t="s">
        <v>9436</v>
      </c>
      <c r="J339" s="181" t="s">
        <v>2957</v>
      </c>
      <c r="K339" s="181" t="s">
        <v>416</v>
      </c>
      <c r="L339" s="181" t="s">
        <v>9437</v>
      </c>
      <c r="M339" s="181" t="s">
        <v>431</v>
      </c>
      <c r="N339" s="181" t="s">
        <v>257</v>
      </c>
      <c r="O339" s="181" t="s">
        <v>1616</v>
      </c>
      <c r="P339" s="296">
        <v>44842</v>
      </c>
      <c r="Q339" s="296">
        <v>44842</v>
      </c>
      <c r="R339" s="181">
        <v>1</v>
      </c>
      <c r="S339" s="181" t="s">
        <v>9438</v>
      </c>
      <c r="T339" s="181"/>
      <c r="U339" s="181" t="s">
        <v>9132</v>
      </c>
      <c r="V339" s="181" t="s">
        <v>257</v>
      </c>
      <c r="W339" s="181" t="s">
        <v>355</v>
      </c>
      <c r="X339" s="181" t="s">
        <v>61</v>
      </c>
      <c r="Y339" s="181" t="s">
        <v>57</v>
      </c>
      <c r="Z339" s="181" t="s">
        <v>7541</v>
      </c>
      <c r="AA339" s="181" t="s">
        <v>257</v>
      </c>
      <c r="AB339" s="297">
        <v>0</v>
      </c>
      <c r="AC339" s="297">
        <v>0</v>
      </c>
      <c r="AD339" s="297">
        <v>0</v>
      </c>
      <c r="AE339" s="297">
        <v>0</v>
      </c>
      <c r="AF339" s="181" t="s">
        <v>257</v>
      </c>
      <c r="AG339" s="298" t="s">
        <v>257</v>
      </c>
      <c r="AH339" s="298" t="s">
        <v>257</v>
      </c>
      <c r="AI339" s="298" t="s">
        <v>257</v>
      </c>
      <c r="AJ339" s="181" t="s">
        <v>1248</v>
      </c>
      <c r="AK339" s="181"/>
    </row>
    <row r="340" spans="1:37" ht="39.9" customHeight="1" x14ac:dyDescent="0.3">
      <c r="A340" s="181" t="s">
        <v>9433</v>
      </c>
      <c r="B340" s="181" t="s">
        <v>10365</v>
      </c>
      <c r="C340" s="181" t="s">
        <v>7379</v>
      </c>
      <c r="D340" s="300">
        <v>1027888532</v>
      </c>
      <c r="E340" s="295" t="s">
        <v>10366</v>
      </c>
      <c r="F340" s="181" t="s">
        <v>711</v>
      </c>
      <c r="G340" s="181" t="s">
        <v>257</v>
      </c>
      <c r="H340" s="181" t="s">
        <v>257</v>
      </c>
      <c r="I340" s="181" t="s">
        <v>9436</v>
      </c>
      <c r="J340" s="181" t="s">
        <v>2957</v>
      </c>
      <c r="K340" s="181" t="s">
        <v>416</v>
      </c>
      <c r="L340" s="181" t="s">
        <v>9439</v>
      </c>
      <c r="M340" s="181" t="s">
        <v>431</v>
      </c>
      <c r="N340" s="181" t="s">
        <v>9440</v>
      </c>
      <c r="O340" s="181" t="s">
        <v>484</v>
      </c>
      <c r="P340" s="296" t="s">
        <v>9441</v>
      </c>
      <c r="Q340" s="296" t="s">
        <v>9442</v>
      </c>
      <c r="R340" s="181">
        <v>5</v>
      </c>
      <c r="S340" s="181" t="s">
        <v>9440</v>
      </c>
      <c r="T340" s="181"/>
      <c r="U340" s="181" t="s">
        <v>9132</v>
      </c>
      <c r="V340" s="181" t="s">
        <v>257</v>
      </c>
      <c r="W340" s="181" t="s">
        <v>355</v>
      </c>
      <c r="X340" s="181" t="s">
        <v>61</v>
      </c>
      <c r="Y340" s="181" t="s">
        <v>57</v>
      </c>
      <c r="Z340" s="181" t="s">
        <v>7541</v>
      </c>
      <c r="AA340" s="181" t="s">
        <v>9443</v>
      </c>
      <c r="AB340" s="297">
        <v>0</v>
      </c>
      <c r="AC340" s="297">
        <v>0</v>
      </c>
      <c r="AD340" s="297">
        <v>0</v>
      </c>
      <c r="AE340" s="297">
        <v>0</v>
      </c>
      <c r="AF340" s="181" t="s">
        <v>257</v>
      </c>
      <c r="AG340" s="298" t="s">
        <v>257</v>
      </c>
      <c r="AH340" s="298" t="s">
        <v>257</v>
      </c>
      <c r="AI340" s="298" t="s">
        <v>257</v>
      </c>
      <c r="AJ340" s="181" t="s">
        <v>1248</v>
      </c>
      <c r="AK340" s="181"/>
    </row>
    <row r="341" spans="1:37" ht="39.9" customHeight="1" x14ac:dyDescent="0.3">
      <c r="A341" s="181" t="s">
        <v>9433</v>
      </c>
      <c r="B341" s="181" t="s">
        <v>10365</v>
      </c>
      <c r="C341" s="181" t="s">
        <v>7379</v>
      </c>
      <c r="D341" s="300">
        <v>1027888532</v>
      </c>
      <c r="E341" s="295" t="s">
        <v>10366</v>
      </c>
      <c r="F341" s="181" t="s">
        <v>711</v>
      </c>
      <c r="G341" s="181" t="s">
        <v>257</v>
      </c>
      <c r="H341" s="181" t="s">
        <v>257</v>
      </c>
      <c r="I341" s="181" t="s">
        <v>9436</v>
      </c>
      <c r="J341" s="181" t="s">
        <v>2957</v>
      </c>
      <c r="K341" s="181" t="s">
        <v>416</v>
      </c>
      <c r="L341" s="181" t="s">
        <v>9447</v>
      </c>
      <c r="M341" s="181" t="s">
        <v>2156</v>
      </c>
      <c r="N341" s="181" t="s">
        <v>9448</v>
      </c>
      <c r="O341" s="181" t="s">
        <v>1152</v>
      </c>
      <c r="P341" s="296">
        <v>44631</v>
      </c>
      <c r="Q341" s="296">
        <v>44631</v>
      </c>
      <c r="R341" s="181">
        <v>1</v>
      </c>
      <c r="S341" s="181" t="s">
        <v>9449</v>
      </c>
      <c r="T341" s="181"/>
      <c r="U341" s="181" t="s">
        <v>9132</v>
      </c>
      <c r="V341" s="181" t="s">
        <v>257</v>
      </c>
      <c r="W341" s="181" t="s">
        <v>355</v>
      </c>
      <c r="X341" s="181" t="s">
        <v>61</v>
      </c>
      <c r="Y341" s="181" t="s">
        <v>57</v>
      </c>
      <c r="Z341" s="181" t="s">
        <v>7386</v>
      </c>
      <c r="AA341" s="181" t="s">
        <v>257</v>
      </c>
      <c r="AB341" s="297">
        <v>0</v>
      </c>
      <c r="AC341" s="297">
        <v>0</v>
      </c>
      <c r="AD341" s="297">
        <v>0</v>
      </c>
      <c r="AE341" s="297">
        <v>0</v>
      </c>
      <c r="AF341" s="181" t="s">
        <v>257</v>
      </c>
      <c r="AG341" s="298" t="s">
        <v>257</v>
      </c>
      <c r="AH341" s="298" t="s">
        <v>257</v>
      </c>
      <c r="AI341" s="298" t="s">
        <v>257</v>
      </c>
      <c r="AJ341" s="181" t="s">
        <v>1248</v>
      </c>
      <c r="AK341" s="181"/>
    </row>
    <row r="342" spans="1:37" ht="39.9" customHeight="1" x14ac:dyDescent="0.3">
      <c r="A342" s="181" t="s">
        <v>7377</v>
      </c>
      <c r="B342" s="181" t="s">
        <v>10367</v>
      </c>
      <c r="C342" s="181" t="s">
        <v>7379</v>
      </c>
      <c r="D342" s="294">
        <v>1042773982</v>
      </c>
      <c r="E342" s="295" t="s">
        <v>10368</v>
      </c>
      <c r="F342" s="181" t="s">
        <v>7930</v>
      </c>
      <c r="G342" s="181" t="s">
        <v>10067</v>
      </c>
      <c r="H342" s="181" t="s">
        <v>257</v>
      </c>
      <c r="I342" s="181" t="s">
        <v>2061</v>
      </c>
      <c r="J342" s="181" t="s">
        <v>2857</v>
      </c>
      <c r="K342" s="181" t="s">
        <v>14</v>
      </c>
      <c r="L342" s="181" t="s">
        <v>9697</v>
      </c>
      <c r="M342" s="181" t="s">
        <v>9326</v>
      </c>
      <c r="N342" s="181" t="s">
        <v>257</v>
      </c>
      <c r="O342" s="181" t="s">
        <v>484</v>
      </c>
      <c r="P342" s="296" t="s">
        <v>9698</v>
      </c>
      <c r="Q342" s="296" t="s">
        <v>9699</v>
      </c>
      <c r="R342" s="181">
        <v>9</v>
      </c>
      <c r="S342" s="181" t="s">
        <v>9320</v>
      </c>
      <c r="T342" s="181" t="s">
        <v>2462</v>
      </c>
      <c r="U342" s="181" t="s">
        <v>9329</v>
      </c>
      <c r="V342" s="181" t="s">
        <v>9700</v>
      </c>
      <c r="W342" s="181" t="s">
        <v>355</v>
      </c>
      <c r="X342" s="181" t="s">
        <v>61</v>
      </c>
      <c r="Y342" s="181" t="s">
        <v>57</v>
      </c>
      <c r="Z342" s="181" t="s">
        <v>7386</v>
      </c>
      <c r="AA342" s="181" t="s">
        <v>257</v>
      </c>
      <c r="AB342" s="297">
        <v>0</v>
      </c>
      <c r="AC342" s="297">
        <v>0</v>
      </c>
      <c r="AD342" s="297">
        <v>0</v>
      </c>
      <c r="AE342" s="297">
        <v>0</v>
      </c>
      <c r="AF342" s="181" t="s">
        <v>257</v>
      </c>
      <c r="AG342" s="181" t="s">
        <v>2462</v>
      </c>
      <c r="AH342" s="181" t="s">
        <v>257</v>
      </c>
      <c r="AI342" s="181" t="s">
        <v>2462</v>
      </c>
      <c r="AJ342" s="181" t="s">
        <v>1248</v>
      </c>
      <c r="AK342" s="181" t="s">
        <v>9701</v>
      </c>
    </row>
    <row r="343" spans="1:37" ht="39.9" customHeight="1" x14ac:dyDescent="0.3">
      <c r="A343" s="181" t="s">
        <v>31</v>
      </c>
      <c r="B343" s="181" t="s">
        <v>7707</v>
      </c>
      <c r="C343" s="181" t="s">
        <v>7379</v>
      </c>
      <c r="D343" s="300">
        <v>43112194</v>
      </c>
      <c r="E343" s="295" t="s">
        <v>7708</v>
      </c>
      <c r="F343" s="181" t="s">
        <v>337</v>
      </c>
      <c r="G343" s="181" t="s">
        <v>10369</v>
      </c>
      <c r="H343" s="181" t="s">
        <v>9880</v>
      </c>
      <c r="I343" s="181" t="s">
        <v>9367</v>
      </c>
      <c r="J343" s="181" t="s">
        <v>9368</v>
      </c>
      <c r="K343" s="181" t="s">
        <v>274</v>
      </c>
      <c r="L343" s="181" t="s">
        <v>9881</v>
      </c>
      <c r="M343" s="181" t="s">
        <v>54</v>
      </c>
      <c r="N343" s="181" t="s">
        <v>9882</v>
      </c>
      <c r="O343" s="181" t="s">
        <v>1048</v>
      </c>
      <c r="P343" s="296" t="s">
        <v>9606</v>
      </c>
      <c r="Q343" s="296" t="s">
        <v>9726</v>
      </c>
      <c r="R343" s="181">
        <v>3</v>
      </c>
      <c r="S343" s="181" t="s">
        <v>9883</v>
      </c>
      <c r="T343" s="181" t="s">
        <v>2462</v>
      </c>
      <c r="U343" s="181" t="s">
        <v>9132</v>
      </c>
      <c r="V343" s="181" t="s">
        <v>257</v>
      </c>
      <c r="W343" s="181" t="s">
        <v>355</v>
      </c>
      <c r="X343" s="181" t="s">
        <v>61</v>
      </c>
      <c r="Y343" s="181" t="s">
        <v>57</v>
      </c>
      <c r="Z343" s="181" t="s">
        <v>7386</v>
      </c>
      <c r="AA343" s="181" t="s">
        <v>9372</v>
      </c>
      <c r="AB343" s="297">
        <v>0</v>
      </c>
      <c r="AC343" s="297">
        <v>0</v>
      </c>
      <c r="AD343" s="297">
        <v>0</v>
      </c>
      <c r="AE343" s="297">
        <v>0</v>
      </c>
      <c r="AF343" s="181" t="s">
        <v>257</v>
      </c>
      <c r="AG343" s="181" t="s">
        <v>1248</v>
      </c>
      <c r="AH343" s="181" t="s">
        <v>9884</v>
      </c>
      <c r="AI343" s="181" t="s">
        <v>2462</v>
      </c>
      <c r="AJ343" s="181" t="s">
        <v>1248</v>
      </c>
      <c r="AK343" s="181" t="s">
        <v>9885</v>
      </c>
    </row>
    <row r="344" spans="1:37" ht="39.9" customHeight="1" x14ac:dyDescent="0.3">
      <c r="A344" s="181" t="s">
        <v>7377</v>
      </c>
      <c r="B344" s="181" t="s">
        <v>10370</v>
      </c>
      <c r="C344" s="181" t="s">
        <v>7379</v>
      </c>
      <c r="D344" s="300">
        <v>1000295211</v>
      </c>
      <c r="E344" s="295" t="s">
        <v>10371</v>
      </c>
      <c r="F344" s="181" t="s">
        <v>8633</v>
      </c>
      <c r="G344" s="181" t="s">
        <v>7849</v>
      </c>
      <c r="H344" s="181" t="s">
        <v>257</v>
      </c>
      <c r="I344" s="181" t="s">
        <v>34</v>
      </c>
      <c r="J344" s="181" t="s">
        <v>2857</v>
      </c>
      <c r="K344" s="181" t="s">
        <v>14</v>
      </c>
      <c r="L344" s="181" t="s">
        <v>9917</v>
      </c>
      <c r="M344" s="181" t="s">
        <v>9128</v>
      </c>
      <c r="N344" s="181" t="s">
        <v>9918</v>
      </c>
      <c r="O344" s="296" t="s">
        <v>1017</v>
      </c>
      <c r="P344" s="296">
        <v>44905</v>
      </c>
      <c r="Q344" s="181" t="s">
        <v>9919</v>
      </c>
      <c r="R344" s="181">
        <v>4</v>
      </c>
      <c r="S344" s="181" t="s">
        <v>9920</v>
      </c>
      <c r="T344" s="181" t="s">
        <v>2462</v>
      </c>
      <c r="U344" s="181" t="s">
        <v>9132</v>
      </c>
      <c r="V344" s="181" t="s">
        <v>257</v>
      </c>
      <c r="W344" s="181" t="s">
        <v>355</v>
      </c>
      <c r="X344" s="181" t="s">
        <v>61</v>
      </c>
      <c r="Y344" s="181" t="s">
        <v>57</v>
      </c>
      <c r="Z344" s="181" t="s">
        <v>7386</v>
      </c>
      <c r="AA344" s="181" t="s">
        <v>257</v>
      </c>
      <c r="AB344" s="297">
        <v>0</v>
      </c>
      <c r="AC344" s="297">
        <v>0</v>
      </c>
      <c r="AD344" s="297">
        <v>0</v>
      </c>
      <c r="AE344" s="297">
        <v>0</v>
      </c>
      <c r="AF344" s="181" t="s">
        <v>257</v>
      </c>
      <c r="AG344" s="181" t="s">
        <v>2462</v>
      </c>
      <c r="AH344" s="181" t="s">
        <v>257</v>
      </c>
      <c r="AI344" s="181" t="s">
        <v>2462</v>
      </c>
      <c r="AJ344" s="181" t="s">
        <v>1248</v>
      </c>
      <c r="AK344" s="181"/>
    </row>
    <row r="345" spans="1:37" ht="39.9" customHeight="1" x14ac:dyDescent="0.3">
      <c r="A345" s="181" t="s">
        <v>7377</v>
      </c>
      <c r="B345" s="181" t="s">
        <v>10372</v>
      </c>
      <c r="C345" s="181" t="s">
        <v>7379</v>
      </c>
      <c r="D345" s="294">
        <v>1152713746</v>
      </c>
      <c r="E345" s="295" t="s">
        <v>8626</v>
      </c>
      <c r="F345" s="181" t="s">
        <v>7930</v>
      </c>
      <c r="G345" s="181" t="s">
        <v>9502</v>
      </c>
      <c r="H345" s="181" t="s">
        <v>257</v>
      </c>
      <c r="I345" s="181" t="s">
        <v>31</v>
      </c>
      <c r="J345" s="181" t="s">
        <v>2857</v>
      </c>
      <c r="K345" s="181" t="s">
        <v>14</v>
      </c>
      <c r="L345" s="181" t="s">
        <v>9697</v>
      </c>
      <c r="M345" s="181" t="s">
        <v>9326</v>
      </c>
      <c r="N345" s="181" t="s">
        <v>257</v>
      </c>
      <c r="O345" s="181" t="s">
        <v>484</v>
      </c>
      <c r="P345" s="296" t="s">
        <v>9698</v>
      </c>
      <c r="Q345" s="296" t="s">
        <v>9699</v>
      </c>
      <c r="R345" s="181">
        <v>9</v>
      </c>
      <c r="S345" s="181" t="s">
        <v>9320</v>
      </c>
      <c r="T345" s="181" t="s">
        <v>2462</v>
      </c>
      <c r="U345" s="181" t="s">
        <v>9329</v>
      </c>
      <c r="V345" s="181" t="s">
        <v>9700</v>
      </c>
      <c r="W345" s="181" t="s">
        <v>355</v>
      </c>
      <c r="X345" s="181" t="s">
        <v>61</v>
      </c>
      <c r="Y345" s="181" t="s">
        <v>57</v>
      </c>
      <c r="Z345" s="181" t="s">
        <v>7386</v>
      </c>
      <c r="AA345" s="181" t="s">
        <v>257</v>
      </c>
      <c r="AB345" s="297">
        <v>0</v>
      </c>
      <c r="AC345" s="297">
        <v>0</v>
      </c>
      <c r="AD345" s="297">
        <v>0</v>
      </c>
      <c r="AE345" s="297">
        <v>0</v>
      </c>
      <c r="AF345" s="181" t="s">
        <v>257</v>
      </c>
      <c r="AG345" s="181" t="s">
        <v>2462</v>
      </c>
      <c r="AH345" s="181" t="s">
        <v>257</v>
      </c>
      <c r="AI345" s="181" t="s">
        <v>2462</v>
      </c>
      <c r="AJ345" s="181" t="s">
        <v>1248</v>
      </c>
      <c r="AK345" s="181" t="s">
        <v>9701</v>
      </c>
    </row>
    <row r="346" spans="1:37" ht="39.9" customHeight="1" x14ac:dyDescent="0.3">
      <c r="A346" s="181" t="s">
        <v>7377</v>
      </c>
      <c r="B346" s="181" t="s">
        <v>8624</v>
      </c>
      <c r="C346" s="300" t="s">
        <v>7379</v>
      </c>
      <c r="D346" s="294">
        <v>1152713746</v>
      </c>
      <c r="E346" s="295" t="s">
        <v>8626</v>
      </c>
      <c r="F346" s="181" t="s">
        <v>7930</v>
      </c>
      <c r="G346" s="181" t="s">
        <v>253</v>
      </c>
      <c r="H346" s="181" t="s">
        <v>257</v>
      </c>
      <c r="I346" s="181" t="s">
        <v>13</v>
      </c>
      <c r="J346" s="181" t="s">
        <v>2857</v>
      </c>
      <c r="K346" s="181" t="s">
        <v>14</v>
      </c>
      <c r="L346" s="181" t="s">
        <v>9420</v>
      </c>
      <c r="M346" s="181" t="s">
        <v>9421</v>
      </c>
      <c r="N346" s="181" t="s">
        <v>257</v>
      </c>
      <c r="O346" s="181" t="s">
        <v>5599</v>
      </c>
      <c r="P346" s="296" t="s">
        <v>9414</v>
      </c>
      <c r="Q346" s="296" t="s">
        <v>9422</v>
      </c>
      <c r="R346" s="181">
        <v>49</v>
      </c>
      <c r="S346" s="181" t="s">
        <v>9423</v>
      </c>
      <c r="T346" s="181" t="s">
        <v>1248</v>
      </c>
      <c r="U346" s="181" t="s">
        <v>9329</v>
      </c>
      <c r="V346" s="181" t="s">
        <v>9424</v>
      </c>
      <c r="W346" s="181" t="s">
        <v>257</v>
      </c>
      <c r="X346" s="181" t="s">
        <v>257</v>
      </c>
      <c r="Y346" s="181" t="s">
        <v>17</v>
      </c>
      <c r="Z346" s="181" t="s">
        <v>7541</v>
      </c>
      <c r="AA346" s="181" t="s">
        <v>257</v>
      </c>
      <c r="AB346" s="297">
        <v>0</v>
      </c>
      <c r="AC346" s="297">
        <v>0</v>
      </c>
      <c r="AD346" s="297">
        <v>0</v>
      </c>
      <c r="AE346" s="297">
        <v>0</v>
      </c>
      <c r="AF346" s="181" t="s">
        <v>257</v>
      </c>
      <c r="AG346" s="181" t="s">
        <v>2462</v>
      </c>
      <c r="AH346" s="181" t="s">
        <v>257</v>
      </c>
      <c r="AI346" s="181" t="s">
        <v>2462</v>
      </c>
      <c r="AJ346" s="181" t="s">
        <v>1248</v>
      </c>
      <c r="AK346" s="181" t="s">
        <v>9333</v>
      </c>
    </row>
    <row r="347" spans="1:37" ht="39.9" customHeight="1" x14ac:dyDescent="0.3">
      <c r="A347" s="181" t="s">
        <v>7377</v>
      </c>
      <c r="B347" s="181" t="s">
        <v>10373</v>
      </c>
      <c r="C347" s="181" t="s">
        <v>7379</v>
      </c>
      <c r="D347" s="181">
        <v>1152713746</v>
      </c>
      <c r="E347" s="295" t="s">
        <v>10374</v>
      </c>
      <c r="F347" s="181" t="s">
        <v>7930</v>
      </c>
      <c r="G347" s="181" t="s">
        <v>253</v>
      </c>
      <c r="H347" s="181" t="s">
        <v>257</v>
      </c>
      <c r="I347" s="181" t="s">
        <v>26</v>
      </c>
      <c r="J347" s="181" t="s">
        <v>2857</v>
      </c>
      <c r="K347" s="181" t="s">
        <v>14</v>
      </c>
      <c r="L347" s="181" t="s">
        <v>9325</v>
      </c>
      <c r="M347" s="181" t="s">
        <v>9326</v>
      </c>
      <c r="N347" s="181" t="s">
        <v>257</v>
      </c>
      <c r="O347" s="181" t="s">
        <v>1152</v>
      </c>
      <c r="P347" s="296" t="s">
        <v>9327</v>
      </c>
      <c r="Q347" s="296">
        <v>44724</v>
      </c>
      <c r="R347" s="181">
        <v>23</v>
      </c>
      <c r="S347" s="181" t="s">
        <v>9328</v>
      </c>
      <c r="T347" s="181" t="s">
        <v>1248</v>
      </c>
      <c r="U347" s="181" t="s">
        <v>9329</v>
      </c>
      <c r="V347" s="181" t="s">
        <v>9330</v>
      </c>
      <c r="W347" s="181" t="s">
        <v>321</v>
      </c>
      <c r="X347" s="181" t="s">
        <v>9331</v>
      </c>
      <c r="Y347" s="181" t="s">
        <v>17</v>
      </c>
      <c r="Z347" s="181" t="s">
        <v>7386</v>
      </c>
      <c r="AA347" s="181" t="s">
        <v>257</v>
      </c>
      <c r="AB347" s="297">
        <v>0</v>
      </c>
      <c r="AC347" s="298">
        <v>0</v>
      </c>
      <c r="AD347" s="298">
        <v>3000000</v>
      </c>
      <c r="AE347" s="298">
        <f>SUM(AB347:AD347)</f>
        <v>3000000</v>
      </c>
      <c r="AF347" s="299" t="s">
        <v>9332</v>
      </c>
      <c r="AG347" s="181" t="s">
        <v>2462</v>
      </c>
      <c r="AH347" s="181" t="s">
        <v>257</v>
      </c>
      <c r="AI347" s="181" t="s">
        <v>2462</v>
      </c>
      <c r="AJ347" s="181" t="s">
        <v>1248</v>
      </c>
      <c r="AK347" s="181" t="s">
        <v>9333</v>
      </c>
    </row>
    <row r="348" spans="1:37" ht="39.9" customHeight="1" x14ac:dyDescent="0.3">
      <c r="A348" s="181" t="s">
        <v>31</v>
      </c>
      <c r="B348" s="181" t="s">
        <v>10375</v>
      </c>
      <c r="C348" s="181" t="s">
        <v>7379</v>
      </c>
      <c r="D348" s="302"/>
      <c r="E348" s="295" t="s">
        <v>10376</v>
      </c>
      <c r="F348" s="181" t="s">
        <v>7930</v>
      </c>
      <c r="G348" s="181" t="s">
        <v>8658</v>
      </c>
      <c r="H348" s="181" t="s">
        <v>9366</v>
      </c>
      <c r="I348" s="181" t="s">
        <v>9367</v>
      </c>
      <c r="J348" s="181" t="s">
        <v>9368</v>
      </c>
      <c r="K348" s="181" t="s">
        <v>14</v>
      </c>
      <c r="L348" s="181" t="s">
        <v>9408</v>
      </c>
      <c r="M348" s="181" t="s">
        <v>9128</v>
      </c>
      <c r="N348" s="181" t="s">
        <v>10021</v>
      </c>
      <c r="O348" s="181" t="s">
        <v>1152</v>
      </c>
      <c r="P348" s="296">
        <v>44631</v>
      </c>
      <c r="Q348" s="296">
        <v>44692</v>
      </c>
      <c r="R348" s="181">
        <v>3</v>
      </c>
      <c r="S348" s="181" t="s">
        <v>9410</v>
      </c>
      <c r="T348" s="181" t="s">
        <v>2462</v>
      </c>
      <c r="U348" s="181" t="s">
        <v>9132</v>
      </c>
      <c r="V348" s="181" t="s">
        <v>257</v>
      </c>
      <c r="W348" s="181" t="s">
        <v>355</v>
      </c>
      <c r="X348" s="181" t="s">
        <v>164</v>
      </c>
      <c r="Y348" s="181" t="s">
        <v>57</v>
      </c>
      <c r="Z348" s="181" t="s">
        <v>7541</v>
      </c>
      <c r="AA348" s="181" t="s">
        <v>9372</v>
      </c>
      <c r="AB348" s="297">
        <v>0</v>
      </c>
      <c r="AC348" s="297">
        <v>0</v>
      </c>
      <c r="AD348" s="297">
        <v>0</v>
      </c>
      <c r="AE348" s="297">
        <v>0</v>
      </c>
      <c r="AF348" s="181" t="s">
        <v>257</v>
      </c>
      <c r="AG348" s="181" t="s">
        <v>2462</v>
      </c>
      <c r="AH348" s="181" t="s">
        <v>257</v>
      </c>
      <c r="AI348" s="181" t="s">
        <v>2462</v>
      </c>
      <c r="AJ348" s="181" t="s">
        <v>1248</v>
      </c>
      <c r="AK348" s="181" t="s">
        <v>9411</v>
      </c>
    </row>
    <row r="349" spans="1:37" ht="39.9" customHeight="1" x14ac:dyDescent="0.3">
      <c r="A349" s="181" t="s">
        <v>7377</v>
      </c>
      <c r="B349" s="181" t="s">
        <v>10377</v>
      </c>
      <c r="C349" s="181" t="s">
        <v>7379</v>
      </c>
      <c r="D349" s="294">
        <v>1036423585</v>
      </c>
      <c r="E349" s="295" t="s">
        <v>10378</v>
      </c>
      <c r="F349" s="181" t="s">
        <v>7930</v>
      </c>
      <c r="G349" s="181" t="s">
        <v>9523</v>
      </c>
      <c r="H349" s="181" t="s">
        <v>257</v>
      </c>
      <c r="I349" s="181" t="s">
        <v>26</v>
      </c>
      <c r="J349" s="181" t="s">
        <v>2857</v>
      </c>
      <c r="K349" s="181" t="s">
        <v>14</v>
      </c>
      <c r="L349" s="181" t="s">
        <v>9377</v>
      </c>
      <c r="M349" s="181" t="s">
        <v>431</v>
      </c>
      <c r="N349" s="181" t="s">
        <v>9377</v>
      </c>
      <c r="O349" s="181" t="s">
        <v>469</v>
      </c>
      <c r="P349" s="296" t="s">
        <v>9378</v>
      </c>
      <c r="Q349" s="296">
        <v>44568</v>
      </c>
      <c r="R349" s="181">
        <v>11</v>
      </c>
      <c r="S349" s="181" t="s">
        <v>9320</v>
      </c>
      <c r="T349" s="181" t="s">
        <v>2462</v>
      </c>
      <c r="U349" s="181" t="s">
        <v>9132</v>
      </c>
      <c r="V349" s="181" t="s">
        <v>257</v>
      </c>
      <c r="W349" s="181" t="s">
        <v>355</v>
      </c>
      <c r="X349" s="181" t="s">
        <v>61</v>
      </c>
      <c r="Y349" s="181" t="s">
        <v>57</v>
      </c>
      <c r="Z349" s="181" t="s">
        <v>7386</v>
      </c>
      <c r="AA349" s="181" t="s">
        <v>257</v>
      </c>
      <c r="AB349" s="297">
        <v>0</v>
      </c>
      <c r="AC349" s="297">
        <v>0</v>
      </c>
      <c r="AD349" s="297">
        <v>0</v>
      </c>
      <c r="AE349" s="297">
        <v>0</v>
      </c>
      <c r="AF349" s="181" t="s">
        <v>257</v>
      </c>
      <c r="AG349" s="181" t="s">
        <v>2462</v>
      </c>
      <c r="AH349" s="181" t="s">
        <v>257</v>
      </c>
      <c r="AI349" s="181" t="s">
        <v>2462</v>
      </c>
      <c r="AJ349" s="181" t="s">
        <v>1248</v>
      </c>
      <c r="AK349" s="181" t="s">
        <v>9321</v>
      </c>
    </row>
    <row r="350" spans="1:37" ht="39.9" customHeight="1" x14ac:dyDescent="0.3">
      <c r="A350" s="181" t="s">
        <v>26</v>
      </c>
      <c r="B350" s="181" t="s">
        <v>10379</v>
      </c>
      <c r="C350" s="181" t="s">
        <v>7379</v>
      </c>
      <c r="D350" s="294">
        <v>1035423340</v>
      </c>
      <c r="E350" s="295" t="s">
        <v>10380</v>
      </c>
      <c r="F350" s="181" t="s">
        <v>7930</v>
      </c>
      <c r="G350" s="181" t="s">
        <v>253</v>
      </c>
      <c r="H350" s="181" t="s">
        <v>257</v>
      </c>
      <c r="I350" s="181" t="s">
        <v>26</v>
      </c>
      <c r="J350" s="181" t="s">
        <v>2857</v>
      </c>
      <c r="K350" s="181" t="s">
        <v>14</v>
      </c>
      <c r="L350" s="181" t="s">
        <v>9127</v>
      </c>
      <c r="M350" s="181" t="s">
        <v>9128</v>
      </c>
      <c r="N350" s="181" t="s">
        <v>9127</v>
      </c>
      <c r="O350" s="181" t="s">
        <v>1616</v>
      </c>
      <c r="P350" s="296" t="s">
        <v>9129</v>
      </c>
      <c r="Q350" s="296" t="s">
        <v>9130</v>
      </c>
      <c r="R350" s="181">
        <v>2</v>
      </c>
      <c r="S350" s="181" t="s">
        <v>9131</v>
      </c>
      <c r="T350" s="181" t="s">
        <v>2462</v>
      </c>
      <c r="U350" s="181" t="s">
        <v>9132</v>
      </c>
      <c r="V350" s="181" t="s">
        <v>257</v>
      </c>
      <c r="W350" s="181" t="s">
        <v>355</v>
      </c>
      <c r="X350" s="181" t="s">
        <v>61</v>
      </c>
      <c r="Y350" s="181" t="s">
        <v>57</v>
      </c>
      <c r="Z350" s="181" t="s">
        <v>7386</v>
      </c>
      <c r="AA350" s="181" t="s">
        <v>257</v>
      </c>
      <c r="AB350" s="297">
        <v>0</v>
      </c>
      <c r="AC350" s="297">
        <v>0</v>
      </c>
      <c r="AD350" s="297">
        <v>0</v>
      </c>
      <c r="AE350" s="297">
        <v>0</v>
      </c>
      <c r="AF350" s="181" t="s">
        <v>257</v>
      </c>
      <c r="AG350" s="181" t="s">
        <v>2462</v>
      </c>
      <c r="AH350" s="181" t="s">
        <v>9133</v>
      </c>
      <c r="AI350" s="181" t="s">
        <v>2462</v>
      </c>
      <c r="AJ350" s="181" t="s">
        <v>257</v>
      </c>
      <c r="AK350" s="181"/>
    </row>
    <row r="351" spans="1:37" ht="39.9" customHeight="1" x14ac:dyDescent="0.3">
      <c r="A351" s="181" t="s">
        <v>26</v>
      </c>
      <c r="B351" s="181" t="s">
        <v>10381</v>
      </c>
      <c r="C351" s="181" t="s">
        <v>7379</v>
      </c>
      <c r="D351" s="294">
        <v>1002248878</v>
      </c>
      <c r="E351" s="295" t="s">
        <v>10382</v>
      </c>
      <c r="F351" s="181" t="s">
        <v>7930</v>
      </c>
      <c r="G351" s="181" t="s">
        <v>253</v>
      </c>
      <c r="H351" s="181" t="s">
        <v>257</v>
      </c>
      <c r="I351" s="181" t="s">
        <v>26</v>
      </c>
      <c r="J351" s="181" t="s">
        <v>2857</v>
      </c>
      <c r="K351" s="181" t="s">
        <v>14</v>
      </c>
      <c r="L351" s="181" t="s">
        <v>9127</v>
      </c>
      <c r="M351" s="181" t="s">
        <v>9128</v>
      </c>
      <c r="N351" s="181" t="s">
        <v>9127</v>
      </c>
      <c r="O351" s="181" t="s">
        <v>1616</v>
      </c>
      <c r="P351" s="296" t="s">
        <v>9129</v>
      </c>
      <c r="Q351" s="296" t="s">
        <v>9130</v>
      </c>
      <c r="R351" s="181">
        <v>2</v>
      </c>
      <c r="S351" s="181" t="s">
        <v>9131</v>
      </c>
      <c r="T351" s="181" t="s">
        <v>2462</v>
      </c>
      <c r="U351" s="181" t="s">
        <v>9132</v>
      </c>
      <c r="V351" s="181" t="s">
        <v>257</v>
      </c>
      <c r="W351" s="181" t="s">
        <v>355</v>
      </c>
      <c r="X351" s="181" t="s">
        <v>61</v>
      </c>
      <c r="Y351" s="181" t="s">
        <v>57</v>
      </c>
      <c r="Z351" s="181" t="s">
        <v>7386</v>
      </c>
      <c r="AA351" s="181" t="s">
        <v>257</v>
      </c>
      <c r="AB351" s="297">
        <v>0</v>
      </c>
      <c r="AC351" s="297">
        <v>0</v>
      </c>
      <c r="AD351" s="297">
        <v>0</v>
      </c>
      <c r="AE351" s="297">
        <v>0</v>
      </c>
      <c r="AF351" s="181" t="s">
        <v>257</v>
      </c>
      <c r="AG351" s="181" t="s">
        <v>2462</v>
      </c>
      <c r="AH351" s="181" t="s">
        <v>9133</v>
      </c>
      <c r="AI351" s="181" t="s">
        <v>2462</v>
      </c>
      <c r="AJ351" s="181" t="s">
        <v>257</v>
      </c>
      <c r="AK351" s="181"/>
    </row>
    <row r="352" spans="1:37" ht="39.9" customHeight="1" x14ac:dyDescent="0.3">
      <c r="A352" s="181" t="s">
        <v>7377</v>
      </c>
      <c r="B352" s="181" t="s">
        <v>10383</v>
      </c>
      <c r="C352" s="181" t="s">
        <v>7379</v>
      </c>
      <c r="D352" s="294">
        <v>1017150879</v>
      </c>
      <c r="E352" s="295" t="s">
        <v>6978</v>
      </c>
      <c r="F352" s="181" t="s">
        <v>7856</v>
      </c>
      <c r="G352" s="181" t="s">
        <v>7887</v>
      </c>
      <c r="H352" s="181" t="s">
        <v>257</v>
      </c>
      <c r="I352" s="181" t="s">
        <v>13</v>
      </c>
      <c r="J352" s="181" t="s">
        <v>2857</v>
      </c>
      <c r="K352" s="181" t="s">
        <v>14</v>
      </c>
      <c r="L352" s="181" t="s">
        <v>10384</v>
      </c>
      <c r="M352" s="181" t="s">
        <v>2305</v>
      </c>
      <c r="N352" s="181" t="s">
        <v>10384</v>
      </c>
      <c r="O352" s="181" t="s">
        <v>454</v>
      </c>
      <c r="P352" s="296" t="s">
        <v>10385</v>
      </c>
      <c r="Q352" s="296" t="s">
        <v>9560</v>
      </c>
      <c r="R352" s="181">
        <v>79</v>
      </c>
      <c r="S352" s="181" t="s">
        <v>10386</v>
      </c>
      <c r="T352" s="181" t="s">
        <v>2462</v>
      </c>
      <c r="U352" s="181" t="s">
        <v>9329</v>
      </c>
      <c r="V352" s="181" t="s">
        <v>257</v>
      </c>
      <c r="W352" s="181" t="s">
        <v>4512</v>
      </c>
      <c r="X352" s="181" t="s">
        <v>10387</v>
      </c>
      <c r="Y352" s="181" t="s">
        <v>17</v>
      </c>
      <c r="Z352" s="181" t="s">
        <v>7386</v>
      </c>
      <c r="AA352" s="181" t="s">
        <v>10388</v>
      </c>
      <c r="AB352" s="297">
        <v>0</v>
      </c>
      <c r="AC352" s="297">
        <v>0</v>
      </c>
      <c r="AD352" s="297">
        <v>0</v>
      </c>
      <c r="AE352" s="297">
        <v>0</v>
      </c>
      <c r="AF352" s="181" t="s">
        <v>257</v>
      </c>
      <c r="AG352" s="181" t="s">
        <v>2462</v>
      </c>
      <c r="AH352" s="181" t="s">
        <v>10046</v>
      </c>
      <c r="AI352" s="181" t="s">
        <v>2462</v>
      </c>
      <c r="AJ352" s="181" t="s">
        <v>1248</v>
      </c>
      <c r="AK352" s="181" t="s">
        <v>9321</v>
      </c>
    </row>
    <row r="353" spans="1:37" ht="39.9" customHeight="1" x14ac:dyDescent="0.3">
      <c r="A353" s="181" t="s">
        <v>9433</v>
      </c>
      <c r="B353" s="181" t="s">
        <v>10389</v>
      </c>
      <c r="C353" s="181" t="s">
        <v>7379</v>
      </c>
      <c r="D353" s="300">
        <v>8028678</v>
      </c>
      <c r="E353" s="295" t="s">
        <v>10390</v>
      </c>
      <c r="F353" s="181" t="s">
        <v>8246</v>
      </c>
      <c r="G353" s="181" t="s">
        <v>257</v>
      </c>
      <c r="H353" s="181" t="s">
        <v>257</v>
      </c>
      <c r="I353" s="181" t="s">
        <v>9436</v>
      </c>
      <c r="J353" s="181" t="s">
        <v>2957</v>
      </c>
      <c r="K353" s="181" t="s">
        <v>416</v>
      </c>
      <c r="L353" s="181" t="s">
        <v>9437</v>
      </c>
      <c r="M353" s="181" t="s">
        <v>431</v>
      </c>
      <c r="N353" s="181" t="s">
        <v>257</v>
      </c>
      <c r="O353" s="181" t="s">
        <v>1616</v>
      </c>
      <c r="P353" s="296">
        <v>44842</v>
      </c>
      <c r="Q353" s="296">
        <v>44842</v>
      </c>
      <c r="R353" s="181">
        <v>1</v>
      </c>
      <c r="S353" s="181" t="s">
        <v>9438</v>
      </c>
      <c r="T353" s="181"/>
      <c r="U353" s="181" t="s">
        <v>9132</v>
      </c>
      <c r="V353" s="181" t="s">
        <v>257</v>
      </c>
      <c r="W353" s="181" t="s">
        <v>355</v>
      </c>
      <c r="X353" s="181" t="s">
        <v>61</v>
      </c>
      <c r="Y353" s="181" t="s">
        <v>57</v>
      </c>
      <c r="Z353" s="181" t="s">
        <v>7541</v>
      </c>
      <c r="AA353" s="181" t="s">
        <v>257</v>
      </c>
      <c r="AB353" s="297">
        <v>0</v>
      </c>
      <c r="AC353" s="297">
        <v>0</v>
      </c>
      <c r="AD353" s="297">
        <v>0</v>
      </c>
      <c r="AE353" s="297">
        <v>0</v>
      </c>
      <c r="AF353" s="181" t="s">
        <v>257</v>
      </c>
      <c r="AG353" s="298" t="s">
        <v>257</v>
      </c>
      <c r="AH353" s="298" t="s">
        <v>257</v>
      </c>
      <c r="AI353" s="298" t="s">
        <v>257</v>
      </c>
      <c r="AJ353" s="181" t="s">
        <v>1248</v>
      </c>
      <c r="AK353" s="181"/>
    </row>
    <row r="354" spans="1:37" ht="39.9" customHeight="1" x14ac:dyDescent="0.3">
      <c r="A354" s="181" t="s">
        <v>9433</v>
      </c>
      <c r="B354" s="181" t="s">
        <v>10389</v>
      </c>
      <c r="C354" s="181" t="s">
        <v>7379</v>
      </c>
      <c r="D354" s="300">
        <v>8028678</v>
      </c>
      <c r="E354" s="295" t="s">
        <v>10390</v>
      </c>
      <c r="F354" s="181" t="s">
        <v>8246</v>
      </c>
      <c r="G354" s="181" t="s">
        <v>257</v>
      </c>
      <c r="H354" s="181" t="s">
        <v>257</v>
      </c>
      <c r="I354" s="181" t="s">
        <v>9436</v>
      </c>
      <c r="J354" s="181" t="s">
        <v>2957</v>
      </c>
      <c r="K354" s="181" t="s">
        <v>416</v>
      </c>
      <c r="L354" s="181" t="s">
        <v>9439</v>
      </c>
      <c r="M354" s="181" t="s">
        <v>431</v>
      </c>
      <c r="N354" s="181" t="s">
        <v>9440</v>
      </c>
      <c r="O354" s="181" t="s">
        <v>484</v>
      </c>
      <c r="P354" s="296" t="s">
        <v>9441</v>
      </c>
      <c r="Q354" s="296" t="s">
        <v>9442</v>
      </c>
      <c r="R354" s="181">
        <v>5</v>
      </c>
      <c r="S354" s="181" t="s">
        <v>9440</v>
      </c>
      <c r="T354" s="181"/>
      <c r="U354" s="181" t="s">
        <v>9132</v>
      </c>
      <c r="V354" s="181" t="s">
        <v>257</v>
      </c>
      <c r="W354" s="181" t="s">
        <v>355</v>
      </c>
      <c r="X354" s="181" t="s">
        <v>61</v>
      </c>
      <c r="Y354" s="181" t="s">
        <v>57</v>
      </c>
      <c r="Z354" s="181" t="s">
        <v>7541</v>
      </c>
      <c r="AA354" s="181" t="s">
        <v>9443</v>
      </c>
      <c r="AB354" s="297">
        <v>0</v>
      </c>
      <c r="AC354" s="297">
        <v>0</v>
      </c>
      <c r="AD354" s="297">
        <v>0</v>
      </c>
      <c r="AE354" s="297">
        <v>0</v>
      </c>
      <c r="AF354" s="181" t="s">
        <v>257</v>
      </c>
      <c r="AG354" s="298" t="s">
        <v>257</v>
      </c>
      <c r="AH354" s="298" t="s">
        <v>257</v>
      </c>
      <c r="AI354" s="298" t="s">
        <v>257</v>
      </c>
      <c r="AJ354" s="181" t="s">
        <v>1248</v>
      </c>
      <c r="AK354" s="181"/>
    </row>
    <row r="355" spans="1:37" ht="39.9" customHeight="1" x14ac:dyDescent="0.3">
      <c r="A355" s="181" t="s">
        <v>9433</v>
      </c>
      <c r="B355" s="181" t="s">
        <v>10389</v>
      </c>
      <c r="C355" s="181" t="s">
        <v>7379</v>
      </c>
      <c r="D355" s="300">
        <v>8028678</v>
      </c>
      <c r="E355" s="295" t="s">
        <v>10390</v>
      </c>
      <c r="F355" s="181" t="s">
        <v>8246</v>
      </c>
      <c r="G355" s="181" t="s">
        <v>257</v>
      </c>
      <c r="H355" s="181" t="s">
        <v>257</v>
      </c>
      <c r="I355" s="181" t="s">
        <v>9436</v>
      </c>
      <c r="J355" s="181" t="s">
        <v>2957</v>
      </c>
      <c r="K355" s="181" t="s">
        <v>416</v>
      </c>
      <c r="L355" s="181" t="s">
        <v>9444</v>
      </c>
      <c r="M355" s="181" t="s">
        <v>407</v>
      </c>
      <c r="N355" s="181" t="s">
        <v>257</v>
      </c>
      <c r="O355" s="181" t="s">
        <v>484</v>
      </c>
      <c r="P355" s="296" t="s">
        <v>9445</v>
      </c>
      <c r="Q355" s="296" t="s">
        <v>9445</v>
      </c>
      <c r="R355" s="181">
        <v>1</v>
      </c>
      <c r="S355" s="181" t="s">
        <v>9446</v>
      </c>
      <c r="T355" s="181"/>
      <c r="U355" s="181" t="s">
        <v>9132</v>
      </c>
      <c r="V355" s="181" t="s">
        <v>257</v>
      </c>
      <c r="W355" s="181" t="s">
        <v>355</v>
      </c>
      <c r="X355" s="181" t="s">
        <v>61</v>
      </c>
      <c r="Y355" s="181" t="s">
        <v>57</v>
      </c>
      <c r="Z355" s="181" t="s">
        <v>7386</v>
      </c>
      <c r="AA355" s="181" t="s">
        <v>257</v>
      </c>
      <c r="AB355" s="297">
        <v>0</v>
      </c>
      <c r="AC355" s="297">
        <v>0</v>
      </c>
      <c r="AD355" s="297">
        <v>0</v>
      </c>
      <c r="AE355" s="297">
        <v>0</v>
      </c>
      <c r="AF355" s="181" t="s">
        <v>257</v>
      </c>
      <c r="AG355" s="298" t="s">
        <v>257</v>
      </c>
      <c r="AH355" s="298" t="s">
        <v>257</v>
      </c>
      <c r="AI355" s="298" t="s">
        <v>257</v>
      </c>
      <c r="AJ355" s="181" t="s">
        <v>1248</v>
      </c>
      <c r="AK355" s="181"/>
    </row>
    <row r="356" spans="1:37" ht="39.9" customHeight="1" x14ac:dyDescent="0.3">
      <c r="A356" s="181" t="s">
        <v>9433</v>
      </c>
      <c r="B356" s="181" t="s">
        <v>10389</v>
      </c>
      <c r="C356" s="181" t="s">
        <v>7379</v>
      </c>
      <c r="D356" s="300">
        <v>8028678</v>
      </c>
      <c r="E356" s="295" t="s">
        <v>10390</v>
      </c>
      <c r="F356" s="181" t="s">
        <v>8246</v>
      </c>
      <c r="G356" s="181" t="s">
        <v>257</v>
      </c>
      <c r="H356" s="181" t="s">
        <v>257</v>
      </c>
      <c r="I356" s="181" t="s">
        <v>9436</v>
      </c>
      <c r="J356" s="181" t="s">
        <v>2957</v>
      </c>
      <c r="K356" s="181" t="s">
        <v>416</v>
      </c>
      <c r="L356" s="181" t="s">
        <v>9447</v>
      </c>
      <c r="M356" s="181" t="s">
        <v>2156</v>
      </c>
      <c r="N356" s="181" t="s">
        <v>9448</v>
      </c>
      <c r="O356" s="181" t="s">
        <v>1152</v>
      </c>
      <c r="P356" s="296">
        <v>44631</v>
      </c>
      <c r="Q356" s="296">
        <v>44631</v>
      </c>
      <c r="R356" s="181">
        <v>1</v>
      </c>
      <c r="S356" s="181" t="s">
        <v>9449</v>
      </c>
      <c r="T356" s="181"/>
      <c r="U356" s="181" t="s">
        <v>9132</v>
      </c>
      <c r="V356" s="181" t="s">
        <v>257</v>
      </c>
      <c r="W356" s="181" t="s">
        <v>355</v>
      </c>
      <c r="X356" s="181" t="s">
        <v>61</v>
      </c>
      <c r="Y356" s="181" t="s">
        <v>57</v>
      </c>
      <c r="Z356" s="181" t="s">
        <v>7386</v>
      </c>
      <c r="AA356" s="181" t="s">
        <v>257</v>
      </c>
      <c r="AB356" s="297">
        <v>0</v>
      </c>
      <c r="AC356" s="297">
        <v>0</v>
      </c>
      <c r="AD356" s="297">
        <v>0</v>
      </c>
      <c r="AE356" s="297">
        <v>0</v>
      </c>
      <c r="AF356" s="181" t="s">
        <v>257</v>
      </c>
      <c r="AG356" s="298" t="s">
        <v>257</v>
      </c>
      <c r="AH356" s="298" t="s">
        <v>257</v>
      </c>
      <c r="AI356" s="298" t="s">
        <v>257</v>
      </c>
      <c r="AJ356" s="181" t="s">
        <v>1248</v>
      </c>
      <c r="AK356" s="181"/>
    </row>
    <row r="357" spans="1:37" ht="39.9" customHeight="1" x14ac:dyDescent="0.3">
      <c r="A357" s="181" t="s">
        <v>7377</v>
      </c>
      <c r="B357" s="181" t="s">
        <v>10391</v>
      </c>
      <c r="C357" s="181" t="s">
        <v>7379</v>
      </c>
      <c r="D357" s="294">
        <v>1036666103</v>
      </c>
      <c r="E357" s="295" t="s">
        <v>10392</v>
      </c>
      <c r="F357" s="181" t="s">
        <v>7930</v>
      </c>
      <c r="G357" s="181" t="s">
        <v>253</v>
      </c>
      <c r="H357" s="181" t="s">
        <v>257</v>
      </c>
      <c r="I357" s="181" t="s">
        <v>26</v>
      </c>
      <c r="J357" s="181" t="s">
        <v>2857</v>
      </c>
      <c r="K357" s="181" t="s">
        <v>14</v>
      </c>
      <c r="L357" s="181" t="s">
        <v>10393</v>
      </c>
      <c r="M357" s="181" t="s">
        <v>9128</v>
      </c>
      <c r="N357" s="181" t="s">
        <v>10394</v>
      </c>
      <c r="O357" s="181" t="s">
        <v>454</v>
      </c>
      <c r="P357" s="296" t="s">
        <v>10395</v>
      </c>
      <c r="Q357" s="296">
        <v>44626</v>
      </c>
      <c r="R357" s="181">
        <v>4</v>
      </c>
      <c r="S357" s="181" t="s">
        <v>10396</v>
      </c>
      <c r="T357" s="181" t="s">
        <v>2462</v>
      </c>
      <c r="U357" s="181" t="s">
        <v>9132</v>
      </c>
      <c r="V357" s="181" t="s">
        <v>257</v>
      </c>
      <c r="W357" s="181" t="s">
        <v>184</v>
      </c>
      <c r="X357" s="181" t="s">
        <v>10397</v>
      </c>
      <c r="Y357" s="181" t="s">
        <v>17</v>
      </c>
      <c r="Z357" s="181" t="s">
        <v>7386</v>
      </c>
      <c r="AA357" s="181" t="s">
        <v>10398</v>
      </c>
      <c r="AB357" s="297">
        <v>0</v>
      </c>
      <c r="AC357" s="298">
        <v>0</v>
      </c>
      <c r="AD357" s="298">
        <v>3500000</v>
      </c>
      <c r="AE357" s="298">
        <f>SUM(AB357:AD357)</f>
        <v>3500000</v>
      </c>
      <c r="AF357" s="299" t="s">
        <v>10399</v>
      </c>
      <c r="AG357" s="181" t="s">
        <v>2462</v>
      </c>
      <c r="AH357" s="181" t="s">
        <v>10046</v>
      </c>
      <c r="AI357" s="181" t="s">
        <v>2462</v>
      </c>
      <c r="AJ357" s="181" t="s">
        <v>1248</v>
      </c>
      <c r="AK357" s="181" t="s">
        <v>9321</v>
      </c>
    </row>
    <row r="358" spans="1:37" ht="39.9" customHeight="1" x14ac:dyDescent="0.3">
      <c r="A358" s="181" t="s">
        <v>26</v>
      </c>
      <c r="B358" s="181" t="s">
        <v>10400</v>
      </c>
      <c r="C358" s="181" t="s">
        <v>7379</v>
      </c>
      <c r="D358" s="294">
        <v>1035439287</v>
      </c>
      <c r="E358" s="295" t="s">
        <v>10401</v>
      </c>
      <c r="F358" s="181" t="s">
        <v>7930</v>
      </c>
      <c r="G358" s="181" t="s">
        <v>253</v>
      </c>
      <c r="H358" s="181" t="s">
        <v>257</v>
      </c>
      <c r="I358" s="181" t="s">
        <v>26</v>
      </c>
      <c r="J358" s="181" t="s">
        <v>2857</v>
      </c>
      <c r="K358" s="181" t="s">
        <v>14</v>
      </c>
      <c r="L358" s="181" t="s">
        <v>9357</v>
      </c>
      <c r="M358" s="181" t="s">
        <v>431</v>
      </c>
      <c r="N358" s="181" t="s">
        <v>257</v>
      </c>
      <c r="O358" s="181" t="s">
        <v>353</v>
      </c>
      <c r="P358" s="296">
        <v>44746</v>
      </c>
      <c r="Q358" s="296" t="s">
        <v>9358</v>
      </c>
      <c r="R358" s="181">
        <v>11</v>
      </c>
      <c r="S358" s="181" t="s">
        <v>9359</v>
      </c>
      <c r="T358" s="181" t="s">
        <v>2462</v>
      </c>
      <c r="U358" s="181" t="s">
        <v>9329</v>
      </c>
      <c r="V358" s="181" t="s">
        <v>9360</v>
      </c>
      <c r="W358" s="181" t="s">
        <v>295</v>
      </c>
      <c r="X358" s="181" t="s">
        <v>8397</v>
      </c>
      <c r="Y358" s="181" t="s">
        <v>17</v>
      </c>
      <c r="Z358" s="181" t="s">
        <v>7541</v>
      </c>
      <c r="AA358" s="181" t="s">
        <v>257</v>
      </c>
      <c r="AB358" s="297">
        <v>0</v>
      </c>
      <c r="AC358" s="297">
        <v>0</v>
      </c>
      <c r="AD358" s="297">
        <v>0</v>
      </c>
      <c r="AE358" s="297">
        <v>0</v>
      </c>
      <c r="AF358" s="181" t="s">
        <v>257</v>
      </c>
      <c r="AG358" s="181" t="s">
        <v>2462</v>
      </c>
      <c r="AH358" s="181" t="s">
        <v>9361</v>
      </c>
      <c r="AI358" s="181" t="s">
        <v>2462</v>
      </c>
      <c r="AJ358" s="181" t="s">
        <v>257</v>
      </c>
      <c r="AK358" s="181" t="s">
        <v>9362</v>
      </c>
    </row>
    <row r="359" spans="1:37" ht="39.9" customHeight="1" x14ac:dyDescent="0.3">
      <c r="A359" s="181" t="s">
        <v>7377</v>
      </c>
      <c r="B359" s="181" t="s">
        <v>10402</v>
      </c>
      <c r="C359" s="181" t="s">
        <v>7379</v>
      </c>
      <c r="D359" s="294">
        <v>1001143391</v>
      </c>
      <c r="E359" s="295" t="s">
        <v>10403</v>
      </c>
      <c r="F359" s="181" t="s">
        <v>8633</v>
      </c>
      <c r="G359" s="181" t="s">
        <v>451</v>
      </c>
      <c r="H359" s="181" t="s">
        <v>257</v>
      </c>
      <c r="I359" s="181" t="s">
        <v>34</v>
      </c>
      <c r="J359" s="181" t="s">
        <v>2857</v>
      </c>
      <c r="K359" s="181" t="s">
        <v>3097</v>
      </c>
      <c r="L359" s="181" t="s">
        <v>9830</v>
      </c>
      <c r="M359" s="181" t="s">
        <v>7425</v>
      </c>
      <c r="N359" s="181" t="s">
        <v>257</v>
      </c>
      <c r="O359" s="181" t="s">
        <v>1616</v>
      </c>
      <c r="P359" s="296">
        <v>44569</v>
      </c>
      <c r="Q359" s="296" t="s">
        <v>9831</v>
      </c>
      <c r="R359" s="181">
        <v>96</v>
      </c>
      <c r="S359" s="181" t="s">
        <v>5708</v>
      </c>
      <c r="T359" s="181" t="s">
        <v>2462</v>
      </c>
      <c r="U359" s="181" t="s">
        <v>9832</v>
      </c>
      <c r="V359" s="181" t="s">
        <v>2925</v>
      </c>
      <c r="W359" s="181" t="s">
        <v>355</v>
      </c>
      <c r="X359" s="181" t="s">
        <v>61</v>
      </c>
      <c r="Y359" s="181" t="s">
        <v>57</v>
      </c>
      <c r="Z359" s="181" t="s">
        <v>7386</v>
      </c>
      <c r="AA359" s="181" t="s">
        <v>257</v>
      </c>
      <c r="AB359" s="297">
        <v>0</v>
      </c>
      <c r="AC359" s="297">
        <v>0</v>
      </c>
      <c r="AD359" s="297">
        <v>0</v>
      </c>
      <c r="AE359" s="297">
        <v>0</v>
      </c>
      <c r="AF359" s="181" t="s">
        <v>257</v>
      </c>
      <c r="AG359" s="181" t="s">
        <v>2462</v>
      </c>
      <c r="AH359" s="181" t="s">
        <v>257</v>
      </c>
      <c r="AI359" s="181" t="s">
        <v>2462</v>
      </c>
      <c r="AJ359" s="181" t="s">
        <v>1248</v>
      </c>
      <c r="AK359" s="181" t="s">
        <v>9833</v>
      </c>
    </row>
    <row r="360" spans="1:37" ht="39.9" customHeight="1" x14ac:dyDescent="0.3">
      <c r="A360" s="181" t="s">
        <v>7377</v>
      </c>
      <c r="B360" s="181" t="s">
        <v>10404</v>
      </c>
      <c r="C360" s="181" t="s">
        <v>7379</v>
      </c>
      <c r="D360" s="181">
        <v>1001143391</v>
      </c>
      <c r="E360" s="295" t="s">
        <v>10403</v>
      </c>
      <c r="F360" s="181" t="s">
        <v>7930</v>
      </c>
      <c r="G360" s="181" t="s">
        <v>451</v>
      </c>
      <c r="H360" s="181" t="s">
        <v>257</v>
      </c>
      <c r="I360" s="181" t="s">
        <v>34</v>
      </c>
      <c r="J360" s="181" t="s">
        <v>2857</v>
      </c>
      <c r="K360" s="181" t="s">
        <v>14</v>
      </c>
      <c r="L360" s="181" t="s">
        <v>9325</v>
      </c>
      <c r="M360" s="181" t="s">
        <v>9326</v>
      </c>
      <c r="N360" s="181" t="s">
        <v>257</v>
      </c>
      <c r="O360" s="181" t="s">
        <v>1152</v>
      </c>
      <c r="P360" s="296" t="s">
        <v>9327</v>
      </c>
      <c r="Q360" s="296">
        <v>44724</v>
      </c>
      <c r="R360" s="181">
        <v>23</v>
      </c>
      <c r="S360" s="181" t="s">
        <v>9328</v>
      </c>
      <c r="T360" s="181" t="s">
        <v>1248</v>
      </c>
      <c r="U360" s="181" t="s">
        <v>9329</v>
      </c>
      <c r="V360" s="181" t="s">
        <v>9330</v>
      </c>
      <c r="W360" s="181" t="s">
        <v>321</v>
      </c>
      <c r="X360" s="181" t="s">
        <v>9331</v>
      </c>
      <c r="Y360" s="181" t="s">
        <v>17</v>
      </c>
      <c r="Z360" s="181" t="s">
        <v>7386</v>
      </c>
      <c r="AA360" s="181" t="s">
        <v>257</v>
      </c>
      <c r="AB360" s="297">
        <v>0</v>
      </c>
      <c r="AC360" s="298">
        <v>0</v>
      </c>
      <c r="AD360" s="298">
        <v>3000000</v>
      </c>
      <c r="AE360" s="298">
        <f>SUM(AB360:AD360)</f>
        <v>3000000</v>
      </c>
      <c r="AF360" s="299" t="s">
        <v>9332</v>
      </c>
      <c r="AG360" s="181" t="s">
        <v>2462</v>
      </c>
      <c r="AH360" s="181" t="s">
        <v>257</v>
      </c>
      <c r="AI360" s="181" t="s">
        <v>2462</v>
      </c>
      <c r="AJ360" s="181" t="s">
        <v>1248</v>
      </c>
      <c r="AK360" s="181" t="s">
        <v>9333</v>
      </c>
    </row>
    <row r="361" spans="1:37" ht="39.9" customHeight="1" x14ac:dyDescent="0.3">
      <c r="A361" s="181" t="s">
        <v>26</v>
      </c>
      <c r="B361" s="181" t="s">
        <v>10405</v>
      </c>
      <c r="C361" s="181" t="s">
        <v>10406</v>
      </c>
      <c r="D361" s="294">
        <v>103409065</v>
      </c>
      <c r="E361" s="295" t="s">
        <v>10407</v>
      </c>
      <c r="F361" s="181" t="s">
        <v>7930</v>
      </c>
      <c r="G361" s="181" t="s">
        <v>253</v>
      </c>
      <c r="H361" s="181" t="s">
        <v>257</v>
      </c>
      <c r="I361" s="181" t="s">
        <v>26</v>
      </c>
      <c r="J361" s="181" t="s">
        <v>2857</v>
      </c>
      <c r="K361" s="181" t="s">
        <v>14</v>
      </c>
      <c r="L361" s="181" t="s">
        <v>9127</v>
      </c>
      <c r="M361" s="181" t="s">
        <v>9128</v>
      </c>
      <c r="N361" s="181" t="s">
        <v>9127</v>
      </c>
      <c r="O361" s="181" t="s">
        <v>1616</v>
      </c>
      <c r="P361" s="296" t="s">
        <v>9129</v>
      </c>
      <c r="Q361" s="296" t="s">
        <v>9130</v>
      </c>
      <c r="R361" s="181">
        <v>2</v>
      </c>
      <c r="S361" s="181" t="s">
        <v>9131</v>
      </c>
      <c r="T361" s="181" t="s">
        <v>2462</v>
      </c>
      <c r="U361" s="181" t="s">
        <v>9132</v>
      </c>
      <c r="V361" s="181" t="s">
        <v>257</v>
      </c>
      <c r="W361" s="181" t="s">
        <v>355</v>
      </c>
      <c r="X361" s="181" t="s">
        <v>61</v>
      </c>
      <c r="Y361" s="181" t="s">
        <v>57</v>
      </c>
      <c r="Z361" s="181" t="s">
        <v>7386</v>
      </c>
      <c r="AA361" s="181" t="s">
        <v>257</v>
      </c>
      <c r="AB361" s="297">
        <v>0</v>
      </c>
      <c r="AC361" s="297">
        <v>0</v>
      </c>
      <c r="AD361" s="297">
        <v>0</v>
      </c>
      <c r="AE361" s="297">
        <v>0</v>
      </c>
      <c r="AF361" s="181" t="s">
        <v>257</v>
      </c>
      <c r="AG361" s="181" t="s">
        <v>2462</v>
      </c>
      <c r="AH361" s="181" t="s">
        <v>9133</v>
      </c>
      <c r="AI361" s="181" t="s">
        <v>2462</v>
      </c>
      <c r="AJ361" s="181" t="s">
        <v>257</v>
      </c>
      <c r="AK361" s="181"/>
    </row>
    <row r="362" spans="1:37" ht="39.9" customHeight="1" x14ac:dyDescent="0.3">
      <c r="A362" s="181" t="s">
        <v>7377</v>
      </c>
      <c r="B362" s="181" t="s">
        <v>10408</v>
      </c>
      <c r="C362" s="181" t="s">
        <v>7379</v>
      </c>
      <c r="D362" s="294">
        <v>1001808513</v>
      </c>
      <c r="E362" s="295" t="s">
        <v>10409</v>
      </c>
      <c r="F362" s="181" t="s">
        <v>7930</v>
      </c>
      <c r="G362" s="181" t="s">
        <v>9480</v>
      </c>
      <c r="H362" s="181" t="s">
        <v>257</v>
      </c>
      <c r="I362" s="181" t="s">
        <v>13</v>
      </c>
      <c r="J362" s="181" t="s">
        <v>2857</v>
      </c>
      <c r="K362" s="181" t="s">
        <v>14</v>
      </c>
      <c r="L362" s="181" t="s">
        <v>9377</v>
      </c>
      <c r="M362" s="181" t="s">
        <v>431</v>
      </c>
      <c r="N362" s="181" t="s">
        <v>9377</v>
      </c>
      <c r="O362" s="181" t="s">
        <v>469</v>
      </c>
      <c r="P362" s="296" t="s">
        <v>9378</v>
      </c>
      <c r="Q362" s="296">
        <v>44568</v>
      </c>
      <c r="R362" s="181">
        <v>11</v>
      </c>
      <c r="S362" s="181" t="s">
        <v>9320</v>
      </c>
      <c r="T362" s="181" t="s">
        <v>2462</v>
      </c>
      <c r="U362" s="181" t="s">
        <v>9132</v>
      </c>
      <c r="V362" s="181" t="s">
        <v>257</v>
      </c>
      <c r="W362" s="181" t="s">
        <v>355</v>
      </c>
      <c r="X362" s="181" t="s">
        <v>61</v>
      </c>
      <c r="Y362" s="181" t="s">
        <v>57</v>
      </c>
      <c r="Z362" s="181" t="s">
        <v>7541</v>
      </c>
      <c r="AA362" s="181" t="s">
        <v>257</v>
      </c>
      <c r="AB362" s="297">
        <v>0</v>
      </c>
      <c r="AC362" s="297">
        <v>0</v>
      </c>
      <c r="AD362" s="297">
        <v>0</v>
      </c>
      <c r="AE362" s="297">
        <v>0</v>
      </c>
      <c r="AF362" s="181" t="s">
        <v>257</v>
      </c>
      <c r="AG362" s="181" t="s">
        <v>2462</v>
      </c>
      <c r="AH362" s="181" t="s">
        <v>257</v>
      </c>
      <c r="AI362" s="181" t="s">
        <v>2462</v>
      </c>
      <c r="AJ362" s="181" t="s">
        <v>1248</v>
      </c>
      <c r="AK362" s="181" t="s">
        <v>9321</v>
      </c>
    </row>
    <row r="363" spans="1:37" ht="39.9" customHeight="1" x14ac:dyDescent="0.3">
      <c r="A363" s="181" t="s">
        <v>7377</v>
      </c>
      <c r="B363" s="181" t="s">
        <v>10408</v>
      </c>
      <c r="C363" s="181" t="s">
        <v>7379</v>
      </c>
      <c r="D363" s="181">
        <v>1001808513</v>
      </c>
      <c r="E363" s="295" t="s">
        <v>10409</v>
      </c>
      <c r="F363" s="181" t="s">
        <v>7930</v>
      </c>
      <c r="G363" s="181" t="s">
        <v>1335</v>
      </c>
      <c r="H363" s="181" t="s">
        <v>257</v>
      </c>
      <c r="I363" s="181" t="s">
        <v>13</v>
      </c>
      <c r="J363" s="181" t="s">
        <v>2857</v>
      </c>
      <c r="K363" s="181" t="s">
        <v>14</v>
      </c>
      <c r="L363" s="181" t="s">
        <v>9325</v>
      </c>
      <c r="M363" s="181" t="s">
        <v>9326</v>
      </c>
      <c r="N363" s="181" t="s">
        <v>257</v>
      </c>
      <c r="O363" s="181" t="s">
        <v>1152</v>
      </c>
      <c r="P363" s="296" t="s">
        <v>9327</v>
      </c>
      <c r="Q363" s="296">
        <v>44724</v>
      </c>
      <c r="R363" s="181">
        <v>23</v>
      </c>
      <c r="S363" s="181" t="s">
        <v>9328</v>
      </c>
      <c r="T363" s="181" t="s">
        <v>1248</v>
      </c>
      <c r="U363" s="181" t="s">
        <v>9329</v>
      </c>
      <c r="V363" s="181" t="s">
        <v>9330</v>
      </c>
      <c r="W363" s="181" t="s">
        <v>321</v>
      </c>
      <c r="X363" s="181" t="s">
        <v>9331</v>
      </c>
      <c r="Y363" s="181" t="s">
        <v>17</v>
      </c>
      <c r="Z363" s="181" t="s">
        <v>7386</v>
      </c>
      <c r="AA363" s="181" t="s">
        <v>257</v>
      </c>
      <c r="AB363" s="297">
        <v>0</v>
      </c>
      <c r="AC363" s="298">
        <v>0</v>
      </c>
      <c r="AD363" s="298">
        <v>3000000</v>
      </c>
      <c r="AE363" s="298">
        <f>SUM(AB363:AD363)</f>
        <v>3000000</v>
      </c>
      <c r="AF363" s="299" t="s">
        <v>9332</v>
      </c>
      <c r="AG363" s="181" t="s">
        <v>2462</v>
      </c>
      <c r="AH363" s="181" t="s">
        <v>257</v>
      </c>
      <c r="AI363" s="181" t="s">
        <v>2462</v>
      </c>
      <c r="AJ363" s="181" t="s">
        <v>1248</v>
      </c>
      <c r="AK363" s="181" t="s">
        <v>9333</v>
      </c>
    </row>
    <row r="364" spans="1:37" ht="39.9" customHeight="1" x14ac:dyDescent="0.3">
      <c r="A364" s="181" t="s">
        <v>7377</v>
      </c>
      <c r="B364" s="181" t="s">
        <v>6071</v>
      </c>
      <c r="C364" s="181" t="s">
        <v>7379</v>
      </c>
      <c r="D364" s="294">
        <v>1112769249</v>
      </c>
      <c r="E364" s="295" t="s">
        <v>6073</v>
      </c>
      <c r="F364" s="181" t="s">
        <v>271</v>
      </c>
      <c r="G364" s="181" t="s">
        <v>1422</v>
      </c>
      <c r="H364" s="181" t="s">
        <v>257</v>
      </c>
      <c r="I364" s="181" t="s">
        <v>13</v>
      </c>
      <c r="J364" s="181" t="s">
        <v>2857</v>
      </c>
      <c r="K364" s="181" t="s">
        <v>274</v>
      </c>
      <c r="L364" s="181" t="s">
        <v>10410</v>
      </c>
      <c r="M364" s="181" t="s">
        <v>2305</v>
      </c>
      <c r="N364" s="181" t="s">
        <v>10411</v>
      </c>
      <c r="O364" s="181" t="s">
        <v>469</v>
      </c>
      <c r="P364" s="296">
        <v>44779</v>
      </c>
      <c r="Q364" s="296" t="s">
        <v>10131</v>
      </c>
      <c r="R364" s="181">
        <v>21</v>
      </c>
      <c r="S364" s="181" t="s">
        <v>10412</v>
      </c>
      <c r="T364" s="181" t="s">
        <v>2462</v>
      </c>
      <c r="U364" s="181" t="s">
        <v>9329</v>
      </c>
      <c r="V364" s="181" t="s">
        <v>257</v>
      </c>
      <c r="W364" s="181" t="s">
        <v>355</v>
      </c>
      <c r="X364" s="181" t="s">
        <v>9741</v>
      </c>
      <c r="Y364" s="181" t="s">
        <v>57</v>
      </c>
      <c r="Z364" s="181" t="s">
        <v>7386</v>
      </c>
      <c r="AA364" s="181" t="s">
        <v>257</v>
      </c>
      <c r="AB364" s="298">
        <v>2767582</v>
      </c>
      <c r="AC364" s="298">
        <v>0</v>
      </c>
      <c r="AD364" s="298">
        <v>4936990</v>
      </c>
      <c r="AE364" s="298">
        <f>SUM(AB364:AD364)</f>
        <v>7704572</v>
      </c>
      <c r="AF364" s="299" t="s">
        <v>10413</v>
      </c>
      <c r="AG364" s="181" t="s">
        <v>1248</v>
      </c>
      <c r="AH364" s="181" t="s">
        <v>10414</v>
      </c>
      <c r="AI364" s="181" t="s">
        <v>1248</v>
      </c>
      <c r="AJ364" s="181" t="s">
        <v>1248</v>
      </c>
      <c r="AK364" s="181" t="s">
        <v>9321</v>
      </c>
    </row>
    <row r="365" spans="1:37" ht="39.9" customHeight="1" x14ac:dyDescent="0.3">
      <c r="A365" s="181" t="s">
        <v>7377</v>
      </c>
      <c r="B365" s="181" t="s">
        <v>10415</v>
      </c>
      <c r="C365" s="300" t="s">
        <v>7379</v>
      </c>
      <c r="D365" s="294">
        <v>1020489332</v>
      </c>
      <c r="E365" s="295" t="s">
        <v>10416</v>
      </c>
      <c r="F365" s="181" t="s">
        <v>7930</v>
      </c>
      <c r="G365" s="181" t="s">
        <v>7552</v>
      </c>
      <c r="H365" s="181" t="s">
        <v>257</v>
      </c>
      <c r="I365" s="181" t="s">
        <v>26</v>
      </c>
      <c r="J365" s="181" t="s">
        <v>2857</v>
      </c>
      <c r="K365" s="181" t="s">
        <v>14</v>
      </c>
      <c r="L365" s="181" t="s">
        <v>9708</v>
      </c>
      <c r="M365" s="181" t="s">
        <v>9421</v>
      </c>
      <c r="N365" s="181" t="s">
        <v>257</v>
      </c>
      <c r="O365" s="181" t="s">
        <v>5599</v>
      </c>
      <c r="P365" s="296">
        <v>44904</v>
      </c>
      <c r="Q365" s="296">
        <v>44752</v>
      </c>
      <c r="R365" s="181">
        <v>26</v>
      </c>
      <c r="S365" s="181" t="s">
        <v>9709</v>
      </c>
      <c r="T365" s="181" t="s">
        <v>1248</v>
      </c>
      <c r="U365" s="181" t="s">
        <v>9351</v>
      </c>
      <c r="V365" s="181" t="s">
        <v>9710</v>
      </c>
      <c r="W365" s="181" t="s">
        <v>257</v>
      </c>
      <c r="X365" s="181" t="s">
        <v>257</v>
      </c>
      <c r="Y365" s="181" t="s">
        <v>57</v>
      </c>
      <c r="Z365" s="181" t="s">
        <v>7541</v>
      </c>
      <c r="AA365" s="181" t="s">
        <v>257</v>
      </c>
      <c r="AB365" s="297">
        <v>0</v>
      </c>
      <c r="AC365" s="297">
        <v>0</v>
      </c>
      <c r="AD365" s="297">
        <v>0</v>
      </c>
      <c r="AE365" s="297">
        <v>0</v>
      </c>
      <c r="AF365" s="181" t="s">
        <v>257</v>
      </c>
      <c r="AG365" s="181" t="s">
        <v>2462</v>
      </c>
      <c r="AH365" s="181" t="s">
        <v>257</v>
      </c>
      <c r="AI365" s="181" t="s">
        <v>2462</v>
      </c>
      <c r="AJ365" s="181" t="s">
        <v>1248</v>
      </c>
      <c r="AK365" s="181"/>
    </row>
    <row r="366" spans="1:37" ht="39.9" customHeight="1" x14ac:dyDescent="0.3">
      <c r="A366" s="181" t="s">
        <v>7377</v>
      </c>
      <c r="B366" s="181" t="s">
        <v>10417</v>
      </c>
      <c r="C366" s="181" t="s">
        <v>7379</v>
      </c>
      <c r="D366" s="300">
        <v>1152471214</v>
      </c>
      <c r="E366" s="295" t="s">
        <v>10418</v>
      </c>
      <c r="F366" s="181" t="s">
        <v>8633</v>
      </c>
      <c r="G366" s="181" t="s">
        <v>490</v>
      </c>
      <c r="H366" s="181" t="s">
        <v>257</v>
      </c>
      <c r="I366" s="181" t="s">
        <v>13</v>
      </c>
      <c r="J366" s="181" t="s">
        <v>2857</v>
      </c>
      <c r="K366" s="181" t="s">
        <v>14</v>
      </c>
      <c r="L366" s="181" t="s">
        <v>9891</v>
      </c>
      <c r="M366" s="181" t="s">
        <v>9128</v>
      </c>
      <c r="N366" s="181" t="s">
        <v>10419</v>
      </c>
      <c r="O366" s="181" t="s">
        <v>1017</v>
      </c>
      <c r="P366" s="296">
        <v>44602</v>
      </c>
      <c r="Q366" s="296">
        <v>44752</v>
      </c>
      <c r="R366" s="181">
        <v>6</v>
      </c>
      <c r="S366" s="181" t="s">
        <v>9893</v>
      </c>
      <c r="T366" s="181" t="s">
        <v>2462</v>
      </c>
      <c r="U366" s="181" t="s">
        <v>9132</v>
      </c>
      <c r="V366" s="181" t="s">
        <v>257</v>
      </c>
      <c r="W366" s="181" t="s">
        <v>3026</v>
      </c>
      <c r="X366" s="181" t="s">
        <v>8896</v>
      </c>
      <c r="Y366" s="181" t="s">
        <v>17</v>
      </c>
      <c r="Z366" s="181" t="s">
        <v>7541</v>
      </c>
      <c r="AA366" s="181" t="s">
        <v>257</v>
      </c>
      <c r="AB366" s="297">
        <v>0</v>
      </c>
      <c r="AC366" s="297">
        <v>0</v>
      </c>
      <c r="AD366" s="297">
        <v>0</v>
      </c>
      <c r="AE366" s="297">
        <v>0</v>
      </c>
      <c r="AF366" s="181" t="s">
        <v>257</v>
      </c>
      <c r="AG366" s="181" t="s">
        <v>2462</v>
      </c>
      <c r="AH366" s="181" t="s">
        <v>257</v>
      </c>
      <c r="AI366" s="181" t="s">
        <v>2462</v>
      </c>
      <c r="AJ366" s="181" t="s">
        <v>1248</v>
      </c>
      <c r="AK366" s="181"/>
    </row>
    <row r="367" spans="1:37" ht="39.9" customHeight="1" x14ac:dyDescent="0.3">
      <c r="A367" s="181" t="s">
        <v>7377</v>
      </c>
      <c r="B367" s="181" t="s">
        <v>10420</v>
      </c>
      <c r="C367" s="181" t="s">
        <v>7379</v>
      </c>
      <c r="D367" s="294">
        <v>1001016842</v>
      </c>
      <c r="E367" s="295" t="s">
        <v>10421</v>
      </c>
      <c r="F367" s="181" t="s">
        <v>8633</v>
      </c>
      <c r="G367" s="181" t="s">
        <v>5667</v>
      </c>
      <c r="H367" s="181" t="s">
        <v>257</v>
      </c>
      <c r="I367" s="181" t="s">
        <v>13</v>
      </c>
      <c r="J367" s="181" t="s">
        <v>2857</v>
      </c>
      <c r="K367" s="181" t="s">
        <v>3097</v>
      </c>
      <c r="L367" s="181" t="s">
        <v>9830</v>
      </c>
      <c r="M367" s="181" t="s">
        <v>7425</v>
      </c>
      <c r="N367" s="181" t="s">
        <v>257</v>
      </c>
      <c r="O367" s="181" t="s">
        <v>1616</v>
      </c>
      <c r="P367" s="296">
        <v>44569</v>
      </c>
      <c r="Q367" s="296" t="s">
        <v>9831</v>
      </c>
      <c r="R367" s="181">
        <v>96</v>
      </c>
      <c r="S367" s="181" t="s">
        <v>10102</v>
      </c>
      <c r="T367" s="181" t="s">
        <v>2462</v>
      </c>
      <c r="U367" s="181" t="s">
        <v>9832</v>
      </c>
      <c r="V367" s="181" t="s">
        <v>2925</v>
      </c>
      <c r="W367" s="181" t="s">
        <v>355</v>
      </c>
      <c r="X367" s="181" t="s">
        <v>61</v>
      </c>
      <c r="Y367" s="181" t="s">
        <v>57</v>
      </c>
      <c r="Z367" s="181" t="s">
        <v>7386</v>
      </c>
      <c r="AA367" s="181" t="s">
        <v>257</v>
      </c>
      <c r="AB367" s="297">
        <v>0</v>
      </c>
      <c r="AC367" s="297">
        <v>0</v>
      </c>
      <c r="AD367" s="297">
        <v>0</v>
      </c>
      <c r="AE367" s="297">
        <v>0</v>
      </c>
      <c r="AF367" s="181" t="s">
        <v>257</v>
      </c>
      <c r="AG367" s="181" t="s">
        <v>2462</v>
      </c>
      <c r="AH367" s="181" t="s">
        <v>257</v>
      </c>
      <c r="AI367" s="181" t="s">
        <v>2462</v>
      </c>
      <c r="AJ367" s="181" t="s">
        <v>1248</v>
      </c>
      <c r="AK367" s="181" t="s">
        <v>9833</v>
      </c>
    </row>
    <row r="368" spans="1:37" ht="39.9" customHeight="1" x14ac:dyDescent="0.3">
      <c r="A368" s="181" t="s">
        <v>7377</v>
      </c>
      <c r="B368" s="181" t="s">
        <v>10422</v>
      </c>
      <c r="C368" s="181" t="s">
        <v>7379</v>
      </c>
      <c r="D368" s="294">
        <v>1017276919</v>
      </c>
      <c r="E368" s="295" t="s">
        <v>7424</v>
      </c>
      <c r="F368" s="181" t="s">
        <v>7930</v>
      </c>
      <c r="G368" s="181" t="s">
        <v>9480</v>
      </c>
      <c r="H368" s="181" t="s">
        <v>257</v>
      </c>
      <c r="I368" s="181" t="s">
        <v>13</v>
      </c>
      <c r="J368" s="181" t="s">
        <v>2857</v>
      </c>
      <c r="K368" s="181" t="s">
        <v>14</v>
      </c>
      <c r="L368" s="181" t="s">
        <v>9697</v>
      </c>
      <c r="M368" s="181" t="s">
        <v>9326</v>
      </c>
      <c r="N368" s="181" t="s">
        <v>257</v>
      </c>
      <c r="O368" s="181" t="s">
        <v>484</v>
      </c>
      <c r="P368" s="296" t="s">
        <v>9698</v>
      </c>
      <c r="Q368" s="296" t="s">
        <v>9699</v>
      </c>
      <c r="R368" s="181">
        <v>9</v>
      </c>
      <c r="S368" s="181" t="s">
        <v>9320</v>
      </c>
      <c r="T368" s="181" t="s">
        <v>2462</v>
      </c>
      <c r="U368" s="181" t="s">
        <v>9329</v>
      </c>
      <c r="V368" s="181" t="s">
        <v>9700</v>
      </c>
      <c r="W368" s="181" t="s">
        <v>355</v>
      </c>
      <c r="X368" s="181" t="s">
        <v>61</v>
      </c>
      <c r="Y368" s="181" t="s">
        <v>57</v>
      </c>
      <c r="Z368" s="181" t="s">
        <v>7386</v>
      </c>
      <c r="AA368" s="181" t="s">
        <v>257</v>
      </c>
      <c r="AB368" s="297">
        <v>0</v>
      </c>
      <c r="AC368" s="297">
        <v>0</v>
      </c>
      <c r="AD368" s="297">
        <v>0</v>
      </c>
      <c r="AE368" s="297">
        <v>0</v>
      </c>
      <c r="AF368" s="181" t="s">
        <v>257</v>
      </c>
      <c r="AG368" s="181" t="s">
        <v>2462</v>
      </c>
      <c r="AH368" s="181" t="s">
        <v>257</v>
      </c>
      <c r="AI368" s="181" t="s">
        <v>2462</v>
      </c>
      <c r="AJ368" s="181" t="s">
        <v>1248</v>
      </c>
      <c r="AK368" s="181" t="s">
        <v>9701</v>
      </c>
    </row>
    <row r="369" spans="1:37" ht="39.9" customHeight="1" x14ac:dyDescent="0.3">
      <c r="A369" s="181" t="s">
        <v>26</v>
      </c>
      <c r="B369" s="181" t="s">
        <v>10423</v>
      </c>
      <c r="C369" s="181" t="s">
        <v>7379</v>
      </c>
      <c r="D369" s="294">
        <v>1007242061</v>
      </c>
      <c r="E369" s="295" t="s">
        <v>10424</v>
      </c>
      <c r="F369" s="181" t="s">
        <v>7930</v>
      </c>
      <c r="G369" s="181" t="s">
        <v>253</v>
      </c>
      <c r="H369" s="181" t="s">
        <v>257</v>
      </c>
      <c r="I369" s="181" t="s">
        <v>26</v>
      </c>
      <c r="J369" s="181" t="s">
        <v>2857</v>
      </c>
      <c r="K369" s="181" t="s">
        <v>14</v>
      </c>
      <c r="L369" s="181" t="s">
        <v>9127</v>
      </c>
      <c r="M369" s="181" t="s">
        <v>9128</v>
      </c>
      <c r="N369" s="181" t="s">
        <v>9127</v>
      </c>
      <c r="O369" s="181" t="s">
        <v>1616</v>
      </c>
      <c r="P369" s="296" t="s">
        <v>9129</v>
      </c>
      <c r="Q369" s="296" t="s">
        <v>9130</v>
      </c>
      <c r="R369" s="181">
        <v>2</v>
      </c>
      <c r="S369" s="181" t="s">
        <v>9131</v>
      </c>
      <c r="T369" s="181" t="s">
        <v>2462</v>
      </c>
      <c r="U369" s="181" t="s">
        <v>9132</v>
      </c>
      <c r="V369" s="181" t="s">
        <v>257</v>
      </c>
      <c r="W369" s="181" t="s">
        <v>355</v>
      </c>
      <c r="X369" s="181" t="s">
        <v>61</v>
      </c>
      <c r="Y369" s="181" t="s">
        <v>57</v>
      </c>
      <c r="Z369" s="181" t="s">
        <v>7386</v>
      </c>
      <c r="AA369" s="181" t="s">
        <v>257</v>
      </c>
      <c r="AB369" s="297">
        <v>0</v>
      </c>
      <c r="AC369" s="297">
        <v>0</v>
      </c>
      <c r="AD369" s="297">
        <v>0</v>
      </c>
      <c r="AE369" s="297">
        <v>0</v>
      </c>
      <c r="AF369" s="181" t="s">
        <v>257</v>
      </c>
      <c r="AG369" s="181" t="s">
        <v>2462</v>
      </c>
      <c r="AH369" s="181" t="s">
        <v>9133</v>
      </c>
      <c r="AI369" s="181" t="s">
        <v>2462</v>
      </c>
      <c r="AJ369" s="181" t="s">
        <v>257</v>
      </c>
      <c r="AK369" s="181"/>
    </row>
    <row r="370" spans="1:37" ht="39.9" customHeight="1" x14ac:dyDescent="0.3">
      <c r="A370" s="181" t="s">
        <v>7377</v>
      </c>
      <c r="B370" s="181" t="s">
        <v>10425</v>
      </c>
      <c r="C370" s="181" t="s">
        <v>7379</v>
      </c>
      <c r="D370" s="300">
        <v>1152206225</v>
      </c>
      <c r="E370" s="295" t="s">
        <v>10426</v>
      </c>
      <c r="F370" s="181" t="s">
        <v>8633</v>
      </c>
      <c r="G370" s="181" t="s">
        <v>40</v>
      </c>
      <c r="H370" s="181" t="s">
        <v>257</v>
      </c>
      <c r="I370" s="181" t="s">
        <v>34</v>
      </c>
      <c r="J370" s="181" t="s">
        <v>2857</v>
      </c>
      <c r="K370" s="181" t="s">
        <v>14</v>
      </c>
      <c r="L370" s="181" t="s">
        <v>10427</v>
      </c>
      <c r="M370" s="181" t="s">
        <v>9128</v>
      </c>
      <c r="N370" s="181" t="s">
        <v>10428</v>
      </c>
      <c r="O370" s="181" t="s">
        <v>1017</v>
      </c>
      <c r="P370" s="181" t="s">
        <v>9803</v>
      </c>
      <c r="Q370" s="181" t="s">
        <v>10429</v>
      </c>
      <c r="R370" s="181">
        <v>5</v>
      </c>
      <c r="S370" s="181" t="s">
        <v>10430</v>
      </c>
      <c r="T370" s="181" t="s">
        <v>2462</v>
      </c>
      <c r="U370" s="181" t="s">
        <v>9132</v>
      </c>
      <c r="V370" s="181" t="s">
        <v>257</v>
      </c>
      <c r="W370" s="181" t="s">
        <v>355</v>
      </c>
      <c r="X370" s="181" t="s">
        <v>61</v>
      </c>
      <c r="Y370" s="181" t="s">
        <v>57</v>
      </c>
      <c r="Z370" s="181" t="s">
        <v>7386</v>
      </c>
      <c r="AA370" s="181" t="s">
        <v>257</v>
      </c>
      <c r="AB370" s="297">
        <v>0</v>
      </c>
      <c r="AC370" s="297">
        <v>0</v>
      </c>
      <c r="AD370" s="297">
        <v>0</v>
      </c>
      <c r="AE370" s="297">
        <v>0</v>
      </c>
      <c r="AF370" s="181" t="s">
        <v>257</v>
      </c>
      <c r="AG370" s="181" t="s">
        <v>2462</v>
      </c>
      <c r="AH370" s="181" t="s">
        <v>257</v>
      </c>
      <c r="AI370" s="181" t="s">
        <v>2462</v>
      </c>
      <c r="AJ370" s="181" t="s">
        <v>1248</v>
      </c>
      <c r="AK370" s="181"/>
    </row>
    <row r="371" spans="1:37" ht="39.9" customHeight="1" x14ac:dyDescent="0.3">
      <c r="A371" s="181" t="s">
        <v>7377</v>
      </c>
      <c r="B371" s="181" t="s">
        <v>10431</v>
      </c>
      <c r="C371" s="181" t="s">
        <v>10432</v>
      </c>
      <c r="D371" s="294">
        <v>669763</v>
      </c>
      <c r="E371" s="295" t="s">
        <v>7710</v>
      </c>
      <c r="F371" s="181" t="s">
        <v>271</v>
      </c>
      <c r="G371" s="181" t="s">
        <v>4246</v>
      </c>
      <c r="H371" s="181" t="s">
        <v>257</v>
      </c>
      <c r="I371" s="181" t="s">
        <v>26</v>
      </c>
      <c r="J371" s="181" t="s">
        <v>2857</v>
      </c>
      <c r="K371" s="181" t="s">
        <v>274</v>
      </c>
      <c r="L371" s="181" t="s">
        <v>10433</v>
      </c>
      <c r="M371" s="181" t="s">
        <v>2305</v>
      </c>
      <c r="N371" s="181" t="s">
        <v>10434</v>
      </c>
      <c r="O371" s="181" t="s">
        <v>353</v>
      </c>
      <c r="P371" s="296" t="s">
        <v>10435</v>
      </c>
      <c r="Q371" s="296">
        <v>44598</v>
      </c>
      <c r="R371" s="181">
        <v>34</v>
      </c>
      <c r="S371" s="181" t="s">
        <v>10434</v>
      </c>
      <c r="T371" s="181" t="s">
        <v>2462</v>
      </c>
      <c r="U371" s="181" t="s">
        <v>9329</v>
      </c>
      <c r="V371" s="181" t="s">
        <v>257</v>
      </c>
      <c r="W371" s="181" t="s">
        <v>4512</v>
      </c>
      <c r="X371" s="181" t="s">
        <v>10387</v>
      </c>
      <c r="Y371" s="181" t="s">
        <v>17</v>
      </c>
      <c r="Z371" s="181" t="s">
        <v>7386</v>
      </c>
      <c r="AA371" s="181" t="s">
        <v>257</v>
      </c>
      <c r="AB371" s="297">
        <v>0</v>
      </c>
      <c r="AC371" s="297">
        <v>0</v>
      </c>
      <c r="AD371" s="297">
        <v>0</v>
      </c>
      <c r="AE371" s="297">
        <v>0</v>
      </c>
      <c r="AF371" s="181" t="s">
        <v>257</v>
      </c>
      <c r="AG371" s="181" t="s">
        <v>2462</v>
      </c>
      <c r="AH371" s="181" t="s">
        <v>547</v>
      </c>
      <c r="AI371" s="181" t="s">
        <v>2462</v>
      </c>
      <c r="AJ371" s="181" t="s">
        <v>1248</v>
      </c>
      <c r="AK371" s="181" t="s">
        <v>9321</v>
      </c>
    </row>
    <row r="372" spans="1:37" ht="39.9" customHeight="1" x14ac:dyDescent="0.3">
      <c r="A372" s="181" t="s">
        <v>7377</v>
      </c>
      <c r="B372" s="181" t="s">
        <v>10431</v>
      </c>
      <c r="C372" s="181" t="s">
        <v>10432</v>
      </c>
      <c r="D372" s="294">
        <v>669763</v>
      </c>
      <c r="E372" s="295" t="s">
        <v>7710</v>
      </c>
      <c r="F372" s="181" t="s">
        <v>271</v>
      </c>
      <c r="G372" s="181" t="s">
        <v>4246</v>
      </c>
      <c r="H372" s="181" t="s">
        <v>257</v>
      </c>
      <c r="I372" s="181" t="s">
        <v>26</v>
      </c>
      <c r="J372" s="181" t="s">
        <v>2857</v>
      </c>
      <c r="K372" s="181" t="s">
        <v>274</v>
      </c>
      <c r="L372" s="181" t="s">
        <v>10436</v>
      </c>
      <c r="M372" s="181" t="s">
        <v>2305</v>
      </c>
      <c r="N372" s="181" t="s">
        <v>10437</v>
      </c>
      <c r="O372" s="181" t="s">
        <v>469</v>
      </c>
      <c r="P372" s="296">
        <v>44626</v>
      </c>
      <c r="Q372" s="296" t="s">
        <v>10438</v>
      </c>
      <c r="R372" s="181">
        <v>27</v>
      </c>
      <c r="S372" s="181" t="s">
        <v>9570</v>
      </c>
      <c r="T372" s="181" t="s">
        <v>2462</v>
      </c>
      <c r="U372" s="181" t="s">
        <v>9329</v>
      </c>
      <c r="V372" s="181" t="s">
        <v>257</v>
      </c>
      <c r="W372" s="181" t="s">
        <v>184</v>
      </c>
      <c r="X372" s="181" t="s">
        <v>4101</v>
      </c>
      <c r="Y372" s="181" t="s">
        <v>17</v>
      </c>
      <c r="Z372" s="181" t="s">
        <v>7386</v>
      </c>
      <c r="AA372" s="181" t="s">
        <v>257</v>
      </c>
      <c r="AB372" s="297">
        <v>0</v>
      </c>
      <c r="AC372" s="297">
        <v>0</v>
      </c>
      <c r="AD372" s="297">
        <v>0</v>
      </c>
      <c r="AE372" s="297">
        <v>0</v>
      </c>
      <c r="AF372" s="181" t="s">
        <v>257</v>
      </c>
      <c r="AG372" s="181" t="s">
        <v>2462</v>
      </c>
      <c r="AH372" s="181" t="s">
        <v>547</v>
      </c>
      <c r="AI372" s="181" t="s">
        <v>2462</v>
      </c>
      <c r="AJ372" s="181" t="s">
        <v>1248</v>
      </c>
      <c r="AK372" s="181" t="s">
        <v>9321</v>
      </c>
    </row>
    <row r="373" spans="1:37" ht="39.9" customHeight="1" x14ac:dyDescent="0.3">
      <c r="A373" s="181" t="s">
        <v>7377</v>
      </c>
      <c r="B373" s="181" t="s">
        <v>10431</v>
      </c>
      <c r="C373" s="181" t="s">
        <v>10432</v>
      </c>
      <c r="D373" s="300">
        <v>669763</v>
      </c>
      <c r="E373" s="295" t="s">
        <v>7710</v>
      </c>
      <c r="F373" s="181" t="s">
        <v>271</v>
      </c>
      <c r="G373" s="181" t="s">
        <v>10439</v>
      </c>
      <c r="H373" s="181" t="s">
        <v>257</v>
      </c>
      <c r="I373" s="181" t="s">
        <v>26</v>
      </c>
      <c r="J373" s="181" t="s">
        <v>2857</v>
      </c>
      <c r="K373" s="181" t="s">
        <v>274</v>
      </c>
      <c r="L373" s="181" t="s">
        <v>10440</v>
      </c>
      <c r="M373" s="181" t="s">
        <v>2305</v>
      </c>
      <c r="N373" s="181" t="s">
        <v>10441</v>
      </c>
      <c r="O373" s="181" t="s">
        <v>1017</v>
      </c>
      <c r="P373" s="296">
        <v>44571</v>
      </c>
      <c r="Q373" s="181" t="s">
        <v>10096</v>
      </c>
      <c r="R373" s="181">
        <v>31</v>
      </c>
      <c r="S373" s="181" t="s">
        <v>10442</v>
      </c>
      <c r="T373" s="181" t="s">
        <v>2462</v>
      </c>
      <c r="U373" s="181" t="s">
        <v>9329</v>
      </c>
      <c r="V373" s="181" t="s">
        <v>257</v>
      </c>
      <c r="W373" s="181" t="s">
        <v>184</v>
      </c>
      <c r="X373" s="181" t="s">
        <v>4101</v>
      </c>
      <c r="Y373" s="181" t="s">
        <v>17</v>
      </c>
      <c r="Z373" s="181" t="s">
        <v>7386</v>
      </c>
      <c r="AA373" s="181" t="s">
        <v>257</v>
      </c>
      <c r="AB373" s="297">
        <v>0</v>
      </c>
      <c r="AC373" s="297">
        <v>0</v>
      </c>
      <c r="AD373" s="297">
        <v>0</v>
      </c>
      <c r="AE373" s="297">
        <v>0</v>
      </c>
      <c r="AF373" s="181" t="s">
        <v>257</v>
      </c>
      <c r="AG373" s="181" t="s">
        <v>2462</v>
      </c>
      <c r="AH373" s="181" t="s">
        <v>257</v>
      </c>
      <c r="AI373" s="181" t="s">
        <v>2462</v>
      </c>
      <c r="AJ373" s="181" t="s">
        <v>1248</v>
      </c>
      <c r="AK373" s="181"/>
    </row>
    <row r="374" spans="1:37" ht="39.9" customHeight="1" x14ac:dyDescent="0.3">
      <c r="A374" s="181" t="s">
        <v>26</v>
      </c>
      <c r="B374" s="181" t="s">
        <v>10443</v>
      </c>
      <c r="C374" s="181" t="s">
        <v>7379</v>
      </c>
      <c r="D374" s="294">
        <v>1000761127</v>
      </c>
      <c r="E374" s="295" t="s">
        <v>10444</v>
      </c>
      <c r="F374" s="181" t="s">
        <v>7930</v>
      </c>
      <c r="G374" s="181" t="s">
        <v>253</v>
      </c>
      <c r="H374" s="181" t="s">
        <v>257</v>
      </c>
      <c r="I374" s="181" t="s">
        <v>26</v>
      </c>
      <c r="J374" s="181" t="s">
        <v>2857</v>
      </c>
      <c r="K374" s="181" t="s">
        <v>14</v>
      </c>
      <c r="L374" s="181" t="s">
        <v>9127</v>
      </c>
      <c r="M374" s="181" t="s">
        <v>9128</v>
      </c>
      <c r="N374" s="181" t="s">
        <v>9127</v>
      </c>
      <c r="O374" s="181" t="s">
        <v>1616</v>
      </c>
      <c r="P374" s="296" t="s">
        <v>9129</v>
      </c>
      <c r="Q374" s="296" t="s">
        <v>9130</v>
      </c>
      <c r="R374" s="181">
        <v>2</v>
      </c>
      <c r="S374" s="181" t="s">
        <v>9131</v>
      </c>
      <c r="T374" s="181" t="s">
        <v>2462</v>
      </c>
      <c r="U374" s="181" t="s">
        <v>9132</v>
      </c>
      <c r="V374" s="181" t="s">
        <v>257</v>
      </c>
      <c r="W374" s="181" t="s">
        <v>355</v>
      </c>
      <c r="X374" s="181" t="s">
        <v>61</v>
      </c>
      <c r="Y374" s="181" t="s">
        <v>57</v>
      </c>
      <c r="Z374" s="181" t="s">
        <v>7386</v>
      </c>
      <c r="AA374" s="181" t="s">
        <v>257</v>
      </c>
      <c r="AB374" s="297">
        <v>0</v>
      </c>
      <c r="AC374" s="297">
        <v>0</v>
      </c>
      <c r="AD374" s="297">
        <v>0</v>
      </c>
      <c r="AE374" s="297">
        <v>0</v>
      </c>
      <c r="AF374" s="181" t="s">
        <v>257</v>
      </c>
      <c r="AG374" s="181" t="s">
        <v>2462</v>
      </c>
      <c r="AH374" s="181" t="s">
        <v>9133</v>
      </c>
      <c r="AI374" s="181" t="s">
        <v>2462</v>
      </c>
      <c r="AJ374" s="181" t="s">
        <v>257</v>
      </c>
      <c r="AK374" s="181"/>
    </row>
    <row r="375" spans="1:37" ht="39.9" customHeight="1" x14ac:dyDescent="0.3">
      <c r="A375" s="181" t="s">
        <v>7377</v>
      </c>
      <c r="B375" s="181" t="s">
        <v>10445</v>
      </c>
      <c r="C375" s="181" t="s">
        <v>7379</v>
      </c>
      <c r="D375" s="294">
        <v>1044509121</v>
      </c>
      <c r="E375" s="295" t="s">
        <v>10446</v>
      </c>
      <c r="F375" s="181" t="s">
        <v>7930</v>
      </c>
      <c r="G375" s="181" t="s">
        <v>9684</v>
      </c>
      <c r="H375" s="181" t="s">
        <v>257</v>
      </c>
      <c r="I375" s="181" t="s">
        <v>34</v>
      </c>
      <c r="J375" s="181" t="s">
        <v>2857</v>
      </c>
      <c r="K375" s="181" t="s">
        <v>14</v>
      </c>
      <c r="L375" s="181" t="s">
        <v>9685</v>
      </c>
      <c r="M375" s="181" t="s">
        <v>9128</v>
      </c>
      <c r="N375" s="181" t="s">
        <v>9686</v>
      </c>
      <c r="O375" s="181" t="s">
        <v>1266</v>
      </c>
      <c r="P375" s="296" t="s">
        <v>9687</v>
      </c>
      <c r="Q375" s="296" t="s">
        <v>9688</v>
      </c>
      <c r="R375" s="181">
        <v>8</v>
      </c>
      <c r="S375" s="181" t="s">
        <v>9685</v>
      </c>
      <c r="T375" s="181" t="s">
        <v>2462</v>
      </c>
      <c r="U375" s="181" t="s">
        <v>9132</v>
      </c>
      <c r="V375" s="181" t="s">
        <v>257</v>
      </c>
      <c r="W375" s="181" t="s">
        <v>355</v>
      </c>
      <c r="X375" s="181" t="s">
        <v>172</v>
      </c>
      <c r="Y375" s="181" t="s">
        <v>57</v>
      </c>
      <c r="Z375" s="181" t="s">
        <v>7386</v>
      </c>
      <c r="AA375" s="181" t="s">
        <v>257</v>
      </c>
      <c r="AB375" s="297">
        <v>0</v>
      </c>
      <c r="AC375" s="298">
        <v>0</v>
      </c>
      <c r="AD375" s="298">
        <v>1500000</v>
      </c>
      <c r="AE375" s="298">
        <f>SUM(AB375:AD375)</f>
        <v>1500000</v>
      </c>
      <c r="AF375" s="299" t="s">
        <v>9689</v>
      </c>
      <c r="AG375" s="181" t="s">
        <v>1248</v>
      </c>
      <c r="AH375" s="181" t="s">
        <v>547</v>
      </c>
      <c r="AI375" s="181" t="s">
        <v>2462</v>
      </c>
      <c r="AJ375" s="181" t="s">
        <v>1248</v>
      </c>
      <c r="AK375" s="181" t="s">
        <v>9321</v>
      </c>
    </row>
    <row r="376" spans="1:37" ht="39.9" customHeight="1" x14ac:dyDescent="0.3">
      <c r="A376" s="181" t="s">
        <v>7377</v>
      </c>
      <c r="B376" s="181" t="s">
        <v>10447</v>
      </c>
      <c r="C376" s="300" t="s">
        <v>7379</v>
      </c>
      <c r="D376" s="294">
        <v>1036672595</v>
      </c>
      <c r="E376" s="295" t="s">
        <v>10448</v>
      </c>
      <c r="F376" s="181" t="s">
        <v>7930</v>
      </c>
      <c r="G376" s="181" t="s">
        <v>5302</v>
      </c>
      <c r="H376" s="181" t="s">
        <v>257</v>
      </c>
      <c r="I376" s="181" t="s">
        <v>26</v>
      </c>
      <c r="J376" s="181" t="s">
        <v>2857</v>
      </c>
      <c r="K376" s="181" t="s">
        <v>14</v>
      </c>
      <c r="L376" s="181" t="s">
        <v>9420</v>
      </c>
      <c r="M376" s="181" t="s">
        <v>9421</v>
      </c>
      <c r="N376" s="181" t="s">
        <v>257</v>
      </c>
      <c r="O376" s="181" t="s">
        <v>5599</v>
      </c>
      <c r="P376" s="296" t="s">
        <v>9414</v>
      </c>
      <c r="Q376" s="296" t="s">
        <v>9422</v>
      </c>
      <c r="R376" s="181">
        <v>49</v>
      </c>
      <c r="S376" s="181" t="s">
        <v>9423</v>
      </c>
      <c r="T376" s="181" t="s">
        <v>1248</v>
      </c>
      <c r="U376" s="181" t="s">
        <v>9329</v>
      </c>
      <c r="V376" s="181" t="s">
        <v>9424</v>
      </c>
      <c r="W376" s="181" t="s">
        <v>257</v>
      </c>
      <c r="X376" s="181" t="s">
        <v>257</v>
      </c>
      <c r="Y376" s="181" t="s">
        <v>17</v>
      </c>
      <c r="Z376" s="181" t="s">
        <v>7541</v>
      </c>
      <c r="AA376" s="181" t="s">
        <v>257</v>
      </c>
      <c r="AB376" s="297">
        <v>0</v>
      </c>
      <c r="AC376" s="297">
        <v>0</v>
      </c>
      <c r="AD376" s="297">
        <v>0</v>
      </c>
      <c r="AE376" s="297">
        <v>0</v>
      </c>
      <c r="AF376" s="181" t="s">
        <v>257</v>
      </c>
      <c r="AG376" s="181" t="s">
        <v>2462</v>
      </c>
      <c r="AH376" s="181" t="s">
        <v>257</v>
      </c>
      <c r="AI376" s="181" t="s">
        <v>2462</v>
      </c>
      <c r="AJ376" s="181" t="s">
        <v>1248</v>
      </c>
      <c r="AK376" s="181" t="s">
        <v>9333</v>
      </c>
    </row>
    <row r="377" spans="1:37" ht="39.9" customHeight="1" x14ac:dyDescent="0.3">
      <c r="A377" s="181" t="s">
        <v>7377</v>
      </c>
      <c r="B377" s="181" t="s">
        <v>10449</v>
      </c>
      <c r="C377" s="181" t="s">
        <v>7379</v>
      </c>
      <c r="D377" s="294">
        <v>1036960461</v>
      </c>
      <c r="E377" s="295" t="s">
        <v>7504</v>
      </c>
      <c r="F377" s="181" t="s">
        <v>7930</v>
      </c>
      <c r="G377" s="181" t="s">
        <v>9502</v>
      </c>
      <c r="H377" s="181" t="s">
        <v>257</v>
      </c>
      <c r="I377" s="181" t="s">
        <v>31</v>
      </c>
      <c r="J377" s="181" t="s">
        <v>2857</v>
      </c>
      <c r="K377" s="181" t="s">
        <v>14</v>
      </c>
      <c r="L377" s="181" t="s">
        <v>9697</v>
      </c>
      <c r="M377" s="181" t="s">
        <v>9326</v>
      </c>
      <c r="N377" s="181" t="s">
        <v>257</v>
      </c>
      <c r="O377" s="181" t="s">
        <v>484</v>
      </c>
      <c r="P377" s="296" t="s">
        <v>9698</v>
      </c>
      <c r="Q377" s="296" t="s">
        <v>9699</v>
      </c>
      <c r="R377" s="181">
        <v>9</v>
      </c>
      <c r="S377" s="181" t="s">
        <v>9320</v>
      </c>
      <c r="T377" s="181" t="s">
        <v>2462</v>
      </c>
      <c r="U377" s="181" t="s">
        <v>9329</v>
      </c>
      <c r="V377" s="181" t="s">
        <v>9700</v>
      </c>
      <c r="W377" s="181" t="s">
        <v>355</v>
      </c>
      <c r="X377" s="181" t="s">
        <v>61</v>
      </c>
      <c r="Y377" s="181" t="s">
        <v>57</v>
      </c>
      <c r="Z377" s="181" t="s">
        <v>7386</v>
      </c>
      <c r="AA377" s="181" t="s">
        <v>257</v>
      </c>
      <c r="AB377" s="297">
        <v>0</v>
      </c>
      <c r="AC377" s="297">
        <v>0</v>
      </c>
      <c r="AD377" s="297">
        <v>0</v>
      </c>
      <c r="AE377" s="297">
        <v>0</v>
      </c>
      <c r="AF377" s="181" t="s">
        <v>257</v>
      </c>
      <c r="AG377" s="181" t="s">
        <v>2462</v>
      </c>
      <c r="AH377" s="181" t="s">
        <v>257</v>
      </c>
      <c r="AI377" s="181" t="s">
        <v>2462</v>
      </c>
      <c r="AJ377" s="181" t="s">
        <v>1248</v>
      </c>
      <c r="AK377" s="181" t="s">
        <v>9701</v>
      </c>
    </row>
    <row r="378" spans="1:37" ht="39.9" customHeight="1" x14ac:dyDescent="0.3">
      <c r="A378" s="181" t="s">
        <v>7377</v>
      </c>
      <c r="B378" s="181" t="s">
        <v>10450</v>
      </c>
      <c r="C378" s="300" t="s">
        <v>7379</v>
      </c>
      <c r="D378" s="181">
        <v>1152459638</v>
      </c>
      <c r="E378" s="295" t="s">
        <v>8714</v>
      </c>
      <c r="F378" s="181" t="s">
        <v>7930</v>
      </c>
      <c r="G378" s="181" t="s">
        <v>94</v>
      </c>
      <c r="H378" s="181" t="s">
        <v>257</v>
      </c>
      <c r="I378" s="181" t="s">
        <v>34</v>
      </c>
      <c r="J378" s="181" t="s">
        <v>2857</v>
      </c>
      <c r="K378" s="181" t="s">
        <v>14</v>
      </c>
      <c r="L378" s="181" t="s">
        <v>9325</v>
      </c>
      <c r="M378" s="181" t="s">
        <v>9326</v>
      </c>
      <c r="N378" s="181" t="s">
        <v>257</v>
      </c>
      <c r="O378" s="181" t="s">
        <v>1152</v>
      </c>
      <c r="P378" s="296" t="s">
        <v>9414</v>
      </c>
      <c r="Q378" s="296">
        <v>44724</v>
      </c>
      <c r="R378" s="181">
        <v>23</v>
      </c>
      <c r="S378" s="181" t="s">
        <v>9328</v>
      </c>
      <c r="T378" s="181" t="s">
        <v>1248</v>
      </c>
      <c r="U378" s="181" t="s">
        <v>9329</v>
      </c>
      <c r="V378" s="181" t="s">
        <v>9330</v>
      </c>
      <c r="W378" s="181" t="s">
        <v>321</v>
      </c>
      <c r="X378" s="181" t="s">
        <v>9331</v>
      </c>
      <c r="Y378" s="181" t="s">
        <v>17</v>
      </c>
      <c r="Z378" s="181" t="s">
        <v>7386</v>
      </c>
      <c r="AA378" s="181" t="s">
        <v>257</v>
      </c>
      <c r="AB378" s="297">
        <v>0</v>
      </c>
      <c r="AC378" s="298">
        <v>0</v>
      </c>
      <c r="AD378" s="298">
        <v>3000000</v>
      </c>
      <c r="AE378" s="298">
        <f>SUM(AB378:AD378)</f>
        <v>3000000</v>
      </c>
      <c r="AF378" s="299" t="s">
        <v>9332</v>
      </c>
      <c r="AG378" s="181" t="s">
        <v>2462</v>
      </c>
      <c r="AH378" s="181" t="s">
        <v>257</v>
      </c>
      <c r="AI378" s="181" t="s">
        <v>2462</v>
      </c>
      <c r="AJ378" s="181" t="s">
        <v>1248</v>
      </c>
      <c r="AK378" s="181" t="s">
        <v>9333</v>
      </c>
    </row>
    <row r="379" spans="1:37" ht="39.9" customHeight="1" x14ac:dyDescent="0.3">
      <c r="A379" s="181" t="s">
        <v>26</v>
      </c>
      <c r="B379" s="181" t="s">
        <v>10451</v>
      </c>
      <c r="C379" s="181" t="s">
        <v>7379</v>
      </c>
      <c r="D379" s="294">
        <v>1152210193</v>
      </c>
      <c r="E379" s="295" t="s">
        <v>9236</v>
      </c>
      <c r="F379" s="181" t="s">
        <v>7930</v>
      </c>
      <c r="G379" s="181" t="s">
        <v>253</v>
      </c>
      <c r="H379" s="181" t="s">
        <v>257</v>
      </c>
      <c r="I379" s="181" t="s">
        <v>26</v>
      </c>
      <c r="J379" s="181" t="s">
        <v>2857</v>
      </c>
      <c r="K379" s="181" t="s">
        <v>14</v>
      </c>
      <c r="L379" s="181" t="s">
        <v>9357</v>
      </c>
      <c r="M379" s="181" t="s">
        <v>431</v>
      </c>
      <c r="N379" s="181" t="s">
        <v>257</v>
      </c>
      <c r="O379" s="181" t="s">
        <v>353</v>
      </c>
      <c r="P379" s="296">
        <v>44746</v>
      </c>
      <c r="Q379" s="296" t="s">
        <v>9358</v>
      </c>
      <c r="R379" s="181">
        <v>11</v>
      </c>
      <c r="S379" s="181" t="s">
        <v>9359</v>
      </c>
      <c r="T379" s="181" t="s">
        <v>2462</v>
      </c>
      <c r="U379" s="181" t="s">
        <v>9329</v>
      </c>
      <c r="V379" s="181" t="s">
        <v>9360</v>
      </c>
      <c r="W379" s="181" t="s">
        <v>295</v>
      </c>
      <c r="X379" s="181" t="s">
        <v>8397</v>
      </c>
      <c r="Y379" s="181" t="s">
        <v>17</v>
      </c>
      <c r="Z379" s="181" t="s">
        <v>7541</v>
      </c>
      <c r="AA379" s="181" t="s">
        <v>257</v>
      </c>
      <c r="AB379" s="297">
        <v>0</v>
      </c>
      <c r="AC379" s="297">
        <v>0</v>
      </c>
      <c r="AD379" s="297">
        <v>0</v>
      </c>
      <c r="AE379" s="297">
        <v>0</v>
      </c>
      <c r="AF379" s="181" t="s">
        <v>257</v>
      </c>
      <c r="AG379" s="181" t="s">
        <v>2462</v>
      </c>
      <c r="AH379" s="181" t="s">
        <v>9361</v>
      </c>
      <c r="AI379" s="181" t="s">
        <v>2462</v>
      </c>
      <c r="AJ379" s="181" t="s">
        <v>257</v>
      </c>
      <c r="AK379" s="181" t="s">
        <v>9362</v>
      </c>
    </row>
    <row r="380" spans="1:37" ht="39.9" customHeight="1" x14ac:dyDescent="0.3">
      <c r="A380" s="181" t="s">
        <v>7377</v>
      </c>
      <c r="B380" s="181" t="s">
        <v>10452</v>
      </c>
      <c r="C380" s="181" t="s">
        <v>7379</v>
      </c>
      <c r="D380" s="294">
        <v>1020492113</v>
      </c>
      <c r="E380" s="295" t="s">
        <v>10453</v>
      </c>
      <c r="F380" s="181" t="s">
        <v>7930</v>
      </c>
      <c r="G380" s="181" t="s">
        <v>10454</v>
      </c>
      <c r="H380" s="181" t="s">
        <v>257</v>
      </c>
      <c r="I380" s="181" t="s">
        <v>26</v>
      </c>
      <c r="J380" s="181" t="s">
        <v>2857</v>
      </c>
      <c r="K380" s="181" t="s">
        <v>14</v>
      </c>
      <c r="L380" s="181" t="s">
        <v>9377</v>
      </c>
      <c r="M380" s="181" t="s">
        <v>431</v>
      </c>
      <c r="N380" s="181" t="s">
        <v>9377</v>
      </c>
      <c r="O380" s="181" t="s">
        <v>469</v>
      </c>
      <c r="P380" s="296" t="s">
        <v>9378</v>
      </c>
      <c r="Q380" s="296">
        <v>44568</v>
      </c>
      <c r="R380" s="181">
        <v>11</v>
      </c>
      <c r="S380" s="181" t="s">
        <v>9320</v>
      </c>
      <c r="T380" s="181" t="s">
        <v>2462</v>
      </c>
      <c r="U380" s="181" t="s">
        <v>9132</v>
      </c>
      <c r="V380" s="181" t="s">
        <v>257</v>
      </c>
      <c r="W380" s="181" t="s">
        <v>355</v>
      </c>
      <c r="X380" s="181" t="s">
        <v>61</v>
      </c>
      <c r="Y380" s="181" t="s">
        <v>57</v>
      </c>
      <c r="Z380" s="181" t="s">
        <v>7386</v>
      </c>
      <c r="AA380" s="181" t="s">
        <v>257</v>
      </c>
      <c r="AB380" s="297">
        <v>0</v>
      </c>
      <c r="AC380" s="297">
        <v>0</v>
      </c>
      <c r="AD380" s="297">
        <v>0</v>
      </c>
      <c r="AE380" s="297">
        <v>0</v>
      </c>
      <c r="AF380" s="181" t="s">
        <v>257</v>
      </c>
      <c r="AG380" s="181" t="s">
        <v>2462</v>
      </c>
      <c r="AH380" s="181" t="s">
        <v>257</v>
      </c>
      <c r="AI380" s="181" t="s">
        <v>2462</v>
      </c>
      <c r="AJ380" s="181" t="s">
        <v>1248</v>
      </c>
      <c r="AK380" s="181" t="s">
        <v>9321</v>
      </c>
    </row>
    <row r="381" spans="1:37" ht="39.9" customHeight="1" x14ac:dyDescent="0.3">
      <c r="A381" s="181" t="s">
        <v>26</v>
      </c>
      <c r="B381" s="181" t="s">
        <v>10455</v>
      </c>
      <c r="C381" s="181" t="s">
        <v>7379</v>
      </c>
      <c r="D381" s="294">
        <v>1152714732</v>
      </c>
      <c r="E381" s="295" t="s">
        <v>10456</v>
      </c>
      <c r="F381" s="181" t="s">
        <v>7930</v>
      </c>
      <c r="G381" s="181" t="s">
        <v>253</v>
      </c>
      <c r="H381" s="181" t="s">
        <v>257</v>
      </c>
      <c r="I381" s="181" t="s">
        <v>26</v>
      </c>
      <c r="J381" s="181" t="s">
        <v>2857</v>
      </c>
      <c r="K381" s="181" t="s">
        <v>14</v>
      </c>
      <c r="L381" s="181" t="s">
        <v>9357</v>
      </c>
      <c r="M381" s="181" t="s">
        <v>431</v>
      </c>
      <c r="N381" s="181" t="s">
        <v>257</v>
      </c>
      <c r="O381" s="181" t="s">
        <v>353</v>
      </c>
      <c r="P381" s="296">
        <v>44746</v>
      </c>
      <c r="Q381" s="296" t="s">
        <v>9358</v>
      </c>
      <c r="R381" s="181">
        <v>11</v>
      </c>
      <c r="S381" s="181" t="s">
        <v>9359</v>
      </c>
      <c r="T381" s="181" t="s">
        <v>2462</v>
      </c>
      <c r="U381" s="181" t="s">
        <v>9329</v>
      </c>
      <c r="V381" s="181" t="s">
        <v>9360</v>
      </c>
      <c r="W381" s="181" t="s">
        <v>295</v>
      </c>
      <c r="X381" s="181" t="s">
        <v>8397</v>
      </c>
      <c r="Y381" s="181" t="s">
        <v>17</v>
      </c>
      <c r="Z381" s="181" t="s">
        <v>7541</v>
      </c>
      <c r="AA381" s="181" t="s">
        <v>257</v>
      </c>
      <c r="AB381" s="297">
        <v>0</v>
      </c>
      <c r="AC381" s="297">
        <v>0</v>
      </c>
      <c r="AD381" s="297">
        <v>0</v>
      </c>
      <c r="AE381" s="297">
        <v>0</v>
      </c>
      <c r="AF381" s="181" t="s">
        <v>257</v>
      </c>
      <c r="AG381" s="181" t="s">
        <v>2462</v>
      </c>
      <c r="AH381" s="181" t="s">
        <v>9361</v>
      </c>
      <c r="AI381" s="181" t="s">
        <v>2462</v>
      </c>
      <c r="AJ381" s="181" t="s">
        <v>257</v>
      </c>
      <c r="AK381" s="181" t="s">
        <v>9362</v>
      </c>
    </row>
    <row r="382" spans="1:37" ht="39.9" customHeight="1" x14ac:dyDescent="0.3">
      <c r="A382" s="181" t="s">
        <v>7377</v>
      </c>
      <c r="B382" s="181" t="s">
        <v>10457</v>
      </c>
      <c r="C382" s="181" t="s">
        <v>7379</v>
      </c>
      <c r="D382" s="294">
        <v>1037648947</v>
      </c>
      <c r="E382" s="295" t="s">
        <v>10458</v>
      </c>
      <c r="F382" s="181" t="s">
        <v>7930</v>
      </c>
      <c r="G382" s="181" t="s">
        <v>10144</v>
      </c>
      <c r="H382" s="181" t="s">
        <v>257</v>
      </c>
      <c r="I382" s="181" t="s">
        <v>34</v>
      </c>
      <c r="J382" s="181" t="s">
        <v>2857</v>
      </c>
      <c r="K382" s="181" t="s">
        <v>14</v>
      </c>
      <c r="L382" s="181" t="s">
        <v>9697</v>
      </c>
      <c r="M382" s="181" t="s">
        <v>9326</v>
      </c>
      <c r="N382" s="181" t="s">
        <v>257</v>
      </c>
      <c r="O382" s="181" t="s">
        <v>484</v>
      </c>
      <c r="P382" s="296" t="s">
        <v>9698</v>
      </c>
      <c r="Q382" s="296" t="s">
        <v>9699</v>
      </c>
      <c r="R382" s="181">
        <v>9</v>
      </c>
      <c r="S382" s="181" t="s">
        <v>9320</v>
      </c>
      <c r="T382" s="181" t="s">
        <v>2462</v>
      </c>
      <c r="U382" s="181" t="s">
        <v>9329</v>
      </c>
      <c r="V382" s="181" t="s">
        <v>9700</v>
      </c>
      <c r="W382" s="181" t="s">
        <v>355</v>
      </c>
      <c r="X382" s="181" t="s">
        <v>61</v>
      </c>
      <c r="Y382" s="181" t="s">
        <v>57</v>
      </c>
      <c r="Z382" s="181" t="s">
        <v>7386</v>
      </c>
      <c r="AA382" s="181" t="s">
        <v>257</v>
      </c>
      <c r="AB382" s="297">
        <v>0</v>
      </c>
      <c r="AC382" s="297">
        <v>0</v>
      </c>
      <c r="AD382" s="297">
        <v>0</v>
      </c>
      <c r="AE382" s="297">
        <v>0</v>
      </c>
      <c r="AF382" s="181" t="s">
        <v>257</v>
      </c>
      <c r="AG382" s="181" t="s">
        <v>2462</v>
      </c>
      <c r="AH382" s="181" t="s">
        <v>257</v>
      </c>
      <c r="AI382" s="181" t="s">
        <v>2462</v>
      </c>
      <c r="AJ382" s="181" t="s">
        <v>1248</v>
      </c>
      <c r="AK382" s="181" t="s">
        <v>9701</v>
      </c>
    </row>
    <row r="383" spans="1:37" ht="39.9" customHeight="1" x14ac:dyDescent="0.3">
      <c r="A383" s="181" t="s">
        <v>7377</v>
      </c>
      <c r="B383" s="181" t="s">
        <v>10459</v>
      </c>
      <c r="C383" s="181" t="s">
        <v>7379</v>
      </c>
      <c r="D383" s="294">
        <v>1020483960</v>
      </c>
      <c r="E383" s="295" t="s">
        <v>10460</v>
      </c>
      <c r="F383" s="181" t="s">
        <v>7856</v>
      </c>
      <c r="G383" s="181" t="s">
        <v>10461</v>
      </c>
      <c r="H383" s="181" t="s">
        <v>257</v>
      </c>
      <c r="I383" s="181" t="s">
        <v>26</v>
      </c>
      <c r="J383" s="181" t="s">
        <v>2857</v>
      </c>
      <c r="K383" s="181" t="s">
        <v>3097</v>
      </c>
      <c r="L383" s="181" t="s">
        <v>9945</v>
      </c>
      <c r="M383" s="181" t="s">
        <v>7425</v>
      </c>
      <c r="N383" s="181" t="s">
        <v>257</v>
      </c>
      <c r="O383" s="181" t="s">
        <v>1616</v>
      </c>
      <c r="P383" s="296">
        <v>44569</v>
      </c>
      <c r="Q383" s="296" t="s">
        <v>9831</v>
      </c>
      <c r="R383" s="181">
        <v>96</v>
      </c>
      <c r="S383" s="181" t="s">
        <v>9946</v>
      </c>
      <c r="T383" s="181" t="s">
        <v>2462</v>
      </c>
      <c r="U383" s="181" t="s">
        <v>9947</v>
      </c>
      <c r="V383" s="181" t="s">
        <v>4254</v>
      </c>
      <c r="W383" s="181" t="s">
        <v>355</v>
      </c>
      <c r="X383" s="181" t="s">
        <v>61</v>
      </c>
      <c r="Y383" s="181" t="s">
        <v>57</v>
      </c>
      <c r="Z383" s="181" t="s">
        <v>7386</v>
      </c>
      <c r="AA383" s="181" t="s">
        <v>9930</v>
      </c>
      <c r="AB383" s="297">
        <v>0</v>
      </c>
      <c r="AC383" s="297">
        <v>0</v>
      </c>
      <c r="AD383" s="297">
        <v>0</v>
      </c>
      <c r="AE383" s="297">
        <v>0</v>
      </c>
      <c r="AF383" s="181" t="s">
        <v>257</v>
      </c>
      <c r="AG383" s="181" t="s">
        <v>2462</v>
      </c>
      <c r="AH383" s="181" t="s">
        <v>257</v>
      </c>
      <c r="AI383" s="181" t="s">
        <v>2462</v>
      </c>
      <c r="AJ383" s="181" t="s">
        <v>1248</v>
      </c>
      <c r="AK383" s="181" t="s">
        <v>9949</v>
      </c>
    </row>
    <row r="384" spans="1:37" ht="39.9" customHeight="1" x14ac:dyDescent="0.3">
      <c r="A384" s="181" t="s">
        <v>26</v>
      </c>
      <c r="B384" s="181" t="s">
        <v>10462</v>
      </c>
      <c r="C384" s="181" t="s">
        <v>7379</v>
      </c>
      <c r="D384" s="294">
        <v>1152195558</v>
      </c>
      <c r="E384" s="295" t="s">
        <v>10463</v>
      </c>
      <c r="F384" s="181" t="s">
        <v>7930</v>
      </c>
      <c r="G384" s="181" t="s">
        <v>253</v>
      </c>
      <c r="H384" s="181" t="s">
        <v>257</v>
      </c>
      <c r="I384" s="181" t="s">
        <v>26</v>
      </c>
      <c r="J384" s="181" t="s">
        <v>2857</v>
      </c>
      <c r="K384" s="181" t="s">
        <v>14</v>
      </c>
      <c r="L384" s="181" t="s">
        <v>9127</v>
      </c>
      <c r="M384" s="181" t="s">
        <v>9128</v>
      </c>
      <c r="N384" s="181" t="s">
        <v>9127</v>
      </c>
      <c r="O384" s="181" t="s">
        <v>1616</v>
      </c>
      <c r="P384" s="296" t="s">
        <v>9129</v>
      </c>
      <c r="Q384" s="296" t="s">
        <v>9130</v>
      </c>
      <c r="R384" s="181">
        <v>2</v>
      </c>
      <c r="S384" s="181" t="s">
        <v>9131</v>
      </c>
      <c r="T384" s="181" t="s">
        <v>2462</v>
      </c>
      <c r="U384" s="181" t="s">
        <v>9132</v>
      </c>
      <c r="V384" s="181" t="s">
        <v>257</v>
      </c>
      <c r="W384" s="181" t="s">
        <v>355</v>
      </c>
      <c r="X384" s="181" t="s">
        <v>61</v>
      </c>
      <c r="Y384" s="181" t="s">
        <v>57</v>
      </c>
      <c r="Z384" s="181" t="s">
        <v>7386</v>
      </c>
      <c r="AA384" s="181" t="s">
        <v>257</v>
      </c>
      <c r="AB384" s="297">
        <v>0</v>
      </c>
      <c r="AC384" s="297">
        <v>0</v>
      </c>
      <c r="AD384" s="297">
        <v>0</v>
      </c>
      <c r="AE384" s="297">
        <v>0</v>
      </c>
      <c r="AF384" s="181" t="s">
        <v>257</v>
      </c>
      <c r="AG384" s="181" t="s">
        <v>2462</v>
      </c>
      <c r="AH384" s="181" t="s">
        <v>9133</v>
      </c>
      <c r="AI384" s="181" t="s">
        <v>2462</v>
      </c>
      <c r="AJ384" s="181" t="s">
        <v>257</v>
      </c>
      <c r="AK384" s="181"/>
    </row>
    <row r="385" spans="1:37" ht="39.9" customHeight="1" x14ac:dyDescent="0.3">
      <c r="A385" s="181" t="s">
        <v>26</v>
      </c>
      <c r="B385" s="181" t="s">
        <v>10464</v>
      </c>
      <c r="C385" s="181" t="s">
        <v>7379</v>
      </c>
      <c r="D385" s="300">
        <v>1000099468</v>
      </c>
      <c r="E385" s="295" t="s">
        <v>10465</v>
      </c>
      <c r="F385" s="181" t="s">
        <v>7930</v>
      </c>
      <c r="G385" s="181" t="s">
        <v>7552</v>
      </c>
      <c r="H385" s="181" t="s">
        <v>257</v>
      </c>
      <c r="I385" s="181" t="s">
        <v>26</v>
      </c>
      <c r="J385" s="181" t="s">
        <v>2857</v>
      </c>
      <c r="K385" s="181" t="s">
        <v>14</v>
      </c>
      <c r="L385" s="181" t="s">
        <v>9403</v>
      </c>
      <c r="M385" s="181" t="s">
        <v>9128</v>
      </c>
      <c r="N385" s="181" t="s">
        <v>10466</v>
      </c>
      <c r="O385" s="181" t="s">
        <v>1152</v>
      </c>
      <c r="P385" s="296">
        <v>44723</v>
      </c>
      <c r="Q385" s="296">
        <v>44876</v>
      </c>
      <c r="R385" s="181">
        <v>5</v>
      </c>
      <c r="S385" s="181" t="s">
        <v>4846</v>
      </c>
      <c r="T385" s="181" t="s">
        <v>2462</v>
      </c>
      <c r="U385" s="181" t="s">
        <v>9132</v>
      </c>
      <c r="V385" s="181" t="s">
        <v>257</v>
      </c>
      <c r="W385" s="181" t="s">
        <v>355</v>
      </c>
      <c r="X385" s="181" t="s">
        <v>4848</v>
      </c>
      <c r="Y385" s="181" t="s">
        <v>57</v>
      </c>
      <c r="Z385" s="181" t="s">
        <v>7386</v>
      </c>
      <c r="AA385" s="181" t="s">
        <v>9405</v>
      </c>
      <c r="AB385" s="297">
        <v>0</v>
      </c>
      <c r="AC385" s="297">
        <v>0</v>
      </c>
      <c r="AD385" s="297">
        <v>0</v>
      </c>
      <c r="AE385" s="297">
        <v>0</v>
      </c>
      <c r="AF385" s="181" t="s">
        <v>257</v>
      </c>
      <c r="AG385" s="181" t="s">
        <v>2462</v>
      </c>
      <c r="AH385" s="181" t="s">
        <v>257</v>
      </c>
      <c r="AI385" s="181" t="s">
        <v>2462</v>
      </c>
      <c r="AJ385" s="181" t="s">
        <v>1248</v>
      </c>
      <c r="AK385" s="181"/>
    </row>
    <row r="386" spans="1:37" ht="39.9" customHeight="1" x14ac:dyDescent="0.3">
      <c r="A386" s="181" t="s">
        <v>7377</v>
      </c>
      <c r="B386" s="181" t="s">
        <v>10467</v>
      </c>
      <c r="C386" s="181" t="s">
        <v>7379</v>
      </c>
      <c r="D386" s="294">
        <v>1128270785</v>
      </c>
      <c r="E386" s="295" t="s">
        <v>10468</v>
      </c>
      <c r="F386" s="181" t="s">
        <v>271</v>
      </c>
      <c r="G386" s="181" t="s">
        <v>9345</v>
      </c>
      <c r="H386" s="181" t="s">
        <v>257</v>
      </c>
      <c r="I386" s="181" t="s">
        <v>26</v>
      </c>
      <c r="J386" s="181" t="s">
        <v>2857</v>
      </c>
      <c r="K386" s="181" t="s">
        <v>274</v>
      </c>
      <c r="L386" s="181" t="s">
        <v>10469</v>
      </c>
      <c r="M386" s="181" t="s">
        <v>9326</v>
      </c>
      <c r="N386" s="181" t="s">
        <v>10469</v>
      </c>
      <c r="O386" s="181" t="s">
        <v>454</v>
      </c>
      <c r="P386" s="296" t="s">
        <v>10470</v>
      </c>
      <c r="Q386" s="296">
        <v>44626</v>
      </c>
      <c r="R386" s="181">
        <v>12</v>
      </c>
      <c r="S386" s="181" t="s">
        <v>10471</v>
      </c>
      <c r="T386" s="181" t="s">
        <v>2462</v>
      </c>
      <c r="U386" s="181" t="s">
        <v>9132</v>
      </c>
      <c r="V386" s="181" t="s">
        <v>257</v>
      </c>
      <c r="W386" s="181" t="s">
        <v>10472</v>
      </c>
      <c r="X386" s="181" t="s">
        <v>10473</v>
      </c>
      <c r="Y386" s="181" t="s">
        <v>17</v>
      </c>
      <c r="Z386" s="181" t="s">
        <v>7386</v>
      </c>
      <c r="AA386" s="181" t="s">
        <v>10388</v>
      </c>
      <c r="AB386" s="297">
        <v>0</v>
      </c>
      <c r="AC386" s="297">
        <v>0</v>
      </c>
      <c r="AD386" s="297">
        <v>0</v>
      </c>
      <c r="AE386" s="297">
        <v>0</v>
      </c>
      <c r="AF386" s="181" t="s">
        <v>257</v>
      </c>
      <c r="AG386" s="181" t="s">
        <v>2462</v>
      </c>
      <c r="AH386" s="181" t="s">
        <v>10474</v>
      </c>
      <c r="AI386" s="181" t="s">
        <v>2462</v>
      </c>
      <c r="AJ386" s="181" t="s">
        <v>1248</v>
      </c>
      <c r="AK386" s="181" t="s">
        <v>9321</v>
      </c>
    </row>
    <row r="387" spans="1:37" ht="39.9" customHeight="1" x14ac:dyDescent="0.3">
      <c r="A387" s="181" t="s">
        <v>26</v>
      </c>
      <c r="B387" s="181" t="s">
        <v>10475</v>
      </c>
      <c r="C387" s="181" t="s">
        <v>7379</v>
      </c>
      <c r="D387" s="294">
        <v>1035879974</v>
      </c>
      <c r="E387" s="295" t="s">
        <v>10476</v>
      </c>
      <c r="F387" s="181" t="s">
        <v>7930</v>
      </c>
      <c r="G387" s="181" t="s">
        <v>253</v>
      </c>
      <c r="H387" s="181" t="s">
        <v>257</v>
      </c>
      <c r="I387" s="181" t="s">
        <v>26</v>
      </c>
      <c r="J387" s="181" t="s">
        <v>2857</v>
      </c>
      <c r="K387" s="181" t="s">
        <v>14</v>
      </c>
      <c r="L387" s="181" t="s">
        <v>9127</v>
      </c>
      <c r="M387" s="181" t="s">
        <v>9128</v>
      </c>
      <c r="N387" s="181" t="s">
        <v>9127</v>
      </c>
      <c r="O387" s="181" t="s">
        <v>1616</v>
      </c>
      <c r="P387" s="296" t="s">
        <v>9129</v>
      </c>
      <c r="Q387" s="296" t="s">
        <v>9130</v>
      </c>
      <c r="R387" s="181">
        <v>2</v>
      </c>
      <c r="S387" s="181" t="s">
        <v>9131</v>
      </c>
      <c r="T387" s="181" t="s">
        <v>2462</v>
      </c>
      <c r="U387" s="181" t="s">
        <v>9132</v>
      </c>
      <c r="V387" s="181" t="s">
        <v>257</v>
      </c>
      <c r="W387" s="181" t="s">
        <v>355</v>
      </c>
      <c r="X387" s="181" t="s">
        <v>61</v>
      </c>
      <c r="Y387" s="181" t="s">
        <v>57</v>
      </c>
      <c r="Z387" s="181" t="s">
        <v>7386</v>
      </c>
      <c r="AA387" s="181" t="s">
        <v>257</v>
      </c>
      <c r="AB387" s="297">
        <v>0</v>
      </c>
      <c r="AC387" s="297">
        <v>0</v>
      </c>
      <c r="AD387" s="297">
        <v>0</v>
      </c>
      <c r="AE387" s="297">
        <v>0</v>
      </c>
      <c r="AF387" s="181" t="s">
        <v>257</v>
      </c>
      <c r="AG387" s="181" t="s">
        <v>2462</v>
      </c>
      <c r="AH387" s="181" t="s">
        <v>9133</v>
      </c>
      <c r="AI387" s="181" t="s">
        <v>2462</v>
      </c>
      <c r="AJ387" s="181" t="s">
        <v>257</v>
      </c>
      <c r="AK387" s="181"/>
    </row>
    <row r="388" spans="1:37" ht="39.9" customHeight="1" x14ac:dyDescent="0.3">
      <c r="A388" s="181" t="s">
        <v>7377</v>
      </c>
      <c r="B388" s="181" t="s">
        <v>7472</v>
      </c>
      <c r="C388" s="181" t="s">
        <v>7379</v>
      </c>
      <c r="D388" s="294">
        <v>1000570173</v>
      </c>
      <c r="E388" s="295" t="s">
        <v>8748</v>
      </c>
      <c r="F388" s="181" t="s">
        <v>7930</v>
      </c>
      <c r="G388" s="181" t="s">
        <v>253</v>
      </c>
      <c r="H388" s="181" t="s">
        <v>257</v>
      </c>
      <c r="I388" s="181" t="s">
        <v>26</v>
      </c>
      <c r="J388" s="181" t="s">
        <v>2857</v>
      </c>
      <c r="K388" s="181" t="s">
        <v>14</v>
      </c>
      <c r="L388" s="181" t="s">
        <v>10047</v>
      </c>
      <c r="M388" s="181" t="s">
        <v>2305</v>
      </c>
      <c r="N388" s="181" t="s">
        <v>10477</v>
      </c>
      <c r="O388" s="181" t="s">
        <v>469</v>
      </c>
      <c r="P388" s="296" t="s">
        <v>10049</v>
      </c>
      <c r="Q388" s="296">
        <v>44689</v>
      </c>
      <c r="R388" s="181">
        <v>47</v>
      </c>
      <c r="S388" s="181" t="s">
        <v>10478</v>
      </c>
      <c r="T388" s="181" t="s">
        <v>2462</v>
      </c>
      <c r="U388" s="181" t="s">
        <v>10036</v>
      </c>
      <c r="V388" s="181" t="s">
        <v>257</v>
      </c>
      <c r="W388" s="181" t="s">
        <v>143</v>
      </c>
      <c r="X388" s="181" t="s">
        <v>10479</v>
      </c>
      <c r="Y388" s="181" t="s">
        <v>17</v>
      </c>
      <c r="Z388" s="181" t="s">
        <v>7386</v>
      </c>
      <c r="AA388" s="181" t="s">
        <v>10480</v>
      </c>
      <c r="AB388" s="297">
        <v>0</v>
      </c>
      <c r="AC388" s="298">
        <v>0</v>
      </c>
      <c r="AD388" s="298">
        <v>3817500</v>
      </c>
      <c r="AE388" s="298">
        <f>SUM(AB388:AD388)</f>
        <v>3817500</v>
      </c>
      <c r="AF388" s="299" t="s">
        <v>10052</v>
      </c>
      <c r="AG388" s="181" t="s">
        <v>2462</v>
      </c>
      <c r="AH388" s="181" t="s">
        <v>10046</v>
      </c>
      <c r="AI388" s="181" t="s">
        <v>2462</v>
      </c>
      <c r="AJ388" s="181" t="s">
        <v>1248</v>
      </c>
      <c r="AK388" s="181" t="s">
        <v>10053</v>
      </c>
    </row>
    <row r="389" spans="1:37" ht="39.9" customHeight="1" x14ac:dyDescent="0.3">
      <c r="A389" s="181" t="s">
        <v>7377</v>
      </c>
      <c r="B389" s="181" t="s">
        <v>10481</v>
      </c>
      <c r="C389" s="181" t="s">
        <v>7379</v>
      </c>
      <c r="D389" s="300">
        <v>1007874664</v>
      </c>
      <c r="E389" s="295" t="s">
        <v>10482</v>
      </c>
      <c r="F389" s="181" t="s">
        <v>8633</v>
      </c>
      <c r="G389" s="181" t="s">
        <v>10314</v>
      </c>
      <c r="H389" s="181" t="s">
        <v>257</v>
      </c>
      <c r="I389" s="181" t="s">
        <v>31</v>
      </c>
      <c r="J389" s="181" t="s">
        <v>2857</v>
      </c>
      <c r="K389" s="181" t="s">
        <v>14</v>
      </c>
      <c r="L389" s="181" t="s">
        <v>9633</v>
      </c>
      <c r="M389" s="181" t="s">
        <v>9128</v>
      </c>
      <c r="N389" s="181" t="s">
        <v>10483</v>
      </c>
      <c r="O389" s="181" t="s">
        <v>1152</v>
      </c>
      <c r="P389" s="181" t="s">
        <v>9547</v>
      </c>
      <c r="Q389" s="181" t="s">
        <v>9507</v>
      </c>
      <c r="R389" s="181">
        <v>4</v>
      </c>
      <c r="S389" s="181" t="s">
        <v>9635</v>
      </c>
      <c r="T389" s="181" t="s">
        <v>2462</v>
      </c>
      <c r="U389" s="181" t="s">
        <v>9132</v>
      </c>
      <c r="V389" s="181" t="s">
        <v>257</v>
      </c>
      <c r="W389" s="181" t="s">
        <v>3026</v>
      </c>
      <c r="X389" s="181" t="s">
        <v>8535</v>
      </c>
      <c r="Y389" s="181" t="s">
        <v>17</v>
      </c>
      <c r="Z389" s="181" t="s">
        <v>7386</v>
      </c>
      <c r="AA389" s="181" t="s">
        <v>257</v>
      </c>
      <c r="AB389" s="297">
        <v>0</v>
      </c>
      <c r="AC389" s="297">
        <v>0</v>
      </c>
      <c r="AD389" s="297">
        <v>0</v>
      </c>
      <c r="AE389" s="297">
        <v>0</v>
      </c>
      <c r="AF389" s="181" t="s">
        <v>257</v>
      </c>
      <c r="AG389" s="181" t="s">
        <v>2462</v>
      </c>
      <c r="AH389" s="181" t="s">
        <v>257</v>
      </c>
      <c r="AI389" s="181" t="s">
        <v>2462</v>
      </c>
      <c r="AJ389" s="181" t="s">
        <v>1248</v>
      </c>
      <c r="AK389" s="181"/>
    </row>
    <row r="390" spans="1:37" ht="39.9" customHeight="1" x14ac:dyDescent="0.3">
      <c r="A390" s="181" t="s">
        <v>7377</v>
      </c>
      <c r="B390" s="181" t="s">
        <v>10484</v>
      </c>
      <c r="C390" s="181" t="s">
        <v>7379</v>
      </c>
      <c r="D390" s="294">
        <v>1146440034</v>
      </c>
      <c r="E390" s="295" t="s">
        <v>10485</v>
      </c>
      <c r="F390" s="181" t="s">
        <v>7930</v>
      </c>
      <c r="G390" s="181" t="s">
        <v>10486</v>
      </c>
      <c r="H390" s="181" t="s">
        <v>257</v>
      </c>
      <c r="I390" s="181" t="s">
        <v>31</v>
      </c>
      <c r="J390" s="181" t="s">
        <v>2857</v>
      </c>
      <c r="K390" s="181" t="s">
        <v>14</v>
      </c>
      <c r="L390" s="181" t="s">
        <v>9697</v>
      </c>
      <c r="M390" s="181" t="s">
        <v>9326</v>
      </c>
      <c r="N390" s="181" t="s">
        <v>257</v>
      </c>
      <c r="O390" s="181" t="s">
        <v>484</v>
      </c>
      <c r="P390" s="296" t="s">
        <v>9698</v>
      </c>
      <c r="Q390" s="296" t="s">
        <v>9699</v>
      </c>
      <c r="R390" s="181">
        <v>9</v>
      </c>
      <c r="S390" s="181" t="s">
        <v>9320</v>
      </c>
      <c r="T390" s="181" t="s">
        <v>2462</v>
      </c>
      <c r="U390" s="181" t="s">
        <v>9329</v>
      </c>
      <c r="V390" s="181" t="s">
        <v>9700</v>
      </c>
      <c r="W390" s="181" t="s">
        <v>355</v>
      </c>
      <c r="X390" s="181" t="s">
        <v>61</v>
      </c>
      <c r="Y390" s="181" t="s">
        <v>57</v>
      </c>
      <c r="Z390" s="181" t="s">
        <v>7386</v>
      </c>
      <c r="AA390" s="181" t="s">
        <v>257</v>
      </c>
      <c r="AB390" s="297">
        <v>0</v>
      </c>
      <c r="AC390" s="297">
        <v>0</v>
      </c>
      <c r="AD390" s="297">
        <v>0</v>
      </c>
      <c r="AE390" s="297">
        <v>0</v>
      </c>
      <c r="AF390" s="181" t="s">
        <v>257</v>
      </c>
      <c r="AG390" s="181" t="s">
        <v>2462</v>
      </c>
      <c r="AH390" s="181" t="s">
        <v>257</v>
      </c>
      <c r="AI390" s="181" t="s">
        <v>2462</v>
      </c>
      <c r="AJ390" s="181" t="s">
        <v>1248</v>
      </c>
      <c r="AK390" s="181" t="s">
        <v>9701</v>
      </c>
    </row>
    <row r="391" spans="1:37" ht="39.9" customHeight="1" x14ac:dyDescent="0.3">
      <c r="A391" s="181" t="s">
        <v>26</v>
      </c>
      <c r="B391" s="181" t="s">
        <v>10487</v>
      </c>
      <c r="C391" s="181" t="s">
        <v>8952</v>
      </c>
      <c r="D391" s="294">
        <v>1000416661</v>
      </c>
      <c r="E391" s="295" t="s">
        <v>10488</v>
      </c>
      <c r="F391" s="181" t="s">
        <v>7930</v>
      </c>
      <c r="G391" s="181" t="s">
        <v>253</v>
      </c>
      <c r="H391" s="181" t="s">
        <v>257</v>
      </c>
      <c r="I391" s="181" t="s">
        <v>26</v>
      </c>
      <c r="J391" s="181" t="s">
        <v>2857</v>
      </c>
      <c r="K391" s="181" t="s">
        <v>14</v>
      </c>
      <c r="L391" s="181" t="s">
        <v>9127</v>
      </c>
      <c r="M391" s="181" t="s">
        <v>9128</v>
      </c>
      <c r="N391" s="181" t="s">
        <v>9127</v>
      </c>
      <c r="O391" s="181" t="s">
        <v>1616</v>
      </c>
      <c r="P391" s="296" t="s">
        <v>9129</v>
      </c>
      <c r="Q391" s="296" t="s">
        <v>9130</v>
      </c>
      <c r="R391" s="181">
        <v>2</v>
      </c>
      <c r="S391" s="181" t="s">
        <v>9131</v>
      </c>
      <c r="T391" s="181" t="s">
        <v>2462</v>
      </c>
      <c r="U391" s="181" t="s">
        <v>9132</v>
      </c>
      <c r="V391" s="181" t="s">
        <v>257</v>
      </c>
      <c r="W391" s="181" t="s">
        <v>355</v>
      </c>
      <c r="X391" s="181" t="s">
        <v>61</v>
      </c>
      <c r="Y391" s="181" t="s">
        <v>57</v>
      </c>
      <c r="Z391" s="181" t="s">
        <v>7386</v>
      </c>
      <c r="AA391" s="181" t="s">
        <v>257</v>
      </c>
      <c r="AB391" s="297">
        <v>0</v>
      </c>
      <c r="AC391" s="297">
        <v>0</v>
      </c>
      <c r="AD391" s="297">
        <v>0</v>
      </c>
      <c r="AE391" s="297">
        <v>0</v>
      </c>
      <c r="AF391" s="181" t="s">
        <v>257</v>
      </c>
      <c r="AG391" s="181" t="s">
        <v>2462</v>
      </c>
      <c r="AH391" s="181" t="s">
        <v>9133</v>
      </c>
      <c r="AI391" s="181" t="s">
        <v>2462</v>
      </c>
      <c r="AJ391" s="181" t="s">
        <v>257</v>
      </c>
      <c r="AK391" s="181"/>
    </row>
    <row r="392" spans="1:37" ht="39.9" customHeight="1" x14ac:dyDescent="0.3">
      <c r="A392" s="181" t="s">
        <v>26</v>
      </c>
      <c r="B392" s="181" t="s">
        <v>10489</v>
      </c>
      <c r="C392" s="181" t="s">
        <v>7379</v>
      </c>
      <c r="D392" s="294">
        <v>27473261</v>
      </c>
      <c r="E392" s="295" t="s">
        <v>10490</v>
      </c>
      <c r="F392" s="181" t="s">
        <v>7930</v>
      </c>
      <c r="G392" s="181" t="s">
        <v>253</v>
      </c>
      <c r="H392" s="181" t="s">
        <v>257</v>
      </c>
      <c r="I392" s="181" t="s">
        <v>26</v>
      </c>
      <c r="J392" s="181" t="s">
        <v>2857</v>
      </c>
      <c r="K392" s="181" t="s">
        <v>14</v>
      </c>
      <c r="L392" s="181" t="s">
        <v>9127</v>
      </c>
      <c r="M392" s="181" t="s">
        <v>9128</v>
      </c>
      <c r="N392" s="181" t="s">
        <v>9127</v>
      </c>
      <c r="O392" s="181" t="s">
        <v>1616</v>
      </c>
      <c r="P392" s="296" t="s">
        <v>9129</v>
      </c>
      <c r="Q392" s="296" t="s">
        <v>9130</v>
      </c>
      <c r="R392" s="181">
        <v>2</v>
      </c>
      <c r="S392" s="181" t="s">
        <v>9131</v>
      </c>
      <c r="T392" s="181" t="s">
        <v>2462</v>
      </c>
      <c r="U392" s="181" t="s">
        <v>9132</v>
      </c>
      <c r="V392" s="181" t="s">
        <v>257</v>
      </c>
      <c r="W392" s="181" t="s">
        <v>355</v>
      </c>
      <c r="X392" s="181" t="s">
        <v>61</v>
      </c>
      <c r="Y392" s="181" t="s">
        <v>57</v>
      </c>
      <c r="Z392" s="181" t="s">
        <v>7386</v>
      </c>
      <c r="AA392" s="181" t="s">
        <v>257</v>
      </c>
      <c r="AB392" s="297">
        <v>0</v>
      </c>
      <c r="AC392" s="297">
        <v>0</v>
      </c>
      <c r="AD392" s="297">
        <v>0</v>
      </c>
      <c r="AE392" s="297">
        <v>0</v>
      </c>
      <c r="AF392" s="181" t="s">
        <v>257</v>
      </c>
      <c r="AG392" s="181" t="s">
        <v>2462</v>
      </c>
      <c r="AH392" s="181" t="s">
        <v>9133</v>
      </c>
      <c r="AI392" s="181" t="s">
        <v>2462</v>
      </c>
      <c r="AJ392" s="181" t="s">
        <v>257</v>
      </c>
      <c r="AK392" s="181"/>
    </row>
    <row r="393" spans="1:37" ht="39.9" customHeight="1" x14ac:dyDescent="0.3">
      <c r="A393" s="181" t="s">
        <v>7377</v>
      </c>
      <c r="B393" s="181" t="s">
        <v>10491</v>
      </c>
      <c r="C393" s="181" t="s">
        <v>7379</v>
      </c>
      <c r="D393" s="300">
        <v>1000395177</v>
      </c>
      <c r="E393" s="295" t="s">
        <v>5701</v>
      </c>
      <c r="F393" s="181" t="s">
        <v>8633</v>
      </c>
      <c r="G393" s="181" t="s">
        <v>40</v>
      </c>
      <c r="H393" s="181" t="s">
        <v>257</v>
      </c>
      <c r="I393" s="181" t="s">
        <v>34</v>
      </c>
      <c r="J393" s="181" t="s">
        <v>2857</v>
      </c>
      <c r="K393" s="181" t="s">
        <v>14</v>
      </c>
      <c r="L393" s="181" t="s">
        <v>10427</v>
      </c>
      <c r="M393" s="181" t="s">
        <v>9128</v>
      </c>
      <c r="N393" s="181" t="s">
        <v>10428</v>
      </c>
      <c r="O393" s="181" t="s">
        <v>1017</v>
      </c>
      <c r="P393" s="181" t="s">
        <v>9803</v>
      </c>
      <c r="Q393" s="181" t="s">
        <v>10429</v>
      </c>
      <c r="R393" s="181">
        <v>5</v>
      </c>
      <c r="S393" s="181" t="s">
        <v>10430</v>
      </c>
      <c r="T393" s="181" t="s">
        <v>2462</v>
      </c>
      <c r="U393" s="181" t="s">
        <v>9132</v>
      </c>
      <c r="V393" s="181" t="s">
        <v>257</v>
      </c>
      <c r="W393" s="181" t="s">
        <v>355</v>
      </c>
      <c r="X393" s="181" t="s">
        <v>61</v>
      </c>
      <c r="Y393" s="181" t="s">
        <v>57</v>
      </c>
      <c r="Z393" s="181" t="s">
        <v>7386</v>
      </c>
      <c r="AA393" s="181" t="s">
        <v>257</v>
      </c>
      <c r="AB393" s="297">
        <v>0</v>
      </c>
      <c r="AC393" s="297">
        <v>0</v>
      </c>
      <c r="AD393" s="297">
        <v>0</v>
      </c>
      <c r="AE393" s="297">
        <v>0</v>
      </c>
      <c r="AF393" s="181" t="s">
        <v>257</v>
      </c>
      <c r="AG393" s="181" t="s">
        <v>2462</v>
      </c>
      <c r="AH393" s="181" t="s">
        <v>257</v>
      </c>
      <c r="AI393" s="181" t="s">
        <v>2462</v>
      </c>
      <c r="AJ393" s="181" t="s">
        <v>1248</v>
      </c>
      <c r="AK393" s="181"/>
    </row>
    <row r="394" spans="1:37" ht="39.9" customHeight="1" x14ac:dyDescent="0.3">
      <c r="A394" s="181" t="s">
        <v>26</v>
      </c>
      <c r="B394" s="181" t="s">
        <v>10492</v>
      </c>
      <c r="C394" s="181" t="s">
        <v>8952</v>
      </c>
      <c r="D394" s="294">
        <v>1000646625</v>
      </c>
      <c r="E394" s="295" t="s">
        <v>10493</v>
      </c>
      <c r="F394" s="181" t="s">
        <v>7930</v>
      </c>
      <c r="G394" s="181" t="s">
        <v>253</v>
      </c>
      <c r="H394" s="181" t="s">
        <v>257</v>
      </c>
      <c r="I394" s="181" t="s">
        <v>26</v>
      </c>
      <c r="J394" s="181" t="s">
        <v>2857</v>
      </c>
      <c r="K394" s="181" t="s">
        <v>14</v>
      </c>
      <c r="L394" s="181" t="s">
        <v>9127</v>
      </c>
      <c r="M394" s="181" t="s">
        <v>9128</v>
      </c>
      <c r="N394" s="181" t="s">
        <v>9127</v>
      </c>
      <c r="O394" s="181" t="s">
        <v>1616</v>
      </c>
      <c r="P394" s="296" t="s">
        <v>9129</v>
      </c>
      <c r="Q394" s="296" t="s">
        <v>9130</v>
      </c>
      <c r="R394" s="181">
        <v>2</v>
      </c>
      <c r="S394" s="181" t="s">
        <v>9131</v>
      </c>
      <c r="T394" s="181" t="s">
        <v>2462</v>
      </c>
      <c r="U394" s="181" t="s">
        <v>9132</v>
      </c>
      <c r="V394" s="181" t="s">
        <v>257</v>
      </c>
      <c r="W394" s="181" t="s">
        <v>355</v>
      </c>
      <c r="X394" s="181" t="s">
        <v>61</v>
      </c>
      <c r="Y394" s="181" t="s">
        <v>57</v>
      </c>
      <c r="Z394" s="181" t="s">
        <v>7386</v>
      </c>
      <c r="AA394" s="181" t="s">
        <v>257</v>
      </c>
      <c r="AB394" s="297">
        <v>0</v>
      </c>
      <c r="AC394" s="297">
        <v>0</v>
      </c>
      <c r="AD394" s="297">
        <v>0</v>
      </c>
      <c r="AE394" s="297">
        <v>0</v>
      </c>
      <c r="AF394" s="181" t="s">
        <v>257</v>
      </c>
      <c r="AG394" s="181" t="s">
        <v>2462</v>
      </c>
      <c r="AH394" s="181" t="s">
        <v>9133</v>
      </c>
      <c r="AI394" s="181" t="s">
        <v>2462</v>
      </c>
      <c r="AJ394" s="181" t="s">
        <v>257</v>
      </c>
      <c r="AK394" s="181"/>
    </row>
    <row r="395" spans="1:37" ht="39.9" customHeight="1" x14ac:dyDescent="0.3">
      <c r="A395" s="181" t="s">
        <v>7377</v>
      </c>
      <c r="B395" s="181" t="s">
        <v>10494</v>
      </c>
      <c r="C395" s="181" t="s">
        <v>7379</v>
      </c>
      <c r="D395" s="294">
        <v>1000897224</v>
      </c>
      <c r="E395" s="295" t="s">
        <v>10495</v>
      </c>
      <c r="F395" s="181" t="s">
        <v>8633</v>
      </c>
      <c r="G395" s="181" t="s">
        <v>7533</v>
      </c>
      <c r="H395" s="181" t="s">
        <v>257</v>
      </c>
      <c r="I395" s="181" t="s">
        <v>31</v>
      </c>
      <c r="J395" s="181" t="s">
        <v>2857</v>
      </c>
      <c r="K395" s="181" t="s">
        <v>3097</v>
      </c>
      <c r="L395" s="181" t="s">
        <v>10496</v>
      </c>
      <c r="M395" s="181" t="s">
        <v>7425</v>
      </c>
      <c r="N395" s="181" t="s">
        <v>257</v>
      </c>
      <c r="O395" s="181" t="s">
        <v>1616</v>
      </c>
      <c r="P395" s="296">
        <v>44569</v>
      </c>
      <c r="Q395" s="296" t="s">
        <v>9831</v>
      </c>
      <c r="R395" s="181">
        <v>96</v>
      </c>
      <c r="S395" s="181" t="s">
        <v>10497</v>
      </c>
      <c r="T395" s="181" t="s">
        <v>1248</v>
      </c>
      <c r="U395" s="181" t="s">
        <v>9329</v>
      </c>
      <c r="V395" s="181" t="s">
        <v>5465</v>
      </c>
      <c r="W395" s="181" t="s">
        <v>3026</v>
      </c>
      <c r="X395" s="181" t="s">
        <v>10498</v>
      </c>
      <c r="Y395" s="181" t="s">
        <v>17</v>
      </c>
      <c r="Z395" s="181" t="s">
        <v>7386</v>
      </c>
      <c r="AA395" s="181" t="s">
        <v>10499</v>
      </c>
      <c r="AB395" s="297">
        <v>0</v>
      </c>
      <c r="AC395" s="297">
        <v>0</v>
      </c>
      <c r="AD395" s="297">
        <v>0</v>
      </c>
      <c r="AE395" s="297">
        <v>0</v>
      </c>
      <c r="AF395" s="181" t="s">
        <v>257</v>
      </c>
      <c r="AG395" s="181" t="s">
        <v>2462</v>
      </c>
      <c r="AH395" s="181" t="s">
        <v>257</v>
      </c>
      <c r="AI395" s="181" t="s">
        <v>2462</v>
      </c>
      <c r="AJ395" s="181" t="s">
        <v>1248</v>
      </c>
      <c r="AK395" s="181" t="s">
        <v>10500</v>
      </c>
    </row>
    <row r="396" spans="1:37" ht="39.9" customHeight="1" x14ac:dyDescent="0.3">
      <c r="A396" s="181" t="s">
        <v>7377</v>
      </c>
      <c r="B396" s="181" t="s">
        <v>10501</v>
      </c>
      <c r="C396" s="181" t="s">
        <v>7379</v>
      </c>
      <c r="D396" s="300">
        <v>1026156405</v>
      </c>
      <c r="E396" s="295" t="s">
        <v>10502</v>
      </c>
      <c r="F396" s="181" t="s">
        <v>8633</v>
      </c>
      <c r="G396" s="181" t="s">
        <v>8436</v>
      </c>
      <c r="H396" s="181" t="s">
        <v>257</v>
      </c>
      <c r="I396" s="181" t="s">
        <v>13</v>
      </c>
      <c r="J396" s="181" t="s">
        <v>2857</v>
      </c>
      <c r="K396" s="181" t="s">
        <v>14</v>
      </c>
      <c r="L396" s="181" t="s">
        <v>9891</v>
      </c>
      <c r="M396" s="181" t="s">
        <v>9128</v>
      </c>
      <c r="N396" s="181" t="s">
        <v>10503</v>
      </c>
      <c r="O396" s="181" t="s">
        <v>1017</v>
      </c>
      <c r="P396" s="296">
        <v>44602</v>
      </c>
      <c r="Q396" s="296">
        <v>44752</v>
      </c>
      <c r="R396" s="181">
        <v>6</v>
      </c>
      <c r="S396" s="181" t="s">
        <v>9893</v>
      </c>
      <c r="T396" s="181" t="s">
        <v>2462</v>
      </c>
      <c r="U396" s="181" t="s">
        <v>9132</v>
      </c>
      <c r="V396" s="181" t="s">
        <v>257</v>
      </c>
      <c r="W396" s="181" t="s">
        <v>3026</v>
      </c>
      <c r="X396" s="181" t="s">
        <v>8896</v>
      </c>
      <c r="Y396" s="181" t="s">
        <v>17</v>
      </c>
      <c r="Z396" s="181" t="s">
        <v>7541</v>
      </c>
      <c r="AA396" s="181" t="s">
        <v>257</v>
      </c>
      <c r="AB396" s="297">
        <v>0</v>
      </c>
      <c r="AC396" s="297">
        <v>0</v>
      </c>
      <c r="AD396" s="297">
        <v>0</v>
      </c>
      <c r="AE396" s="297">
        <v>0</v>
      </c>
      <c r="AF396" s="181" t="s">
        <v>257</v>
      </c>
      <c r="AG396" s="181" t="s">
        <v>2462</v>
      </c>
      <c r="AH396" s="181" t="s">
        <v>257</v>
      </c>
      <c r="AI396" s="181" t="s">
        <v>2462</v>
      </c>
      <c r="AJ396" s="181" t="s">
        <v>1248</v>
      </c>
      <c r="AK396" s="181"/>
    </row>
    <row r="397" spans="1:37" ht="39.9" customHeight="1" x14ac:dyDescent="0.3">
      <c r="A397" s="181" t="s">
        <v>31</v>
      </c>
      <c r="B397" s="181" t="s">
        <v>10504</v>
      </c>
      <c r="C397" s="181" t="s">
        <v>7379</v>
      </c>
      <c r="D397" s="302"/>
      <c r="E397" s="295" t="s">
        <v>10505</v>
      </c>
      <c r="F397" s="181" t="s">
        <v>9365</v>
      </c>
      <c r="G397" s="181" t="s">
        <v>8658</v>
      </c>
      <c r="H397" s="181" t="s">
        <v>9366</v>
      </c>
      <c r="I397" s="181" t="s">
        <v>9367</v>
      </c>
      <c r="J397" s="181" t="s">
        <v>9368</v>
      </c>
      <c r="K397" s="181" t="s">
        <v>14</v>
      </c>
      <c r="L397" s="181" t="s">
        <v>9369</v>
      </c>
      <c r="M397" s="181" t="s">
        <v>9128</v>
      </c>
      <c r="N397" s="181" t="s">
        <v>9370</v>
      </c>
      <c r="O397" s="181" t="s">
        <v>1152</v>
      </c>
      <c r="P397" s="296">
        <v>44692</v>
      </c>
      <c r="Q397" s="296">
        <v>44753</v>
      </c>
      <c r="R397" s="181">
        <v>3</v>
      </c>
      <c r="S397" s="181" t="s">
        <v>9371</v>
      </c>
      <c r="T397" s="181" t="s">
        <v>2462</v>
      </c>
      <c r="U397" s="181" t="s">
        <v>9132</v>
      </c>
      <c r="V397" s="181" t="s">
        <v>257</v>
      </c>
      <c r="W397" s="181" t="s">
        <v>355</v>
      </c>
      <c r="X397" s="181" t="s">
        <v>424</v>
      </c>
      <c r="Y397" s="181" t="s">
        <v>17</v>
      </c>
      <c r="Z397" s="181" t="s">
        <v>7541</v>
      </c>
      <c r="AA397" s="181" t="s">
        <v>9372</v>
      </c>
      <c r="AB397" s="297">
        <v>0</v>
      </c>
      <c r="AC397" s="297">
        <v>0</v>
      </c>
      <c r="AD397" s="297">
        <v>0</v>
      </c>
      <c r="AE397" s="297">
        <v>0</v>
      </c>
      <c r="AF397" s="181" t="s">
        <v>257</v>
      </c>
      <c r="AG397" s="181" t="s">
        <v>2462</v>
      </c>
      <c r="AH397" s="181" t="s">
        <v>257</v>
      </c>
      <c r="AI397" s="181" t="s">
        <v>2462</v>
      </c>
      <c r="AJ397" s="181" t="s">
        <v>1248</v>
      </c>
      <c r="AK397" s="181" t="s">
        <v>9373</v>
      </c>
    </row>
    <row r="398" spans="1:37" ht="39.9" customHeight="1" x14ac:dyDescent="0.3">
      <c r="A398" s="181" t="s">
        <v>7377</v>
      </c>
      <c r="B398" s="181" t="s">
        <v>8801</v>
      </c>
      <c r="C398" s="181" t="s">
        <v>7379</v>
      </c>
      <c r="D398" s="294">
        <v>1000756980</v>
      </c>
      <c r="E398" s="295" t="s">
        <v>10506</v>
      </c>
      <c r="F398" s="181" t="s">
        <v>7930</v>
      </c>
      <c r="G398" s="181" t="s">
        <v>10067</v>
      </c>
      <c r="H398" s="181" t="s">
        <v>257</v>
      </c>
      <c r="I398" s="181" t="s">
        <v>34</v>
      </c>
      <c r="J398" s="181" t="s">
        <v>2857</v>
      </c>
      <c r="K398" s="181" t="s">
        <v>14</v>
      </c>
      <c r="L398" s="181" t="s">
        <v>9697</v>
      </c>
      <c r="M398" s="181" t="s">
        <v>9326</v>
      </c>
      <c r="N398" s="181" t="s">
        <v>257</v>
      </c>
      <c r="O398" s="181" t="s">
        <v>484</v>
      </c>
      <c r="P398" s="296" t="s">
        <v>9698</v>
      </c>
      <c r="Q398" s="296" t="s">
        <v>9699</v>
      </c>
      <c r="R398" s="181">
        <v>9</v>
      </c>
      <c r="S398" s="181" t="s">
        <v>9320</v>
      </c>
      <c r="T398" s="181" t="s">
        <v>2462</v>
      </c>
      <c r="U398" s="181" t="s">
        <v>9329</v>
      </c>
      <c r="V398" s="181" t="s">
        <v>9700</v>
      </c>
      <c r="W398" s="181" t="s">
        <v>355</v>
      </c>
      <c r="X398" s="181" t="s">
        <v>61</v>
      </c>
      <c r="Y398" s="181" t="s">
        <v>57</v>
      </c>
      <c r="Z398" s="181" t="s">
        <v>7386</v>
      </c>
      <c r="AA398" s="181" t="s">
        <v>257</v>
      </c>
      <c r="AB398" s="297">
        <v>0</v>
      </c>
      <c r="AC398" s="297">
        <v>0</v>
      </c>
      <c r="AD398" s="297">
        <v>0</v>
      </c>
      <c r="AE398" s="297">
        <v>0</v>
      </c>
      <c r="AF398" s="181" t="s">
        <v>257</v>
      </c>
      <c r="AG398" s="181" t="s">
        <v>2462</v>
      </c>
      <c r="AH398" s="181" t="s">
        <v>257</v>
      </c>
      <c r="AI398" s="181" t="s">
        <v>2462</v>
      </c>
      <c r="AJ398" s="181" t="s">
        <v>1248</v>
      </c>
      <c r="AK398" s="181" t="s">
        <v>9701</v>
      </c>
    </row>
    <row r="399" spans="1:37" ht="39.9" customHeight="1" x14ac:dyDescent="0.3">
      <c r="A399" s="181" t="s">
        <v>26</v>
      </c>
      <c r="B399" s="181" t="s">
        <v>5649</v>
      </c>
      <c r="C399" s="181" t="s">
        <v>7379</v>
      </c>
      <c r="D399" s="300">
        <v>43209139</v>
      </c>
      <c r="E399" s="295" t="s">
        <v>5651</v>
      </c>
      <c r="F399" s="181" t="s">
        <v>271</v>
      </c>
      <c r="G399" s="181" t="s">
        <v>7552</v>
      </c>
      <c r="H399" s="181" t="s">
        <v>9574</v>
      </c>
      <c r="I399" s="181" t="s">
        <v>26</v>
      </c>
      <c r="J399" s="181" t="s">
        <v>9368</v>
      </c>
      <c r="K399" s="181" t="s">
        <v>274</v>
      </c>
      <c r="L399" s="181" t="s">
        <v>10507</v>
      </c>
      <c r="M399" s="181" t="s">
        <v>7990</v>
      </c>
      <c r="N399" s="181" t="s">
        <v>257</v>
      </c>
      <c r="O399" s="181" t="s">
        <v>1152</v>
      </c>
      <c r="P399" s="296" t="s">
        <v>9327</v>
      </c>
      <c r="Q399" s="296" t="s">
        <v>9327</v>
      </c>
      <c r="R399" s="181">
        <v>1</v>
      </c>
      <c r="S399" s="181" t="s">
        <v>10508</v>
      </c>
      <c r="T399" s="181" t="s">
        <v>2462</v>
      </c>
      <c r="U399" s="181" t="s">
        <v>9132</v>
      </c>
      <c r="V399" s="181" t="s">
        <v>257</v>
      </c>
      <c r="W399" s="181" t="s">
        <v>143</v>
      </c>
      <c r="X399" s="181" t="s">
        <v>10509</v>
      </c>
      <c r="Y399" s="181" t="s">
        <v>17</v>
      </c>
      <c r="Z399" s="181" t="s">
        <v>7386</v>
      </c>
      <c r="AA399" s="181" t="s">
        <v>257</v>
      </c>
      <c r="AB399" s="297">
        <v>0</v>
      </c>
      <c r="AC399" s="297">
        <v>0</v>
      </c>
      <c r="AD399" s="297">
        <v>0</v>
      </c>
      <c r="AE399" s="297">
        <v>0</v>
      </c>
      <c r="AF399" s="181" t="s">
        <v>257</v>
      </c>
      <c r="AG399" s="181" t="s">
        <v>2462</v>
      </c>
      <c r="AH399" s="181" t="s">
        <v>10510</v>
      </c>
      <c r="AI399" s="181" t="s">
        <v>2462</v>
      </c>
      <c r="AJ399" s="181" t="s">
        <v>1248</v>
      </c>
      <c r="AK399" s="300"/>
    </row>
    <row r="400" spans="1:37" ht="39.9" customHeight="1" x14ac:dyDescent="0.3">
      <c r="A400" s="181" t="s">
        <v>26</v>
      </c>
      <c r="B400" s="181" t="s">
        <v>5649</v>
      </c>
      <c r="C400" s="181" t="s">
        <v>7379</v>
      </c>
      <c r="D400" s="300">
        <v>43209139</v>
      </c>
      <c r="E400" s="295" t="s">
        <v>5651</v>
      </c>
      <c r="F400" s="181" t="s">
        <v>271</v>
      </c>
      <c r="G400" s="181" t="s">
        <v>7552</v>
      </c>
      <c r="H400" s="181" t="s">
        <v>9574</v>
      </c>
      <c r="I400" s="181" t="s">
        <v>26</v>
      </c>
      <c r="J400" s="181" t="s">
        <v>2857</v>
      </c>
      <c r="K400" s="181" t="s">
        <v>274</v>
      </c>
      <c r="L400" s="181" t="s">
        <v>9587</v>
      </c>
      <c r="M400" s="181" t="s">
        <v>9128</v>
      </c>
      <c r="N400" s="181" t="s">
        <v>10511</v>
      </c>
      <c r="O400" s="181" t="s">
        <v>1152</v>
      </c>
      <c r="P400" s="296" t="s">
        <v>9588</v>
      </c>
      <c r="Q400" s="296" t="s">
        <v>9589</v>
      </c>
      <c r="R400" s="181">
        <v>9</v>
      </c>
      <c r="S400" s="181" t="s">
        <v>9590</v>
      </c>
      <c r="T400" s="181" t="s">
        <v>2462</v>
      </c>
      <c r="U400" s="181" t="s">
        <v>9132</v>
      </c>
      <c r="V400" s="181" t="s">
        <v>257</v>
      </c>
      <c r="W400" s="181" t="s">
        <v>143</v>
      </c>
      <c r="X400" s="181" t="s">
        <v>8306</v>
      </c>
      <c r="Y400" s="181" t="s">
        <v>17</v>
      </c>
      <c r="Z400" s="181" t="s">
        <v>7386</v>
      </c>
      <c r="AA400" s="181" t="s">
        <v>257</v>
      </c>
      <c r="AB400" s="297">
        <v>0</v>
      </c>
      <c r="AC400" s="297">
        <v>0</v>
      </c>
      <c r="AD400" s="297">
        <v>0</v>
      </c>
      <c r="AE400" s="297">
        <v>0</v>
      </c>
      <c r="AF400" s="181" t="s">
        <v>257</v>
      </c>
      <c r="AG400" s="181" t="s">
        <v>2462</v>
      </c>
      <c r="AH400" s="181" t="s">
        <v>9133</v>
      </c>
      <c r="AI400" s="181" t="s">
        <v>2462</v>
      </c>
      <c r="AJ400" s="181" t="s">
        <v>1248</v>
      </c>
      <c r="AK400" s="300"/>
    </row>
    <row r="401" spans="1:38" ht="39.9" customHeight="1" x14ac:dyDescent="0.3">
      <c r="A401" s="181" t="s">
        <v>7377</v>
      </c>
      <c r="B401" s="181" t="s">
        <v>10512</v>
      </c>
      <c r="C401" s="181" t="s">
        <v>7379</v>
      </c>
      <c r="D401" s="294">
        <v>1216729542</v>
      </c>
      <c r="E401" s="295" t="s">
        <v>9263</v>
      </c>
      <c r="F401" s="181" t="s">
        <v>7930</v>
      </c>
      <c r="G401" s="181" t="s">
        <v>10513</v>
      </c>
      <c r="H401" s="181" t="s">
        <v>257</v>
      </c>
      <c r="I401" s="181" t="s">
        <v>26</v>
      </c>
      <c r="J401" s="181" t="s">
        <v>2857</v>
      </c>
      <c r="K401" s="181" t="s">
        <v>14</v>
      </c>
      <c r="L401" s="181" t="s">
        <v>9377</v>
      </c>
      <c r="M401" s="181" t="s">
        <v>431</v>
      </c>
      <c r="N401" s="181" t="s">
        <v>9377</v>
      </c>
      <c r="O401" s="181" t="s">
        <v>469</v>
      </c>
      <c r="P401" s="296" t="s">
        <v>9378</v>
      </c>
      <c r="Q401" s="296">
        <v>44568</v>
      </c>
      <c r="R401" s="181">
        <v>11</v>
      </c>
      <c r="S401" s="181" t="s">
        <v>9320</v>
      </c>
      <c r="T401" s="181" t="s">
        <v>2462</v>
      </c>
      <c r="U401" s="181" t="s">
        <v>9132</v>
      </c>
      <c r="V401" s="181" t="s">
        <v>257</v>
      </c>
      <c r="W401" s="181" t="s">
        <v>355</v>
      </c>
      <c r="X401" s="181" t="s">
        <v>61</v>
      </c>
      <c r="Y401" s="181" t="s">
        <v>57</v>
      </c>
      <c r="Z401" s="181" t="s">
        <v>7386</v>
      </c>
      <c r="AA401" s="181" t="s">
        <v>257</v>
      </c>
      <c r="AB401" s="297">
        <v>0</v>
      </c>
      <c r="AC401" s="297">
        <v>0</v>
      </c>
      <c r="AD401" s="297">
        <v>0</v>
      </c>
      <c r="AE401" s="297">
        <v>0</v>
      </c>
      <c r="AF401" s="181" t="s">
        <v>257</v>
      </c>
      <c r="AG401" s="181" t="s">
        <v>2462</v>
      </c>
      <c r="AH401" s="181" t="s">
        <v>257</v>
      </c>
      <c r="AI401" s="181" t="s">
        <v>2462</v>
      </c>
      <c r="AJ401" s="181" t="s">
        <v>1248</v>
      </c>
      <c r="AK401" s="181" t="s">
        <v>9321</v>
      </c>
    </row>
    <row r="402" spans="1:38" ht="39.9" customHeight="1" x14ac:dyDescent="0.3">
      <c r="A402" s="181" t="s">
        <v>2061</v>
      </c>
      <c r="B402" s="181" t="s">
        <v>10514</v>
      </c>
      <c r="C402" s="181" t="s">
        <v>7379</v>
      </c>
      <c r="D402" s="300">
        <v>1216729542</v>
      </c>
      <c r="E402" s="295" t="s">
        <v>9263</v>
      </c>
      <c r="F402" s="181" t="s">
        <v>7970</v>
      </c>
      <c r="G402" s="181" t="s">
        <v>2931</v>
      </c>
      <c r="H402" s="181" t="s">
        <v>257</v>
      </c>
      <c r="I402" s="181" t="s">
        <v>26</v>
      </c>
      <c r="J402" s="181" t="s">
        <v>2857</v>
      </c>
      <c r="K402" s="181" t="s">
        <v>274</v>
      </c>
      <c r="L402" s="301" t="s">
        <v>10515</v>
      </c>
      <c r="M402" s="181" t="s">
        <v>9128</v>
      </c>
      <c r="N402" s="181" t="s">
        <v>10516</v>
      </c>
      <c r="O402" s="181" t="s">
        <v>1017</v>
      </c>
      <c r="P402" s="296">
        <v>44661</v>
      </c>
      <c r="Q402" s="296">
        <v>44783</v>
      </c>
      <c r="R402" s="181">
        <v>4</v>
      </c>
      <c r="S402" s="181" t="s">
        <v>10517</v>
      </c>
      <c r="T402" s="181" t="s">
        <v>1248</v>
      </c>
      <c r="U402" s="181" t="s">
        <v>9351</v>
      </c>
      <c r="V402" s="181" t="s">
        <v>9614</v>
      </c>
      <c r="W402" s="181" t="s">
        <v>143</v>
      </c>
      <c r="X402" s="181" t="s">
        <v>10517</v>
      </c>
      <c r="Y402" s="181" t="s">
        <v>17</v>
      </c>
      <c r="Z402" s="181" t="s">
        <v>7386</v>
      </c>
      <c r="AA402" s="181" t="s">
        <v>1629</v>
      </c>
      <c r="AB402" s="297">
        <v>0</v>
      </c>
      <c r="AC402" s="298">
        <v>464837</v>
      </c>
      <c r="AD402" s="298">
        <v>0</v>
      </c>
      <c r="AE402" s="298">
        <f>SUM(AB402:AD402)</f>
        <v>464837</v>
      </c>
      <c r="AF402" s="181" t="s">
        <v>10518</v>
      </c>
      <c r="AG402" s="181" t="s">
        <v>2462</v>
      </c>
      <c r="AH402" s="181" t="s">
        <v>4804</v>
      </c>
      <c r="AI402" s="181" t="s">
        <v>2462</v>
      </c>
      <c r="AJ402" s="181" t="s">
        <v>1248</v>
      </c>
      <c r="AK402" s="181"/>
    </row>
    <row r="403" spans="1:38" ht="39.9" customHeight="1" x14ac:dyDescent="0.3">
      <c r="A403" s="181" t="s">
        <v>26</v>
      </c>
      <c r="B403" s="181" t="s">
        <v>10519</v>
      </c>
      <c r="C403" s="181" t="s">
        <v>7379</v>
      </c>
      <c r="D403" s="294">
        <v>1216729542</v>
      </c>
      <c r="E403" s="295" t="s">
        <v>9263</v>
      </c>
      <c r="F403" s="181" t="s">
        <v>7930</v>
      </c>
      <c r="G403" s="181" t="s">
        <v>253</v>
      </c>
      <c r="H403" s="181" t="s">
        <v>257</v>
      </c>
      <c r="I403" s="181" t="s">
        <v>26</v>
      </c>
      <c r="J403" s="181" t="s">
        <v>2857</v>
      </c>
      <c r="K403" s="181" t="s">
        <v>14</v>
      </c>
      <c r="L403" s="181" t="s">
        <v>9793</v>
      </c>
      <c r="M403" s="181" t="s">
        <v>9128</v>
      </c>
      <c r="N403" s="181" t="s">
        <v>10520</v>
      </c>
      <c r="O403" s="181" t="s">
        <v>454</v>
      </c>
      <c r="P403" s="296">
        <v>44870</v>
      </c>
      <c r="Q403" s="296" t="s">
        <v>9795</v>
      </c>
      <c r="R403" s="181">
        <v>2</v>
      </c>
      <c r="S403" s="181" t="s">
        <v>9796</v>
      </c>
      <c r="T403" s="181" t="s">
        <v>2462</v>
      </c>
      <c r="U403" s="181" t="s">
        <v>9132</v>
      </c>
      <c r="V403" s="181" t="s">
        <v>9797</v>
      </c>
      <c r="W403" s="181" t="s">
        <v>355</v>
      </c>
      <c r="X403" s="181" t="s">
        <v>61</v>
      </c>
      <c r="Y403" s="181" t="s">
        <v>57</v>
      </c>
      <c r="Z403" s="181" t="s">
        <v>7386</v>
      </c>
      <c r="AA403" s="181" t="s">
        <v>9798</v>
      </c>
      <c r="AB403" s="297">
        <v>0</v>
      </c>
      <c r="AC403" s="297">
        <v>0</v>
      </c>
      <c r="AD403" s="297">
        <v>0</v>
      </c>
      <c r="AE403" s="297">
        <v>0</v>
      </c>
      <c r="AF403" s="181" t="s">
        <v>257</v>
      </c>
      <c r="AG403" s="181" t="s">
        <v>2462</v>
      </c>
      <c r="AH403" s="181" t="s">
        <v>178</v>
      </c>
      <c r="AI403" s="181" t="s">
        <v>2462</v>
      </c>
      <c r="AJ403" s="181" t="s">
        <v>257</v>
      </c>
      <c r="AK403" s="181"/>
    </row>
    <row r="404" spans="1:38" ht="39.9" customHeight="1" x14ac:dyDescent="0.3">
      <c r="A404" s="181" t="s">
        <v>7377</v>
      </c>
      <c r="B404" s="181" t="s">
        <v>8803</v>
      </c>
      <c r="C404" s="181" t="s">
        <v>7379</v>
      </c>
      <c r="D404" s="294">
        <v>1013537737</v>
      </c>
      <c r="E404" s="295" t="s">
        <v>10521</v>
      </c>
      <c r="F404" s="181" t="s">
        <v>10522</v>
      </c>
      <c r="G404" s="181" t="s">
        <v>7173</v>
      </c>
      <c r="H404" s="181" t="s">
        <v>22</v>
      </c>
      <c r="I404" s="181" t="s">
        <v>13</v>
      </c>
      <c r="J404" s="181" t="s">
        <v>2857</v>
      </c>
      <c r="K404" s="181" t="s">
        <v>14</v>
      </c>
      <c r="L404" s="181" t="s">
        <v>10523</v>
      </c>
      <c r="M404" s="181" t="s">
        <v>2305</v>
      </c>
      <c r="N404" s="181" t="s">
        <v>10524</v>
      </c>
      <c r="O404" s="181" t="s">
        <v>3128</v>
      </c>
      <c r="P404" s="296" t="s">
        <v>10525</v>
      </c>
      <c r="Q404" s="296" t="s">
        <v>9605</v>
      </c>
      <c r="R404" s="181">
        <v>120</v>
      </c>
      <c r="S404" s="181" t="s">
        <v>10526</v>
      </c>
      <c r="T404" s="181" t="s">
        <v>1248</v>
      </c>
      <c r="U404" s="181" t="s">
        <v>9329</v>
      </c>
      <c r="V404" s="181" t="s">
        <v>10527</v>
      </c>
      <c r="W404" s="181" t="s">
        <v>4512</v>
      </c>
      <c r="X404" s="181" t="s">
        <v>1003</v>
      </c>
      <c r="Y404" s="181" t="s">
        <v>17</v>
      </c>
      <c r="Z404" s="181" t="s">
        <v>7386</v>
      </c>
      <c r="AA404" s="181" t="s">
        <v>257</v>
      </c>
      <c r="AB404" s="297">
        <v>0</v>
      </c>
      <c r="AC404" s="297">
        <v>0</v>
      </c>
      <c r="AD404" s="298">
        <v>33000000</v>
      </c>
      <c r="AE404" s="298">
        <f>SUM(AB404:AD404)</f>
        <v>33000000</v>
      </c>
      <c r="AF404" s="299" t="s">
        <v>10528</v>
      </c>
      <c r="AG404" s="181" t="s">
        <v>2462</v>
      </c>
      <c r="AH404" s="181" t="s">
        <v>257</v>
      </c>
      <c r="AI404" s="181" t="s">
        <v>2462</v>
      </c>
      <c r="AJ404" s="181" t="s">
        <v>1248</v>
      </c>
      <c r="AK404" s="181" t="s">
        <v>9701</v>
      </c>
    </row>
    <row r="405" spans="1:38" ht="39.9" customHeight="1" x14ac:dyDescent="0.3">
      <c r="A405" s="181" t="s">
        <v>7377</v>
      </c>
      <c r="B405" s="181" t="s">
        <v>10529</v>
      </c>
      <c r="C405" s="181" t="s">
        <v>7379</v>
      </c>
      <c r="D405" s="294">
        <v>1017241702</v>
      </c>
      <c r="E405" s="295" t="s">
        <v>10530</v>
      </c>
      <c r="F405" s="181" t="s">
        <v>7856</v>
      </c>
      <c r="G405" s="181" t="s">
        <v>10531</v>
      </c>
      <c r="H405" s="181" t="s">
        <v>257</v>
      </c>
      <c r="I405" s="181" t="s">
        <v>13</v>
      </c>
      <c r="J405" s="181" t="s">
        <v>2857</v>
      </c>
      <c r="K405" s="181" t="s">
        <v>3097</v>
      </c>
      <c r="L405" s="181" t="s">
        <v>10532</v>
      </c>
      <c r="M405" s="181" t="s">
        <v>9128</v>
      </c>
      <c r="N405" s="181" t="s">
        <v>10533</v>
      </c>
      <c r="O405" s="181" t="s">
        <v>1616</v>
      </c>
      <c r="P405" s="296" t="s">
        <v>9560</v>
      </c>
      <c r="Q405" s="296" t="s">
        <v>10164</v>
      </c>
      <c r="R405" s="181">
        <v>6</v>
      </c>
      <c r="S405" s="181" t="s">
        <v>10534</v>
      </c>
      <c r="T405" s="181" t="s">
        <v>2462</v>
      </c>
      <c r="U405" s="181" t="s">
        <v>9132</v>
      </c>
      <c r="V405" s="181" t="s">
        <v>257</v>
      </c>
      <c r="W405" s="181" t="s">
        <v>10535</v>
      </c>
      <c r="X405" s="181" t="s">
        <v>873</v>
      </c>
      <c r="Y405" s="181" t="s">
        <v>17</v>
      </c>
      <c r="Z405" s="181" t="s">
        <v>7386</v>
      </c>
      <c r="AA405" s="181" t="s">
        <v>10536</v>
      </c>
      <c r="AB405" s="297">
        <v>0</v>
      </c>
      <c r="AC405" s="297">
        <v>0</v>
      </c>
      <c r="AD405" s="297">
        <v>4107200</v>
      </c>
      <c r="AE405" s="298">
        <f>SUM(AB405:AD405)</f>
        <v>4107200</v>
      </c>
      <c r="AF405" s="299" t="s">
        <v>10537</v>
      </c>
      <c r="AG405" s="181" t="s">
        <v>2462</v>
      </c>
      <c r="AH405" s="181" t="s">
        <v>257</v>
      </c>
      <c r="AI405" s="181" t="s">
        <v>2462</v>
      </c>
      <c r="AJ405" s="181" t="s">
        <v>1248</v>
      </c>
      <c r="AK405" s="181" t="s">
        <v>10538</v>
      </c>
    </row>
    <row r="406" spans="1:38" ht="39.9" customHeight="1" x14ac:dyDescent="0.3">
      <c r="A406" s="181" t="s">
        <v>26</v>
      </c>
      <c r="B406" s="181" t="s">
        <v>10539</v>
      </c>
      <c r="C406" s="181" t="s">
        <v>8952</v>
      </c>
      <c r="D406" s="294">
        <v>1007524309</v>
      </c>
      <c r="E406" s="295" t="s">
        <v>10540</v>
      </c>
      <c r="F406" s="181" t="s">
        <v>7930</v>
      </c>
      <c r="G406" s="181" t="s">
        <v>253</v>
      </c>
      <c r="H406" s="181" t="s">
        <v>257</v>
      </c>
      <c r="I406" s="181" t="s">
        <v>26</v>
      </c>
      <c r="J406" s="181" t="s">
        <v>2857</v>
      </c>
      <c r="K406" s="181" t="s">
        <v>14</v>
      </c>
      <c r="L406" s="181" t="s">
        <v>9127</v>
      </c>
      <c r="M406" s="181" t="s">
        <v>9128</v>
      </c>
      <c r="N406" s="181" t="s">
        <v>9127</v>
      </c>
      <c r="O406" s="181" t="s">
        <v>1616</v>
      </c>
      <c r="P406" s="296" t="s">
        <v>9129</v>
      </c>
      <c r="Q406" s="296" t="s">
        <v>9130</v>
      </c>
      <c r="R406" s="181">
        <v>2</v>
      </c>
      <c r="S406" s="181" t="s">
        <v>9131</v>
      </c>
      <c r="T406" s="181" t="s">
        <v>2462</v>
      </c>
      <c r="U406" s="181" t="s">
        <v>9132</v>
      </c>
      <c r="V406" s="181" t="s">
        <v>257</v>
      </c>
      <c r="W406" s="181" t="s">
        <v>355</v>
      </c>
      <c r="X406" s="181" t="s">
        <v>61</v>
      </c>
      <c r="Y406" s="181" t="s">
        <v>57</v>
      </c>
      <c r="Z406" s="181" t="s">
        <v>7386</v>
      </c>
      <c r="AA406" s="181" t="s">
        <v>257</v>
      </c>
      <c r="AB406" s="297">
        <v>0</v>
      </c>
      <c r="AC406" s="297">
        <v>0</v>
      </c>
      <c r="AD406" s="297">
        <v>0</v>
      </c>
      <c r="AE406" s="297">
        <v>0</v>
      </c>
      <c r="AF406" s="181" t="s">
        <v>257</v>
      </c>
      <c r="AG406" s="181" t="s">
        <v>2462</v>
      </c>
      <c r="AH406" s="181" t="s">
        <v>9133</v>
      </c>
      <c r="AI406" s="181" t="s">
        <v>2462</v>
      </c>
      <c r="AJ406" s="181" t="s">
        <v>257</v>
      </c>
      <c r="AK406" s="181"/>
    </row>
    <row r="407" spans="1:38" ht="39.9" customHeight="1" x14ac:dyDescent="0.3">
      <c r="A407" s="181" t="s">
        <v>7377</v>
      </c>
      <c r="B407" s="181" t="s">
        <v>8813</v>
      </c>
      <c r="C407" s="300" t="s">
        <v>7379</v>
      </c>
      <c r="D407" s="181">
        <v>1233189913</v>
      </c>
      <c r="E407" s="295" t="s">
        <v>8814</v>
      </c>
      <c r="F407" s="181" t="s">
        <v>7930</v>
      </c>
      <c r="G407" s="181" t="s">
        <v>1335</v>
      </c>
      <c r="H407" s="181" t="s">
        <v>257</v>
      </c>
      <c r="I407" s="181" t="s">
        <v>13</v>
      </c>
      <c r="J407" s="181" t="s">
        <v>2857</v>
      </c>
      <c r="K407" s="181" t="s">
        <v>14</v>
      </c>
      <c r="L407" s="181" t="s">
        <v>9705</v>
      </c>
      <c r="M407" s="181" t="s">
        <v>9326</v>
      </c>
      <c r="N407" s="181" t="s">
        <v>257</v>
      </c>
      <c r="O407" s="181" t="s">
        <v>1152</v>
      </c>
      <c r="P407" s="296" t="s">
        <v>9507</v>
      </c>
      <c r="Q407" s="296" t="s">
        <v>10541</v>
      </c>
      <c r="R407" s="181">
        <v>22</v>
      </c>
      <c r="S407" s="181" t="s">
        <v>257</v>
      </c>
      <c r="T407" s="181" t="s">
        <v>2462</v>
      </c>
      <c r="U407" s="181" t="s">
        <v>9329</v>
      </c>
      <c r="V407" s="181" t="s">
        <v>9707</v>
      </c>
      <c r="W407" s="181" t="s">
        <v>257</v>
      </c>
      <c r="X407" s="181" t="s">
        <v>257</v>
      </c>
      <c r="Y407" s="181" t="s">
        <v>17</v>
      </c>
      <c r="Z407" s="181" t="s">
        <v>7541</v>
      </c>
      <c r="AA407" s="181" t="s">
        <v>257</v>
      </c>
      <c r="AB407" s="297">
        <v>0</v>
      </c>
      <c r="AC407" s="297">
        <v>0</v>
      </c>
      <c r="AD407" s="297">
        <v>0</v>
      </c>
      <c r="AE407" s="297">
        <v>0</v>
      </c>
      <c r="AF407" s="181" t="s">
        <v>257</v>
      </c>
      <c r="AG407" s="181" t="s">
        <v>2462</v>
      </c>
      <c r="AH407" s="181" t="s">
        <v>257</v>
      </c>
      <c r="AI407" s="181" t="s">
        <v>2462</v>
      </c>
      <c r="AJ407" s="181" t="s">
        <v>1248</v>
      </c>
      <c r="AK407" s="181" t="s">
        <v>9333</v>
      </c>
    </row>
    <row r="408" spans="1:38" ht="39.9" customHeight="1" x14ac:dyDescent="0.3">
      <c r="A408" s="181" t="s">
        <v>7377</v>
      </c>
      <c r="B408" s="181" t="s">
        <v>10542</v>
      </c>
      <c r="C408" s="181" t="s">
        <v>7379</v>
      </c>
      <c r="D408" s="294">
        <v>1233189913</v>
      </c>
      <c r="E408" s="295" t="s">
        <v>10543</v>
      </c>
      <c r="F408" s="181" t="s">
        <v>7930</v>
      </c>
      <c r="G408" s="181" t="s">
        <v>9480</v>
      </c>
      <c r="H408" s="181" t="s">
        <v>257</v>
      </c>
      <c r="I408" s="181" t="s">
        <v>13</v>
      </c>
      <c r="J408" s="181" t="s">
        <v>2857</v>
      </c>
      <c r="K408" s="181" t="s">
        <v>14</v>
      </c>
      <c r="L408" s="181" t="s">
        <v>9697</v>
      </c>
      <c r="M408" s="181" t="s">
        <v>9326</v>
      </c>
      <c r="N408" s="181" t="s">
        <v>257</v>
      </c>
      <c r="O408" s="181" t="s">
        <v>484</v>
      </c>
      <c r="P408" s="296" t="s">
        <v>9698</v>
      </c>
      <c r="Q408" s="296" t="s">
        <v>9699</v>
      </c>
      <c r="R408" s="181">
        <v>9</v>
      </c>
      <c r="S408" s="181" t="s">
        <v>9320</v>
      </c>
      <c r="T408" s="181" t="s">
        <v>2462</v>
      </c>
      <c r="U408" s="181" t="s">
        <v>9329</v>
      </c>
      <c r="V408" s="181" t="s">
        <v>9700</v>
      </c>
      <c r="W408" s="181" t="s">
        <v>355</v>
      </c>
      <c r="X408" s="181" t="s">
        <v>61</v>
      </c>
      <c r="Y408" s="181" t="s">
        <v>57</v>
      </c>
      <c r="Z408" s="181" t="s">
        <v>7386</v>
      </c>
      <c r="AA408" s="181" t="s">
        <v>257</v>
      </c>
      <c r="AB408" s="297">
        <v>0</v>
      </c>
      <c r="AC408" s="297">
        <v>0</v>
      </c>
      <c r="AD408" s="297">
        <v>0</v>
      </c>
      <c r="AE408" s="297">
        <v>0</v>
      </c>
      <c r="AF408" s="181" t="s">
        <v>257</v>
      </c>
      <c r="AG408" s="181" t="s">
        <v>2462</v>
      </c>
      <c r="AH408" s="181" t="s">
        <v>257</v>
      </c>
      <c r="AI408" s="181" t="s">
        <v>2462</v>
      </c>
      <c r="AJ408" s="181" t="s">
        <v>1248</v>
      </c>
      <c r="AK408" s="181" t="s">
        <v>9701</v>
      </c>
    </row>
    <row r="409" spans="1:38" ht="39.9" customHeight="1" x14ac:dyDescent="0.3">
      <c r="A409" s="181" t="s">
        <v>7377</v>
      </c>
      <c r="B409" s="181" t="s">
        <v>10544</v>
      </c>
      <c r="C409" s="300" t="s">
        <v>7379</v>
      </c>
      <c r="D409" s="294">
        <v>1233189913</v>
      </c>
      <c r="E409" s="295" t="s">
        <v>8814</v>
      </c>
      <c r="F409" s="181" t="s">
        <v>7930</v>
      </c>
      <c r="G409" s="181" t="s">
        <v>1335</v>
      </c>
      <c r="H409" s="181" t="s">
        <v>257</v>
      </c>
      <c r="I409" s="181" t="s">
        <v>13</v>
      </c>
      <c r="J409" s="181" t="s">
        <v>2857</v>
      </c>
      <c r="K409" s="181" t="s">
        <v>14</v>
      </c>
      <c r="L409" s="181" t="s">
        <v>9708</v>
      </c>
      <c r="M409" s="181" t="s">
        <v>9421</v>
      </c>
      <c r="N409" s="181" t="s">
        <v>257</v>
      </c>
      <c r="O409" s="181" t="s">
        <v>5599</v>
      </c>
      <c r="P409" s="296">
        <v>44904</v>
      </c>
      <c r="Q409" s="296">
        <v>44752</v>
      </c>
      <c r="R409" s="181">
        <v>26</v>
      </c>
      <c r="S409" s="181" t="s">
        <v>9709</v>
      </c>
      <c r="T409" s="181" t="s">
        <v>1248</v>
      </c>
      <c r="U409" s="181" t="s">
        <v>9351</v>
      </c>
      <c r="V409" s="181" t="s">
        <v>9710</v>
      </c>
      <c r="W409" s="181" t="s">
        <v>257</v>
      </c>
      <c r="X409" s="181" t="s">
        <v>257</v>
      </c>
      <c r="Y409" s="181" t="s">
        <v>57</v>
      </c>
      <c r="Z409" s="181" t="s">
        <v>7541</v>
      </c>
      <c r="AA409" s="181" t="s">
        <v>257</v>
      </c>
      <c r="AB409" s="297">
        <v>0</v>
      </c>
      <c r="AC409" s="297">
        <v>0</v>
      </c>
      <c r="AD409" s="297">
        <v>0</v>
      </c>
      <c r="AE409" s="297">
        <v>0</v>
      </c>
      <c r="AF409" s="181" t="s">
        <v>257</v>
      </c>
      <c r="AG409" s="181" t="s">
        <v>2462</v>
      </c>
      <c r="AH409" s="181" t="s">
        <v>257</v>
      </c>
      <c r="AI409" s="181" t="s">
        <v>2462</v>
      </c>
      <c r="AJ409" s="181" t="s">
        <v>1248</v>
      </c>
      <c r="AK409" s="181"/>
    </row>
    <row r="410" spans="1:38" ht="39.9" customHeight="1" x14ac:dyDescent="0.3">
      <c r="A410" s="181" t="s">
        <v>7377</v>
      </c>
      <c r="B410" s="181" t="s">
        <v>10545</v>
      </c>
      <c r="C410" s="181" t="s">
        <v>7379</v>
      </c>
      <c r="D410" s="300">
        <v>1128462491</v>
      </c>
      <c r="E410" s="295" t="s">
        <v>10546</v>
      </c>
      <c r="F410" s="181" t="s">
        <v>8633</v>
      </c>
      <c r="G410" s="181" t="s">
        <v>5302</v>
      </c>
      <c r="H410" s="181" t="s">
        <v>257</v>
      </c>
      <c r="I410" s="181" t="s">
        <v>26</v>
      </c>
      <c r="J410" s="181" t="s">
        <v>2857</v>
      </c>
      <c r="K410" s="181" t="s">
        <v>14</v>
      </c>
      <c r="L410" s="181" t="s">
        <v>10547</v>
      </c>
      <c r="M410" s="181" t="s">
        <v>9128</v>
      </c>
      <c r="N410" s="181" t="s">
        <v>10548</v>
      </c>
      <c r="O410" s="181" t="s">
        <v>1017</v>
      </c>
      <c r="P410" s="181" t="s">
        <v>9761</v>
      </c>
      <c r="Q410" s="181" t="s">
        <v>9472</v>
      </c>
      <c r="R410" s="181">
        <v>3</v>
      </c>
      <c r="S410" s="181" t="s">
        <v>9762</v>
      </c>
      <c r="T410" s="181" t="s">
        <v>2462</v>
      </c>
      <c r="U410" s="181" t="s">
        <v>9132</v>
      </c>
      <c r="V410" s="181" t="s">
        <v>257</v>
      </c>
      <c r="W410" s="181" t="s">
        <v>355</v>
      </c>
      <c r="X410" s="181" t="s">
        <v>9764</v>
      </c>
      <c r="Y410" s="181" t="s">
        <v>57</v>
      </c>
      <c r="Z410" s="181" t="s">
        <v>7386</v>
      </c>
      <c r="AA410" s="181" t="s">
        <v>257</v>
      </c>
      <c r="AB410" s="297">
        <v>0</v>
      </c>
      <c r="AC410" s="297">
        <v>0</v>
      </c>
      <c r="AD410" s="297">
        <v>0</v>
      </c>
      <c r="AE410" s="297">
        <v>0</v>
      </c>
      <c r="AF410" s="181" t="s">
        <v>257</v>
      </c>
      <c r="AG410" s="181" t="s">
        <v>2462</v>
      </c>
      <c r="AH410" s="181" t="s">
        <v>257</v>
      </c>
      <c r="AI410" s="181" t="s">
        <v>2462</v>
      </c>
      <c r="AJ410" s="181" t="s">
        <v>1248</v>
      </c>
      <c r="AK410" s="181"/>
    </row>
    <row r="411" spans="1:38" ht="39.9" customHeight="1" x14ac:dyDescent="0.3">
      <c r="A411" s="181" t="s">
        <v>7377</v>
      </c>
      <c r="B411" s="181" t="s">
        <v>10549</v>
      </c>
      <c r="C411" s="181" t="s">
        <v>7379</v>
      </c>
      <c r="D411" s="300">
        <v>42791702</v>
      </c>
      <c r="E411" s="295" t="s">
        <v>1638</v>
      </c>
      <c r="F411" s="181" t="s">
        <v>6643</v>
      </c>
      <c r="G411" s="181" t="s">
        <v>10550</v>
      </c>
      <c r="H411" s="181" t="s">
        <v>257</v>
      </c>
      <c r="I411" s="181" t="s">
        <v>26</v>
      </c>
      <c r="J411" s="181" t="s">
        <v>2857</v>
      </c>
      <c r="K411" s="181" t="s">
        <v>274</v>
      </c>
      <c r="L411" s="181" t="s">
        <v>10551</v>
      </c>
      <c r="M411" s="181" t="s">
        <v>407</v>
      </c>
      <c r="N411" s="181" t="s">
        <v>10552</v>
      </c>
      <c r="O411" s="181" t="s">
        <v>1017</v>
      </c>
      <c r="P411" s="181" t="s">
        <v>9472</v>
      </c>
      <c r="Q411" s="181" t="s">
        <v>9726</v>
      </c>
      <c r="R411" s="181">
        <v>2</v>
      </c>
      <c r="S411" s="181" t="s">
        <v>10553</v>
      </c>
      <c r="T411" s="181" t="s">
        <v>2462</v>
      </c>
      <c r="U411" s="181" t="s">
        <v>9132</v>
      </c>
      <c r="V411" s="181" t="s">
        <v>257</v>
      </c>
      <c r="W411" s="181" t="s">
        <v>355</v>
      </c>
      <c r="X411" s="181" t="s">
        <v>164</v>
      </c>
      <c r="Y411" s="181" t="s">
        <v>57</v>
      </c>
      <c r="Z411" s="181" t="s">
        <v>7386</v>
      </c>
      <c r="AA411" s="181" t="s">
        <v>257</v>
      </c>
      <c r="AB411" s="297">
        <v>0</v>
      </c>
      <c r="AC411" s="297">
        <v>0</v>
      </c>
      <c r="AD411" s="297">
        <v>0</v>
      </c>
      <c r="AE411" s="297">
        <v>0</v>
      </c>
      <c r="AF411" s="181" t="s">
        <v>257</v>
      </c>
      <c r="AG411" s="181" t="s">
        <v>2462</v>
      </c>
      <c r="AH411" s="181" t="s">
        <v>257</v>
      </c>
      <c r="AI411" s="181" t="s">
        <v>2462</v>
      </c>
      <c r="AJ411" s="181" t="s">
        <v>1248</v>
      </c>
      <c r="AK411" s="181"/>
    </row>
    <row r="412" spans="1:38" ht="39.9" customHeight="1" x14ac:dyDescent="0.3">
      <c r="A412" s="181" t="s">
        <v>2061</v>
      </c>
      <c r="B412" s="181" t="s">
        <v>7284</v>
      </c>
      <c r="C412" s="181" t="s">
        <v>7379</v>
      </c>
      <c r="D412" s="294" t="s">
        <v>10554</v>
      </c>
      <c r="E412" s="295" t="s">
        <v>10555</v>
      </c>
      <c r="F412" s="181" t="s">
        <v>7856</v>
      </c>
      <c r="G412" s="181" t="s">
        <v>2220</v>
      </c>
      <c r="H412" s="181" t="s">
        <v>257</v>
      </c>
      <c r="I412" s="181" t="s">
        <v>13</v>
      </c>
      <c r="J412" s="181" t="s">
        <v>2857</v>
      </c>
      <c r="K412" s="181" t="s">
        <v>274</v>
      </c>
      <c r="L412" s="181" t="s">
        <v>10556</v>
      </c>
      <c r="M412" s="181" t="s">
        <v>9128</v>
      </c>
      <c r="N412" s="181" t="s">
        <v>10557</v>
      </c>
      <c r="O412" s="181" t="s">
        <v>1017</v>
      </c>
      <c r="P412" s="181" t="s">
        <v>9761</v>
      </c>
      <c r="Q412" s="181" t="s">
        <v>9472</v>
      </c>
      <c r="R412" s="181">
        <v>3</v>
      </c>
      <c r="S412" s="181" t="s">
        <v>9762</v>
      </c>
      <c r="T412" s="181" t="s">
        <v>1248</v>
      </c>
      <c r="U412" s="181" t="s">
        <v>9329</v>
      </c>
      <c r="V412" s="181" t="s">
        <v>10558</v>
      </c>
      <c r="W412" s="181" t="s">
        <v>355</v>
      </c>
      <c r="X412" s="181" t="s">
        <v>9764</v>
      </c>
      <c r="Y412" s="181" t="s">
        <v>57</v>
      </c>
      <c r="Z412" s="181" t="s">
        <v>7386</v>
      </c>
      <c r="AA412" s="181" t="s">
        <v>257</v>
      </c>
      <c r="AB412" s="298">
        <v>500000</v>
      </c>
      <c r="AC412" s="298">
        <v>880000</v>
      </c>
      <c r="AD412" s="298">
        <v>358509</v>
      </c>
      <c r="AE412" s="303">
        <f>SUM(AB412:AD412)</f>
        <v>1738509</v>
      </c>
      <c r="AF412" s="181" t="s">
        <v>10559</v>
      </c>
      <c r="AG412" s="181" t="s">
        <v>2462</v>
      </c>
      <c r="AH412" s="181" t="s">
        <v>257</v>
      </c>
      <c r="AI412" s="181" t="s">
        <v>2462</v>
      </c>
      <c r="AJ412" s="181" t="s">
        <v>1248</v>
      </c>
      <c r="AK412" s="181" t="s">
        <v>9520</v>
      </c>
    </row>
    <row r="413" spans="1:38" ht="39.9" customHeight="1" x14ac:dyDescent="0.3">
      <c r="A413" s="181" t="s">
        <v>31</v>
      </c>
      <c r="B413" s="181" t="s">
        <v>10560</v>
      </c>
      <c r="C413" s="181" t="s">
        <v>7379</v>
      </c>
      <c r="D413" s="302"/>
      <c r="E413" s="295" t="s">
        <v>10561</v>
      </c>
      <c r="F413" s="181" t="s">
        <v>7930</v>
      </c>
      <c r="G413" s="181" t="s">
        <v>8658</v>
      </c>
      <c r="H413" s="181" t="s">
        <v>9366</v>
      </c>
      <c r="I413" s="181" t="s">
        <v>9367</v>
      </c>
      <c r="J413" s="181" t="s">
        <v>9368</v>
      </c>
      <c r="K413" s="181" t="s">
        <v>14</v>
      </c>
      <c r="L413" s="181" t="s">
        <v>9408</v>
      </c>
      <c r="M413" s="181" t="s">
        <v>9128</v>
      </c>
      <c r="N413" s="181" t="s">
        <v>10021</v>
      </c>
      <c r="O413" s="181" t="s">
        <v>1152</v>
      </c>
      <c r="P413" s="296">
        <v>44631</v>
      </c>
      <c r="Q413" s="296">
        <v>44692</v>
      </c>
      <c r="R413" s="181">
        <v>3</v>
      </c>
      <c r="S413" s="181" t="s">
        <v>9410</v>
      </c>
      <c r="T413" s="181" t="s">
        <v>2462</v>
      </c>
      <c r="U413" s="181" t="s">
        <v>9132</v>
      </c>
      <c r="V413" s="181" t="s">
        <v>257</v>
      </c>
      <c r="W413" s="181" t="s">
        <v>355</v>
      </c>
      <c r="X413" s="181" t="s">
        <v>164</v>
      </c>
      <c r="Y413" s="181" t="s">
        <v>57</v>
      </c>
      <c r="Z413" s="181" t="s">
        <v>7541</v>
      </c>
      <c r="AA413" s="181" t="s">
        <v>9372</v>
      </c>
      <c r="AB413" s="297">
        <v>0</v>
      </c>
      <c r="AC413" s="297">
        <v>0</v>
      </c>
      <c r="AD413" s="297">
        <v>0</v>
      </c>
      <c r="AE413" s="297">
        <v>0</v>
      </c>
      <c r="AF413" s="181" t="s">
        <v>257</v>
      </c>
      <c r="AG413" s="181" t="s">
        <v>2462</v>
      </c>
      <c r="AH413" s="181" t="s">
        <v>257</v>
      </c>
      <c r="AI413" s="181" t="s">
        <v>2462</v>
      </c>
      <c r="AJ413" s="181" t="s">
        <v>1248</v>
      </c>
      <c r="AK413" s="181" t="s">
        <v>9411</v>
      </c>
    </row>
    <row r="414" spans="1:38" ht="39.9" customHeight="1" x14ac:dyDescent="0.3">
      <c r="A414" s="181" t="s">
        <v>31</v>
      </c>
      <c r="B414" s="181" t="s">
        <v>10562</v>
      </c>
      <c r="C414" s="181" t="s">
        <v>7379</v>
      </c>
      <c r="D414" s="294">
        <v>32182899</v>
      </c>
      <c r="E414" s="295" t="s">
        <v>10563</v>
      </c>
      <c r="F414" s="181" t="s">
        <v>271</v>
      </c>
      <c r="G414" s="181" t="s">
        <v>8658</v>
      </c>
      <c r="H414" s="181" t="s">
        <v>9366</v>
      </c>
      <c r="I414" s="181" t="s">
        <v>31</v>
      </c>
      <c r="J414" s="181" t="s">
        <v>9368</v>
      </c>
      <c r="K414" s="181" t="s">
        <v>274</v>
      </c>
      <c r="L414" s="181" t="s">
        <v>10564</v>
      </c>
      <c r="M414" s="181" t="s">
        <v>256</v>
      </c>
      <c r="N414" s="181" t="s">
        <v>10565</v>
      </c>
      <c r="O414" s="181" t="s">
        <v>454</v>
      </c>
      <c r="P414" s="181" t="s">
        <v>10566</v>
      </c>
      <c r="Q414" s="181" t="s">
        <v>10567</v>
      </c>
      <c r="R414" s="181">
        <v>2</v>
      </c>
      <c r="S414" s="181" t="s">
        <v>10568</v>
      </c>
      <c r="T414" s="181" t="s">
        <v>1248</v>
      </c>
      <c r="U414" s="181" t="s">
        <v>9329</v>
      </c>
      <c r="V414" s="181" t="s">
        <v>10569</v>
      </c>
      <c r="W414" s="181" t="s">
        <v>355</v>
      </c>
      <c r="X414" s="181" t="s">
        <v>363</v>
      </c>
      <c r="Y414" s="181" t="s">
        <v>57</v>
      </c>
      <c r="Z414" s="181" t="s">
        <v>7541</v>
      </c>
      <c r="AA414" s="181" t="s">
        <v>9372</v>
      </c>
      <c r="AB414" s="297">
        <v>0</v>
      </c>
      <c r="AC414" s="297">
        <v>0</v>
      </c>
      <c r="AD414" s="297">
        <v>0</v>
      </c>
      <c r="AE414" s="297">
        <v>0</v>
      </c>
      <c r="AF414" s="181" t="s">
        <v>257</v>
      </c>
      <c r="AG414" s="181" t="s">
        <v>1248</v>
      </c>
      <c r="AH414" s="181" t="s">
        <v>257</v>
      </c>
      <c r="AI414" s="181" t="s">
        <v>2462</v>
      </c>
      <c r="AJ414" s="181" t="s">
        <v>1248</v>
      </c>
      <c r="AK414" s="181" t="s">
        <v>10570</v>
      </c>
      <c r="AL414" s="164" t="e">
        <f>+VLOOKUP(D414,#REF!,2,0)</f>
        <v>#REF!</v>
      </c>
    </row>
    <row r="415" spans="1:38" ht="39.9" customHeight="1" x14ac:dyDescent="0.3">
      <c r="A415" s="181" t="s">
        <v>7377</v>
      </c>
      <c r="B415" s="181" t="s">
        <v>10571</v>
      </c>
      <c r="C415" s="181" t="s">
        <v>7379</v>
      </c>
      <c r="D415" s="300">
        <v>32182899</v>
      </c>
      <c r="E415" s="295" t="s">
        <v>10572</v>
      </c>
      <c r="F415" s="181" t="s">
        <v>271</v>
      </c>
      <c r="G415" s="181" t="s">
        <v>7533</v>
      </c>
      <c r="H415" s="181" t="s">
        <v>257</v>
      </c>
      <c r="I415" s="181" t="s">
        <v>31</v>
      </c>
      <c r="J415" s="181" t="s">
        <v>2857</v>
      </c>
      <c r="K415" s="181" t="s">
        <v>274</v>
      </c>
      <c r="L415" s="181" t="s">
        <v>10573</v>
      </c>
      <c r="M415" s="181" t="s">
        <v>9128</v>
      </c>
      <c r="N415" s="181" t="s">
        <v>10574</v>
      </c>
      <c r="O415" s="181" t="s">
        <v>1152</v>
      </c>
      <c r="P415" s="296">
        <v>44603</v>
      </c>
      <c r="Q415" s="296">
        <v>44662</v>
      </c>
      <c r="R415" s="181">
        <v>3</v>
      </c>
      <c r="S415" s="181" t="s">
        <v>10575</v>
      </c>
      <c r="T415" s="181" t="s">
        <v>2462</v>
      </c>
      <c r="U415" s="181" t="s">
        <v>9132</v>
      </c>
      <c r="V415" s="181" t="s">
        <v>257</v>
      </c>
      <c r="W415" s="181" t="s">
        <v>355</v>
      </c>
      <c r="X415" s="181" t="s">
        <v>164</v>
      </c>
      <c r="Y415" s="181" t="s">
        <v>57</v>
      </c>
      <c r="Z415" s="181" t="s">
        <v>7386</v>
      </c>
      <c r="AA415" s="181" t="s">
        <v>257</v>
      </c>
      <c r="AB415" s="297">
        <v>0</v>
      </c>
      <c r="AC415" s="297">
        <v>0</v>
      </c>
      <c r="AD415" s="297">
        <v>0</v>
      </c>
      <c r="AE415" s="297">
        <v>0</v>
      </c>
      <c r="AF415" s="181" t="s">
        <v>257</v>
      </c>
      <c r="AG415" s="181" t="s">
        <v>2462</v>
      </c>
      <c r="AH415" s="181" t="s">
        <v>257</v>
      </c>
      <c r="AI415" s="181" t="s">
        <v>2462</v>
      </c>
      <c r="AJ415" s="181" t="s">
        <v>1248</v>
      </c>
      <c r="AK415" s="181"/>
    </row>
    <row r="416" spans="1:38" ht="39.9" customHeight="1" x14ac:dyDescent="0.3">
      <c r="A416" s="181" t="s">
        <v>7377</v>
      </c>
      <c r="B416" s="181" t="s">
        <v>10576</v>
      </c>
      <c r="C416" s="181" t="s">
        <v>7379</v>
      </c>
      <c r="D416" s="294">
        <v>1005183855</v>
      </c>
      <c r="E416" s="295" t="s">
        <v>10577</v>
      </c>
      <c r="F416" s="181" t="s">
        <v>7930</v>
      </c>
      <c r="G416" s="181" t="s">
        <v>10513</v>
      </c>
      <c r="H416" s="181" t="s">
        <v>257</v>
      </c>
      <c r="I416" s="181" t="s">
        <v>26</v>
      </c>
      <c r="J416" s="181" t="s">
        <v>2857</v>
      </c>
      <c r="K416" s="181" t="s">
        <v>14</v>
      </c>
      <c r="L416" s="181" t="s">
        <v>9377</v>
      </c>
      <c r="M416" s="181" t="s">
        <v>431</v>
      </c>
      <c r="N416" s="181" t="s">
        <v>9377</v>
      </c>
      <c r="O416" s="181" t="s">
        <v>469</v>
      </c>
      <c r="P416" s="296" t="s">
        <v>9378</v>
      </c>
      <c r="Q416" s="296">
        <v>44568</v>
      </c>
      <c r="R416" s="181">
        <v>11</v>
      </c>
      <c r="S416" s="181" t="s">
        <v>9320</v>
      </c>
      <c r="T416" s="181" t="s">
        <v>2462</v>
      </c>
      <c r="U416" s="181" t="s">
        <v>9132</v>
      </c>
      <c r="V416" s="181" t="s">
        <v>257</v>
      </c>
      <c r="W416" s="181" t="s">
        <v>355</v>
      </c>
      <c r="X416" s="181" t="s">
        <v>61</v>
      </c>
      <c r="Y416" s="181" t="s">
        <v>57</v>
      </c>
      <c r="Z416" s="181" t="s">
        <v>7386</v>
      </c>
      <c r="AA416" s="181" t="s">
        <v>257</v>
      </c>
      <c r="AB416" s="297">
        <v>0</v>
      </c>
      <c r="AC416" s="297">
        <v>0</v>
      </c>
      <c r="AD416" s="297">
        <v>0</v>
      </c>
      <c r="AE416" s="297">
        <v>0</v>
      </c>
      <c r="AF416" s="181" t="s">
        <v>257</v>
      </c>
      <c r="AG416" s="181" t="s">
        <v>2462</v>
      </c>
      <c r="AH416" s="181" t="s">
        <v>257</v>
      </c>
      <c r="AI416" s="181" t="s">
        <v>2462</v>
      </c>
      <c r="AJ416" s="181" t="s">
        <v>1248</v>
      </c>
      <c r="AK416" s="181" t="s">
        <v>9321</v>
      </c>
    </row>
    <row r="417" spans="1:37" ht="39.9" customHeight="1" x14ac:dyDescent="0.3">
      <c r="A417" s="181" t="s">
        <v>7377</v>
      </c>
      <c r="B417" s="181" t="s">
        <v>10578</v>
      </c>
      <c r="C417" s="181" t="s">
        <v>7379</v>
      </c>
      <c r="D417" s="300">
        <v>1036615466</v>
      </c>
      <c r="E417" s="295" t="s">
        <v>10579</v>
      </c>
      <c r="F417" s="181" t="s">
        <v>271</v>
      </c>
      <c r="G417" s="181" t="s">
        <v>10580</v>
      </c>
      <c r="H417" s="181" t="s">
        <v>257</v>
      </c>
      <c r="I417" s="181" t="s">
        <v>26</v>
      </c>
      <c r="J417" s="181" t="s">
        <v>2857</v>
      </c>
      <c r="K417" s="181" t="s">
        <v>274</v>
      </c>
      <c r="L417" s="181" t="s">
        <v>10340</v>
      </c>
      <c r="M417" s="181" t="s">
        <v>9128</v>
      </c>
      <c r="N417" s="181" t="s">
        <v>10581</v>
      </c>
      <c r="O417" s="181" t="s">
        <v>1017</v>
      </c>
      <c r="P417" s="181" t="s">
        <v>9910</v>
      </c>
      <c r="Q417" s="181" t="s">
        <v>9803</v>
      </c>
      <c r="R417" s="181">
        <v>5</v>
      </c>
      <c r="S417" s="181" t="s">
        <v>10582</v>
      </c>
      <c r="T417" s="181" t="s">
        <v>2462</v>
      </c>
      <c r="U417" s="181" t="s">
        <v>9132</v>
      </c>
      <c r="V417" s="181" t="s">
        <v>257</v>
      </c>
      <c r="W417" s="181" t="s">
        <v>28</v>
      </c>
      <c r="X417" s="181" t="s">
        <v>9942</v>
      </c>
      <c r="Y417" s="181" t="s">
        <v>17</v>
      </c>
      <c r="Z417" s="181" t="s">
        <v>7386</v>
      </c>
      <c r="AA417" s="181" t="s">
        <v>257</v>
      </c>
      <c r="AB417" s="297">
        <v>0</v>
      </c>
      <c r="AC417" s="297">
        <v>0</v>
      </c>
      <c r="AD417" s="297">
        <v>0</v>
      </c>
      <c r="AE417" s="297">
        <v>0</v>
      </c>
      <c r="AF417" s="181" t="s">
        <v>257</v>
      </c>
      <c r="AG417" s="181" t="s">
        <v>2462</v>
      </c>
      <c r="AH417" s="181" t="s">
        <v>257</v>
      </c>
      <c r="AI417" s="181" t="s">
        <v>2462</v>
      </c>
      <c r="AJ417" s="181" t="s">
        <v>1248</v>
      </c>
      <c r="AK417" s="181"/>
    </row>
    <row r="418" spans="1:37" ht="39.9" customHeight="1" x14ac:dyDescent="0.3">
      <c r="A418" s="181" t="s">
        <v>2061</v>
      </c>
      <c r="B418" s="181" t="s">
        <v>4476</v>
      </c>
      <c r="C418" s="181" t="s">
        <v>7379</v>
      </c>
      <c r="D418" s="300">
        <v>1036615466</v>
      </c>
      <c r="E418" s="295" t="s">
        <v>10579</v>
      </c>
      <c r="F418" s="181" t="s">
        <v>271</v>
      </c>
      <c r="G418" s="181" t="s">
        <v>2931</v>
      </c>
      <c r="H418" s="181" t="s">
        <v>257</v>
      </c>
      <c r="I418" s="181" t="s">
        <v>26</v>
      </c>
      <c r="J418" s="181" t="s">
        <v>2857</v>
      </c>
      <c r="K418" s="181" t="s">
        <v>274</v>
      </c>
      <c r="L418" s="301" t="s">
        <v>10340</v>
      </c>
      <c r="M418" s="181" t="s">
        <v>9128</v>
      </c>
      <c r="N418" s="181" t="s">
        <v>10583</v>
      </c>
      <c r="O418" s="181" t="s">
        <v>1152</v>
      </c>
      <c r="P418" s="296" t="s">
        <v>9327</v>
      </c>
      <c r="Q418" s="296" t="s">
        <v>9464</v>
      </c>
      <c r="R418" s="181">
        <v>4</v>
      </c>
      <c r="S418" s="181" t="s">
        <v>9940</v>
      </c>
      <c r="T418" s="181" t="s">
        <v>1248</v>
      </c>
      <c r="U418" s="181" t="s">
        <v>9351</v>
      </c>
      <c r="V418" s="181" t="s">
        <v>10342</v>
      </c>
      <c r="W418" s="181" t="s">
        <v>28</v>
      </c>
      <c r="X418" s="181" t="s">
        <v>9942</v>
      </c>
      <c r="Y418" s="181" t="s">
        <v>17</v>
      </c>
      <c r="Z418" s="181" t="s">
        <v>7386</v>
      </c>
      <c r="AA418" s="181" t="s">
        <v>257</v>
      </c>
      <c r="AB418" s="297">
        <v>0</v>
      </c>
      <c r="AC418" s="298">
        <f>1755000+249505</f>
        <v>2004505</v>
      </c>
      <c r="AD418" s="298">
        <v>0</v>
      </c>
      <c r="AE418" s="298">
        <f>SUM(AB418:AD418)</f>
        <v>2004505</v>
      </c>
      <c r="AF418" s="181" t="s">
        <v>10584</v>
      </c>
      <c r="AG418" s="181" t="s">
        <v>2462</v>
      </c>
      <c r="AH418" s="181" t="s">
        <v>9354</v>
      </c>
      <c r="AI418" s="181" t="s">
        <v>2462</v>
      </c>
      <c r="AJ418" s="181" t="s">
        <v>1248</v>
      </c>
      <c r="AK418" s="181" t="s">
        <v>10585</v>
      </c>
    </row>
    <row r="419" spans="1:37" ht="39.9" customHeight="1" x14ac:dyDescent="0.3">
      <c r="A419" s="181" t="s">
        <v>26</v>
      </c>
      <c r="B419" s="181" t="s">
        <v>10586</v>
      </c>
      <c r="C419" s="181" t="s">
        <v>7379</v>
      </c>
      <c r="D419" s="294">
        <v>1119217180</v>
      </c>
      <c r="E419" s="295" t="s">
        <v>10587</v>
      </c>
      <c r="F419" s="181" t="s">
        <v>7930</v>
      </c>
      <c r="G419" s="181" t="s">
        <v>253</v>
      </c>
      <c r="H419" s="181" t="s">
        <v>257</v>
      </c>
      <c r="I419" s="181" t="s">
        <v>26</v>
      </c>
      <c r="J419" s="181" t="s">
        <v>2857</v>
      </c>
      <c r="K419" s="181" t="s">
        <v>14</v>
      </c>
      <c r="L419" s="181" t="s">
        <v>9127</v>
      </c>
      <c r="M419" s="181" t="s">
        <v>9128</v>
      </c>
      <c r="N419" s="181" t="s">
        <v>9127</v>
      </c>
      <c r="O419" s="181" t="s">
        <v>1616</v>
      </c>
      <c r="P419" s="296" t="s">
        <v>9129</v>
      </c>
      <c r="Q419" s="296" t="s">
        <v>9130</v>
      </c>
      <c r="R419" s="181">
        <v>2</v>
      </c>
      <c r="S419" s="181" t="s">
        <v>9131</v>
      </c>
      <c r="T419" s="181" t="s">
        <v>2462</v>
      </c>
      <c r="U419" s="181" t="s">
        <v>9132</v>
      </c>
      <c r="V419" s="181" t="s">
        <v>257</v>
      </c>
      <c r="W419" s="181" t="s">
        <v>355</v>
      </c>
      <c r="X419" s="181" t="s">
        <v>61</v>
      </c>
      <c r="Y419" s="181" t="s">
        <v>57</v>
      </c>
      <c r="Z419" s="181" t="s">
        <v>7386</v>
      </c>
      <c r="AA419" s="181" t="s">
        <v>257</v>
      </c>
      <c r="AB419" s="297">
        <v>0</v>
      </c>
      <c r="AC419" s="297">
        <v>0</v>
      </c>
      <c r="AD419" s="297">
        <v>0</v>
      </c>
      <c r="AE419" s="297">
        <v>0</v>
      </c>
      <c r="AF419" s="181" t="s">
        <v>257</v>
      </c>
      <c r="AG419" s="181" t="s">
        <v>2462</v>
      </c>
      <c r="AH419" s="181" t="s">
        <v>9133</v>
      </c>
      <c r="AI419" s="181" t="s">
        <v>2462</v>
      </c>
      <c r="AJ419" s="181" t="s">
        <v>257</v>
      </c>
      <c r="AK419" s="181"/>
    </row>
    <row r="420" spans="1:37" ht="39.9" customHeight="1" x14ac:dyDescent="0.3">
      <c r="A420" s="181" t="s">
        <v>7377</v>
      </c>
      <c r="B420" s="181" t="s">
        <v>10588</v>
      </c>
      <c r="C420" s="181" t="s">
        <v>7379</v>
      </c>
      <c r="D420" s="300">
        <v>71781837</v>
      </c>
      <c r="E420" s="295" t="s">
        <v>7266</v>
      </c>
      <c r="F420" s="181" t="s">
        <v>271</v>
      </c>
      <c r="G420" s="181" t="s">
        <v>2931</v>
      </c>
      <c r="H420" s="181" t="s">
        <v>257</v>
      </c>
      <c r="I420" s="181" t="s">
        <v>26</v>
      </c>
      <c r="J420" s="181" t="s">
        <v>2857</v>
      </c>
      <c r="K420" s="181" t="s">
        <v>274</v>
      </c>
      <c r="L420" s="181" t="s">
        <v>10589</v>
      </c>
      <c r="M420" s="181" t="s">
        <v>9128</v>
      </c>
      <c r="N420" s="181" t="s">
        <v>10590</v>
      </c>
      <c r="O420" s="181" t="s">
        <v>1152</v>
      </c>
      <c r="P420" s="181" t="s">
        <v>9530</v>
      </c>
      <c r="Q420" s="181" t="s">
        <v>9777</v>
      </c>
      <c r="R420" s="181">
        <v>3</v>
      </c>
      <c r="S420" s="181" t="s">
        <v>10591</v>
      </c>
      <c r="T420" s="181" t="s">
        <v>2462</v>
      </c>
      <c r="U420" s="181" t="s">
        <v>9132</v>
      </c>
      <c r="V420" s="181" t="s">
        <v>257</v>
      </c>
      <c r="W420" s="181" t="s">
        <v>631</v>
      </c>
      <c r="X420" s="181" t="s">
        <v>10592</v>
      </c>
      <c r="Y420" s="181" t="s">
        <v>17</v>
      </c>
      <c r="Z420" s="181" t="s">
        <v>7386</v>
      </c>
      <c r="AA420" s="181" t="s">
        <v>257</v>
      </c>
      <c r="AB420" s="297">
        <v>0</v>
      </c>
      <c r="AC420" s="297">
        <v>0</v>
      </c>
      <c r="AD420" s="297">
        <v>0</v>
      </c>
      <c r="AE420" s="297">
        <v>0</v>
      </c>
      <c r="AF420" s="181" t="s">
        <v>257</v>
      </c>
      <c r="AG420" s="181" t="s">
        <v>2462</v>
      </c>
      <c r="AH420" s="181" t="s">
        <v>257</v>
      </c>
      <c r="AI420" s="181" t="s">
        <v>2462</v>
      </c>
      <c r="AJ420" s="181" t="s">
        <v>1248</v>
      </c>
      <c r="AK420" s="181"/>
    </row>
    <row r="421" spans="1:37" ht="39.9" customHeight="1" x14ac:dyDescent="0.3">
      <c r="A421" s="181" t="s">
        <v>26</v>
      </c>
      <c r="B421" s="181" t="s">
        <v>10593</v>
      </c>
      <c r="C421" s="181" t="s">
        <v>7379</v>
      </c>
      <c r="D421" s="294">
        <v>1006505249</v>
      </c>
      <c r="E421" s="295" t="s">
        <v>10594</v>
      </c>
      <c r="F421" s="181" t="s">
        <v>7930</v>
      </c>
      <c r="G421" s="181" t="s">
        <v>253</v>
      </c>
      <c r="H421" s="181" t="s">
        <v>257</v>
      </c>
      <c r="I421" s="181" t="s">
        <v>26</v>
      </c>
      <c r="J421" s="181" t="s">
        <v>2857</v>
      </c>
      <c r="K421" s="181" t="s">
        <v>14</v>
      </c>
      <c r="L421" s="181" t="s">
        <v>9127</v>
      </c>
      <c r="M421" s="181" t="s">
        <v>9128</v>
      </c>
      <c r="N421" s="181" t="s">
        <v>9127</v>
      </c>
      <c r="O421" s="181" t="s">
        <v>1616</v>
      </c>
      <c r="P421" s="296" t="s">
        <v>9129</v>
      </c>
      <c r="Q421" s="296" t="s">
        <v>9130</v>
      </c>
      <c r="R421" s="181">
        <v>2</v>
      </c>
      <c r="S421" s="181" t="s">
        <v>9131</v>
      </c>
      <c r="T421" s="181" t="s">
        <v>2462</v>
      </c>
      <c r="U421" s="181" t="s">
        <v>9132</v>
      </c>
      <c r="V421" s="181" t="s">
        <v>257</v>
      </c>
      <c r="W421" s="181" t="s">
        <v>355</v>
      </c>
      <c r="X421" s="181" t="s">
        <v>61</v>
      </c>
      <c r="Y421" s="181" t="s">
        <v>57</v>
      </c>
      <c r="Z421" s="181" t="s">
        <v>7386</v>
      </c>
      <c r="AA421" s="181" t="s">
        <v>257</v>
      </c>
      <c r="AB421" s="297">
        <v>0</v>
      </c>
      <c r="AC421" s="297">
        <v>0</v>
      </c>
      <c r="AD421" s="297">
        <v>0</v>
      </c>
      <c r="AE421" s="297">
        <v>0</v>
      </c>
      <c r="AF421" s="181" t="s">
        <v>257</v>
      </c>
      <c r="AG421" s="181" t="s">
        <v>2462</v>
      </c>
      <c r="AH421" s="181" t="s">
        <v>9133</v>
      </c>
      <c r="AI421" s="181" t="s">
        <v>2462</v>
      </c>
      <c r="AJ421" s="181" t="s">
        <v>257</v>
      </c>
      <c r="AK421" s="181"/>
    </row>
    <row r="422" spans="1:37" ht="39.9" customHeight="1" x14ac:dyDescent="0.3">
      <c r="A422" s="181" t="s">
        <v>9433</v>
      </c>
      <c r="B422" s="181" t="s">
        <v>10595</v>
      </c>
      <c r="C422" s="181" t="s">
        <v>7379</v>
      </c>
      <c r="D422" s="300">
        <v>71799053</v>
      </c>
      <c r="E422" s="295" t="s">
        <v>10596</v>
      </c>
      <c r="F422" s="181" t="s">
        <v>711</v>
      </c>
      <c r="G422" s="181" t="s">
        <v>257</v>
      </c>
      <c r="H422" s="181" t="s">
        <v>257</v>
      </c>
      <c r="I422" s="181" t="s">
        <v>9436</v>
      </c>
      <c r="J422" s="181" t="s">
        <v>2957</v>
      </c>
      <c r="K422" s="181" t="s">
        <v>416</v>
      </c>
      <c r="L422" s="181" t="s">
        <v>9437</v>
      </c>
      <c r="M422" s="181" t="s">
        <v>431</v>
      </c>
      <c r="N422" s="181" t="s">
        <v>257</v>
      </c>
      <c r="O422" s="181" t="s">
        <v>1616</v>
      </c>
      <c r="P422" s="296">
        <v>44842</v>
      </c>
      <c r="Q422" s="296">
        <v>44842</v>
      </c>
      <c r="R422" s="181">
        <v>1</v>
      </c>
      <c r="S422" s="181" t="s">
        <v>9438</v>
      </c>
      <c r="T422" s="181"/>
      <c r="U422" s="181" t="s">
        <v>9132</v>
      </c>
      <c r="V422" s="181" t="s">
        <v>257</v>
      </c>
      <c r="W422" s="181" t="s">
        <v>355</v>
      </c>
      <c r="X422" s="181" t="s">
        <v>61</v>
      </c>
      <c r="Y422" s="181" t="s">
        <v>57</v>
      </c>
      <c r="Z422" s="181" t="s">
        <v>7541</v>
      </c>
      <c r="AA422" s="181" t="s">
        <v>257</v>
      </c>
      <c r="AB422" s="297">
        <v>0</v>
      </c>
      <c r="AC422" s="297">
        <v>0</v>
      </c>
      <c r="AD422" s="297">
        <v>0</v>
      </c>
      <c r="AE422" s="297">
        <v>0</v>
      </c>
      <c r="AF422" s="181" t="s">
        <v>257</v>
      </c>
      <c r="AG422" s="298" t="s">
        <v>257</v>
      </c>
      <c r="AH422" s="298" t="s">
        <v>257</v>
      </c>
      <c r="AI422" s="298" t="s">
        <v>257</v>
      </c>
      <c r="AJ422" s="181" t="s">
        <v>1248</v>
      </c>
      <c r="AK422" s="181"/>
    </row>
    <row r="423" spans="1:37" ht="39.9" customHeight="1" x14ac:dyDescent="0.3">
      <c r="A423" s="181" t="s">
        <v>9433</v>
      </c>
      <c r="B423" s="181" t="s">
        <v>10595</v>
      </c>
      <c r="C423" s="181" t="s">
        <v>7379</v>
      </c>
      <c r="D423" s="300">
        <v>71799053</v>
      </c>
      <c r="E423" s="295" t="s">
        <v>10596</v>
      </c>
      <c r="F423" s="181" t="s">
        <v>711</v>
      </c>
      <c r="G423" s="181" t="s">
        <v>257</v>
      </c>
      <c r="H423" s="181" t="s">
        <v>257</v>
      </c>
      <c r="I423" s="181" t="s">
        <v>9436</v>
      </c>
      <c r="J423" s="181" t="s">
        <v>2957</v>
      </c>
      <c r="K423" s="181" t="s">
        <v>416</v>
      </c>
      <c r="L423" s="181" t="s">
        <v>9439</v>
      </c>
      <c r="M423" s="181" t="s">
        <v>431</v>
      </c>
      <c r="N423" s="181" t="s">
        <v>9440</v>
      </c>
      <c r="O423" s="181" t="s">
        <v>484</v>
      </c>
      <c r="P423" s="296" t="s">
        <v>9441</v>
      </c>
      <c r="Q423" s="296" t="s">
        <v>9442</v>
      </c>
      <c r="R423" s="181">
        <v>5</v>
      </c>
      <c r="S423" s="181" t="s">
        <v>9440</v>
      </c>
      <c r="T423" s="181"/>
      <c r="U423" s="181" t="s">
        <v>9132</v>
      </c>
      <c r="V423" s="181" t="s">
        <v>257</v>
      </c>
      <c r="W423" s="181" t="s">
        <v>355</v>
      </c>
      <c r="X423" s="181" t="s">
        <v>61</v>
      </c>
      <c r="Y423" s="181" t="s">
        <v>57</v>
      </c>
      <c r="Z423" s="181" t="s">
        <v>7541</v>
      </c>
      <c r="AA423" s="181" t="s">
        <v>9443</v>
      </c>
      <c r="AB423" s="297">
        <v>0</v>
      </c>
      <c r="AC423" s="297">
        <v>0</v>
      </c>
      <c r="AD423" s="297">
        <v>0</v>
      </c>
      <c r="AE423" s="297">
        <v>0</v>
      </c>
      <c r="AF423" s="181" t="s">
        <v>257</v>
      </c>
      <c r="AG423" s="298" t="s">
        <v>257</v>
      </c>
      <c r="AH423" s="298" t="s">
        <v>257</v>
      </c>
      <c r="AI423" s="298" t="s">
        <v>257</v>
      </c>
      <c r="AJ423" s="181" t="s">
        <v>1248</v>
      </c>
      <c r="AK423" s="181"/>
    </row>
    <row r="424" spans="1:37" ht="39.9" customHeight="1" x14ac:dyDescent="0.3">
      <c r="A424" s="181" t="s">
        <v>9433</v>
      </c>
      <c r="B424" s="181" t="s">
        <v>10595</v>
      </c>
      <c r="C424" s="181" t="s">
        <v>7379</v>
      </c>
      <c r="D424" s="300">
        <v>71799053</v>
      </c>
      <c r="E424" s="295" t="s">
        <v>10596</v>
      </c>
      <c r="F424" s="181" t="s">
        <v>711</v>
      </c>
      <c r="G424" s="181" t="s">
        <v>257</v>
      </c>
      <c r="H424" s="181" t="s">
        <v>257</v>
      </c>
      <c r="I424" s="181" t="s">
        <v>9436</v>
      </c>
      <c r="J424" s="181" t="s">
        <v>2957</v>
      </c>
      <c r="K424" s="181" t="s">
        <v>416</v>
      </c>
      <c r="L424" s="181" t="s">
        <v>9447</v>
      </c>
      <c r="M424" s="181" t="s">
        <v>2156</v>
      </c>
      <c r="N424" s="181" t="s">
        <v>9448</v>
      </c>
      <c r="O424" s="181" t="s">
        <v>1152</v>
      </c>
      <c r="P424" s="296">
        <v>44631</v>
      </c>
      <c r="Q424" s="296">
        <v>44631</v>
      </c>
      <c r="R424" s="181">
        <v>1</v>
      </c>
      <c r="S424" s="181" t="s">
        <v>9449</v>
      </c>
      <c r="T424" s="181"/>
      <c r="U424" s="181" t="s">
        <v>9132</v>
      </c>
      <c r="V424" s="181" t="s">
        <v>257</v>
      </c>
      <c r="W424" s="181" t="s">
        <v>355</v>
      </c>
      <c r="X424" s="181" t="s">
        <v>61</v>
      </c>
      <c r="Y424" s="181" t="s">
        <v>57</v>
      </c>
      <c r="Z424" s="181" t="s">
        <v>7386</v>
      </c>
      <c r="AA424" s="181" t="s">
        <v>257</v>
      </c>
      <c r="AB424" s="297">
        <v>0</v>
      </c>
      <c r="AC424" s="297">
        <v>0</v>
      </c>
      <c r="AD424" s="297">
        <v>0</v>
      </c>
      <c r="AE424" s="297">
        <v>0</v>
      </c>
      <c r="AF424" s="181" t="s">
        <v>257</v>
      </c>
      <c r="AG424" s="298" t="s">
        <v>257</v>
      </c>
      <c r="AH424" s="298" t="s">
        <v>257</v>
      </c>
      <c r="AI424" s="298" t="s">
        <v>257</v>
      </c>
      <c r="AJ424" s="181" t="s">
        <v>1248</v>
      </c>
      <c r="AK424" s="181"/>
    </row>
    <row r="425" spans="1:37" ht="39.9" customHeight="1" x14ac:dyDescent="0.3">
      <c r="A425" s="181" t="s">
        <v>2061</v>
      </c>
      <c r="B425" s="181" t="s">
        <v>10597</v>
      </c>
      <c r="C425" s="181" t="s">
        <v>7379</v>
      </c>
      <c r="D425" s="300">
        <v>1152204861</v>
      </c>
      <c r="E425" s="295" t="s">
        <v>4345</v>
      </c>
      <c r="F425" s="181" t="s">
        <v>10307</v>
      </c>
      <c r="G425" s="181" t="s">
        <v>257</v>
      </c>
      <c r="H425" s="181" t="s">
        <v>257</v>
      </c>
      <c r="I425" s="181" t="s">
        <v>13</v>
      </c>
      <c r="J425" s="181" t="s">
        <v>2857</v>
      </c>
      <c r="K425" s="181" t="s">
        <v>274</v>
      </c>
      <c r="L425" s="301" t="s">
        <v>10308</v>
      </c>
      <c r="M425" s="181" t="s">
        <v>9128</v>
      </c>
      <c r="N425" s="181" t="s">
        <v>10598</v>
      </c>
      <c r="O425" s="181" t="s">
        <v>1152</v>
      </c>
      <c r="P425" s="296" t="s">
        <v>9463</v>
      </c>
      <c r="Q425" s="296" t="s">
        <v>9464</v>
      </c>
      <c r="R425" s="181">
        <v>2</v>
      </c>
      <c r="S425" s="181" t="s">
        <v>10310</v>
      </c>
      <c r="T425" s="181" t="s">
        <v>1248</v>
      </c>
      <c r="U425" s="181" t="s">
        <v>9351</v>
      </c>
      <c r="V425" s="181" t="s">
        <v>10311</v>
      </c>
      <c r="W425" s="181" t="s">
        <v>424</v>
      </c>
      <c r="X425" s="181" t="s">
        <v>9466</v>
      </c>
      <c r="Y425" s="181" t="s">
        <v>17</v>
      </c>
      <c r="Z425" s="181" t="s">
        <v>7541</v>
      </c>
      <c r="AA425" s="181" t="s">
        <v>257</v>
      </c>
      <c r="AB425" s="297">
        <v>0</v>
      </c>
      <c r="AC425" s="298">
        <v>1375707</v>
      </c>
      <c r="AD425" s="298">
        <v>0</v>
      </c>
      <c r="AE425" s="298">
        <f>SUM(AB425:AD425)</f>
        <v>1375707</v>
      </c>
      <c r="AF425" s="181" t="s">
        <v>10599</v>
      </c>
      <c r="AG425" s="181" t="s">
        <v>2462</v>
      </c>
      <c r="AH425" s="181" t="s">
        <v>9354</v>
      </c>
      <c r="AI425" s="181" t="s">
        <v>2462</v>
      </c>
      <c r="AJ425" s="181" t="s">
        <v>1248</v>
      </c>
      <c r="AK425" s="181"/>
    </row>
    <row r="426" spans="1:37" ht="39.9" customHeight="1" x14ac:dyDescent="0.3">
      <c r="A426" s="181" t="s">
        <v>26</v>
      </c>
      <c r="B426" s="181" t="s">
        <v>10600</v>
      </c>
      <c r="C426" s="181" t="s">
        <v>7379</v>
      </c>
      <c r="D426" s="294">
        <v>1017230192</v>
      </c>
      <c r="E426" s="295" t="s">
        <v>10601</v>
      </c>
      <c r="F426" s="181" t="s">
        <v>7930</v>
      </c>
      <c r="G426" s="181" t="s">
        <v>8120</v>
      </c>
      <c r="H426" s="181" t="s">
        <v>257</v>
      </c>
      <c r="I426" s="181" t="s">
        <v>26</v>
      </c>
      <c r="J426" s="181" t="s">
        <v>2857</v>
      </c>
      <c r="K426" s="181" t="s">
        <v>14</v>
      </c>
      <c r="L426" s="181" t="s">
        <v>9127</v>
      </c>
      <c r="M426" s="181" t="s">
        <v>9128</v>
      </c>
      <c r="N426" s="181" t="s">
        <v>9127</v>
      </c>
      <c r="O426" s="181" t="s">
        <v>1616</v>
      </c>
      <c r="P426" s="296" t="s">
        <v>9129</v>
      </c>
      <c r="Q426" s="296" t="s">
        <v>9130</v>
      </c>
      <c r="R426" s="181">
        <v>2</v>
      </c>
      <c r="S426" s="181" t="s">
        <v>9131</v>
      </c>
      <c r="T426" s="181" t="s">
        <v>2462</v>
      </c>
      <c r="U426" s="181" t="s">
        <v>9132</v>
      </c>
      <c r="V426" s="181" t="s">
        <v>257</v>
      </c>
      <c r="W426" s="181" t="s">
        <v>355</v>
      </c>
      <c r="X426" s="181" t="s">
        <v>61</v>
      </c>
      <c r="Y426" s="181" t="s">
        <v>57</v>
      </c>
      <c r="Z426" s="181" t="s">
        <v>7386</v>
      </c>
      <c r="AA426" s="181" t="s">
        <v>257</v>
      </c>
      <c r="AB426" s="297">
        <v>0</v>
      </c>
      <c r="AC426" s="297">
        <v>0</v>
      </c>
      <c r="AD426" s="297">
        <v>0</v>
      </c>
      <c r="AE426" s="297">
        <v>0</v>
      </c>
      <c r="AF426" s="181" t="s">
        <v>257</v>
      </c>
      <c r="AG426" s="181" t="s">
        <v>2462</v>
      </c>
      <c r="AH426" s="181" t="s">
        <v>9133</v>
      </c>
      <c r="AI426" s="181" t="s">
        <v>2462</v>
      </c>
      <c r="AJ426" s="181" t="s">
        <v>257</v>
      </c>
      <c r="AK426" s="181"/>
    </row>
    <row r="427" spans="1:37" ht="39.9" customHeight="1" x14ac:dyDescent="0.3">
      <c r="A427" s="181" t="s">
        <v>7377</v>
      </c>
      <c r="B427" s="181" t="s">
        <v>10602</v>
      </c>
      <c r="C427" s="181" t="s">
        <v>7379</v>
      </c>
      <c r="D427" s="294">
        <v>1060587803</v>
      </c>
      <c r="E427" s="295" t="s">
        <v>10603</v>
      </c>
      <c r="F427" s="181" t="s">
        <v>7930</v>
      </c>
      <c r="G427" s="181" t="s">
        <v>10144</v>
      </c>
      <c r="H427" s="181" t="s">
        <v>257</v>
      </c>
      <c r="I427" s="181" t="s">
        <v>34</v>
      </c>
      <c r="J427" s="181" t="s">
        <v>2857</v>
      </c>
      <c r="K427" s="181" t="s">
        <v>14</v>
      </c>
      <c r="L427" s="181" t="s">
        <v>9377</v>
      </c>
      <c r="M427" s="181" t="s">
        <v>431</v>
      </c>
      <c r="N427" s="181" t="s">
        <v>9377</v>
      </c>
      <c r="O427" s="181" t="s">
        <v>469</v>
      </c>
      <c r="P427" s="296" t="s">
        <v>9378</v>
      </c>
      <c r="Q427" s="296">
        <v>44568</v>
      </c>
      <c r="R427" s="181">
        <v>11</v>
      </c>
      <c r="S427" s="181" t="s">
        <v>9320</v>
      </c>
      <c r="T427" s="181" t="s">
        <v>2462</v>
      </c>
      <c r="U427" s="181" t="s">
        <v>9132</v>
      </c>
      <c r="V427" s="181" t="s">
        <v>257</v>
      </c>
      <c r="W427" s="181" t="s">
        <v>355</v>
      </c>
      <c r="X427" s="181" t="s">
        <v>61</v>
      </c>
      <c r="Y427" s="181" t="s">
        <v>57</v>
      </c>
      <c r="Z427" s="181" t="s">
        <v>7541</v>
      </c>
      <c r="AA427" s="181" t="s">
        <v>257</v>
      </c>
      <c r="AB427" s="297">
        <v>0</v>
      </c>
      <c r="AC427" s="297">
        <v>0</v>
      </c>
      <c r="AD427" s="297">
        <v>0</v>
      </c>
      <c r="AE427" s="297">
        <v>0</v>
      </c>
      <c r="AF427" s="181" t="s">
        <v>257</v>
      </c>
      <c r="AG427" s="181" t="s">
        <v>2462</v>
      </c>
      <c r="AH427" s="181" t="s">
        <v>257</v>
      </c>
      <c r="AI427" s="181" t="s">
        <v>2462</v>
      </c>
      <c r="AJ427" s="181" t="s">
        <v>1248</v>
      </c>
      <c r="AK427" s="181" t="s">
        <v>9321</v>
      </c>
    </row>
    <row r="428" spans="1:37" ht="39.9" customHeight="1" x14ac:dyDescent="0.3">
      <c r="A428" s="181" t="s">
        <v>7377</v>
      </c>
      <c r="B428" s="181" t="s">
        <v>10604</v>
      </c>
      <c r="C428" s="300" t="s">
        <v>7379</v>
      </c>
      <c r="D428" s="294">
        <v>1060587803</v>
      </c>
      <c r="E428" s="295" t="s">
        <v>8873</v>
      </c>
      <c r="F428" s="181" t="s">
        <v>7930</v>
      </c>
      <c r="G428" s="181" t="s">
        <v>94</v>
      </c>
      <c r="H428" s="181" t="s">
        <v>257</v>
      </c>
      <c r="I428" s="181" t="s">
        <v>34</v>
      </c>
      <c r="J428" s="181" t="s">
        <v>2857</v>
      </c>
      <c r="K428" s="181" t="s">
        <v>14</v>
      </c>
      <c r="L428" s="181" t="s">
        <v>9420</v>
      </c>
      <c r="M428" s="181" t="s">
        <v>9421</v>
      </c>
      <c r="N428" s="181" t="s">
        <v>257</v>
      </c>
      <c r="O428" s="181" t="s">
        <v>5599</v>
      </c>
      <c r="P428" s="296">
        <v>44904</v>
      </c>
      <c r="Q428" s="296">
        <v>44752</v>
      </c>
      <c r="R428" s="181">
        <v>49</v>
      </c>
      <c r="S428" s="181" t="s">
        <v>9423</v>
      </c>
      <c r="T428" s="181" t="s">
        <v>1248</v>
      </c>
      <c r="U428" s="181" t="s">
        <v>9329</v>
      </c>
      <c r="V428" s="181" t="s">
        <v>9424</v>
      </c>
      <c r="W428" s="181" t="s">
        <v>257</v>
      </c>
      <c r="X428" s="181" t="s">
        <v>257</v>
      </c>
      <c r="Y428" s="181" t="s">
        <v>17</v>
      </c>
      <c r="Z428" s="181" t="s">
        <v>7541</v>
      </c>
      <c r="AA428" s="181" t="s">
        <v>257</v>
      </c>
      <c r="AB428" s="297">
        <v>0</v>
      </c>
      <c r="AC428" s="297">
        <v>0</v>
      </c>
      <c r="AD428" s="297">
        <v>0</v>
      </c>
      <c r="AE428" s="297">
        <v>0</v>
      </c>
      <c r="AF428" s="181" t="s">
        <v>257</v>
      </c>
      <c r="AG428" s="181" t="s">
        <v>2462</v>
      </c>
      <c r="AH428" s="181" t="s">
        <v>257</v>
      </c>
      <c r="AI428" s="181" t="s">
        <v>2462</v>
      </c>
      <c r="AJ428" s="181" t="s">
        <v>1248</v>
      </c>
      <c r="AK428" s="181" t="s">
        <v>9333</v>
      </c>
    </row>
    <row r="429" spans="1:37" ht="39.9" customHeight="1" x14ac:dyDescent="0.3">
      <c r="A429" s="181" t="s">
        <v>7377</v>
      </c>
      <c r="B429" s="181" t="s">
        <v>10605</v>
      </c>
      <c r="C429" s="181" t="s">
        <v>7379</v>
      </c>
      <c r="D429" s="300">
        <v>1020477125</v>
      </c>
      <c r="E429" s="295" t="s">
        <v>6339</v>
      </c>
      <c r="F429" s="181" t="s">
        <v>7856</v>
      </c>
      <c r="G429" s="181" t="s">
        <v>10606</v>
      </c>
      <c r="H429" s="181" t="s">
        <v>257</v>
      </c>
      <c r="I429" s="181" t="s">
        <v>31</v>
      </c>
      <c r="J429" s="181" t="s">
        <v>2857</v>
      </c>
      <c r="K429" s="181" t="s">
        <v>14</v>
      </c>
      <c r="L429" s="181" t="s">
        <v>10607</v>
      </c>
      <c r="M429" s="181" t="s">
        <v>9128</v>
      </c>
      <c r="N429" s="181" t="s">
        <v>10608</v>
      </c>
      <c r="O429" s="181" t="s">
        <v>1017</v>
      </c>
      <c r="P429" s="181" t="s">
        <v>9726</v>
      </c>
      <c r="Q429" s="296">
        <v>44723</v>
      </c>
      <c r="R429" s="181">
        <v>9</v>
      </c>
      <c r="S429" s="181" t="s">
        <v>10609</v>
      </c>
      <c r="T429" s="181" t="s">
        <v>2462</v>
      </c>
      <c r="U429" s="181" t="s">
        <v>9132</v>
      </c>
      <c r="V429" s="181" t="s">
        <v>257</v>
      </c>
      <c r="W429" s="181" t="s">
        <v>50</v>
      </c>
      <c r="X429" s="181" t="s">
        <v>7268</v>
      </c>
      <c r="Y429" s="181" t="s">
        <v>17</v>
      </c>
      <c r="Z429" s="181" t="s">
        <v>7386</v>
      </c>
      <c r="AA429" s="181" t="s">
        <v>257</v>
      </c>
      <c r="AB429" s="297">
        <v>0</v>
      </c>
      <c r="AC429" s="297">
        <v>0</v>
      </c>
      <c r="AD429" s="297">
        <v>0</v>
      </c>
      <c r="AE429" s="297">
        <v>0</v>
      </c>
      <c r="AF429" s="181" t="s">
        <v>257</v>
      </c>
      <c r="AG429" s="181" t="s">
        <v>2462</v>
      </c>
      <c r="AH429" s="181" t="s">
        <v>257</v>
      </c>
      <c r="AI429" s="181" t="s">
        <v>2462</v>
      </c>
      <c r="AJ429" s="181" t="s">
        <v>1248</v>
      </c>
      <c r="AK429" s="181"/>
    </row>
    <row r="430" spans="1:37" ht="39.9" customHeight="1" x14ac:dyDescent="0.3">
      <c r="A430" s="181" t="s">
        <v>26</v>
      </c>
      <c r="B430" s="181" t="s">
        <v>10610</v>
      </c>
      <c r="C430" s="181" t="s">
        <v>7379</v>
      </c>
      <c r="D430" s="294">
        <v>1152472634</v>
      </c>
      <c r="E430" s="295" t="s">
        <v>10611</v>
      </c>
      <c r="F430" s="181" t="s">
        <v>7930</v>
      </c>
      <c r="G430" s="181" t="s">
        <v>253</v>
      </c>
      <c r="H430" s="181" t="s">
        <v>257</v>
      </c>
      <c r="I430" s="181" t="s">
        <v>26</v>
      </c>
      <c r="J430" s="181" t="s">
        <v>2857</v>
      </c>
      <c r="K430" s="181" t="s">
        <v>14</v>
      </c>
      <c r="L430" s="181" t="s">
        <v>9793</v>
      </c>
      <c r="M430" s="181" t="s">
        <v>9128</v>
      </c>
      <c r="N430" s="181" t="s">
        <v>9794</v>
      </c>
      <c r="O430" s="181" t="s">
        <v>454</v>
      </c>
      <c r="P430" s="296">
        <v>44870</v>
      </c>
      <c r="Q430" s="296" t="s">
        <v>9795</v>
      </c>
      <c r="R430" s="181">
        <v>2</v>
      </c>
      <c r="S430" s="181" t="s">
        <v>9796</v>
      </c>
      <c r="T430" s="181" t="s">
        <v>2462</v>
      </c>
      <c r="U430" s="181" t="s">
        <v>9132</v>
      </c>
      <c r="V430" s="181" t="s">
        <v>9797</v>
      </c>
      <c r="W430" s="181" t="s">
        <v>355</v>
      </c>
      <c r="X430" s="181" t="s">
        <v>61</v>
      </c>
      <c r="Y430" s="181" t="s">
        <v>57</v>
      </c>
      <c r="Z430" s="181" t="s">
        <v>7386</v>
      </c>
      <c r="AA430" s="181" t="s">
        <v>9798</v>
      </c>
      <c r="AB430" s="297">
        <v>0</v>
      </c>
      <c r="AC430" s="297">
        <v>0</v>
      </c>
      <c r="AD430" s="297">
        <v>0</v>
      </c>
      <c r="AE430" s="297">
        <v>0</v>
      </c>
      <c r="AF430" s="181" t="s">
        <v>257</v>
      </c>
      <c r="AG430" s="181" t="s">
        <v>2462</v>
      </c>
      <c r="AH430" s="181" t="s">
        <v>178</v>
      </c>
      <c r="AI430" s="181" t="s">
        <v>2462</v>
      </c>
      <c r="AJ430" s="181" t="s">
        <v>257</v>
      </c>
      <c r="AK430" s="181"/>
    </row>
    <row r="431" spans="1:37" ht="39.9" customHeight="1" x14ac:dyDescent="0.3">
      <c r="A431" s="181" t="s">
        <v>2061</v>
      </c>
      <c r="B431" s="181" t="s">
        <v>5430</v>
      </c>
      <c r="C431" s="181" t="s">
        <v>7379</v>
      </c>
      <c r="D431" s="294" t="s">
        <v>5431</v>
      </c>
      <c r="E431" s="295" t="s">
        <v>1225</v>
      </c>
      <c r="F431" s="181" t="s">
        <v>337</v>
      </c>
      <c r="G431" s="181" t="s">
        <v>253</v>
      </c>
      <c r="H431" s="181" t="s">
        <v>257</v>
      </c>
      <c r="I431" s="181" t="s">
        <v>26</v>
      </c>
      <c r="J431" s="181" t="s">
        <v>2857</v>
      </c>
      <c r="K431" s="181" t="s">
        <v>274</v>
      </c>
      <c r="L431" s="181" t="s">
        <v>10612</v>
      </c>
      <c r="M431" s="181" t="s">
        <v>9128</v>
      </c>
      <c r="N431" s="181" t="s">
        <v>10613</v>
      </c>
      <c r="O431" s="181" t="s">
        <v>1152</v>
      </c>
      <c r="P431" s="181" t="s">
        <v>10614</v>
      </c>
      <c r="Q431" s="181" t="s">
        <v>9516</v>
      </c>
      <c r="R431" s="181">
        <v>7</v>
      </c>
      <c r="S431" s="181" t="s">
        <v>10615</v>
      </c>
      <c r="T431" s="181" t="s">
        <v>1248</v>
      </c>
      <c r="U431" s="181" t="s">
        <v>9329</v>
      </c>
      <c r="V431" s="181" t="s">
        <v>10616</v>
      </c>
      <c r="W431" s="181" t="s">
        <v>10617</v>
      </c>
      <c r="X431" s="181" t="s">
        <v>10618</v>
      </c>
      <c r="Y431" s="181" t="s">
        <v>17</v>
      </c>
      <c r="Z431" s="181" t="s">
        <v>7386</v>
      </c>
      <c r="AA431" s="181" t="s">
        <v>257</v>
      </c>
      <c r="AB431" s="298">
        <v>2047130</v>
      </c>
      <c r="AC431" s="298">
        <v>900000</v>
      </c>
      <c r="AD431" s="298">
        <v>5850000</v>
      </c>
      <c r="AE431" s="303">
        <f>SUM(AB431:AD431)</f>
        <v>8797130</v>
      </c>
      <c r="AF431" s="181" t="s">
        <v>10619</v>
      </c>
      <c r="AG431" s="181" t="s">
        <v>2462</v>
      </c>
      <c r="AH431" s="181" t="s">
        <v>257</v>
      </c>
      <c r="AI431" s="181" t="s">
        <v>2462</v>
      </c>
      <c r="AJ431" s="181" t="s">
        <v>1248</v>
      </c>
      <c r="AK431" s="181" t="s">
        <v>9520</v>
      </c>
    </row>
    <row r="432" spans="1:37" ht="39.9" customHeight="1" x14ac:dyDescent="0.3">
      <c r="A432" s="181" t="s">
        <v>2061</v>
      </c>
      <c r="B432" s="181" t="s">
        <v>5430</v>
      </c>
      <c r="C432" s="181" t="s">
        <v>7379</v>
      </c>
      <c r="D432" s="181" t="s">
        <v>5431</v>
      </c>
      <c r="E432" s="295" t="s">
        <v>1225</v>
      </c>
      <c r="F432" s="181" t="s">
        <v>337</v>
      </c>
      <c r="G432" s="181" t="s">
        <v>253</v>
      </c>
      <c r="H432" s="181" t="s">
        <v>257</v>
      </c>
      <c r="I432" s="181" t="s">
        <v>26</v>
      </c>
      <c r="J432" s="181" t="s">
        <v>2857</v>
      </c>
      <c r="K432" s="181" t="s">
        <v>274</v>
      </c>
      <c r="L432" s="301" t="s">
        <v>10620</v>
      </c>
      <c r="M432" s="181" t="s">
        <v>9128</v>
      </c>
      <c r="N432" s="181" t="s">
        <v>10621</v>
      </c>
      <c r="O432" s="181" t="s">
        <v>1152</v>
      </c>
      <c r="P432" s="296" t="s">
        <v>9508</v>
      </c>
      <c r="Q432" s="296">
        <v>44632</v>
      </c>
      <c r="R432" s="181">
        <v>6</v>
      </c>
      <c r="S432" s="181" t="s">
        <v>9474</v>
      </c>
      <c r="T432" s="181" t="s">
        <v>1248</v>
      </c>
      <c r="U432" s="181" t="s">
        <v>9351</v>
      </c>
      <c r="V432" s="181" t="s">
        <v>10616</v>
      </c>
      <c r="W432" s="181" t="s">
        <v>355</v>
      </c>
      <c r="X432" s="181" t="s">
        <v>9474</v>
      </c>
      <c r="Y432" s="181" t="s">
        <v>57</v>
      </c>
      <c r="Z432" s="181" t="s">
        <v>7386</v>
      </c>
      <c r="AA432" s="181" t="s">
        <v>257</v>
      </c>
      <c r="AB432" s="298">
        <v>489144</v>
      </c>
      <c r="AC432" s="298">
        <v>0</v>
      </c>
      <c r="AD432" s="298">
        <v>3183102</v>
      </c>
      <c r="AE432" s="298">
        <f>SUM(AB432:AD432)</f>
        <v>3672246</v>
      </c>
      <c r="AF432" s="181" t="s">
        <v>10622</v>
      </c>
      <c r="AG432" s="181" t="s">
        <v>2462</v>
      </c>
      <c r="AH432" s="181" t="s">
        <v>9535</v>
      </c>
      <c r="AI432" s="181" t="s">
        <v>2462</v>
      </c>
      <c r="AJ432" s="181" t="s">
        <v>1248</v>
      </c>
      <c r="AK432" s="181"/>
    </row>
    <row r="433" spans="1:37" ht="39.9" customHeight="1" x14ac:dyDescent="0.3">
      <c r="A433" s="181" t="s">
        <v>7377</v>
      </c>
      <c r="B433" s="181" t="s">
        <v>10623</v>
      </c>
      <c r="C433" s="181" t="s">
        <v>10624</v>
      </c>
      <c r="D433" s="294">
        <v>4930873</v>
      </c>
      <c r="E433" s="295" t="s">
        <v>10625</v>
      </c>
      <c r="F433" s="181" t="s">
        <v>7930</v>
      </c>
      <c r="G433" s="181" t="s">
        <v>10626</v>
      </c>
      <c r="H433" s="181" t="s">
        <v>257</v>
      </c>
      <c r="I433" s="181" t="s">
        <v>13</v>
      </c>
      <c r="J433" s="181" t="s">
        <v>2857</v>
      </c>
      <c r="K433" s="181" t="s">
        <v>14</v>
      </c>
      <c r="L433" s="181" t="s">
        <v>9377</v>
      </c>
      <c r="M433" s="181" t="s">
        <v>431</v>
      </c>
      <c r="N433" s="181" t="s">
        <v>9377</v>
      </c>
      <c r="O433" s="181" t="s">
        <v>469</v>
      </c>
      <c r="P433" s="296" t="s">
        <v>9378</v>
      </c>
      <c r="Q433" s="296">
        <v>44568</v>
      </c>
      <c r="R433" s="181">
        <v>11</v>
      </c>
      <c r="S433" s="181" t="s">
        <v>9320</v>
      </c>
      <c r="T433" s="181" t="s">
        <v>2462</v>
      </c>
      <c r="U433" s="181" t="s">
        <v>9132</v>
      </c>
      <c r="V433" s="181" t="s">
        <v>257</v>
      </c>
      <c r="W433" s="181" t="s">
        <v>355</v>
      </c>
      <c r="X433" s="181" t="s">
        <v>61</v>
      </c>
      <c r="Y433" s="181" t="s">
        <v>57</v>
      </c>
      <c r="Z433" s="181" t="s">
        <v>7386</v>
      </c>
      <c r="AA433" s="181" t="s">
        <v>257</v>
      </c>
      <c r="AB433" s="297">
        <v>0</v>
      </c>
      <c r="AC433" s="297">
        <v>0</v>
      </c>
      <c r="AD433" s="297">
        <v>0</v>
      </c>
      <c r="AE433" s="297">
        <v>0</v>
      </c>
      <c r="AF433" s="181" t="s">
        <v>257</v>
      </c>
      <c r="AG433" s="181" t="s">
        <v>2462</v>
      </c>
      <c r="AH433" s="181" t="s">
        <v>257</v>
      </c>
      <c r="AI433" s="181" t="s">
        <v>2462</v>
      </c>
      <c r="AJ433" s="181" t="s">
        <v>1248</v>
      </c>
      <c r="AK433" s="181" t="s">
        <v>9321</v>
      </c>
    </row>
    <row r="434" spans="1:37" ht="39.9" customHeight="1" x14ac:dyDescent="0.3">
      <c r="A434" s="181" t="s">
        <v>7377</v>
      </c>
      <c r="B434" s="181" t="s">
        <v>10627</v>
      </c>
      <c r="C434" s="181" t="s">
        <v>7379</v>
      </c>
      <c r="D434" s="300">
        <v>1017181365</v>
      </c>
      <c r="E434" s="295" t="s">
        <v>10628</v>
      </c>
      <c r="F434" s="181" t="s">
        <v>271</v>
      </c>
      <c r="G434" s="181" t="s">
        <v>9632</v>
      </c>
      <c r="H434" s="181" t="s">
        <v>257</v>
      </c>
      <c r="I434" s="181" t="s">
        <v>31</v>
      </c>
      <c r="J434" s="181" t="s">
        <v>2857</v>
      </c>
      <c r="K434" s="181" t="s">
        <v>274</v>
      </c>
      <c r="L434" s="181" t="s">
        <v>10629</v>
      </c>
      <c r="M434" s="181" t="s">
        <v>9128</v>
      </c>
      <c r="N434" s="181" t="s">
        <v>10630</v>
      </c>
      <c r="O434" s="181" t="s">
        <v>1616</v>
      </c>
      <c r="P434" s="181" t="s">
        <v>9577</v>
      </c>
      <c r="Q434" s="296">
        <v>44601</v>
      </c>
      <c r="R434" s="181">
        <v>5</v>
      </c>
      <c r="S434" s="181" t="s">
        <v>354</v>
      </c>
      <c r="T434" s="181" t="s">
        <v>2462</v>
      </c>
      <c r="U434" s="181" t="s">
        <v>9132</v>
      </c>
      <c r="V434" s="181" t="s">
        <v>257</v>
      </c>
      <c r="W434" s="181" t="s">
        <v>355</v>
      </c>
      <c r="X434" s="181" t="s">
        <v>9580</v>
      </c>
      <c r="Y434" s="181" t="s">
        <v>57</v>
      </c>
      <c r="Z434" s="181" t="s">
        <v>7386</v>
      </c>
      <c r="AA434" s="181" t="s">
        <v>257</v>
      </c>
      <c r="AB434" s="297">
        <v>0</v>
      </c>
      <c r="AC434" s="297">
        <v>0</v>
      </c>
      <c r="AD434" s="297">
        <v>0</v>
      </c>
      <c r="AE434" s="297">
        <v>0</v>
      </c>
      <c r="AF434" s="181" t="s">
        <v>257</v>
      </c>
      <c r="AG434" s="181" t="s">
        <v>2462</v>
      </c>
      <c r="AH434" s="181" t="s">
        <v>257</v>
      </c>
      <c r="AI434" s="181" t="s">
        <v>2462</v>
      </c>
      <c r="AJ434" s="181" t="s">
        <v>1248</v>
      </c>
      <c r="AK434" s="181"/>
    </row>
    <row r="435" spans="1:37" ht="39.9" customHeight="1" x14ac:dyDescent="0.3">
      <c r="A435" s="181" t="s">
        <v>7377</v>
      </c>
      <c r="B435" s="181" t="s">
        <v>10627</v>
      </c>
      <c r="C435" s="181" t="s">
        <v>7379</v>
      </c>
      <c r="D435" s="300">
        <v>1017181365</v>
      </c>
      <c r="E435" s="295" t="s">
        <v>10631</v>
      </c>
      <c r="F435" s="181" t="s">
        <v>271</v>
      </c>
      <c r="G435" s="181" t="s">
        <v>10314</v>
      </c>
      <c r="H435" s="181" t="s">
        <v>257</v>
      </c>
      <c r="I435" s="181" t="s">
        <v>31</v>
      </c>
      <c r="J435" s="181" t="s">
        <v>2857</v>
      </c>
      <c r="K435" s="181" t="s">
        <v>274</v>
      </c>
      <c r="L435" s="181" t="s">
        <v>9633</v>
      </c>
      <c r="M435" s="181" t="s">
        <v>9128</v>
      </c>
      <c r="N435" s="181" t="s">
        <v>10632</v>
      </c>
      <c r="O435" s="181" t="s">
        <v>1152</v>
      </c>
      <c r="P435" s="181" t="s">
        <v>9547</v>
      </c>
      <c r="Q435" s="181" t="s">
        <v>9507</v>
      </c>
      <c r="R435" s="181">
        <v>4</v>
      </c>
      <c r="S435" s="181" t="s">
        <v>9635</v>
      </c>
      <c r="T435" s="181" t="s">
        <v>2462</v>
      </c>
      <c r="U435" s="181" t="s">
        <v>9132</v>
      </c>
      <c r="V435" s="181" t="s">
        <v>257</v>
      </c>
      <c r="W435" s="181" t="s">
        <v>3026</v>
      </c>
      <c r="X435" s="181" t="s">
        <v>8535</v>
      </c>
      <c r="Y435" s="181" t="s">
        <v>17</v>
      </c>
      <c r="Z435" s="181" t="s">
        <v>7386</v>
      </c>
      <c r="AA435" s="181" t="s">
        <v>257</v>
      </c>
      <c r="AB435" s="297">
        <v>0</v>
      </c>
      <c r="AC435" s="297">
        <v>0</v>
      </c>
      <c r="AD435" s="297">
        <v>0</v>
      </c>
      <c r="AE435" s="297">
        <v>0</v>
      </c>
      <c r="AF435" s="181" t="s">
        <v>257</v>
      </c>
      <c r="AG435" s="181" t="s">
        <v>2462</v>
      </c>
      <c r="AH435" s="181" t="s">
        <v>257</v>
      </c>
      <c r="AI435" s="181" t="s">
        <v>2462</v>
      </c>
      <c r="AJ435" s="181" t="s">
        <v>1248</v>
      </c>
      <c r="AK435" s="181"/>
    </row>
    <row r="436" spans="1:37" ht="39.9" customHeight="1" x14ac:dyDescent="0.3">
      <c r="A436" s="181" t="s">
        <v>26</v>
      </c>
      <c r="B436" s="181" t="s">
        <v>10633</v>
      </c>
      <c r="C436" s="181" t="s">
        <v>7379</v>
      </c>
      <c r="D436" s="294">
        <v>1007767601</v>
      </c>
      <c r="E436" s="295" t="s">
        <v>10634</v>
      </c>
      <c r="F436" s="181" t="s">
        <v>7930</v>
      </c>
      <c r="G436" s="181" t="s">
        <v>253</v>
      </c>
      <c r="H436" s="181" t="s">
        <v>257</v>
      </c>
      <c r="I436" s="181" t="s">
        <v>26</v>
      </c>
      <c r="J436" s="181" t="s">
        <v>2857</v>
      </c>
      <c r="K436" s="181" t="s">
        <v>14</v>
      </c>
      <c r="L436" s="181" t="s">
        <v>9127</v>
      </c>
      <c r="M436" s="181" t="s">
        <v>9128</v>
      </c>
      <c r="N436" s="181" t="s">
        <v>9127</v>
      </c>
      <c r="O436" s="181" t="s">
        <v>1616</v>
      </c>
      <c r="P436" s="296" t="s">
        <v>9129</v>
      </c>
      <c r="Q436" s="296" t="s">
        <v>9130</v>
      </c>
      <c r="R436" s="181">
        <v>2</v>
      </c>
      <c r="S436" s="181" t="s">
        <v>9131</v>
      </c>
      <c r="T436" s="181" t="s">
        <v>2462</v>
      </c>
      <c r="U436" s="181" t="s">
        <v>9132</v>
      </c>
      <c r="V436" s="181" t="s">
        <v>257</v>
      </c>
      <c r="W436" s="181" t="s">
        <v>355</v>
      </c>
      <c r="X436" s="181" t="s">
        <v>61</v>
      </c>
      <c r="Y436" s="181" t="s">
        <v>57</v>
      </c>
      <c r="Z436" s="181" t="s">
        <v>7386</v>
      </c>
      <c r="AA436" s="181" t="s">
        <v>257</v>
      </c>
      <c r="AB436" s="297">
        <v>0</v>
      </c>
      <c r="AC436" s="297">
        <v>0</v>
      </c>
      <c r="AD436" s="297">
        <v>0</v>
      </c>
      <c r="AE436" s="297">
        <v>0</v>
      </c>
      <c r="AF436" s="181" t="s">
        <v>257</v>
      </c>
      <c r="AG436" s="181" t="s">
        <v>2462</v>
      </c>
      <c r="AH436" s="181" t="s">
        <v>9133</v>
      </c>
      <c r="AI436" s="181" t="s">
        <v>2462</v>
      </c>
      <c r="AJ436" s="181" t="s">
        <v>257</v>
      </c>
      <c r="AK436" s="181"/>
    </row>
    <row r="437" spans="1:37" ht="39.9" customHeight="1" x14ac:dyDescent="0.3">
      <c r="A437" s="181" t="s">
        <v>7377</v>
      </c>
      <c r="B437" s="181" t="s">
        <v>10635</v>
      </c>
      <c r="C437" s="181" t="s">
        <v>7379</v>
      </c>
      <c r="D437" s="294">
        <v>1017211304</v>
      </c>
      <c r="E437" s="295" t="s">
        <v>3029</v>
      </c>
      <c r="F437" s="181" t="s">
        <v>7856</v>
      </c>
      <c r="G437" s="181" t="s">
        <v>7887</v>
      </c>
      <c r="H437" s="181" t="s">
        <v>257</v>
      </c>
      <c r="I437" s="181" t="s">
        <v>13</v>
      </c>
      <c r="J437" s="181" t="s">
        <v>2857</v>
      </c>
      <c r="K437" s="181" t="s">
        <v>14</v>
      </c>
      <c r="L437" s="181" t="s">
        <v>10636</v>
      </c>
      <c r="M437" s="181" t="s">
        <v>2305</v>
      </c>
      <c r="N437" s="181" t="s">
        <v>10637</v>
      </c>
      <c r="O437" s="181" t="s">
        <v>469</v>
      </c>
      <c r="P437" s="296">
        <v>44713</v>
      </c>
      <c r="Q437" s="296">
        <v>44910</v>
      </c>
      <c r="R437" s="181">
        <v>198</v>
      </c>
      <c r="S437" s="181" t="s">
        <v>10638</v>
      </c>
      <c r="T437" s="181" t="s">
        <v>2462</v>
      </c>
      <c r="U437" s="181" t="s">
        <v>9329</v>
      </c>
      <c r="V437" s="181" t="s">
        <v>257</v>
      </c>
      <c r="W437" s="181" t="s">
        <v>4860</v>
      </c>
      <c r="X437" s="181" t="s">
        <v>6180</v>
      </c>
      <c r="Y437" s="181" t="s">
        <v>17</v>
      </c>
      <c r="Z437" s="181" t="s">
        <v>7386</v>
      </c>
      <c r="AA437" s="181" t="s">
        <v>10639</v>
      </c>
      <c r="AB437" s="297">
        <v>0</v>
      </c>
      <c r="AC437" s="297">
        <v>0</v>
      </c>
      <c r="AD437" s="297">
        <v>0</v>
      </c>
      <c r="AE437" s="297">
        <v>0</v>
      </c>
      <c r="AF437" s="181" t="s">
        <v>257</v>
      </c>
      <c r="AG437" s="181" t="s">
        <v>2462</v>
      </c>
      <c r="AH437" s="181" t="s">
        <v>10046</v>
      </c>
      <c r="AI437" s="181" t="s">
        <v>2462</v>
      </c>
      <c r="AJ437" s="181" t="s">
        <v>1248</v>
      </c>
      <c r="AK437" s="181" t="s">
        <v>9321</v>
      </c>
    </row>
    <row r="438" spans="1:37" ht="39.9" customHeight="1" x14ac:dyDescent="0.3">
      <c r="A438" s="181" t="s">
        <v>7377</v>
      </c>
      <c r="B438" s="181" t="s">
        <v>10635</v>
      </c>
      <c r="C438" s="181" t="s">
        <v>7379</v>
      </c>
      <c r="D438" s="294">
        <v>1017211304</v>
      </c>
      <c r="E438" s="295" t="s">
        <v>3029</v>
      </c>
      <c r="F438" s="181" t="s">
        <v>7856</v>
      </c>
      <c r="G438" s="181" t="s">
        <v>7887</v>
      </c>
      <c r="H438" s="181" t="s">
        <v>257</v>
      </c>
      <c r="I438" s="181" t="s">
        <v>13</v>
      </c>
      <c r="J438" s="181" t="s">
        <v>2857</v>
      </c>
      <c r="K438" s="181" t="s">
        <v>14</v>
      </c>
      <c r="L438" s="181" t="s">
        <v>10640</v>
      </c>
      <c r="M438" s="181" t="s">
        <v>9128</v>
      </c>
      <c r="N438" s="181" t="s">
        <v>10641</v>
      </c>
      <c r="O438" s="181" t="s">
        <v>469</v>
      </c>
      <c r="P438" s="296" t="s">
        <v>10642</v>
      </c>
      <c r="Q438" s="296" t="s">
        <v>10076</v>
      </c>
      <c r="R438" s="181">
        <v>7</v>
      </c>
      <c r="S438" s="181" t="s">
        <v>10643</v>
      </c>
      <c r="T438" s="181" t="s">
        <v>2462</v>
      </c>
      <c r="U438" s="181" t="s">
        <v>9132</v>
      </c>
      <c r="V438" s="181" t="s">
        <v>257</v>
      </c>
      <c r="W438" s="181" t="s">
        <v>3032</v>
      </c>
      <c r="X438" s="181" t="s">
        <v>10644</v>
      </c>
      <c r="Y438" s="181" t="s">
        <v>17</v>
      </c>
      <c r="Z438" s="181" t="s">
        <v>7386</v>
      </c>
      <c r="AA438" s="181" t="s">
        <v>10639</v>
      </c>
      <c r="AB438" s="297">
        <v>0</v>
      </c>
      <c r="AC438" s="298">
        <v>0</v>
      </c>
      <c r="AD438" s="298">
        <v>3407000</v>
      </c>
      <c r="AE438" s="298">
        <v>3407500</v>
      </c>
      <c r="AF438" s="299" t="s">
        <v>10645</v>
      </c>
      <c r="AG438" s="181" t="s">
        <v>2462</v>
      </c>
      <c r="AH438" s="181" t="s">
        <v>10046</v>
      </c>
      <c r="AI438" s="181" t="s">
        <v>2462</v>
      </c>
      <c r="AJ438" s="181" t="s">
        <v>1248</v>
      </c>
      <c r="AK438" s="181" t="s">
        <v>9321</v>
      </c>
    </row>
    <row r="439" spans="1:37" ht="39.9" customHeight="1" x14ac:dyDescent="0.3">
      <c r="A439" s="181" t="s">
        <v>26</v>
      </c>
      <c r="B439" s="181" t="s">
        <v>10646</v>
      </c>
      <c r="C439" s="181" t="s">
        <v>10406</v>
      </c>
      <c r="D439" s="294">
        <v>1007470078</v>
      </c>
      <c r="E439" s="295" t="s">
        <v>10647</v>
      </c>
      <c r="F439" s="181" t="s">
        <v>7930</v>
      </c>
      <c r="G439" s="181" t="s">
        <v>253</v>
      </c>
      <c r="H439" s="181" t="s">
        <v>257</v>
      </c>
      <c r="I439" s="181" t="s">
        <v>26</v>
      </c>
      <c r="J439" s="181" t="s">
        <v>2857</v>
      </c>
      <c r="K439" s="181" t="s">
        <v>14</v>
      </c>
      <c r="L439" s="181" t="s">
        <v>9127</v>
      </c>
      <c r="M439" s="181" t="s">
        <v>9128</v>
      </c>
      <c r="N439" s="181" t="s">
        <v>9127</v>
      </c>
      <c r="O439" s="181" t="s">
        <v>1616</v>
      </c>
      <c r="P439" s="296" t="s">
        <v>9129</v>
      </c>
      <c r="Q439" s="296" t="s">
        <v>9130</v>
      </c>
      <c r="R439" s="181">
        <v>2</v>
      </c>
      <c r="S439" s="181" t="s">
        <v>9131</v>
      </c>
      <c r="T439" s="181" t="s">
        <v>2462</v>
      </c>
      <c r="U439" s="181" t="s">
        <v>9132</v>
      </c>
      <c r="V439" s="181" t="s">
        <v>257</v>
      </c>
      <c r="W439" s="181" t="s">
        <v>355</v>
      </c>
      <c r="X439" s="181" t="s">
        <v>61</v>
      </c>
      <c r="Y439" s="181" t="s">
        <v>57</v>
      </c>
      <c r="Z439" s="181" t="s">
        <v>7386</v>
      </c>
      <c r="AA439" s="181" t="s">
        <v>257</v>
      </c>
      <c r="AB439" s="297">
        <v>0</v>
      </c>
      <c r="AC439" s="297">
        <v>0</v>
      </c>
      <c r="AD439" s="297">
        <v>0</v>
      </c>
      <c r="AE439" s="297">
        <v>0</v>
      </c>
      <c r="AF439" s="181" t="s">
        <v>257</v>
      </c>
      <c r="AG439" s="181" t="s">
        <v>2462</v>
      </c>
      <c r="AH439" s="181" t="s">
        <v>9133</v>
      </c>
      <c r="AI439" s="181" t="s">
        <v>2462</v>
      </c>
      <c r="AJ439" s="181" t="s">
        <v>257</v>
      </c>
      <c r="AK439" s="181"/>
    </row>
    <row r="440" spans="1:37" ht="39.9" customHeight="1" x14ac:dyDescent="0.3">
      <c r="A440" s="181" t="s">
        <v>26</v>
      </c>
      <c r="B440" s="181" t="s">
        <v>10648</v>
      </c>
      <c r="C440" s="181" t="s">
        <v>7379</v>
      </c>
      <c r="D440" s="294">
        <v>1005280167</v>
      </c>
      <c r="E440" s="295" t="s">
        <v>10649</v>
      </c>
      <c r="F440" s="181" t="s">
        <v>7930</v>
      </c>
      <c r="G440" s="181" t="s">
        <v>253</v>
      </c>
      <c r="H440" s="181" t="s">
        <v>257</v>
      </c>
      <c r="I440" s="181" t="s">
        <v>26</v>
      </c>
      <c r="J440" s="181" t="s">
        <v>2857</v>
      </c>
      <c r="K440" s="181" t="s">
        <v>14</v>
      </c>
      <c r="L440" s="181" t="s">
        <v>9127</v>
      </c>
      <c r="M440" s="181" t="s">
        <v>9128</v>
      </c>
      <c r="N440" s="181" t="s">
        <v>9127</v>
      </c>
      <c r="O440" s="181" t="s">
        <v>1616</v>
      </c>
      <c r="P440" s="296" t="s">
        <v>9129</v>
      </c>
      <c r="Q440" s="296" t="s">
        <v>9130</v>
      </c>
      <c r="R440" s="181">
        <v>2</v>
      </c>
      <c r="S440" s="181" t="s">
        <v>9131</v>
      </c>
      <c r="T440" s="181" t="s">
        <v>2462</v>
      </c>
      <c r="U440" s="181" t="s">
        <v>9132</v>
      </c>
      <c r="V440" s="181" t="s">
        <v>257</v>
      </c>
      <c r="W440" s="181" t="s">
        <v>355</v>
      </c>
      <c r="X440" s="181" t="s">
        <v>61</v>
      </c>
      <c r="Y440" s="181" t="s">
        <v>57</v>
      </c>
      <c r="Z440" s="181" t="s">
        <v>7386</v>
      </c>
      <c r="AA440" s="181" t="s">
        <v>257</v>
      </c>
      <c r="AB440" s="297">
        <v>0</v>
      </c>
      <c r="AC440" s="297">
        <v>0</v>
      </c>
      <c r="AD440" s="297">
        <v>0</v>
      </c>
      <c r="AE440" s="297">
        <v>0</v>
      </c>
      <c r="AF440" s="181" t="s">
        <v>257</v>
      </c>
      <c r="AG440" s="181" t="s">
        <v>2462</v>
      </c>
      <c r="AH440" s="181" t="s">
        <v>9133</v>
      </c>
      <c r="AI440" s="181" t="s">
        <v>2462</v>
      </c>
      <c r="AJ440" s="181" t="s">
        <v>257</v>
      </c>
      <c r="AK440" s="181"/>
    </row>
    <row r="441" spans="1:37" ht="39.9" customHeight="1" x14ac:dyDescent="0.3">
      <c r="A441" s="181" t="s">
        <v>26</v>
      </c>
      <c r="B441" s="181" t="s">
        <v>10650</v>
      </c>
      <c r="C441" s="181" t="s">
        <v>7379</v>
      </c>
      <c r="D441" s="294">
        <v>43730256</v>
      </c>
      <c r="E441" s="295" t="s">
        <v>10651</v>
      </c>
      <c r="F441" s="181" t="s">
        <v>271</v>
      </c>
      <c r="G441" s="181" t="s">
        <v>253</v>
      </c>
      <c r="H441" s="181" t="s">
        <v>2220</v>
      </c>
      <c r="I441" s="181" t="s">
        <v>26</v>
      </c>
      <c r="J441" s="181" t="s">
        <v>2857</v>
      </c>
      <c r="K441" s="181" t="s">
        <v>274</v>
      </c>
      <c r="L441" s="181" t="s">
        <v>9823</v>
      </c>
      <c r="M441" s="181" t="s">
        <v>9128</v>
      </c>
      <c r="N441" s="181" t="s">
        <v>10652</v>
      </c>
      <c r="O441" s="181" t="s">
        <v>469</v>
      </c>
      <c r="P441" s="296">
        <v>44713</v>
      </c>
      <c r="Q441" s="296">
        <v>44715</v>
      </c>
      <c r="R441" s="181">
        <f>+(Q441-P441)+1</f>
        <v>3</v>
      </c>
      <c r="S441" s="181" t="s">
        <v>9825</v>
      </c>
      <c r="T441" s="181" t="s">
        <v>2462</v>
      </c>
      <c r="U441" s="181" t="s">
        <v>9132</v>
      </c>
      <c r="V441" s="181" t="s">
        <v>257</v>
      </c>
      <c r="W441" s="181" t="s">
        <v>355</v>
      </c>
      <c r="X441" s="181" t="s">
        <v>61</v>
      </c>
      <c r="Y441" s="181" t="s">
        <v>57</v>
      </c>
      <c r="Z441" s="181" t="s">
        <v>7541</v>
      </c>
      <c r="AA441" s="181" t="s">
        <v>257</v>
      </c>
      <c r="AB441" s="297">
        <v>0</v>
      </c>
      <c r="AC441" s="297">
        <v>0</v>
      </c>
      <c r="AD441" s="297">
        <v>0</v>
      </c>
      <c r="AE441" s="297">
        <v>0</v>
      </c>
      <c r="AF441" s="181" t="s">
        <v>257</v>
      </c>
      <c r="AG441" s="181" t="s">
        <v>2462</v>
      </c>
      <c r="AH441" s="181" t="s">
        <v>9133</v>
      </c>
      <c r="AI441" s="181" t="s">
        <v>2462</v>
      </c>
      <c r="AJ441" s="181" t="s">
        <v>257</v>
      </c>
      <c r="AK441" s="181"/>
    </row>
    <row r="442" spans="1:37" ht="39.9" customHeight="1" x14ac:dyDescent="0.3">
      <c r="A442" s="181" t="s">
        <v>7377</v>
      </c>
      <c r="B442" s="181" t="s">
        <v>10653</v>
      </c>
      <c r="C442" s="181" t="s">
        <v>7379</v>
      </c>
      <c r="D442" s="300">
        <v>43730256</v>
      </c>
      <c r="E442" s="295" t="s">
        <v>10651</v>
      </c>
      <c r="F442" s="181" t="s">
        <v>271</v>
      </c>
      <c r="G442" s="181" t="s">
        <v>2931</v>
      </c>
      <c r="H442" s="181" t="s">
        <v>257</v>
      </c>
      <c r="I442" s="181" t="s">
        <v>26</v>
      </c>
      <c r="J442" s="181" t="s">
        <v>2857</v>
      </c>
      <c r="K442" s="181" t="s">
        <v>274</v>
      </c>
      <c r="L442" s="181" t="s">
        <v>10654</v>
      </c>
      <c r="M442" s="181" t="s">
        <v>9128</v>
      </c>
      <c r="N442" s="181" t="s">
        <v>257</v>
      </c>
      <c r="O442" s="181" t="s">
        <v>720</v>
      </c>
      <c r="P442" s="181" t="s">
        <v>10655</v>
      </c>
      <c r="Q442" s="181" t="s">
        <v>10178</v>
      </c>
      <c r="R442" s="181">
        <v>4</v>
      </c>
      <c r="S442" s="181" t="s">
        <v>10656</v>
      </c>
      <c r="T442" s="181" t="s">
        <v>2462</v>
      </c>
      <c r="U442" s="181" t="s">
        <v>9132</v>
      </c>
      <c r="V442" s="181" t="s">
        <v>257</v>
      </c>
      <c r="W442" s="181" t="s">
        <v>355</v>
      </c>
      <c r="X442" s="181" t="s">
        <v>123</v>
      </c>
      <c r="Y442" s="181" t="s">
        <v>57</v>
      </c>
      <c r="Z442" s="181" t="s">
        <v>7386</v>
      </c>
      <c r="AA442" s="181" t="s">
        <v>257</v>
      </c>
      <c r="AB442" s="297">
        <v>0</v>
      </c>
      <c r="AC442" s="297">
        <v>0</v>
      </c>
      <c r="AD442" s="297">
        <v>0</v>
      </c>
      <c r="AE442" s="297">
        <v>0</v>
      </c>
      <c r="AF442" s="181" t="s">
        <v>257</v>
      </c>
      <c r="AG442" s="181" t="s">
        <v>2462</v>
      </c>
      <c r="AH442" s="181" t="s">
        <v>257</v>
      </c>
      <c r="AI442" s="181" t="s">
        <v>2462</v>
      </c>
      <c r="AJ442" s="181" t="s">
        <v>1248</v>
      </c>
      <c r="AK442" s="181"/>
    </row>
    <row r="443" spans="1:37" ht="39.9" customHeight="1" x14ac:dyDescent="0.3">
      <c r="A443" s="181" t="s">
        <v>26</v>
      </c>
      <c r="B443" s="181" t="s">
        <v>10657</v>
      </c>
      <c r="C443" s="181" t="s">
        <v>7379</v>
      </c>
      <c r="D443" s="294">
        <v>1018350632</v>
      </c>
      <c r="E443" s="295" t="s">
        <v>10658</v>
      </c>
      <c r="F443" s="181" t="s">
        <v>7930</v>
      </c>
      <c r="G443" s="181" t="s">
        <v>253</v>
      </c>
      <c r="H443" s="181" t="s">
        <v>257</v>
      </c>
      <c r="I443" s="181" t="s">
        <v>26</v>
      </c>
      <c r="J443" s="181" t="s">
        <v>2857</v>
      </c>
      <c r="K443" s="181" t="s">
        <v>14</v>
      </c>
      <c r="L443" s="181" t="s">
        <v>9357</v>
      </c>
      <c r="M443" s="181" t="s">
        <v>431</v>
      </c>
      <c r="N443" s="181" t="s">
        <v>257</v>
      </c>
      <c r="O443" s="181" t="s">
        <v>353</v>
      </c>
      <c r="P443" s="296">
        <v>44746</v>
      </c>
      <c r="Q443" s="296" t="s">
        <v>9358</v>
      </c>
      <c r="R443" s="181">
        <v>11</v>
      </c>
      <c r="S443" s="181" t="s">
        <v>9359</v>
      </c>
      <c r="T443" s="181" t="s">
        <v>2462</v>
      </c>
      <c r="U443" s="181" t="s">
        <v>9329</v>
      </c>
      <c r="V443" s="181" t="s">
        <v>9360</v>
      </c>
      <c r="W443" s="181" t="s">
        <v>295</v>
      </c>
      <c r="X443" s="181" t="s">
        <v>8397</v>
      </c>
      <c r="Y443" s="181" t="s">
        <v>17</v>
      </c>
      <c r="Z443" s="181" t="s">
        <v>7541</v>
      </c>
      <c r="AA443" s="181" t="s">
        <v>257</v>
      </c>
      <c r="AB443" s="297">
        <v>0</v>
      </c>
      <c r="AC443" s="297">
        <v>0</v>
      </c>
      <c r="AD443" s="297">
        <v>0</v>
      </c>
      <c r="AE443" s="297">
        <v>0</v>
      </c>
      <c r="AF443" s="181" t="s">
        <v>257</v>
      </c>
      <c r="AG443" s="181" t="s">
        <v>2462</v>
      </c>
      <c r="AH443" s="181" t="s">
        <v>9361</v>
      </c>
      <c r="AI443" s="181" t="s">
        <v>2462</v>
      </c>
      <c r="AJ443" s="181" t="s">
        <v>257</v>
      </c>
      <c r="AK443" s="181" t="s">
        <v>9362</v>
      </c>
    </row>
    <row r="444" spans="1:37" ht="39.9" customHeight="1" x14ac:dyDescent="0.3">
      <c r="A444" s="181" t="s">
        <v>7377</v>
      </c>
      <c r="B444" s="181" t="s">
        <v>10659</v>
      </c>
      <c r="C444" s="181" t="s">
        <v>7379</v>
      </c>
      <c r="D444" s="294">
        <v>1130704288</v>
      </c>
      <c r="E444" s="295" t="s">
        <v>10660</v>
      </c>
      <c r="F444" s="181" t="s">
        <v>7930</v>
      </c>
      <c r="G444" s="181" t="s">
        <v>10661</v>
      </c>
      <c r="H444" s="181" t="s">
        <v>257</v>
      </c>
      <c r="I444" s="181" t="s">
        <v>13</v>
      </c>
      <c r="J444" s="181" t="s">
        <v>2857</v>
      </c>
      <c r="K444" s="181" t="s">
        <v>14</v>
      </c>
      <c r="L444" s="181" t="s">
        <v>9377</v>
      </c>
      <c r="M444" s="181" t="s">
        <v>431</v>
      </c>
      <c r="N444" s="181" t="s">
        <v>9377</v>
      </c>
      <c r="O444" s="181" t="s">
        <v>469</v>
      </c>
      <c r="P444" s="296" t="s">
        <v>9378</v>
      </c>
      <c r="Q444" s="296">
        <v>44568</v>
      </c>
      <c r="R444" s="181">
        <v>11</v>
      </c>
      <c r="S444" s="181" t="s">
        <v>9320</v>
      </c>
      <c r="T444" s="181" t="s">
        <v>2462</v>
      </c>
      <c r="U444" s="181" t="s">
        <v>9132</v>
      </c>
      <c r="V444" s="181" t="s">
        <v>257</v>
      </c>
      <c r="W444" s="181" t="s">
        <v>355</v>
      </c>
      <c r="X444" s="181" t="s">
        <v>61</v>
      </c>
      <c r="Y444" s="181" t="s">
        <v>57</v>
      </c>
      <c r="Z444" s="181" t="s">
        <v>7386</v>
      </c>
      <c r="AA444" s="181" t="s">
        <v>257</v>
      </c>
      <c r="AB444" s="297">
        <v>0</v>
      </c>
      <c r="AC444" s="297">
        <v>0</v>
      </c>
      <c r="AD444" s="297">
        <v>0</v>
      </c>
      <c r="AE444" s="297">
        <v>0</v>
      </c>
      <c r="AF444" s="181" t="s">
        <v>257</v>
      </c>
      <c r="AG444" s="181" t="s">
        <v>2462</v>
      </c>
      <c r="AH444" s="181" t="s">
        <v>257</v>
      </c>
      <c r="AI444" s="181" t="s">
        <v>2462</v>
      </c>
      <c r="AJ444" s="181" t="s">
        <v>1248</v>
      </c>
      <c r="AK444" s="181" t="s">
        <v>9321</v>
      </c>
    </row>
    <row r="445" spans="1:37" ht="39.9" customHeight="1" x14ac:dyDescent="0.3">
      <c r="A445" s="181" t="s">
        <v>7377</v>
      </c>
      <c r="B445" s="181" t="s">
        <v>10662</v>
      </c>
      <c r="C445" s="181" t="s">
        <v>7379</v>
      </c>
      <c r="D445" s="294">
        <v>1000207761</v>
      </c>
      <c r="E445" s="295" t="s">
        <v>10663</v>
      </c>
      <c r="F445" s="181" t="s">
        <v>7930</v>
      </c>
      <c r="G445" s="181" t="s">
        <v>94</v>
      </c>
      <c r="H445" s="181" t="s">
        <v>257</v>
      </c>
      <c r="I445" s="181" t="s">
        <v>34</v>
      </c>
      <c r="J445" s="181" t="s">
        <v>2857</v>
      </c>
      <c r="K445" s="181" t="s">
        <v>14</v>
      </c>
      <c r="L445" s="181" t="s">
        <v>9337</v>
      </c>
      <c r="M445" s="181" t="s">
        <v>9128</v>
      </c>
      <c r="N445" s="181" t="s">
        <v>10664</v>
      </c>
      <c r="O445" s="181" t="s">
        <v>469</v>
      </c>
      <c r="P445" s="296">
        <v>44598</v>
      </c>
      <c r="Q445" s="296">
        <v>44687</v>
      </c>
      <c r="R445" s="181">
        <v>4</v>
      </c>
      <c r="S445" s="181" t="s">
        <v>9339</v>
      </c>
      <c r="T445" s="181" t="s">
        <v>2462</v>
      </c>
      <c r="U445" s="181" t="s">
        <v>9132</v>
      </c>
      <c r="V445" s="181" t="s">
        <v>257</v>
      </c>
      <c r="W445" s="181" t="s">
        <v>355</v>
      </c>
      <c r="X445" s="181" t="s">
        <v>164</v>
      </c>
      <c r="Y445" s="181" t="s">
        <v>57</v>
      </c>
      <c r="Z445" s="181" t="s">
        <v>7386</v>
      </c>
      <c r="AA445" s="181" t="s">
        <v>9340</v>
      </c>
      <c r="AB445" s="297">
        <v>0</v>
      </c>
      <c r="AC445" s="298">
        <v>0</v>
      </c>
      <c r="AD445" s="298">
        <v>1100000</v>
      </c>
      <c r="AE445" s="298">
        <f>SUM(AB445:AD445)</f>
        <v>1100000</v>
      </c>
      <c r="AF445" s="299" t="s">
        <v>9341</v>
      </c>
      <c r="AG445" s="181" t="s">
        <v>1248</v>
      </c>
      <c r="AH445" s="181" t="s">
        <v>9342</v>
      </c>
      <c r="AI445" s="181" t="s">
        <v>1248</v>
      </c>
      <c r="AJ445" s="181" t="s">
        <v>257</v>
      </c>
      <c r="AK445" s="181" t="s">
        <v>9343</v>
      </c>
    </row>
    <row r="446" spans="1:37" ht="39.9" customHeight="1" x14ac:dyDescent="0.3">
      <c r="A446" s="181" t="s">
        <v>7377</v>
      </c>
      <c r="B446" s="181" t="s">
        <v>10665</v>
      </c>
      <c r="C446" s="181" t="s">
        <v>7379</v>
      </c>
      <c r="D446" s="294" t="s">
        <v>4933</v>
      </c>
      <c r="E446" s="295" t="s">
        <v>740</v>
      </c>
      <c r="F446" s="181" t="s">
        <v>7930</v>
      </c>
      <c r="G446" s="181" t="s">
        <v>10666</v>
      </c>
      <c r="H446" s="181" t="s">
        <v>257</v>
      </c>
      <c r="I446" s="181" t="s">
        <v>13</v>
      </c>
      <c r="J446" s="181" t="s">
        <v>2857</v>
      </c>
      <c r="K446" s="181" t="s">
        <v>14</v>
      </c>
      <c r="L446" s="181" t="s">
        <v>9357</v>
      </c>
      <c r="M446" s="181" t="s">
        <v>431</v>
      </c>
      <c r="N446" s="181" t="s">
        <v>257</v>
      </c>
      <c r="O446" s="181" t="s">
        <v>353</v>
      </c>
      <c r="P446" s="296">
        <v>44746</v>
      </c>
      <c r="Q446" s="296" t="s">
        <v>10667</v>
      </c>
      <c r="R446" s="181">
        <v>71</v>
      </c>
      <c r="S446" s="181" t="s">
        <v>9320</v>
      </c>
      <c r="T446" s="181" t="s">
        <v>2462</v>
      </c>
      <c r="U446" s="181" t="s">
        <v>9132</v>
      </c>
      <c r="V446" s="181" t="s">
        <v>257</v>
      </c>
      <c r="W446" s="181" t="s">
        <v>355</v>
      </c>
      <c r="X446" s="181" t="s">
        <v>61</v>
      </c>
      <c r="Y446" s="181" t="s">
        <v>57</v>
      </c>
      <c r="Z446" s="181" t="s">
        <v>7541</v>
      </c>
      <c r="AA446" s="181" t="s">
        <v>257</v>
      </c>
      <c r="AB446" s="297">
        <v>0</v>
      </c>
      <c r="AC446" s="297">
        <v>0</v>
      </c>
      <c r="AD446" s="297">
        <v>0</v>
      </c>
      <c r="AE446" s="297">
        <v>0</v>
      </c>
      <c r="AF446" s="181" t="s">
        <v>257</v>
      </c>
      <c r="AG446" s="181" t="s">
        <v>2462</v>
      </c>
      <c r="AH446" s="181" t="s">
        <v>257</v>
      </c>
      <c r="AI446" s="181" t="s">
        <v>2462</v>
      </c>
      <c r="AJ446" s="181" t="s">
        <v>1248</v>
      </c>
      <c r="AK446" s="181" t="s">
        <v>10668</v>
      </c>
    </row>
    <row r="447" spans="1:37" ht="39.9" customHeight="1" x14ac:dyDescent="0.3">
      <c r="A447" s="181" t="s">
        <v>26</v>
      </c>
      <c r="B447" s="181" t="s">
        <v>10669</v>
      </c>
      <c r="C447" s="181" t="s">
        <v>7379</v>
      </c>
      <c r="D447" s="294">
        <v>1004863894</v>
      </c>
      <c r="E447" s="295" t="s">
        <v>10670</v>
      </c>
      <c r="F447" s="181" t="s">
        <v>7930</v>
      </c>
      <c r="G447" s="181" t="s">
        <v>253</v>
      </c>
      <c r="H447" s="181" t="s">
        <v>257</v>
      </c>
      <c r="I447" s="181" t="s">
        <v>26</v>
      </c>
      <c r="J447" s="181" t="s">
        <v>2857</v>
      </c>
      <c r="K447" s="181" t="s">
        <v>14</v>
      </c>
      <c r="L447" s="181" t="s">
        <v>9127</v>
      </c>
      <c r="M447" s="181" t="s">
        <v>9128</v>
      </c>
      <c r="N447" s="181" t="s">
        <v>9127</v>
      </c>
      <c r="O447" s="181" t="s">
        <v>1616</v>
      </c>
      <c r="P447" s="296" t="s">
        <v>9129</v>
      </c>
      <c r="Q447" s="296" t="s">
        <v>9130</v>
      </c>
      <c r="R447" s="181">
        <v>2</v>
      </c>
      <c r="S447" s="181" t="s">
        <v>9131</v>
      </c>
      <c r="T447" s="181" t="s">
        <v>2462</v>
      </c>
      <c r="U447" s="181" t="s">
        <v>9132</v>
      </c>
      <c r="V447" s="181" t="s">
        <v>257</v>
      </c>
      <c r="W447" s="181" t="s">
        <v>355</v>
      </c>
      <c r="X447" s="181" t="s">
        <v>61</v>
      </c>
      <c r="Y447" s="181" t="s">
        <v>57</v>
      </c>
      <c r="Z447" s="181" t="s">
        <v>7386</v>
      </c>
      <c r="AA447" s="181" t="s">
        <v>257</v>
      </c>
      <c r="AB447" s="297">
        <v>0</v>
      </c>
      <c r="AC447" s="297">
        <v>0</v>
      </c>
      <c r="AD447" s="297">
        <v>0</v>
      </c>
      <c r="AE447" s="297">
        <v>0</v>
      </c>
      <c r="AF447" s="181" t="s">
        <v>257</v>
      </c>
      <c r="AG447" s="181" t="s">
        <v>2462</v>
      </c>
      <c r="AH447" s="181" t="s">
        <v>9133</v>
      </c>
      <c r="AI447" s="181" t="s">
        <v>2462</v>
      </c>
      <c r="AJ447" s="181" t="s">
        <v>257</v>
      </c>
      <c r="AK447" s="181"/>
    </row>
    <row r="448" spans="1:37" ht="39.9" customHeight="1" x14ac:dyDescent="0.3">
      <c r="A448" s="181" t="s">
        <v>7377</v>
      </c>
      <c r="B448" s="181" t="s">
        <v>10671</v>
      </c>
      <c r="C448" s="181" t="s">
        <v>7379</v>
      </c>
      <c r="D448" s="294">
        <v>1152712495</v>
      </c>
      <c r="E448" s="295" t="s">
        <v>10672</v>
      </c>
      <c r="F448" s="181" t="s">
        <v>8633</v>
      </c>
      <c r="G448" s="181" t="s">
        <v>10673</v>
      </c>
      <c r="H448" s="181" t="s">
        <v>257</v>
      </c>
      <c r="I448" s="181" t="s">
        <v>31</v>
      </c>
      <c r="J448" s="181" t="s">
        <v>2857</v>
      </c>
      <c r="K448" s="181" t="s">
        <v>3097</v>
      </c>
      <c r="L448" s="181" t="s">
        <v>10674</v>
      </c>
      <c r="M448" s="181" t="s">
        <v>9128</v>
      </c>
      <c r="N448" s="181" t="s">
        <v>10675</v>
      </c>
      <c r="O448" s="181" t="s">
        <v>484</v>
      </c>
      <c r="P448" s="296">
        <v>44902</v>
      </c>
      <c r="Q448" s="296" t="s">
        <v>10676</v>
      </c>
      <c r="R448" s="181">
        <v>6</v>
      </c>
      <c r="S448" s="181" t="s">
        <v>10677</v>
      </c>
      <c r="T448" s="181" t="s">
        <v>2462</v>
      </c>
      <c r="U448" s="181" t="s">
        <v>9132</v>
      </c>
      <c r="V448" s="181" t="s">
        <v>257</v>
      </c>
      <c r="W448" s="181" t="s">
        <v>28</v>
      </c>
      <c r="X448" s="181" t="s">
        <v>9942</v>
      </c>
      <c r="Y448" s="181" t="s">
        <v>17</v>
      </c>
      <c r="Z448" s="181" t="s">
        <v>7386</v>
      </c>
      <c r="AA448" s="181" t="s">
        <v>10678</v>
      </c>
      <c r="AB448" s="297">
        <v>0</v>
      </c>
      <c r="AC448" s="297">
        <v>0</v>
      </c>
      <c r="AD448" s="297">
        <v>4220000</v>
      </c>
      <c r="AE448" s="298">
        <f>SUM(AB448:AD448)</f>
        <v>4220000</v>
      </c>
      <c r="AF448" s="299">
        <v>1020</v>
      </c>
      <c r="AG448" s="181" t="s">
        <v>2462</v>
      </c>
      <c r="AH448" s="181" t="s">
        <v>10679</v>
      </c>
      <c r="AI448" s="181" t="s">
        <v>2462</v>
      </c>
      <c r="AJ448" s="181" t="s">
        <v>1248</v>
      </c>
      <c r="AK448" s="181" t="s">
        <v>10680</v>
      </c>
    </row>
    <row r="449" spans="1:38" ht="39.9" customHeight="1" x14ac:dyDescent="0.3">
      <c r="A449" s="181" t="s">
        <v>2061</v>
      </c>
      <c r="B449" s="181" t="s">
        <v>10681</v>
      </c>
      <c r="C449" s="181" t="s">
        <v>7379</v>
      </c>
      <c r="D449" s="294">
        <v>1036929802</v>
      </c>
      <c r="E449" s="295" t="s">
        <v>10682</v>
      </c>
      <c r="F449" s="181" t="s">
        <v>271</v>
      </c>
      <c r="G449" s="181" t="s">
        <v>7497</v>
      </c>
      <c r="H449" s="181" t="s">
        <v>257</v>
      </c>
      <c r="I449" s="181" t="s">
        <v>31</v>
      </c>
      <c r="J449" s="181" t="s">
        <v>2857</v>
      </c>
      <c r="K449" s="181" t="s">
        <v>274</v>
      </c>
      <c r="L449" s="181" t="s">
        <v>10129</v>
      </c>
      <c r="M449" s="181" t="s">
        <v>9128</v>
      </c>
      <c r="N449" s="181" t="s">
        <v>10683</v>
      </c>
      <c r="O449" s="181" t="s">
        <v>469</v>
      </c>
      <c r="P449" s="296" t="s">
        <v>10131</v>
      </c>
      <c r="Q449" s="296" t="s">
        <v>10132</v>
      </c>
      <c r="R449" s="181">
        <v>3</v>
      </c>
      <c r="S449" s="181" t="s">
        <v>10133</v>
      </c>
      <c r="T449" s="181" t="s">
        <v>1248</v>
      </c>
      <c r="U449" s="181" t="s">
        <v>9329</v>
      </c>
      <c r="V449" s="181" t="s">
        <v>9663</v>
      </c>
      <c r="W449" s="181" t="s">
        <v>184</v>
      </c>
      <c r="X449" s="181" t="s">
        <v>1538</v>
      </c>
      <c r="Y449" s="181" t="s">
        <v>17</v>
      </c>
      <c r="Z449" s="181" t="s">
        <v>7541</v>
      </c>
      <c r="AA449" s="181" t="s">
        <v>257</v>
      </c>
      <c r="AB449" s="297">
        <v>0</v>
      </c>
      <c r="AC449" s="298">
        <v>684800</v>
      </c>
      <c r="AD449" s="298">
        <v>0</v>
      </c>
      <c r="AE449" s="303">
        <f>SUM(AB449:AD449)</f>
        <v>684800</v>
      </c>
      <c r="AF449" s="181" t="s">
        <v>10684</v>
      </c>
      <c r="AG449" s="181" t="s">
        <v>2462</v>
      </c>
      <c r="AH449" s="181" t="s">
        <v>10135</v>
      </c>
      <c r="AI449" s="181" t="s">
        <v>2462</v>
      </c>
      <c r="AJ449" s="181" t="s">
        <v>1248</v>
      </c>
      <c r="AK449" s="181"/>
      <c r="AL449" s="164" t="e">
        <f>+VLOOKUP(D449,#REF!,2,0)</f>
        <v>#REF!</v>
      </c>
    </row>
    <row r="450" spans="1:38" ht="39.9" customHeight="1" x14ac:dyDescent="0.3">
      <c r="A450" s="181" t="s">
        <v>7377</v>
      </c>
      <c r="B450" s="181" t="s">
        <v>10685</v>
      </c>
      <c r="C450" s="181" t="s">
        <v>7379</v>
      </c>
      <c r="D450" s="300">
        <v>1035862632</v>
      </c>
      <c r="E450" s="295" t="s">
        <v>10686</v>
      </c>
      <c r="F450" s="181" t="s">
        <v>7856</v>
      </c>
      <c r="G450" s="181" t="s">
        <v>125</v>
      </c>
      <c r="H450" s="181" t="s">
        <v>257</v>
      </c>
      <c r="I450" s="181" t="s">
        <v>13</v>
      </c>
      <c r="J450" s="181" t="s">
        <v>2857</v>
      </c>
      <c r="K450" s="181" t="s">
        <v>14</v>
      </c>
      <c r="L450" s="181" t="s">
        <v>10687</v>
      </c>
      <c r="M450" s="181" t="s">
        <v>2305</v>
      </c>
      <c r="N450" s="181" t="s">
        <v>10688</v>
      </c>
      <c r="O450" s="181" t="s">
        <v>1152</v>
      </c>
      <c r="P450" s="296">
        <v>44815</v>
      </c>
      <c r="Q450" s="181" t="s">
        <v>10614</v>
      </c>
      <c r="R450" s="181">
        <v>4</v>
      </c>
      <c r="S450" s="181" t="s">
        <v>10689</v>
      </c>
      <c r="T450" s="181" t="s">
        <v>2462</v>
      </c>
      <c r="U450" s="181" t="s">
        <v>9329</v>
      </c>
      <c r="V450" s="181" t="s">
        <v>257</v>
      </c>
      <c r="W450" s="181" t="s">
        <v>355</v>
      </c>
      <c r="X450" s="181" t="s">
        <v>9510</v>
      </c>
      <c r="Y450" s="181" t="s">
        <v>57</v>
      </c>
      <c r="Z450" s="181" t="s">
        <v>7386</v>
      </c>
      <c r="AA450" s="181" t="s">
        <v>257</v>
      </c>
      <c r="AB450" s="297">
        <v>0</v>
      </c>
      <c r="AC450" s="297">
        <v>0</v>
      </c>
      <c r="AD450" s="297">
        <v>0</v>
      </c>
      <c r="AE450" s="297">
        <v>0</v>
      </c>
      <c r="AF450" s="181" t="s">
        <v>257</v>
      </c>
      <c r="AG450" s="181" t="s">
        <v>2462</v>
      </c>
      <c r="AH450" s="181" t="s">
        <v>257</v>
      </c>
      <c r="AI450" s="181" t="s">
        <v>2462</v>
      </c>
      <c r="AJ450" s="181" t="s">
        <v>1248</v>
      </c>
      <c r="AK450" s="181"/>
    </row>
    <row r="451" spans="1:38" ht="39.9" customHeight="1" x14ac:dyDescent="0.3">
      <c r="A451" s="181" t="s">
        <v>7377</v>
      </c>
      <c r="B451" s="181" t="s">
        <v>8967</v>
      </c>
      <c r="C451" s="181" t="s">
        <v>7379</v>
      </c>
      <c r="D451" s="294">
        <v>1036661748</v>
      </c>
      <c r="E451" s="295" t="s">
        <v>10690</v>
      </c>
      <c r="F451" s="181" t="s">
        <v>7930</v>
      </c>
      <c r="G451" s="181" t="s">
        <v>8436</v>
      </c>
      <c r="H451" s="181" t="s">
        <v>257</v>
      </c>
      <c r="I451" s="181" t="s">
        <v>13</v>
      </c>
      <c r="J451" s="181" t="s">
        <v>2857</v>
      </c>
      <c r="K451" s="181" t="s">
        <v>14</v>
      </c>
      <c r="L451" s="181" t="s">
        <v>10691</v>
      </c>
      <c r="M451" s="181" t="s">
        <v>9326</v>
      </c>
      <c r="N451" s="181" t="s">
        <v>10692</v>
      </c>
      <c r="O451" s="181" t="s">
        <v>484</v>
      </c>
      <c r="P451" s="296">
        <v>44658</v>
      </c>
      <c r="Q451" s="296" t="s">
        <v>9383</v>
      </c>
      <c r="R451" s="181">
        <v>12</v>
      </c>
      <c r="S451" s="181" t="s">
        <v>10693</v>
      </c>
      <c r="T451" s="181" t="s">
        <v>2462</v>
      </c>
      <c r="U451" s="181" t="s">
        <v>9132</v>
      </c>
      <c r="V451" s="181" t="s">
        <v>257</v>
      </c>
      <c r="W451" s="181" t="s">
        <v>143</v>
      </c>
      <c r="X451" s="181" t="s">
        <v>10694</v>
      </c>
      <c r="Y451" s="181" t="s">
        <v>17</v>
      </c>
      <c r="Z451" s="181" t="s">
        <v>7386</v>
      </c>
      <c r="AA451" s="181" t="s">
        <v>10695</v>
      </c>
      <c r="AB451" s="297">
        <v>0</v>
      </c>
      <c r="AC451" s="298">
        <v>0</v>
      </c>
      <c r="AD451" s="298">
        <v>3940000</v>
      </c>
      <c r="AE451" s="298">
        <v>3940000</v>
      </c>
      <c r="AF451" s="299" t="s">
        <v>10696</v>
      </c>
      <c r="AG451" s="181" t="s">
        <v>2462</v>
      </c>
      <c r="AH451" s="181" t="s">
        <v>257</v>
      </c>
      <c r="AI451" s="181" t="s">
        <v>2462</v>
      </c>
      <c r="AJ451" s="181" t="s">
        <v>1248</v>
      </c>
      <c r="AK451" s="181" t="s">
        <v>10697</v>
      </c>
    </row>
    <row r="452" spans="1:38" ht="39.9" customHeight="1" x14ac:dyDescent="0.3">
      <c r="A452" s="181" t="s">
        <v>7377</v>
      </c>
      <c r="B452" s="181" t="s">
        <v>8967</v>
      </c>
      <c r="C452" s="181" t="s">
        <v>7379</v>
      </c>
      <c r="D452" s="300">
        <v>1036661748</v>
      </c>
      <c r="E452" s="295" t="s">
        <v>10698</v>
      </c>
      <c r="F452" s="181" t="s">
        <v>8633</v>
      </c>
      <c r="G452" s="181" t="s">
        <v>10699</v>
      </c>
      <c r="H452" s="181" t="s">
        <v>257</v>
      </c>
      <c r="I452" s="181" t="s">
        <v>13</v>
      </c>
      <c r="J452" s="181" t="s">
        <v>2857</v>
      </c>
      <c r="K452" s="181" t="s">
        <v>14</v>
      </c>
      <c r="L452" s="181" t="s">
        <v>10149</v>
      </c>
      <c r="M452" s="181" t="s">
        <v>9128</v>
      </c>
      <c r="N452" s="181" t="s">
        <v>10700</v>
      </c>
      <c r="O452" s="181" t="s">
        <v>720</v>
      </c>
      <c r="P452" s="181" t="s">
        <v>10151</v>
      </c>
      <c r="Q452" s="181" t="s">
        <v>9457</v>
      </c>
      <c r="R452" s="181">
        <v>4</v>
      </c>
      <c r="S452" s="181" t="s">
        <v>10152</v>
      </c>
      <c r="T452" s="181" t="s">
        <v>2462</v>
      </c>
      <c r="U452" s="181" t="s">
        <v>9132</v>
      </c>
      <c r="V452" s="181" t="s">
        <v>257</v>
      </c>
      <c r="W452" s="181" t="s">
        <v>355</v>
      </c>
      <c r="X452" s="181" t="s">
        <v>123</v>
      </c>
      <c r="Y452" s="181" t="s">
        <v>57</v>
      </c>
      <c r="Z452" s="181" t="s">
        <v>7386</v>
      </c>
      <c r="AA452" s="181" t="s">
        <v>257</v>
      </c>
      <c r="AB452" s="297">
        <v>0</v>
      </c>
      <c r="AC452" s="297">
        <v>0</v>
      </c>
      <c r="AD452" s="297">
        <v>0</v>
      </c>
      <c r="AE452" s="297">
        <v>0</v>
      </c>
      <c r="AF452" s="181" t="s">
        <v>257</v>
      </c>
      <c r="AG452" s="181" t="s">
        <v>2462</v>
      </c>
      <c r="AH452" s="181" t="s">
        <v>257</v>
      </c>
      <c r="AI452" s="181" t="s">
        <v>2462</v>
      </c>
      <c r="AJ452" s="181" t="s">
        <v>1248</v>
      </c>
      <c r="AK452" s="181"/>
    </row>
    <row r="453" spans="1:38" ht="39.9" customHeight="1" x14ac:dyDescent="0.3">
      <c r="A453" s="181" t="s">
        <v>7377</v>
      </c>
      <c r="B453" s="181" t="s">
        <v>10701</v>
      </c>
      <c r="C453" s="181" t="s">
        <v>7379</v>
      </c>
      <c r="D453" s="294">
        <v>1037570818</v>
      </c>
      <c r="E453" s="295" t="s">
        <v>628</v>
      </c>
      <c r="F453" s="181" t="s">
        <v>271</v>
      </c>
      <c r="G453" s="181" t="s">
        <v>22</v>
      </c>
      <c r="H453" s="181" t="s">
        <v>5386</v>
      </c>
      <c r="I453" s="181" t="s">
        <v>13</v>
      </c>
      <c r="J453" s="181" t="s">
        <v>2857</v>
      </c>
      <c r="K453" s="181" t="s">
        <v>274</v>
      </c>
      <c r="L453" s="181" t="s">
        <v>10702</v>
      </c>
      <c r="M453" s="181" t="s">
        <v>2305</v>
      </c>
      <c r="N453" s="181" t="s">
        <v>10703</v>
      </c>
      <c r="O453" s="181" t="s">
        <v>469</v>
      </c>
      <c r="P453" s="296" t="s">
        <v>10704</v>
      </c>
      <c r="Q453" s="296">
        <v>44569</v>
      </c>
      <c r="R453" s="181">
        <v>46</v>
      </c>
      <c r="S453" s="181" t="s">
        <v>10705</v>
      </c>
      <c r="T453" s="181" t="s">
        <v>2462</v>
      </c>
      <c r="U453" s="181" t="s">
        <v>9329</v>
      </c>
      <c r="V453" s="181" t="s">
        <v>10706</v>
      </c>
      <c r="W453" s="181" t="s">
        <v>4512</v>
      </c>
      <c r="X453" s="181" t="s">
        <v>10707</v>
      </c>
      <c r="Y453" s="181" t="s">
        <v>17</v>
      </c>
      <c r="Z453" s="181" t="s">
        <v>7386</v>
      </c>
      <c r="AA453" s="181" t="s">
        <v>10536</v>
      </c>
      <c r="AB453" s="297">
        <v>0</v>
      </c>
      <c r="AC453" s="297">
        <v>0</v>
      </c>
      <c r="AD453" s="297">
        <v>0</v>
      </c>
      <c r="AE453" s="297">
        <v>0</v>
      </c>
      <c r="AF453" s="181" t="s">
        <v>257</v>
      </c>
      <c r="AG453" s="181" t="s">
        <v>2462</v>
      </c>
      <c r="AH453" s="181" t="s">
        <v>10708</v>
      </c>
      <c r="AI453" s="181" t="s">
        <v>2462</v>
      </c>
      <c r="AJ453" s="181" t="s">
        <v>1248</v>
      </c>
      <c r="AK453" s="181" t="s">
        <v>10709</v>
      </c>
    </row>
    <row r="454" spans="1:38" ht="39.9" customHeight="1" x14ac:dyDescent="0.3">
      <c r="A454" s="181" t="s">
        <v>7377</v>
      </c>
      <c r="B454" s="181" t="s">
        <v>10710</v>
      </c>
      <c r="C454" s="181" t="s">
        <v>7379</v>
      </c>
      <c r="D454" s="300">
        <v>1214748118</v>
      </c>
      <c r="E454" s="295" t="s">
        <v>10711</v>
      </c>
      <c r="F454" s="181" t="s">
        <v>7856</v>
      </c>
      <c r="G454" s="181" t="s">
        <v>125</v>
      </c>
      <c r="H454" s="181" t="s">
        <v>257</v>
      </c>
      <c r="I454" s="181" t="s">
        <v>13</v>
      </c>
      <c r="J454" s="181" t="s">
        <v>2857</v>
      </c>
      <c r="K454" s="181" t="s">
        <v>3097</v>
      </c>
      <c r="L454" s="181" t="s">
        <v>10149</v>
      </c>
      <c r="M454" s="181" t="s">
        <v>9128</v>
      </c>
      <c r="N454" s="181" t="s">
        <v>10419</v>
      </c>
      <c r="O454" s="181" t="s">
        <v>1017</v>
      </c>
      <c r="P454" s="296">
        <v>44602</v>
      </c>
      <c r="Q454" s="296">
        <v>44752</v>
      </c>
      <c r="R454" s="181">
        <v>6</v>
      </c>
      <c r="S454" s="181" t="s">
        <v>9893</v>
      </c>
      <c r="T454" s="181" t="s">
        <v>2462</v>
      </c>
      <c r="U454" s="181" t="s">
        <v>9132</v>
      </c>
      <c r="V454" s="181" t="s">
        <v>257</v>
      </c>
      <c r="W454" s="181" t="s">
        <v>3026</v>
      </c>
      <c r="X454" s="181" t="s">
        <v>8896</v>
      </c>
      <c r="Y454" s="181" t="s">
        <v>17</v>
      </c>
      <c r="Z454" s="181" t="s">
        <v>7541</v>
      </c>
      <c r="AA454" s="181" t="s">
        <v>257</v>
      </c>
      <c r="AB454" s="297">
        <v>0</v>
      </c>
      <c r="AC454" s="297">
        <v>0</v>
      </c>
      <c r="AD454" s="297">
        <v>0</v>
      </c>
      <c r="AE454" s="297">
        <v>0</v>
      </c>
      <c r="AF454" s="181" t="s">
        <v>257</v>
      </c>
      <c r="AG454" s="181" t="s">
        <v>2462</v>
      </c>
      <c r="AH454" s="181" t="s">
        <v>257</v>
      </c>
      <c r="AI454" s="181" t="s">
        <v>2462</v>
      </c>
      <c r="AJ454" s="181" t="s">
        <v>1248</v>
      </c>
      <c r="AK454" s="181"/>
    </row>
    <row r="455" spans="1:38" ht="39.9" customHeight="1" x14ac:dyDescent="0.3">
      <c r="A455" s="181" t="s">
        <v>7377</v>
      </c>
      <c r="B455" s="181" t="s">
        <v>10712</v>
      </c>
      <c r="C455" s="181" t="s">
        <v>7379</v>
      </c>
      <c r="D455" s="294">
        <v>1001420321</v>
      </c>
      <c r="E455" s="295" t="s">
        <v>10713</v>
      </c>
      <c r="F455" s="181" t="s">
        <v>8633</v>
      </c>
      <c r="G455" s="181" t="s">
        <v>9432</v>
      </c>
      <c r="H455" s="181" t="s">
        <v>257</v>
      </c>
      <c r="I455" s="181" t="s">
        <v>13</v>
      </c>
      <c r="J455" s="181" t="s">
        <v>2857</v>
      </c>
      <c r="K455" s="181" t="s">
        <v>3097</v>
      </c>
      <c r="L455" s="181" t="s">
        <v>9830</v>
      </c>
      <c r="M455" s="181" t="s">
        <v>7425</v>
      </c>
      <c r="N455" s="181" t="s">
        <v>257</v>
      </c>
      <c r="O455" s="181" t="s">
        <v>1616</v>
      </c>
      <c r="P455" s="296">
        <v>44569</v>
      </c>
      <c r="Q455" s="296" t="s">
        <v>9831</v>
      </c>
      <c r="R455" s="181">
        <v>96</v>
      </c>
      <c r="S455" s="181" t="s">
        <v>10714</v>
      </c>
      <c r="T455" s="181" t="s">
        <v>2462</v>
      </c>
      <c r="U455" s="181" t="s">
        <v>9832</v>
      </c>
      <c r="V455" s="181" t="s">
        <v>2925</v>
      </c>
      <c r="W455" s="181" t="s">
        <v>355</v>
      </c>
      <c r="X455" s="181" t="s">
        <v>61</v>
      </c>
      <c r="Y455" s="181" t="s">
        <v>57</v>
      </c>
      <c r="Z455" s="181" t="s">
        <v>7386</v>
      </c>
      <c r="AA455" s="181" t="s">
        <v>257</v>
      </c>
      <c r="AB455" s="297">
        <v>0</v>
      </c>
      <c r="AC455" s="297">
        <v>0</v>
      </c>
      <c r="AD455" s="297">
        <v>0</v>
      </c>
      <c r="AE455" s="297">
        <v>0</v>
      </c>
      <c r="AF455" s="181" t="s">
        <v>257</v>
      </c>
      <c r="AG455" s="181" t="s">
        <v>2462</v>
      </c>
      <c r="AH455" s="181" t="s">
        <v>257</v>
      </c>
      <c r="AI455" s="181" t="s">
        <v>2462</v>
      </c>
      <c r="AJ455" s="181" t="s">
        <v>1248</v>
      </c>
      <c r="AK455" s="181" t="s">
        <v>9833</v>
      </c>
    </row>
    <row r="456" spans="1:38" ht="39.9" customHeight="1" x14ac:dyDescent="0.3">
      <c r="A456" s="181" t="s">
        <v>7377</v>
      </c>
      <c r="B456" s="181" t="s">
        <v>10715</v>
      </c>
      <c r="C456" s="181" t="s">
        <v>7379</v>
      </c>
      <c r="D456" s="294">
        <v>1000893557</v>
      </c>
      <c r="E456" s="295" t="s">
        <v>10716</v>
      </c>
      <c r="F456" s="181" t="s">
        <v>7930</v>
      </c>
      <c r="G456" s="181" t="s">
        <v>451</v>
      </c>
      <c r="H456" s="181" t="s">
        <v>257</v>
      </c>
      <c r="I456" s="181" t="s">
        <v>34</v>
      </c>
      <c r="J456" s="181" t="s">
        <v>2857</v>
      </c>
      <c r="K456" s="181" t="s">
        <v>3097</v>
      </c>
      <c r="L456" s="181" t="s">
        <v>10717</v>
      </c>
      <c r="M456" s="181" t="s">
        <v>9128</v>
      </c>
      <c r="N456" s="181" t="s">
        <v>10718</v>
      </c>
      <c r="O456" s="181" t="s">
        <v>454</v>
      </c>
      <c r="P456" s="296">
        <v>44900</v>
      </c>
      <c r="Q456" s="296" t="s">
        <v>10719</v>
      </c>
      <c r="R456" s="181">
        <v>3</v>
      </c>
      <c r="S456" s="181" t="s">
        <v>9811</v>
      </c>
      <c r="T456" s="181" t="s">
        <v>2462</v>
      </c>
      <c r="U456" s="181" t="s">
        <v>9132</v>
      </c>
      <c r="V456" s="181" t="s">
        <v>257</v>
      </c>
      <c r="W456" s="181" t="s">
        <v>355</v>
      </c>
      <c r="X456" s="181" t="s">
        <v>9764</v>
      </c>
      <c r="Y456" s="181" t="s">
        <v>57</v>
      </c>
      <c r="Z456" s="181" t="s">
        <v>7386</v>
      </c>
      <c r="AA456" s="181" t="s">
        <v>257</v>
      </c>
      <c r="AB456" s="297">
        <v>0</v>
      </c>
      <c r="AC456" s="298">
        <v>0</v>
      </c>
      <c r="AD456" s="298">
        <v>1191764</v>
      </c>
      <c r="AE456" s="298">
        <f>SUM(AB456:AD456)</f>
        <v>1191764</v>
      </c>
      <c r="AF456" s="299" t="s">
        <v>10720</v>
      </c>
      <c r="AG456" s="181" t="s">
        <v>2462</v>
      </c>
      <c r="AH456" s="181" t="s">
        <v>547</v>
      </c>
      <c r="AI456" s="181" t="s">
        <v>2462</v>
      </c>
      <c r="AJ456" s="181" t="s">
        <v>1248</v>
      </c>
      <c r="AK456" s="181" t="s">
        <v>9321</v>
      </c>
    </row>
    <row r="457" spans="1:38" ht="39.9" customHeight="1" x14ac:dyDescent="0.3">
      <c r="A457" s="181" t="s">
        <v>7377</v>
      </c>
      <c r="B457" s="181" t="s">
        <v>10721</v>
      </c>
      <c r="C457" s="181" t="s">
        <v>7379</v>
      </c>
      <c r="D457" s="294">
        <v>1094880195</v>
      </c>
      <c r="E457" s="295" t="s">
        <v>10722</v>
      </c>
      <c r="F457" s="181" t="s">
        <v>7930</v>
      </c>
      <c r="G457" s="181" t="s">
        <v>9733</v>
      </c>
      <c r="H457" s="181" t="s">
        <v>257</v>
      </c>
      <c r="I457" s="181" t="s">
        <v>34</v>
      </c>
      <c r="J457" s="181" t="s">
        <v>2857</v>
      </c>
      <c r="K457" s="181" t="s">
        <v>14</v>
      </c>
      <c r="L457" s="181" t="s">
        <v>9377</v>
      </c>
      <c r="M457" s="181" t="s">
        <v>431</v>
      </c>
      <c r="N457" s="181" t="s">
        <v>9377</v>
      </c>
      <c r="O457" s="181" t="s">
        <v>469</v>
      </c>
      <c r="P457" s="296" t="s">
        <v>9378</v>
      </c>
      <c r="Q457" s="296">
        <v>44568</v>
      </c>
      <c r="R457" s="181">
        <v>11</v>
      </c>
      <c r="S457" s="181" t="s">
        <v>9320</v>
      </c>
      <c r="T457" s="181" t="s">
        <v>2462</v>
      </c>
      <c r="U457" s="181" t="s">
        <v>9132</v>
      </c>
      <c r="V457" s="181" t="s">
        <v>257</v>
      </c>
      <c r="W457" s="181" t="s">
        <v>355</v>
      </c>
      <c r="X457" s="181" t="s">
        <v>61</v>
      </c>
      <c r="Y457" s="181" t="s">
        <v>57</v>
      </c>
      <c r="Z457" s="181" t="s">
        <v>7541</v>
      </c>
      <c r="AA457" s="181" t="s">
        <v>257</v>
      </c>
      <c r="AB457" s="297">
        <v>0</v>
      </c>
      <c r="AC457" s="297">
        <v>0</v>
      </c>
      <c r="AD457" s="297">
        <v>0</v>
      </c>
      <c r="AE457" s="297">
        <v>0</v>
      </c>
      <c r="AF457" s="181" t="s">
        <v>257</v>
      </c>
      <c r="AG457" s="181" t="s">
        <v>2462</v>
      </c>
      <c r="AH457" s="181" t="s">
        <v>257</v>
      </c>
      <c r="AI457" s="181" t="s">
        <v>2462</v>
      </c>
      <c r="AJ457" s="181" t="s">
        <v>1248</v>
      </c>
      <c r="AK457" s="181" t="s">
        <v>9321</v>
      </c>
    </row>
    <row r="458" spans="1:38" ht="39.9" customHeight="1" x14ac:dyDescent="0.3">
      <c r="A458" s="181" t="s">
        <v>7377</v>
      </c>
      <c r="B458" s="181" t="s">
        <v>10723</v>
      </c>
      <c r="C458" s="300" t="s">
        <v>7379</v>
      </c>
      <c r="D458" s="294">
        <v>1035879005</v>
      </c>
      <c r="E458" s="295" t="s">
        <v>10724</v>
      </c>
      <c r="F458" s="181" t="s">
        <v>7930</v>
      </c>
      <c r="G458" s="181" t="s">
        <v>94</v>
      </c>
      <c r="H458" s="181" t="s">
        <v>257</v>
      </c>
      <c r="I458" s="181" t="s">
        <v>34</v>
      </c>
      <c r="J458" s="181" t="s">
        <v>2857</v>
      </c>
      <c r="K458" s="181" t="s">
        <v>14</v>
      </c>
      <c r="L458" s="181" t="s">
        <v>9420</v>
      </c>
      <c r="M458" s="181" t="s">
        <v>9421</v>
      </c>
      <c r="N458" s="181" t="s">
        <v>257</v>
      </c>
      <c r="O458" s="181" t="s">
        <v>5599</v>
      </c>
      <c r="P458" s="296">
        <v>44904</v>
      </c>
      <c r="Q458" s="296">
        <v>44752</v>
      </c>
      <c r="R458" s="181">
        <v>49</v>
      </c>
      <c r="S458" s="181" t="s">
        <v>9423</v>
      </c>
      <c r="T458" s="181" t="s">
        <v>1248</v>
      </c>
      <c r="U458" s="181" t="s">
        <v>9329</v>
      </c>
      <c r="V458" s="181" t="s">
        <v>9424</v>
      </c>
      <c r="W458" s="181" t="s">
        <v>257</v>
      </c>
      <c r="X458" s="181" t="s">
        <v>257</v>
      </c>
      <c r="Y458" s="181" t="s">
        <v>17</v>
      </c>
      <c r="Z458" s="181" t="s">
        <v>7541</v>
      </c>
      <c r="AA458" s="181" t="s">
        <v>257</v>
      </c>
      <c r="AB458" s="297">
        <v>0</v>
      </c>
      <c r="AC458" s="297">
        <v>0</v>
      </c>
      <c r="AD458" s="297">
        <v>0</v>
      </c>
      <c r="AE458" s="297">
        <v>0</v>
      </c>
      <c r="AF458" s="181" t="s">
        <v>257</v>
      </c>
      <c r="AG458" s="181" t="s">
        <v>2462</v>
      </c>
      <c r="AH458" s="181" t="s">
        <v>257</v>
      </c>
      <c r="AI458" s="181" t="s">
        <v>2462</v>
      </c>
      <c r="AJ458" s="181" t="s">
        <v>1248</v>
      </c>
      <c r="AK458" s="181" t="s">
        <v>9333</v>
      </c>
    </row>
    <row r="459" spans="1:38" ht="39.9" customHeight="1" x14ac:dyDescent="0.3">
      <c r="A459" s="181" t="s">
        <v>7377</v>
      </c>
      <c r="B459" s="181" t="s">
        <v>10725</v>
      </c>
      <c r="C459" s="181" t="s">
        <v>7379</v>
      </c>
      <c r="D459" s="294">
        <v>1025880722</v>
      </c>
      <c r="E459" s="295" t="s">
        <v>10726</v>
      </c>
      <c r="F459" s="181" t="s">
        <v>8633</v>
      </c>
      <c r="G459" s="181" t="s">
        <v>451</v>
      </c>
      <c r="H459" s="181" t="s">
        <v>257</v>
      </c>
      <c r="I459" s="181" t="s">
        <v>34</v>
      </c>
      <c r="J459" s="181" t="s">
        <v>2857</v>
      </c>
      <c r="K459" s="181" t="s">
        <v>3097</v>
      </c>
      <c r="L459" s="181" t="s">
        <v>9830</v>
      </c>
      <c r="M459" s="181" t="s">
        <v>7425</v>
      </c>
      <c r="N459" s="181" t="s">
        <v>257</v>
      </c>
      <c r="O459" s="181" t="s">
        <v>1616</v>
      </c>
      <c r="P459" s="296">
        <v>44569</v>
      </c>
      <c r="Q459" s="296" t="s">
        <v>9831</v>
      </c>
      <c r="R459" s="181">
        <v>96</v>
      </c>
      <c r="S459" s="181" t="s">
        <v>5708</v>
      </c>
      <c r="T459" s="181" t="s">
        <v>2462</v>
      </c>
      <c r="U459" s="181" t="s">
        <v>9832</v>
      </c>
      <c r="V459" s="181" t="s">
        <v>2925</v>
      </c>
      <c r="W459" s="181" t="s">
        <v>355</v>
      </c>
      <c r="X459" s="181" t="s">
        <v>61</v>
      </c>
      <c r="Y459" s="181" t="s">
        <v>57</v>
      </c>
      <c r="Z459" s="181" t="s">
        <v>7386</v>
      </c>
      <c r="AA459" s="181" t="s">
        <v>257</v>
      </c>
      <c r="AB459" s="297">
        <v>0</v>
      </c>
      <c r="AC459" s="297">
        <v>0</v>
      </c>
      <c r="AD459" s="297">
        <v>0</v>
      </c>
      <c r="AE459" s="297">
        <v>0</v>
      </c>
      <c r="AF459" s="181" t="s">
        <v>257</v>
      </c>
      <c r="AG459" s="181" t="s">
        <v>2462</v>
      </c>
      <c r="AH459" s="181" t="s">
        <v>257</v>
      </c>
      <c r="AI459" s="181" t="s">
        <v>2462</v>
      </c>
      <c r="AJ459" s="181" t="s">
        <v>1248</v>
      </c>
      <c r="AK459" s="181" t="s">
        <v>9833</v>
      </c>
    </row>
    <row r="460" spans="1:38" ht="39.9" customHeight="1" x14ac:dyDescent="0.3">
      <c r="A460" s="181" t="s">
        <v>26</v>
      </c>
      <c r="B460" s="181" t="s">
        <v>10727</v>
      </c>
      <c r="C460" s="181" t="s">
        <v>7379</v>
      </c>
      <c r="D460" s="294">
        <v>71723553</v>
      </c>
      <c r="E460" s="295" t="s">
        <v>10728</v>
      </c>
      <c r="F460" s="181" t="s">
        <v>7930</v>
      </c>
      <c r="G460" s="181" t="s">
        <v>253</v>
      </c>
      <c r="H460" s="181" t="s">
        <v>257</v>
      </c>
      <c r="I460" s="181" t="s">
        <v>26</v>
      </c>
      <c r="J460" s="181" t="s">
        <v>2857</v>
      </c>
      <c r="K460" s="181" t="s">
        <v>14</v>
      </c>
      <c r="L460" s="181" t="s">
        <v>9127</v>
      </c>
      <c r="M460" s="181" t="s">
        <v>9128</v>
      </c>
      <c r="N460" s="181" t="s">
        <v>9127</v>
      </c>
      <c r="O460" s="181" t="s">
        <v>1616</v>
      </c>
      <c r="P460" s="296" t="s">
        <v>9129</v>
      </c>
      <c r="Q460" s="296" t="s">
        <v>9130</v>
      </c>
      <c r="R460" s="181">
        <v>2</v>
      </c>
      <c r="S460" s="181" t="s">
        <v>9131</v>
      </c>
      <c r="T460" s="181" t="s">
        <v>2462</v>
      </c>
      <c r="U460" s="181" t="s">
        <v>9132</v>
      </c>
      <c r="V460" s="181" t="s">
        <v>257</v>
      </c>
      <c r="W460" s="181" t="s">
        <v>355</v>
      </c>
      <c r="X460" s="181" t="s">
        <v>61</v>
      </c>
      <c r="Y460" s="181" t="s">
        <v>57</v>
      </c>
      <c r="Z460" s="181" t="s">
        <v>7386</v>
      </c>
      <c r="AA460" s="181" t="s">
        <v>257</v>
      </c>
      <c r="AB460" s="297">
        <v>0</v>
      </c>
      <c r="AC460" s="297">
        <v>0</v>
      </c>
      <c r="AD460" s="297">
        <v>0</v>
      </c>
      <c r="AE460" s="297">
        <v>0</v>
      </c>
      <c r="AF460" s="181" t="s">
        <v>257</v>
      </c>
      <c r="AG460" s="181" t="s">
        <v>2462</v>
      </c>
      <c r="AH460" s="181" t="s">
        <v>9133</v>
      </c>
      <c r="AI460" s="181" t="s">
        <v>2462</v>
      </c>
      <c r="AJ460" s="181" t="s">
        <v>257</v>
      </c>
      <c r="AK460" s="181"/>
    </row>
    <row r="461" spans="1:38" ht="55.2" x14ac:dyDescent="0.3">
      <c r="A461" s="181" t="s">
        <v>26</v>
      </c>
      <c r="B461" s="181" t="s">
        <v>10729</v>
      </c>
      <c r="C461" s="181" t="s">
        <v>7379</v>
      </c>
      <c r="D461" s="294">
        <v>10172721863</v>
      </c>
      <c r="E461" s="295" t="s">
        <v>10730</v>
      </c>
      <c r="F461" s="181" t="s">
        <v>7930</v>
      </c>
      <c r="G461" s="181" t="s">
        <v>253</v>
      </c>
      <c r="H461" s="181" t="s">
        <v>257</v>
      </c>
      <c r="I461" s="181" t="s">
        <v>26</v>
      </c>
      <c r="J461" s="181" t="s">
        <v>2857</v>
      </c>
      <c r="K461" s="181" t="s">
        <v>14</v>
      </c>
      <c r="L461" s="181" t="s">
        <v>9793</v>
      </c>
      <c r="M461" s="181" t="s">
        <v>9128</v>
      </c>
      <c r="N461" s="181" t="s">
        <v>9794</v>
      </c>
      <c r="O461" s="181" t="s">
        <v>454</v>
      </c>
      <c r="P461" s="296">
        <v>44870</v>
      </c>
      <c r="Q461" s="296" t="s">
        <v>9795</v>
      </c>
      <c r="R461" s="181">
        <v>2</v>
      </c>
      <c r="S461" s="181" t="s">
        <v>9796</v>
      </c>
      <c r="T461" s="181" t="s">
        <v>2462</v>
      </c>
      <c r="U461" s="181" t="s">
        <v>9132</v>
      </c>
      <c r="V461" s="181" t="s">
        <v>9797</v>
      </c>
      <c r="W461" s="181" t="s">
        <v>355</v>
      </c>
      <c r="X461" s="181" t="s">
        <v>61</v>
      </c>
      <c r="Y461" s="181" t="s">
        <v>57</v>
      </c>
      <c r="Z461" s="181" t="s">
        <v>7386</v>
      </c>
      <c r="AA461" s="181" t="s">
        <v>9798</v>
      </c>
      <c r="AB461" s="297">
        <v>0</v>
      </c>
      <c r="AC461" s="297">
        <v>0</v>
      </c>
      <c r="AD461" s="297">
        <v>0</v>
      </c>
      <c r="AE461" s="297">
        <v>0</v>
      </c>
      <c r="AF461" s="181" t="s">
        <v>257</v>
      </c>
      <c r="AG461" s="181" t="s">
        <v>2462</v>
      </c>
      <c r="AH461" s="181" t="s">
        <v>178</v>
      </c>
      <c r="AI461" s="181" t="s">
        <v>2462</v>
      </c>
      <c r="AJ461" s="181" t="s">
        <v>257</v>
      </c>
      <c r="AK461" s="181"/>
    </row>
    <row r="462" spans="1:38" ht="39.9" customHeight="1" x14ac:dyDescent="0.3">
      <c r="A462" s="181" t="s">
        <v>7377</v>
      </c>
      <c r="B462" s="181" t="s">
        <v>10729</v>
      </c>
      <c r="C462" s="300" t="s">
        <v>7379</v>
      </c>
      <c r="D462" s="181">
        <v>1017271863</v>
      </c>
      <c r="E462" s="295" t="s">
        <v>10730</v>
      </c>
      <c r="F462" s="181" t="s">
        <v>7930</v>
      </c>
      <c r="G462" s="181" t="s">
        <v>253</v>
      </c>
      <c r="H462" s="181" t="s">
        <v>257</v>
      </c>
      <c r="I462" s="181" t="s">
        <v>26</v>
      </c>
      <c r="J462" s="181" t="s">
        <v>2857</v>
      </c>
      <c r="K462" s="181" t="s">
        <v>14</v>
      </c>
      <c r="L462" s="181" t="s">
        <v>9705</v>
      </c>
      <c r="M462" s="181" t="s">
        <v>9326</v>
      </c>
      <c r="N462" s="181" t="s">
        <v>257</v>
      </c>
      <c r="O462" s="181" t="s">
        <v>1152</v>
      </c>
      <c r="P462" s="296" t="s">
        <v>9507</v>
      </c>
      <c r="Q462" s="296" t="s">
        <v>9768</v>
      </c>
      <c r="R462" s="181">
        <v>22</v>
      </c>
      <c r="S462" s="181" t="s">
        <v>257</v>
      </c>
      <c r="T462" s="181" t="s">
        <v>2462</v>
      </c>
      <c r="U462" s="181" t="s">
        <v>9329</v>
      </c>
      <c r="V462" s="181" t="s">
        <v>9707</v>
      </c>
      <c r="W462" s="181" t="s">
        <v>257</v>
      </c>
      <c r="X462" s="181" t="s">
        <v>257</v>
      </c>
      <c r="Y462" s="181" t="s">
        <v>17</v>
      </c>
      <c r="Z462" s="181" t="s">
        <v>7541</v>
      </c>
      <c r="AA462" s="181" t="s">
        <v>257</v>
      </c>
      <c r="AB462" s="297">
        <v>0</v>
      </c>
      <c r="AC462" s="297">
        <v>0</v>
      </c>
      <c r="AD462" s="297">
        <v>0</v>
      </c>
      <c r="AE462" s="297">
        <v>0</v>
      </c>
      <c r="AF462" s="181" t="s">
        <v>257</v>
      </c>
      <c r="AG462" s="181" t="s">
        <v>2462</v>
      </c>
      <c r="AH462" s="181" t="s">
        <v>257</v>
      </c>
      <c r="AI462" s="181" t="s">
        <v>2462</v>
      </c>
      <c r="AJ462" s="181" t="s">
        <v>1248</v>
      </c>
      <c r="AK462" s="181" t="s">
        <v>9333</v>
      </c>
    </row>
    <row r="463" spans="1:38" ht="39.9" customHeight="1" x14ac:dyDescent="0.3">
      <c r="A463" s="181" t="s">
        <v>31</v>
      </c>
      <c r="B463" s="181" t="s">
        <v>10731</v>
      </c>
      <c r="C463" s="181" t="s">
        <v>7379</v>
      </c>
      <c r="D463" s="302"/>
      <c r="E463" s="295" t="s">
        <v>10732</v>
      </c>
      <c r="F463" s="181" t="s">
        <v>7930</v>
      </c>
      <c r="G463" s="181" t="s">
        <v>8658</v>
      </c>
      <c r="H463" s="181" t="s">
        <v>9366</v>
      </c>
      <c r="I463" s="181" t="s">
        <v>9367</v>
      </c>
      <c r="J463" s="181" t="s">
        <v>9368</v>
      </c>
      <c r="K463" s="181" t="s">
        <v>14</v>
      </c>
      <c r="L463" s="181" t="s">
        <v>9408</v>
      </c>
      <c r="M463" s="181" t="s">
        <v>9128</v>
      </c>
      <c r="N463" s="181" t="s">
        <v>10054</v>
      </c>
      <c r="O463" s="181" t="s">
        <v>1152</v>
      </c>
      <c r="P463" s="296">
        <v>44631</v>
      </c>
      <c r="Q463" s="296">
        <v>44692</v>
      </c>
      <c r="R463" s="181">
        <v>3</v>
      </c>
      <c r="S463" s="181" t="s">
        <v>9410</v>
      </c>
      <c r="T463" s="181" t="s">
        <v>2462</v>
      </c>
      <c r="U463" s="181" t="s">
        <v>9132</v>
      </c>
      <c r="V463" s="181" t="s">
        <v>257</v>
      </c>
      <c r="W463" s="181" t="s">
        <v>355</v>
      </c>
      <c r="X463" s="181" t="s">
        <v>164</v>
      </c>
      <c r="Y463" s="181" t="s">
        <v>57</v>
      </c>
      <c r="Z463" s="181" t="s">
        <v>7541</v>
      </c>
      <c r="AA463" s="181" t="s">
        <v>9372</v>
      </c>
      <c r="AB463" s="297">
        <v>0</v>
      </c>
      <c r="AC463" s="297">
        <v>0</v>
      </c>
      <c r="AD463" s="297">
        <v>0</v>
      </c>
      <c r="AE463" s="297">
        <v>0</v>
      </c>
      <c r="AF463" s="181" t="s">
        <v>257</v>
      </c>
      <c r="AG463" s="181" t="s">
        <v>2462</v>
      </c>
      <c r="AH463" s="181" t="s">
        <v>257</v>
      </c>
      <c r="AI463" s="181" t="s">
        <v>2462</v>
      </c>
      <c r="AJ463" s="181" t="s">
        <v>1248</v>
      </c>
      <c r="AK463" s="181" t="s">
        <v>9411</v>
      </c>
    </row>
    <row r="464" spans="1:38" ht="39.9" customHeight="1" x14ac:dyDescent="0.3">
      <c r="A464" s="181" t="s">
        <v>26</v>
      </c>
      <c r="B464" s="181" t="s">
        <v>10733</v>
      </c>
      <c r="C464" s="181" t="s">
        <v>7379</v>
      </c>
      <c r="D464" s="294">
        <v>1020487504</v>
      </c>
      <c r="E464" s="295" t="s">
        <v>10734</v>
      </c>
      <c r="F464" s="181" t="s">
        <v>7930</v>
      </c>
      <c r="G464" s="181" t="s">
        <v>253</v>
      </c>
      <c r="H464" s="181" t="s">
        <v>257</v>
      </c>
      <c r="I464" s="181" t="s">
        <v>26</v>
      </c>
      <c r="J464" s="181" t="s">
        <v>2857</v>
      </c>
      <c r="K464" s="181" t="s">
        <v>14</v>
      </c>
      <c r="L464" s="181" t="s">
        <v>9357</v>
      </c>
      <c r="M464" s="181" t="s">
        <v>431</v>
      </c>
      <c r="N464" s="181" t="s">
        <v>257</v>
      </c>
      <c r="O464" s="181" t="s">
        <v>353</v>
      </c>
      <c r="P464" s="296">
        <v>44746</v>
      </c>
      <c r="Q464" s="296" t="s">
        <v>9358</v>
      </c>
      <c r="R464" s="181">
        <v>11</v>
      </c>
      <c r="S464" s="181" t="s">
        <v>9359</v>
      </c>
      <c r="T464" s="181" t="s">
        <v>2462</v>
      </c>
      <c r="U464" s="181" t="s">
        <v>9329</v>
      </c>
      <c r="V464" s="181" t="s">
        <v>9360</v>
      </c>
      <c r="W464" s="181" t="s">
        <v>295</v>
      </c>
      <c r="X464" s="181" t="s">
        <v>8397</v>
      </c>
      <c r="Y464" s="181" t="s">
        <v>17</v>
      </c>
      <c r="Z464" s="181" t="s">
        <v>7541</v>
      </c>
      <c r="AA464" s="181" t="s">
        <v>257</v>
      </c>
      <c r="AB464" s="297">
        <v>0</v>
      </c>
      <c r="AC464" s="297">
        <v>0</v>
      </c>
      <c r="AD464" s="297">
        <v>0</v>
      </c>
      <c r="AE464" s="297">
        <v>0</v>
      </c>
      <c r="AF464" s="181" t="s">
        <v>257</v>
      </c>
      <c r="AG464" s="181" t="s">
        <v>2462</v>
      </c>
      <c r="AH464" s="181" t="s">
        <v>9361</v>
      </c>
      <c r="AI464" s="181" t="s">
        <v>2462</v>
      </c>
      <c r="AJ464" s="181" t="s">
        <v>257</v>
      </c>
      <c r="AK464" s="181" t="s">
        <v>9362</v>
      </c>
    </row>
    <row r="465" spans="1:37" ht="39.9" customHeight="1" x14ac:dyDescent="0.3">
      <c r="A465" s="181" t="s">
        <v>7377</v>
      </c>
      <c r="B465" s="181" t="s">
        <v>10735</v>
      </c>
      <c r="C465" s="181" t="s">
        <v>7379</v>
      </c>
      <c r="D465" s="294">
        <v>1007242151</v>
      </c>
      <c r="E465" s="295" t="s">
        <v>10736</v>
      </c>
      <c r="F465" s="181" t="s">
        <v>7930</v>
      </c>
      <c r="G465" s="181" t="s">
        <v>9901</v>
      </c>
      <c r="H465" s="181" t="s">
        <v>257</v>
      </c>
      <c r="I465" s="181" t="s">
        <v>31</v>
      </c>
      <c r="J465" s="181" t="s">
        <v>2857</v>
      </c>
      <c r="K465" s="181" t="s">
        <v>14</v>
      </c>
      <c r="L465" s="181" t="s">
        <v>9697</v>
      </c>
      <c r="M465" s="181" t="s">
        <v>9326</v>
      </c>
      <c r="N465" s="181" t="s">
        <v>257</v>
      </c>
      <c r="O465" s="181" t="s">
        <v>484</v>
      </c>
      <c r="P465" s="296" t="s">
        <v>9698</v>
      </c>
      <c r="Q465" s="296" t="s">
        <v>9699</v>
      </c>
      <c r="R465" s="181">
        <v>9</v>
      </c>
      <c r="S465" s="181" t="s">
        <v>9320</v>
      </c>
      <c r="T465" s="181" t="s">
        <v>2462</v>
      </c>
      <c r="U465" s="181" t="s">
        <v>9329</v>
      </c>
      <c r="V465" s="181" t="s">
        <v>9700</v>
      </c>
      <c r="W465" s="181" t="s">
        <v>355</v>
      </c>
      <c r="X465" s="181" t="s">
        <v>61</v>
      </c>
      <c r="Y465" s="181" t="s">
        <v>57</v>
      </c>
      <c r="Z465" s="181" t="s">
        <v>7386</v>
      </c>
      <c r="AA465" s="181" t="s">
        <v>257</v>
      </c>
      <c r="AB465" s="297">
        <v>0</v>
      </c>
      <c r="AC465" s="297">
        <v>0</v>
      </c>
      <c r="AD465" s="297">
        <v>0</v>
      </c>
      <c r="AE465" s="297">
        <v>0</v>
      </c>
      <c r="AF465" s="181" t="s">
        <v>257</v>
      </c>
      <c r="AG465" s="181" t="s">
        <v>2462</v>
      </c>
      <c r="AH465" s="181" t="s">
        <v>257</v>
      </c>
      <c r="AI465" s="181" t="s">
        <v>2462</v>
      </c>
      <c r="AJ465" s="181" t="s">
        <v>1248</v>
      </c>
      <c r="AK465" s="181" t="s">
        <v>9701</v>
      </c>
    </row>
    <row r="466" spans="1:37" ht="39.9" customHeight="1" x14ac:dyDescent="0.3">
      <c r="A466" s="181" t="s">
        <v>26</v>
      </c>
      <c r="B466" s="181" t="s">
        <v>10737</v>
      </c>
      <c r="C466" s="181" t="s">
        <v>7379</v>
      </c>
      <c r="D466" s="300">
        <v>1017270298</v>
      </c>
      <c r="E466" s="295" t="s">
        <v>10738</v>
      </c>
      <c r="F466" s="181" t="s">
        <v>7930</v>
      </c>
      <c r="G466" s="181" t="s">
        <v>7552</v>
      </c>
      <c r="H466" s="181" t="s">
        <v>257</v>
      </c>
      <c r="I466" s="181" t="s">
        <v>26</v>
      </c>
      <c r="J466" s="181" t="s">
        <v>2857</v>
      </c>
      <c r="K466" s="181" t="s">
        <v>14</v>
      </c>
      <c r="L466" s="181" t="s">
        <v>9403</v>
      </c>
      <c r="M466" s="181" t="s">
        <v>9128</v>
      </c>
      <c r="N466" s="181" t="s">
        <v>9404</v>
      </c>
      <c r="O466" s="181" t="s">
        <v>1152</v>
      </c>
      <c r="P466" s="296">
        <v>44723</v>
      </c>
      <c r="Q466" s="296">
        <v>44876</v>
      </c>
      <c r="R466" s="181">
        <v>5</v>
      </c>
      <c r="S466" s="181" t="s">
        <v>4846</v>
      </c>
      <c r="T466" s="181" t="s">
        <v>2462</v>
      </c>
      <c r="U466" s="181" t="s">
        <v>9132</v>
      </c>
      <c r="V466" s="181" t="s">
        <v>257</v>
      </c>
      <c r="W466" s="181" t="s">
        <v>355</v>
      </c>
      <c r="X466" s="181" t="s">
        <v>4848</v>
      </c>
      <c r="Y466" s="181" t="s">
        <v>57</v>
      </c>
      <c r="Z466" s="181" t="s">
        <v>7386</v>
      </c>
      <c r="AA466" s="181" t="s">
        <v>9405</v>
      </c>
      <c r="AB466" s="297">
        <v>0</v>
      </c>
      <c r="AC466" s="297">
        <v>0</v>
      </c>
      <c r="AD466" s="297">
        <v>0</v>
      </c>
      <c r="AE466" s="297">
        <v>0</v>
      </c>
      <c r="AF466" s="181" t="s">
        <v>257</v>
      </c>
      <c r="AG466" s="181" t="s">
        <v>2462</v>
      </c>
      <c r="AH466" s="181" t="s">
        <v>257</v>
      </c>
      <c r="AI466" s="181" t="s">
        <v>2462</v>
      </c>
      <c r="AJ466" s="181" t="s">
        <v>1248</v>
      </c>
      <c r="AK466" s="181"/>
    </row>
    <row r="467" spans="1:37" ht="39.9" customHeight="1" x14ac:dyDescent="0.3">
      <c r="A467" s="181" t="s">
        <v>26</v>
      </c>
      <c r="B467" s="181" t="s">
        <v>10739</v>
      </c>
      <c r="C467" s="181" t="s">
        <v>7379</v>
      </c>
      <c r="D467" s="294">
        <v>1003395327</v>
      </c>
      <c r="E467" s="295" t="s">
        <v>10740</v>
      </c>
      <c r="F467" s="181" t="s">
        <v>7930</v>
      </c>
      <c r="G467" s="181" t="s">
        <v>253</v>
      </c>
      <c r="H467" s="181" t="s">
        <v>257</v>
      </c>
      <c r="I467" s="181" t="s">
        <v>26</v>
      </c>
      <c r="J467" s="181" t="s">
        <v>2857</v>
      </c>
      <c r="K467" s="181" t="s">
        <v>14</v>
      </c>
      <c r="L467" s="181" t="s">
        <v>9127</v>
      </c>
      <c r="M467" s="181" t="s">
        <v>9128</v>
      </c>
      <c r="N467" s="181" t="s">
        <v>9127</v>
      </c>
      <c r="O467" s="181" t="s">
        <v>1616</v>
      </c>
      <c r="P467" s="296" t="s">
        <v>9129</v>
      </c>
      <c r="Q467" s="296" t="s">
        <v>9130</v>
      </c>
      <c r="R467" s="181">
        <v>2</v>
      </c>
      <c r="S467" s="181" t="s">
        <v>9131</v>
      </c>
      <c r="T467" s="181" t="s">
        <v>2462</v>
      </c>
      <c r="U467" s="181" t="s">
        <v>9132</v>
      </c>
      <c r="V467" s="181" t="s">
        <v>257</v>
      </c>
      <c r="W467" s="181" t="s">
        <v>355</v>
      </c>
      <c r="X467" s="181" t="s">
        <v>61</v>
      </c>
      <c r="Y467" s="181" t="s">
        <v>57</v>
      </c>
      <c r="Z467" s="181" t="s">
        <v>7386</v>
      </c>
      <c r="AA467" s="181" t="s">
        <v>257</v>
      </c>
      <c r="AB467" s="297">
        <v>0</v>
      </c>
      <c r="AC467" s="297">
        <v>0</v>
      </c>
      <c r="AD467" s="297">
        <v>0</v>
      </c>
      <c r="AE467" s="297">
        <v>0</v>
      </c>
      <c r="AF467" s="181" t="s">
        <v>257</v>
      </c>
      <c r="AG467" s="181" t="s">
        <v>2462</v>
      </c>
      <c r="AH467" s="181" t="s">
        <v>9133</v>
      </c>
      <c r="AI467" s="181" t="s">
        <v>2462</v>
      </c>
      <c r="AJ467" s="181" t="s">
        <v>257</v>
      </c>
      <c r="AK467" s="181"/>
    </row>
    <row r="468" spans="1:37" ht="39.9" customHeight="1" x14ac:dyDescent="0.3">
      <c r="A468" s="181" t="s">
        <v>7377</v>
      </c>
      <c r="B468" s="181" t="s">
        <v>10741</v>
      </c>
      <c r="C468" s="300" t="s">
        <v>7379</v>
      </c>
      <c r="D468" s="181">
        <v>1193231490</v>
      </c>
      <c r="E468" s="295" t="s">
        <v>9025</v>
      </c>
      <c r="F468" s="181" t="s">
        <v>7930</v>
      </c>
      <c r="G468" s="181" t="s">
        <v>1335</v>
      </c>
      <c r="H468" s="181" t="s">
        <v>257</v>
      </c>
      <c r="I468" s="181" t="s">
        <v>13</v>
      </c>
      <c r="J468" s="181" t="s">
        <v>2857</v>
      </c>
      <c r="K468" s="181" t="s">
        <v>14</v>
      </c>
      <c r="L468" s="181" t="s">
        <v>9705</v>
      </c>
      <c r="M468" s="181" t="s">
        <v>9326</v>
      </c>
      <c r="N468" s="181" t="s">
        <v>257</v>
      </c>
      <c r="O468" s="181" t="s">
        <v>1152</v>
      </c>
      <c r="P468" s="296" t="s">
        <v>9507</v>
      </c>
      <c r="Q468" s="296" t="s">
        <v>10742</v>
      </c>
      <c r="R468" s="181">
        <v>22</v>
      </c>
      <c r="S468" s="181" t="s">
        <v>257</v>
      </c>
      <c r="T468" s="181" t="s">
        <v>2462</v>
      </c>
      <c r="U468" s="181" t="s">
        <v>9329</v>
      </c>
      <c r="V468" s="181" t="s">
        <v>9707</v>
      </c>
      <c r="W468" s="181" t="s">
        <v>257</v>
      </c>
      <c r="X468" s="181" t="s">
        <v>257</v>
      </c>
      <c r="Y468" s="181" t="s">
        <v>17</v>
      </c>
      <c r="Z468" s="181" t="s">
        <v>7541</v>
      </c>
      <c r="AA468" s="181" t="s">
        <v>257</v>
      </c>
      <c r="AB468" s="297">
        <v>0</v>
      </c>
      <c r="AC468" s="297">
        <v>0</v>
      </c>
      <c r="AD468" s="297">
        <v>0</v>
      </c>
      <c r="AE468" s="297">
        <v>0</v>
      </c>
      <c r="AF468" s="181" t="s">
        <v>257</v>
      </c>
      <c r="AG468" s="181" t="s">
        <v>2462</v>
      </c>
      <c r="AH468" s="181" t="s">
        <v>257</v>
      </c>
      <c r="AI468" s="181" t="s">
        <v>2462</v>
      </c>
      <c r="AJ468" s="181" t="s">
        <v>1248</v>
      </c>
      <c r="AK468" s="181" t="s">
        <v>9333</v>
      </c>
    </row>
    <row r="469" spans="1:37" ht="39.9" customHeight="1" x14ac:dyDescent="0.3">
      <c r="A469" s="181" t="s">
        <v>7377</v>
      </c>
      <c r="B469" s="181" t="s">
        <v>10743</v>
      </c>
      <c r="C469" s="181" t="s">
        <v>7379</v>
      </c>
      <c r="D469" s="294">
        <v>1193231490</v>
      </c>
      <c r="E469" s="295" t="s">
        <v>10744</v>
      </c>
      <c r="F469" s="181" t="s">
        <v>7930</v>
      </c>
      <c r="G469" s="181" t="s">
        <v>9480</v>
      </c>
      <c r="H469" s="181" t="s">
        <v>257</v>
      </c>
      <c r="I469" s="181" t="s">
        <v>13</v>
      </c>
      <c r="J469" s="181" t="s">
        <v>2857</v>
      </c>
      <c r="K469" s="181" t="s">
        <v>14</v>
      </c>
      <c r="L469" s="181" t="s">
        <v>9697</v>
      </c>
      <c r="M469" s="181" t="s">
        <v>9326</v>
      </c>
      <c r="N469" s="181" t="s">
        <v>257</v>
      </c>
      <c r="O469" s="181" t="s">
        <v>484</v>
      </c>
      <c r="P469" s="296" t="s">
        <v>9698</v>
      </c>
      <c r="Q469" s="296" t="s">
        <v>9699</v>
      </c>
      <c r="R469" s="181">
        <v>9</v>
      </c>
      <c r="S469" s="181" t="s">
        <v>9320</v>
      </c>
      <c r="T469" s="181" t="s">
        <v>2462</v>
      </c>
      <c r="U469" s="181" t="s">
        <v>9329</v>
      </c>
      <c r="V469" s="181" t="s">
        <v>9700</v>
      </c>
      <c r="W469" s="181" t="s">
        <v>355</v>
      </c>
      <c r="X469" s="181" t="s">
        <v>61</v>
      </c>
      <c r="Y469" s="181" t="s">
        <v>57</v>
      </c>
      <c r="Z469" s="181" t="s">
        <v>7386</v>
      </c>
      <c r="AA469" s="181" t="s">
        <v>257</v>
      </c>
      <c r="AB469" s="297">
        <v>0</v>
      </c>
      <c r="AC469" s="297">
        <v>0</v>
      </c>
      <c r="AD469" s="297">
        <v>0</v>
      </c>
      <c r="AE469" s="297">
        <v>0</v>
      </c>
      <c r="AF469" s="181" t="s">
        <v>257</v>
      </c>
      <c r="AG469" s="181" t="s">
        <v>2462</v>
      </c>
      <c r="AH469" s="181" t="s">
        <v>257</v>
      </c>
      <c r="AI469" s="181" t="s">
        <v>2462</v>
      </c>
      <c r="AJ469" s="181" t="s">
        <v>1248</v>
      </c>
      <c r="AK469" s="181" t="s">
        <v>9701</v>
      </c>
    </row>
    <row r="470" spans="1:37" ht="39.9" customHeight="1" x14ac:dyDescent="0.3">
      <c r="A470" s="181" t="s">
        <v>31</v>
      </c>
      <c r="B470" s="181" t="s">
        <v>10745</v>
      </c>
      <c r="C470" s="181" t="s">
        <v>7379</v>
      </c>
      <c r="D470" s="302"/>
      <c r="E470" s="295" t="s">
        <v>10746</v>
      </c>
      <c r="F470" s="181" t="s">
        <v>7930</v>
      </c>
      <c r="G470" s="181" t="s">
        <v>8658</v>
      </c>
      <c r="H470" s="181" t="s">
        <v>9366</v>
      </c>
      <c r="I470" s="181" t="s">
        <v>9367</v>
      </c>
      <c r="J470" s="181" t="s">
        <v>9368</v>
      </c>
      <c r="K470" s="181" t="s">
        <v>14</v>
      </c>
      <c r="L470" s="181" t="s">
        <v>9408</v>
      </c>
      <c r="M470" s="181" t="s">
        <v>9128</v>
      </c>
      <c r="N470" s="181" t="s">
        <v>9409</v>
      </c>
      <c r="O470" s="181" t="s">
        <v>1152</v>
      </c>
      <c r="P470" s="296">
        <v>44631</v>
      </c>
      <c r="Q470" s="296">
        <v>44692</v>
      </c>
      <c r="R470" s="181">
        <v>3</v>
      </c>
      <c r="S470" s="181" t="s">
        <v>9410</v>
      </c>
      <c r="T470" s="181" t="s">
        <v>2462</v>
      </c>
      <c r="U470" s="181" t="s">
        <v>9132</v>
      </c>
      <c r="V470" s="181" t="s">
        <v>257</v>
      </c>
      <c r="W470" s="181" t="s">
        <v>355</v>
      </c>
      <c r="X470" s="181" t="s">
        <v>164</v>
      </c>
      <c r="Y470" s="181" t="s">
        <v>57</v>
      </c>
      <c r="Z470" s="181" t="s">
        <v>7541</v>
      </c>
      <c r="AA470" s="181" t="s">
        <v>9372</v>
      </c>
      <c r="AB470" s="297">
        <v>0</v>
      </c>
      <c r="AC470" s="297">
        <v>0</v>
      </c>
      <c r="AD470" s="297">
        <v>0</v>
      </c>
      <c r="AE470" s="297">
        <v>0</v>
      </c>
      <c r="AF470" s="181" t="s">
        <v>257</v>
      </c>
      <c r="AG470" s="181" t="s">
        <v>2462</v>
      </c>
      <c r="AH470" s="181" t="s">
        <v>257</v>
      </c>
      <c r="AI470" s="181" t="s">
        <v>2462</v>
      </c>
      <c r="AJ470" s="181" t="s">
        <v>1248</v>
      </c>
      <c r="AK470" s="181" t="s">
        <v>9411</v>
      </c>
    </row>
    <row r="471" spans="1:37" ht="39.9" customHeight="1" x14ac:dyDescent="0.3">
      <c r="A471" s="181" t="s">
        <v>7377</v>
      </c>
      <c r="B471" s="181" t="s">
        <v>9027</v>
      </c>
      <c r="C471" s="181" t="s">
        <v>7379</v>
      </c>
      <c r="D471" s="300">
        <v>1001198839</v>
      </c>
      <c r="E471" s="295" t="s">
        <v>10747</v>
      </c>
      <c r="F471" s="181" t="s">
        <v>8633</v>
      </c>
      <c r="G471" s="181" t="s">
        <v>10314</v>
      </c>
      <c r="H471" s="181" t="s">
        <v>257</v>
      </c>
      <c r="I471" s="181" t="s">
        <v>31</v>
      </c>
      <c r="J471" s="181" t="s">
        <v>2857</v>
      </c>
      <c r="K471" s="181" t="s">
        <v>14</v>
      </c>
      <c r="L471" s="181" t="s">
        <v>9505</v>
      </c>
      <c r="M471" s="181" t="s">
        <v>407</v>
      </c>
      <c r="N471" s="181" t="s">
        <v>9506</v>
      </c>
      <c r="O471" s="181" t="s">
        <v>1152</v>
      </c>
      <c r="P471" s="181" t="s">
        <v>9507</v>
      </c>
      <c r="Q471" s="181" t="s">
        <v>9508</v>
      </c>
      <c r="R471" s="181">
        <v>3</v>
      </c>
      <c r="S471" s="181" t="s">
        <v>9509</v>
      </c>
      <c r="T471" s="181" t="s">
        <v>2462</v>
      </c>
      <c r="U471" s="181" t="s">
        <v>9132</v>
      </c>
      <c r="V471" s="181" t="s">
        <v>257</v>
      </c>
      <c r="W471" s="181" t="s">
        <v>355</v>
      </c>
      <c r="X471" s="181" t="s">
        <v>9510</v>
      </c>
      <c r="Y471" s="181" t="s">
        <v>57</v>
      </c>
      <c r="Z471" s="181" t="s">
        <v>7386</v>
      </c>
      <c r="AA471" s="181" t="s">
        <v>257</v>
      </c>
      <c r="AB471" s="297">
        <v>0</v>
      </c>
      <c r="AC471" s="297">
        <v>0</v>
      </c>
      <c r="AD471" s="297">
        <v>0</v>
      </c>
      <c r="AE471" s="297">
        <v>0</v>
      </c>
      <c r="AF471" s="181" t="s">
        <v>257</v>
      </c>
      <c r="AG471" s="181" t="s">
        <v>2462</v>
      </c>
      <c r="AH471" s="181" t="s">
        <v>257</v>
      </c>
      <c r="AI471" s="181" t="s">
        <v>2462</v>
      </c>
      <c r="AJ471" s="181" t="s">
        <v>1248</v>
      </c>
      <c r="AK471" s="181"/>
    </row>
    <row r="472" spans="1:37" ht="39.9" customHeight="1" x14ac:dyDescent="0.3">
      <c r="A472" s="181" t="s">
        <v>26</v>
      </c>
      <c r="B472" s="181" t="s">
        <v>10748</v>
      </c>
      <c r="C472" s="181" t="s">
        <v>8952</v>
      </c>
      <c r="D472" s="294">
        <v>1001686812</v>
      </c>
      <c r="E472" s="295" t="s">
        <v>10749</v>
      </c>
      <c r="F472" s="181" t="s">
        <v>7930</v>
      </c>
      <c r="G472" s="181" t="s">
        <v>253</v>
      </c>
      <c r="H472" s="181" t="s">
        <v>257</v>
      </c>
      <c r="I472" s="181" t="s">
        <v>26</v>
      </c>
      <c r="J472" s="181" t="s">
        <v>2857</v>
      </c>
      <c r="K472" s="181" t="s">
        <v>14</v>
      </c>
      <c r="L472" s="181" t="s">
        <v>9127</v>
      </c>
      <c r="M472" s="181" t="s">
        <v>9128</v>
      </c>
      <c r="N472" s="181" t="s">
        <v>9127</v>
      </c>
      <c r="O472" s="181" t="s">
        <v>1616</v>
      </c>
      <c r="P472" s="296" t="s">
        <v>9129</v>
      </c>
      <c r="Q472" s="296" t="s">
        <v>9130</v>
      </c>
      <c r="R472" s="181">
        <v>2</v>
      </c>
      <c r="S472" s="181" t="s">
        <v>9131</v>
      </c>
      <c r="T472" s="181" t="s">
        <v>2462</v>
      </c>
      <c r="U472" s="181" t="s">
        <v>9132</v>
      </c>
      <c r="V472" s="181" t="s">
        <v>257</v>
      </c>
      <c r="W472" s="181" t="s">
        <v>355</v>
      </c>
      <c r="X472" s="181" t="s">
        <v>61</v>
      </c>
      <c r="Y472" s="181" t="s">
        <v>57</v>
      </c>
      <c r="Z472" s="181" t="s">
        <v>7386</v>
      </c>
      <c r="AA472" s="181" t="s">
        <v>257</v>
      </c>
      <c r="AB472" s="297">
        <v>0</v>
      </c>
      <c r="AC472" s="297">
        <v>0</v>
      </c>
      <c r="AD472" s="297">
        <v>0</v>
      </c>
      <c r="AE472" s="297">
        <v>0</v>
      </c>
      <c r="AF472" s="181" t="s">
        <v>257</v>
      </c>
      <c r="AG472" s="181" t="s">
        <v>2462</v>
      </c>
      <c r="AH472" s="181" t="s">
        <v>9133</v>
      </c>
      <c r="AI472" s="181" t="s">
        <v>2462</v>
      </c>
      <c r="AJ472" s="181" t="s">
        <v>257</v>
      </c>
      <c r="AK472" s="181"/>
    </row>
    <row r="473" spans="1:37" ht="39.9" customHeight="1" x14ac:dyDescent="0.3">
      <c r="A473" s="181" t="s">
        <v>26</v>
      </c>
      <c r="B473" s="181" t="s">
        <v>10750</v>
      </c>
      <c r="C473" s="181" t="s">
        <v>7379</v>
      </c>
      <c r="D473" s="294">
        <v>1037660323</v>
      </c>
      <c r="E473" s="295" t="s">
        <v>10751</v>
      </c>
      <c r="F473" s="181" t="s">
        <v>7930</v>
      </c>
      <c r="G473" s="181" t="s">
        <v>253</v>
      </c>
      <c r="H473" s="181" t="s">
        <v>257</v>
      </c>
      <c r="I473" s="181" t="s">
        <v>26</v>
      </c>
      <c r="J473" s="181" t="s">
        <v>2857</v>
      </c>
      <c r="K473" s="181" t="s">
        <v>14</v>
      </c>
      <c r="L473" s="181" t="s">
        <v>9127</v>
      </c>
      <c r="M473" s="181" t="s">
        <v>9128</v>
      </c>
      <c r="N473" s="181" t="s">
        <v>9127</v>
      </c>
      <c r="O473" s="181" t="s">
        <v>1616</v>
      </c>
      <c r="P473" s="296" t="s">
        <v>9129</v>
      </c>
      <c r="Q473" s="296" t="s">
        <v>9130</v>
      </c>
      <c r="R473" s="181">
        <v>2</v>
      </c>
      <c r="S473" s="181" t="s">
        <v>9131</v>
      </c>
      <c r="T473" s="181" t="s">
        <v>2462</v>
      </c>
      <c r="U473" s="181" t="s">
        <v>9132</v>
      </c>
      <c r="V473" s="181" t="s">
        <v>257</v>
      </c>
      <c r="W473" s="181" t="s">
        <v>355</v>
      </c>
      <c r="X473" s="181" t="s">
        <v>61</v>
      </c>
      <c r="Y473" s="181" t="s">
        <v>57</v>
      </c>
      <c r="Z473" s="181" t="s">
        <v>7386</v>
      </c>
      <c r="AA473" s="181" t="s">
        <v>257</v>
      </c>
      <c r="AB473" s="297">
        <v>0</v>
      </c>
      <c r="AC473" s="297">
        <v>0</v>
      </c>
      <c r="AD473" s="297">
        <v>0</v>
      </c>
      <c r="AE473" s="297">
        <v>0</v>
      </c>
      <c r="AF473" s="181" t="s">
        <v>257</v>
      </c>
      <c r="AG473" s="181" t="s">
        <v>2462</v>
      </c>
      <c r="AH473" s="181" t="s">
        <v>9133</v>
      </c>
      <c r="AI473" s="181" t="s">
        <v>2462</v>
      </c>
      <c r="AJ473" s="181" t="s">
        <v>257</v>
      </c>
      <c r="AK473" s="181"/>
    </row>
    <row r="474" spans="1:37" ht="39.9" customHeight="1" x14ac:dyDescent="0.3">
      <c r="A474" s="181" t="s">
        <v>7377</v>
      </c>
      <c r="B474" s="181" t="s">
        <v>10752</v>
      </c>
      <c r="C474" s="181" t="s">
        <v>7379</v>
      </c>
      <c r="D474" s="294">
        <v>1020447041</v>
      </c>
      <c r="E474" s="295" t="s">
        <v>10753</v>
      </c>
      <c r="F474" s="181" t="s">
        <v>8633</v>
      </c>
      <c r="G474" s="181" t="s">
        <v>9523</v>
      </c>
      <c r="H474" s="181" t="s">
        <v>257</v>
      </c>
      <c r="I474" s="181" t="s">
        <v>26</v>
      </c>
      <c r="J474" s="181" t="s">
        <v>2857</v>
      </c>
      <c r="K474" s="181" t="s">
        <v>3097</v>
      </c>
      <c r="L474" s="181" t="s">
        <v>10754</v>
      </c>
      <c r="M474" s="181" t="s">
        <v>9128</v>
      </c>
      <c r="N474" s="181" t="s">
        <v>10755</v>
      </c>
      <c r="O474" s="181" t="s">
        <v>1616</v>
      </c>
      <c r="P474" s="296" t="s">
        <v>9560</v>
      </c>
      <c r="Q474" s="296" t="s">
        <v>10164</v>
      </c>
      <c r="R474" s="181">
        <v>6</v>
      </c>
      <c r="S474" s="181" t="s">
        <v>10756</v>
      </c>
      <c r="T474" s="181" t="s">
        <v>2462</v>
      </c>
      <c r="U474" s="181" t="s">
        <v>9132</v>
      </c>
      <c r="V474" s="181" t="s">
        <v>257</v>
      </c>
      <c r="W474" s="181" t="s">
        <v>10535</v>
      </c>
      <c r="X474" s="181" t="s">
        <v>873</v>
      </c>
      <c r="Y474" s="181" t="s">
        <v>17</v>
      </c>
      <c r="Z474" s="181" t="s">
        <v>7386</v>
      </c>
      <c r="AA474" s="181" t="s">
        <v>10757</v>
      </c>
      <c r="AB474" s="297">
        <v>0</v>
      </c>
      <c r="AC474" s="297">
        <v>0</v>
      </c>
      <c r="AD474" s="297">
        <v>4220000</v>
      </c>
      <c r="AE474" s="298">
        <f>SUM(AB474:AD474)</f>
        <v>4220000</v>
      </c>
      <c r="AF474" s="299" t="s">
        <v>10758</v>
      </c>
      <c r="AG474" s="181" t="s">
        <v>2462</v>
      </c>
      <c r="AH474" s="181" t="s">
        <v>257</v>
      </c>
      <c r="AI474" s="181" t="s">
        <v>2462</v>
      </c>
      <c r="AJ474" s="181" t="s">
        <v>1248</v>
      </c>
      <c r="AK474" s="181" t="s">
        <v>10759</v>
      </c>
    </row>
    <row r="475" spans="1:37" ht="39.9" customHeight="1" x14ac:dyDescent="0.3">
      <c r="A475" s="181" t="s">
        <v>7377</v>
      </c>
      <c r="B475" s="181" t="s">
        <v>10760</v>
      </c>
      <c r="C475" s="181" t="s">
        <v>7379</v>
      </c>
      <c r="D475" s="294">
        <v>1001010481</v>
      </c>
      <c r="E475" s="295" t="s">
        <v>9043</v>
      </c>
      <c r="F475" s="181" t="s">
        <v>7930</v>
      </c>
      <c r="G475" s="181" t="s">
        <v>94</v>
      </c>
      <c r="H475" s="181" t="s">
        <v>257</v>
      </c>
      <c r="I475" s="181" t="s">
        <v>34</v>
      </c>
      <c r="J475" s="181" t="s">
        <v>2857</v>
      </c>
      <c r="K475" s="181" t="s">
        <v>14</v>
      </c>
      <c r="L475" s="181" t="s">
        <v>9337</v>
      </c>
      <c r="M475" s="181" t="s">
        <v>9128</v>
      </c>
      <c r="N475" s="181" t="s">
        <v>10761</v>
      </c>
      <c r="O475" s="181" t="s">
        <v>469</v>
      </c>
      <c r="P475" s="296">
        <v>44598</v>
      </c>
      <c r="Q475" s="296">
        <v>44687</v>
      </c>
      <c r="R475" s="181">
        <v>4</v>
      </c>
      <c r="S475" s="181" t="s">
        <v>9339</v>
      </c>
      <c r="T475" s="181" t="s">
        <v>2462</v>
      </c>
      <c r="U475" s="181" t="s">
        <v>9132</v>
      </c>
      <c r="V475" s="181" t="s">
        <v>257</v>
      </c>
      <c r="W475" s="181" t="s">
        <v>355</v>
      </c>
      <c r="X475" s="181" t="s">
        <v>164</v>
      </c>
      <c r="Y475" s="181" t="s">
        <v>57</v>
      </c>
      <c r="Z475" s="181" t="s">
        <v>7386</v>
      </c>
      <c r="AA475" s="181" t="s">
        <v>9526</v>
      </c>
      <c r="AB475" s="297">
        <v>0</v>
      </c>
      <c r="AC475" s="298">
        <v>0</v>
      </c>
      <c r="AD475" s="298">
        <v>1100000</v>
      </c>
      <c r="AE475" s="298">
        <f>SUM(AB475:AD475)</f>
        <v>1100000</v>
      </c>
      <c r="AF475" s="299" t="s">
        <v>9341</v>
      </c>
      <c r="AG475" s="181" t="s">
        <v>1248</v>
      </c>
      <c r="AH475" s="181" t="s">
        <v>9342</v>
      </c>
      <c r="AI475" s="181" t="s">
        <v>1248</v>
      </c>
      <c r="AJ475" s="181" t="s">
        <v>257</v>
      </c>
      <c r="AK475" s="181" t="s">
        <v>9343</v>
      </c>
    </row>
    <row r="476" spans="1:37" ht="39.9" customHeight="1" x14ac:dyDescent="0.3">
      <c r="A476" s="181" t="s">
        <v>7377</v>
      </c>
      <c r="B476" s="181" t="s">
        <v>10762</v>
      </c>
      <c r="C476" s="181" t="s">
        <v>7379</v>
      </c>
      <c r="D476" s="294">
        <v>1146437445</v>
      </c>
      <c r="E476" s="295" t="s">
        <v>10763</v>
      </c>
      <c r="F476" s="181" t="s">
        <v>7930</v>
      </c>
      <c r="G476" s="181" t="s">
        <v>9432</v>
      </c>
      <c r="H476" s="181" t="s">
        <v>257</v>
      </c>
      <c r="I476" s="181" t="s">
        <v>13</v>
      </c>
      <c r="J476" s="181" t="s">
        <v>2857</v>
      </c>
      <c r="K476" s="181" t="s">
        <v>14</v>
      </c>
      <c r="L476" s="181" t="s">
        <v>9377</v>
      </c>
      <c r="M476" s="181" t="s">
        <v>431</v>
      </c>
      <c r="N476" s="181" t="s">
        <v>9377</v>
      </c>
      <c r="O476" s="181" t="s">
        <v>469</v>
      </c>
      <c r="P476" s="296" t="s">
        <v>9378</v>
      </c>
      <c r="Q476" s="296">
        <v>44568</v>
      </c>
      <c r="R476" s="181">
        <v>11</v>
      </c>
      <c r="S476" s="181" t="s">
        <v>9320</v>
      </c>
      <c r="T476" s="181" t="s">
        <v>2462</v>
      </c>
      <c r="U476" s="181" t="s">
        <v>9132</v>
      </c>
      <c r="V476" s="181" t="s">
        <v>257</v>
      </c>
      <c r="W476" s="181" t="s">
        <v>355</v>
      </c>
      <c r="X476" s="181" t="s">
        <v>61</v>
      </c>
      <c r="Y476" s="181" t="s">
        <v>57</v>
      </c>
      <c r="Z476" s="181" t="s">
        <v>7541</v>
      </c>
      <c r="AA476" s="181" t="s">
        <v>257</v>
      </c>
      <c r="AB476" s="297">
        <v>0</v>
      </c>
      <c r="AC476" s="297">
        <v>0</v>
      </c>
      <c r="AD476" s="297">
        <v>0</v>
      </c>
      <c r="AE476" s="297">
        <v>0</v>
      </c>
      <c r="AF476" s="181" t="s">
        <v>257</v>
      </c>
      <c r="AG476" s="181" t="s">
        <v>2462</v>
      </c>
      <c r="AH476" s="181" t="s">
        <v>257</v>
      </c>
      <c r="AI476" s="181" t="s">
        <v>2462</v>
      </c>
      <c r="AJ476" s="181" t="s">
        <v>1248</v>
      </c>
      <c r="AK476" s="181" t="s">
        <v>9321</v>
      </c>
    </row>
    <row r="477" spans="1:37" ht="39.9" customHeight="1" x14ac:dyDescent="0.3">
      <c r="A477" s="181" t="s">
        <v>26</v>
      </c>
      <c r="B477" s="181" t="s">
        <v>7550</v>
      </c>
      <c r="C477" s="181" t="s">
        <v>7379</v>
      </c>
      <c r="D477" s="300">
        <v>1037586459</v>
      </c>
      <c r="E477" s="295" t="s">
        <v>7551</v>
      </c>
      <c r="F477" s="181" t="s">
        <v>271</v>
      </c>
      <c r="G477" s="181" t="s">
        <v>7552</v>
      </c>
      <c r="H477" s="181" t="s">
        <v>9574</v>
      </c>
      <c r="I477" s="181" t="s">
        <v>26</v>
      </c>
      <c r="J477" s="181" t="s">
        <v>2857</v>
      </c>
      <c r="K477" s="181" t="s">
        <v>274</v>
      </c>
      <c r="L477" s="181" t="s">
        <v>9587</v>
      </c>
      <c r="M477" s="181" t="s">
        <v>9128</v>
      </c>
      <c r="N477" s="181" t="s">
        <v>10764</v>
      </c>
      <c r="O477" s="181" t="s">
        <v>1152</v>
      </c>
      <c r="P477" s="296">
        <v>44882</v>
      </c>
      <c r="Q477" s="296">
        <v>44885</v>
      </c>
      <c r="R477" s="181">
        <v>3</v>
      </c>
      <c r="S477" s="181" t="s">
        <v>9825</v>
      </c>
      <c r="T477" s="181" t="s">
        <v>2462</v>
      </c>
      <c r="U477" s="181" t="s">
        <v>9132</v>
      </c>
      <c r="V477" s="181" t="s">
        <v>257</v>
      </c>
      <c r="W477" s="181" t="s">
        <v>355</v>
      </c>
      <c r="X477" s="181"/>
      <c r="Y477" s="181" t="s">
        <v>57</v>
      </c>
      <c r="Z477" s="181" t="s">
        <v>7541</v>
      </c>
      <c r="AA477" s="181" t="s">
        <v>257</v>
      </c>
      <c r="AB477" s="297">
        <v>0</v>
      </c>
      <c r="AC477" s="297">
        <v>0</v>
      </c>
      <c r="AD477" s="297">
        <v>0</v>
      </c>
      <c r="AE477" s="297">
        <v>0</v>
      </c>
      <c r="AF477" s="181" t="s">
        <v>257</v>
      </c>
      <c r="AG477" s="181" t="s">
        <v>2462</v>
      </c>
      <c r="AH477" s="181" t="s">
        <v>9133</v>
      </c>
      <c r="AI477" s="181" t="s">
        <v>2462</v>
      </c>
      <c r="AJ477" s="181" t="s">
        <v>1248</v>
      </c>
      <c r="AK477" s="181"/>
    </row>
    <row r="478" spans="1:37" ht="39.9" customHeight="1" x14ac:dyDescent="0.3">
      <c r="A478" s="181" t="s">
        <v>7377</v>
      </c>
      <c r="B478" s="181" t="s">
        <v>10765</v>
      </c>
      <c r="C478" s="181" t="s">
        <v>7379</v>
      </c>
      <c r="D478" s="300">
        <v>43621832</v>
      </c>
      <c r="E478" s="295" t="s">
        <v>10766</v>
      </c>
      <c r="F478" s="181" t="s">
        <v>7856</v>
      </c>
      <c r="G478" s="181" t="s">
        <v>10767</v>
      </c>
      <c r="H478" s="181" t="s">
        <v>257</v>
      </c>
      <c r="I478" s="181" t="s">
        <v>31</v>
      </c>
      <c r="J478" s="181" t="s">
        <v>2857</v>
      </c>
      <c r="K478" s="181" t="s">
        <v>14</v>
      </c>
      <c r="L478" s="181" t="s">
        <v>10768</v>
      </c>
      <c r="M478" s="181" t="s">
        <v>9128</v>
      </c>
      <c r="N478" s="181" t="s">
        <v>10769</v>
      </c>
      <c r="O478" s="181" t="s">
        <v>1152</v>
      </c>
      <c r="P478" s="181" t="s">
        <v>9327</v>
      </c>
      <c r="Q478" s="181" t="s">
        <v>9516</v>
      </c>
      <c r="R478" s="181">
        <v>6</v>
      </c>
      <c r="S478" s="181" t="s">
        <v>10770</v>
      </c>
      <c r="T478" s="181" t="s">
        <v>2462</v>
      </c>
      <c r="U478" s="181" t="s">
        <v>9132</v>
      </c>
      <c r="V478" s="181" t="s">
        <v>257</v>
      </c>
      <c r="W478" s="181" t="s">
        <v>28</v>
      </c>
      <c r="X478" s="181" t="s">
        <v>10121</v>
      </c>
      <c r="Y478" s="181" t="s">
        <v>17</v>
      </c>
      <c r="Z478" s="181" t="s">
        <v>7386</v>
      </c>
      <c r="AA478" s="181" t="s">
        <v>257</v>
      </c>
      <c r="AB478" s="297">
        <v>0</v>
      </c>
      <c r="AC478" s="297">
        <v>0</v>
      </c>
      <c r="AD478" s="297">
        <v>0</v>
      </c>
      <c r="AE478" s="297">
        <v>0</v>
      </c>
      <c r="AF478" s="181" t="s">
        <v>257</v>
      </c>
      <c r="AG478" s="181" t="s">
        <v>2462</v>
      </c>
      <c r="AH478" s="181" t="s">
        <v>257</v>
      </c>
      <c r="AI478" s="181" t="s">
        <v>2462</v>
      </c>
      <c r="AJ478" s="181" t="s">
        <v>1248</v>
      </c>
      <c r="AK478" s="181"/>
    </row>
    <row r="479" spans="1:37" ht="39.9" customHeight="1" x14ac:dyDescent="0.3">
      <c r="A479" s="181" t="s">
        <v>7377</v>
      </c>
      <c r="B479" s="181" t="s">
        <v>10771</v>
      </c>
      <c r="C479" s="181" t="s">
        <v>7379</v>
      </c>
      <c r="D479" s="294">
        <v>1001234016</v>
      </c>
      <c r="E479" s="295" t="s">
        <v>10772</v>
      </c>
      <c r="F479" s="181" t="s">
        <v>7930</v>
      </c>
      <c r="G479" s="181" t="s">
        <v>94</v>
      </c>
      <c r="H479" s="181" t="s">
        <v>257</v>
      </c>
      <c r="I479" s="181" t="s">
        <v>34</v>
      </c>
      <c r="J479" s="181" t="s">
        <v>2857</v>
      </c>
      <c r="K479" s="181" t="s">
        <v>14</v>
      </c>
      <c r="L479" s="181" t="s">
        <v>9337</v>
      </c>
      <c r="M479" s="181" t="s">
        <v>9128</v>
      </c>
      <c r="N479" s="181" t="s">
        <v>10773</v>
      </c>
      <c r="O479" s="181" t="s">
        <v>469</v>
      </c>
      <c r="P479" s="296">
        <v>44598</v>
      </c>
      <c r="Q479" s="296">
        <v>44687</v>
      </c>
      <c r="R479" s="181">
        <v>4</v>
      </c>
      <c r="S479" s="181" t="s">
        <v>9339</v>
      </c>
      <c r="T479" s="181" t="s">
        <v>2462</v>
      </c>
      <c r="U479" s="181" t="s">
        <v>9132</v>
      </c>
      <c r="V479" s="181" t="s">
        <v>257</v>
      </c>
      <c r="W479" s="181" t="s">
        <v>355</v>
      </c>
      <c r="X479" s="181" t="s">
        <v>164</v>
      </c>
      <c r="Y479" s="181" t="s">
        <v>57</v>
      </c>
      <c r="Z479" s="181" t="s">
        <v>7386</v>
      </c>
      <c r="AA479" s="181" t="s">
        <v>9526</v>
      </c>
      <c r="AB479" s="297">
        <v>0</v>
      </c>
      <c r="AC479" s="298">
        <v>0</v>
      </c>
      <c r="AD479" s="298">
        <v>1100000</v>
      </c>
      <c r="AE479" s="298">
        <f>SUM(AB479:AD479)</f>
        <v>1100000</v>
      </c>
      <c r="AF479" s="299" t="s">
        <v>9341</v>
      </c>
      <c r="AG479" s="181" t="s">
        <v>1248</v>
      </c>
      <c r="AH479" s="181" t="s">
        <v>9342</v>
      </c>
      <c r="AI479" s="181" t="s">
        <v>1248</v>
      </c>
      <c r="AJ479" s="181" t="s">
        <v>257</v>
      </c>
      <c r="AK479" s="181" t="s">
        <v>9343</v>
      </c>
    </row>
    <row r="480" spans="1:37" ht="39.9" customHeight="1" x14ac:dyDescent="0.3">
      <c r="A480" s="181" t="s">
        <v>7377</v>
      </c>
      <c r="B480" s="181" t="s">
        <v>10774</v>
      </c>
      <c r="C480" s="181" t="s">
        <v>7379</v>
      </c>
      <c r="D480" s="300">
        <v>34232</v>
      </c>
      <c r="E480" s="295" t="s">
        <v>10775</v>
      </c>
      <c r="F480" s="181" t="s">
        <v>9453</v>
      </c>
      <c r="G480" s="181" t="s">
        <v>40</v>
      </c>
      <c r="H480" s="181" t="s">
        <v>257</v>
      </c>
      <c r="I480" s="181" t="s">
        <v>34</v>
      </c>
      <c r="J480" s="181" t="s">
        <v>2857</v>
      </c>
      <c r="K480" s="181" t="s">
        <v>274</v>
      </c>
      <c r="L480" s="181" t="s">
        <v>10776</v>
      </c>
      <c r="M480" s="181" t="s">
        <v>9128</v>
      </c>
      <c r="N480" s="181" t="s">
        <v>10777</v>
      </c>
      <c r="O480" s="181" t="s">
        <v>720</v>
      </c>
      <c r="P480" s="181" t="s">
        <v>10655</v>
      </c>
      <c r="Q480" s="181" t="s">
        <v>10177</v>
      </c>
      <c r="R480" s="181">
        <v>3</v>
      </c>
      <c r="S480" s="181" t="s">
        <v>10778</v>
      </c>
      <c r="T480" s="181" t="s">
        <v>2462</v>
      </c>
      <c r="U480" s="181" t="s">
        <v>9132</v>
      </c>
      <c r="V480" s="181" t="s">
        <v>257</v>
      </c>
      <c r="W480" s="181" t="s">
        <v>355</v>
      </c>
      <c r="X480" s="181" t="s">
        <v>164</v>
      </c>
      <c r="Y480" s="181" t="s">
        <v>57</v>
      </c>
      <c r="Z480" s="181" t="s">
        <v>7386</v>
      </c>
      <c r="AA480" s="181" t="s">
        <v>257</v>
      </c>
      <c r="AB480" s="297">
        <v>0</v>
      </c>
      <c r="AC480" s="297">
        <v>0</v>
      </c>
      <c r="AD480" s="297">
        <v>0</v>
      </c>
      <c r="AE480" s="297">
        <v>0</v>
      </c>
      <c r="AF480" s="181" t="s">
        <v>257</v>
      </c>
      <c r="AG480" s="181" t="s">
        <v>2462</v>
      </c>
      <c r="AH480" s="181" t="s">
        <v>257</v>
      </c>
      <c r="AI480" s="181" t="s">
        <v>2462</v>
      </c>
      <c r="AJ480" s="181" t="s">
        <v>1248</v>
      </c>
      <c r="AK480" s="181"/>
    </row>
    <row r="481" spans="1:37" ht="39.9" customHeight="1" x14ac:dyDescent="0.3">
      <c r="A481" s="181" t="s">
        <v>2061</v>
      </c>
      <c r="B481" s="181" t="s">
        <v>10779</v>
      </c>
      <c r="C481" s="181" t="s">
        <v>7379</v>
      </c>
      <c r="D481" s="294" t="s">
        <v>10780</v>
      </c>
      <c r="E481" s="295" t="s">
        <v>10781</v>
      </c>
      <c r="F481" s="181" t="s">
        <v>271</v>
      </c>
      <c r="G481" s="181" t="s">
        <v>9345</v>
      </c>
      <c r="H481" s="181" t="s">
        <v>257</v>
      </c>
      <c r="I481" s="181" t="s">
        <v>34</v>
      </c>
      <c r="J481" s="181" t="s">
        <v>2857</v>
      </c>
      <c r="K481" s="181" t="s">
        <v>274</v>
      </c>
      <c r="L481" s="181" t="s">
        <v>10782</v>
      </c>
      <c r="M481" s="181" t="s">
        <v>9128</v>
      </c>
      <c r="N481" s="181" t="s">
        <v>10783</v>
      </c>
      <c r="O481" s="181" t="s">
        <v>1219</v>
      </c>
      <c r="P481" s="296">
        <v>44724</v>
      </c>
      <c r="Q481" s="296">
        <v>44877</v>
      </c>
      <c r="R481" s="181">
        <v>6</v>
      </c>
      <c r="S481" s="181" t="s">
        <v>10784</v>
      </c>
      <c r="T481" s="181" t="s">
        <v>1248</v>
      </c>
      <c r="U481" s="181" t="s">
        <v>9329</v>
      </c>
      <c r="V481" s="181" t="s">
        <v>9941</v>
      </c>
      <c r="W481" s="181" t="s">
        <v>143</v>
      </c>
      <c r="X481" s="181" t="s">
        <v>10785</v>
      </c>
      <c r="Y481" s="181" t="s">
        <v>17</v>
      </c>
      <c r="Z481" s="181" t="s">
        <v>7386</v>
      </c>
      <c r="AA481" s="181" t="s">
        <v>257</v>
      </c>
      <c r="AB481" s="298">
        <v>2378626</v>
      </c>
      <c r="AC481" s="298">
        <v>1012500</v>
      </c>
      <c r="AD481" s="298">
        <v>6660000</v>
      </c>
      <c r="AE481" s="303">
        <f>SUM(AB481:AD481)</f>
        <v>10051126</v>
      </c>
      <c r="AF481" s="181" t="s">
        <v>10786</v>
      </c>
      <c r="AG481" s="181" t="s">
        <v>2462</v>
      </c>
      <c r="AH481" s="181" t="s">
        <v>257</v>
      </c>
      <c r="AI481" s="181" t="s">
        <v>2462</v>
      </c>
      <c r="AJ481" s="181" t="s">
        <v>1248</v>
      </c>
      <c r="AK481" s="181" t="s">
        <v>9520</v>
      </c>
    </row>
    <row r="482" spans="1:37" ht="39.9" customHeight="1" x14ac:dyDescent="0.3">
      <c r="A482" s="181" t="s">
        <v>26</v>
      </c>
      <c r="B482" s="181" t="s">
        <v>10787</v>
      </c>
      <c r="C482" s="181" t="s">
        <v>7379</v>
      </c>
      <c r="D482" s="294">
        <v>1152225323</v>
      </c>
      <c r="E482" s="295" t="s">
        <v>10788</v>
      </c>
      <c r="F482" s="181" t="s">
        <v>7930</v>
      </c>
      <c r="G482" s="181" t="s">
        <v>253</v>
      </c>
      <c r="H482" s="181" t="s">
        <v>257</v>
      </c>
      <c r="I482" s="181" t="s">
        <v>26</v>
      </c>
      <c r="J482" s="181" t="s">
        <v>2857</v>
      </c>
      <c r="K482" s="181" t="s">
        <v>14</v>
      </c>
      <c r="L482" s="181" t="s">
        <v>9357</v>
      </c>
      <c r="M482" s="181" t="s">
        <v>431</v>
      </c>
      <c r="N482" s="181" t="s">
        <v>257</v>
      </c>
      <c r="O482" s="181" t="s">
        <v>353</v>
      </c>
      <c r="P482" s="296">
        <v>44746</v>
      </c>
      <c r="Q482" s="296" t="s">
        <v>9358</v>
      </c>
      <c r="R482" s="181">
        <v>11</v>
      </c>
      <c r="S482" s="181" t="s">
        <v>9359</v>
      </c>
      <c r="T482" s="181" t="s">
        <v>2462</v>
      </c>
      <c r="U482" s="181" t="s">
        <v>9329</v>
      </c>
      <c r="V482" s="181" t="s">
        <v>9360</v>
      </c>
      <c r="W482" s="181" t="s">
        <v>295</v>
      </c>
      <c r="X482" s="181" t="s">
        <v>8397</v>
      </c>
      <c r="Y482" s="181" t="s">
        <v>17</v>
      </c>
      <c r="Z482" s="181" t="s">
        <v>7541</v>
      </c>
      <c r="AA482" s="181" t="s">
        <v>257</v>
      </c>
      <c r="AB482" s="297">
        <v>0</v>
      </c>
      <c r="AC482" s="297">
        <v>0</v>
      </c>
      <c r="AD482" s="297">
        <v>0</v>
      </c>
      <c r="AE482" s="297">
        <v>0</v>
      </c>
      <c r="AF482" s="181" t="s">
        <v>257</v>
      </c>
      <c r="AG482" s="181" t="s">
        <v>2462</v>
      </c>
      <c r="AH482" s="181" t="s">
        <v>9361</v>
      </c>
      <c r="AI482" s="181" t="s">
        <v>2462</v>
      </c>
      <c r="AJ482" s="181" t="s">
        <v>257</v>
      </c>
      <c r="AK482" s="181" t="s">
        <v>9362</v>
      </c>
    </row>
    <row r="483" spans="1:37" ht="39.9" customHeight="1" x14ac:dyDescent="0.3">
      <c r="A483" s="181" t="s">
        <v>7377</v>
      </c>
      <c r="B483" s="181" t="s">
        <v>10789</v>
      </c>
      <c r="C483" s="181" t="s">
        <v>7379</v>
      </c>
      <c r="D483" s="294">
        <v>1143854790</v>
      </c>
      <c r="E483" s="295" t="s">
        <v>10790</v>
      </c>
      <c r="F483" s="181" t="s">
        <v>7930</v>
      </c>
      <c r="G483" s="181" t="s">
        <v>10791</v>
      </c>
      <c r="H483" s="181" t="s">
        <v>257</v>
      </c>
      <c r="I483" s="181" t="s">
        <v>34</v>
      </c>
      <c r="J483" s="181" t="s">
        <v>2857</v>
      </c>
      <c r="K483" s="181" t="s">
        <v>14</v>
      </c>
      <c r="L483" s="181" t="s">
        <v>9319</v>
      </c>
      <c r="M483" s="181" t="s">
        <v>431</v>
      </c>
      <c r="N483" s="181" t="s">
        <v>9319</v>
      </c>
      <c r="O483" s="181" t="s">
        <v>454</v>
      </c>
      <c r="P483" s="296">
        <v>44597</v>
      </c>
      <c r="Q483" s="296">
        <v>44717</v>
      </c>
      <c r="R483" s="181">
        <v>5</v>
      </c>
      <c r="S483" s="181" t="s">
        <v>9320</v>
      </c>
      <c r="T483" s="181" t="s">
        <v>2462</v>
      </c>
      <c r="U483" s="181" t="s">
        <v>9132</v>
      </c>
      <c r="V483" s="181" t="s">
        <v>257</v>
      </c>
      <c r="W483" s="181" t="s">
        <v>355</v>
      </c>
      <c r="X483" s="181" t="s">
        <v>61</v>
      </c>
      <c r="Y483" s="181" t="s">
        <v>57</v>
      </c>
      <c r="Z483" s="181" t="s">
        <v>7541</v>
      </c>
      <c r="AA483" s="181" t="s">
        <v>257</v>
      </c>
      <c r="AB483" s="297">
        <v>0</v>
      </c>
      <c r="AC483" s="297">
        <v>0</v>
      </c>
      <c r="AD483" s="297">
        <v>0</v>
      </c>
      <c r="AE483" s="297">
        <v>0</v>
      </c>
      <c r="AF483" s="181" t="s">
        <v>257</v>
      </c>
      <c r="AG483" s="181" t="s">
        <v>2462</v>
      </c>
      <c r="AH483" s="181" t="s">
        <v>257</v>
      </c>
      <c r="AI483" s="181" t="s">
        <v>2462</v>
      </c>
      <c r="AJ483" s="181" t="s">
        <v>1248</v>
      </c>
      <c r="AK483" s="181" t="s">
        <v>9321</v>
      </c>
    </row>
    <row r="484" spans="1:37" ht="39.9" customHeight="1" x14ac:dyDescent="0.3">
      <c r="A484" s="181" t="s">
        <v>7377</v>
      </c>
      <c r="B484" s="181" t="s">
        <v>10792</v>
      </c>
      <c r="C484" s="181" t="s">
        <v>7379</v>
      </c>
      <c r="D484" s="294">
        <v>1004913503</v>
      </c>
      <c r="E484" s="295" t="s">
        <v>10793</v>
      </c>
      <c r="F484" s="181" t="s">
        <v>7930</v>
      </c>
      <c r="G484" s="181" t="s">
        <v>10513</v>
      </c>
      <c r="H484" s="181" t="s">
        <v>257</v>
      </c>
      <c r="I484" s="181" t="s">
        <v>26</v>
      </c>
      <c r="J484" s="181" t="s">
        <v>2857</v>
      </c>
      <c r="K484" s="181" t="s">
        <v>14</v>
      </c>
      <c r="L484" s="181" t="s">
        <v>9377</v>
      </c>
      <c r="M484" s="181" t="s">
        <v>431</v>
      </c>
      <c r="N484" s="181" t="s">
        <v>9377</v>
      </c>
      <c r="O484" s="181" t="s">
        <v>469</v>
      </c>
      <c r="P484" s="296" t="s">
        <v>9378</v>
      </c>
      <c r="Q484" s="296">
        <v>44568</v>
      </c>
      <c r="R484" s="181">
        <v>11</v>
      </c>
      <c r="S484" s="181" t="s">
        <v>9320</v>
      </c>
      <c r="T484" s="181" t="s">
        <v>2462</v>
      </c>
      <c r="U484" s="181" t="s">
        <v>9132</v>
      </c>
      <c r="V484" s="181" t="s">
        <v>257</v>
      </c>
      <c r="W484" s="181" t="s">
        <v>355</v>
      </c>
      <c r="X484" s="181" t="s">
        <v>61</v>
      </c>
      <c r="Y484" s="181" t="s">
        <v>57</v>
      </c>
      <c r="Z484" s="181" t="s">
        <v>7386</v>
      </c>
      <c r="AA484" s="181" t="s">
        <v>257</v>
      </c>
      <c r="AB484" s="297">
        <v>0</v>
      </c>
      <c r="AC484" s="297">
        <v>0</v>
      </c>
      <c r="AD484" s="297">
        <v>0</v>
      </c>
      <c r="AE484" s="297">
        <v>0</v>
      </c>
      <c r="AF484" s="181" t="s">
        <v>257</v>
      </c>
      <c r="AG484" s="181" t="s">
        <v>2462</v>
      </c>
      <c r="AH484" s="181" t="s">
        <v>257</v>
      </c>
      <c r="AI484" s="181" t="s">
        <v>2462</v>
      </c>
      <c r="AJ484" s="181" t="s">
        <v>1248</v>
      </c>
      <c r="AK484" s="181" t="s">
        <v>9321</v>
      </c>
    </row>
    <row r="485" spans="1:37" ht="39.9" customHeight="1" x14ac:dyDescent="0.3">
      <c r="A485" s="181" t="s">
        <v>7377</v>
      </c>
      <c r="B485" s="181" t="s">
        <v>10794</v>
      </c>
      <c r="C485" s="181" t="s">
        <v>7379</v>
      </c>
      <c r="D485" s="294">
        <v>1001438229</v>
      </c>
      <c r="E485" s="295" t="s">
        <v>10795</v>
      </c>
      <c r="F485" s="181" t="s">
        <v>7930</v>
      </c>
      <c r="G485" s="181" t="s">
        <v>10144</v>
      </c>
      <c r="H485" s="181" t="s">
        <v>257</v>
      </c>
      <c r="I485" s="181" t="s">
        <v>34</v>
      </c>
      <c r="J485" s="181" t="s">
        <v>2857</v>
      </c>
      <c r="K485" s="181" t="s">
        <v>14</v>
      </c>
      <c r="L485" s="181" t="s">
        <v>9377</v>
      </c>
      <c r="M485" s="181" t="s">
        <v>431</v>
      </c>
      <c r="N485" s="181" t="s">
        <v>9377</v>
      </c>
      <c r="O485" s="181" t="s">
        <v>469</v>
      </c>
      <c r="P485" s="296" t="s">
        <v>9378</v>
      </c>
      <c r="Q485" s="296">
        <v>44568</v>
      </c>
      <c r="R485" s="181">
        <v>11</v>
      </c>
      <c r="S485" s="181" t="s">
        <v>9320</v>
      </c>
      <c r="T485" s="181" t="s">
        <v>2462</v>
      </c>
      <c r="U485" s="181" t="s">
        <v>9132</v>
      </c>
      <c r="V485" s="181" t="s">
        <v>257</v>
      </c>
      <c r="W485" s="181" t="s">
        <v>355</v>
      </c>
      <c r="X485" s="181" t="s">
        <v>61</v>
      </c>
      <c r="Y485" s="181" t="s">
        <v>57</v>
      </c>
      <c r="Z485" s="181" t="s">
        <v>7386</v>
      </c>
      <c r="AA485" s="181" t="s">
        <v>257</v>
      </c>
      <c r="AB485" s="297">
        <v>0</v>
      </c>
      <c r="AC485" s="297">
        <v>0</v>
      </c>
      <c r="AD485" s="297">
        <v>0</v>
      </c>
      <c r="AE485" s="297">
        <v>0</v>
      </c>
      <c r="AF485" s="181" t="s">
        <v>257</v>
      </c>
      <c r="AG485" s="181" t="s">
        <v>2462</v>
      </c>
      <c r="AH485" s="181" t="s">
        <v>257</v>
      </c>
      <c r="AI485" s="181" t="s">
        <v>2462</v>
      </c>
      <c r="AJ485" s="181" t="s">
        <v>1248</v>
      </c>
      <c r="AK485" s="181" t="s">
        <v>9321</v>
      </c>
    </row>
    <row r="486" spans="1:37" ht="39.9" customHeight="1" x14ac:dyDescent="0.3">
      <c r="A486" s="181" t="s">
        <v>7377</v>
      </c>
      <c r="B486" s="181" t="s">
        <v>10796</v>
      </c>
      <c r="C486" s="181" t="s">
        <v>7379</v>
      </c>
      <c r="D486" s="294">
        <v>1036682544</v>
      </c>
      <c r="E486" s="295" t="s">
        <v>10797</v>
      </c>
      <c r="F486" s="181" t="s">
        <v>7856</v>
      </c>
      <c r="G486" s="181" t="s">
        <v>10798</v>
      </c>
      <c r="H486" s="181" t="s">
        <v>257</v>
      </c>
      <c r="I486" s="181" t="s">
        <v>26</v>
      </c>
      <c r="J486" s="181" t="s">
        <v>2857</v>
      </c>
      <c r="K486" s="181" t="s">
        <v>3097</v>
      </c>
      <c r="L486" s="181" t="s">
        <v>9784</v>
      </c>
      <c r="M486" s="181" t="s">
        <v>2305</v>
      </c>
      <c r="N486" s="181" t="s">
        <v>10799</v>
      </c>
      <c r="O486" s="181" t="s">
        <v>1616</v>
      </c>
      <c r="P486" s="296" t="s">
        <v>10800</v>
      </c>
      <c r="Q486" s="296" t="s">
        <v>9456</v>
      </c>
      <c r="R486" s="181">
        <v>33</v>
      </c>
      <c r="S486" s="181" t="s">
        <v>3607</v>
      </c>
      <c r="T486" s="181" t="s">
        <v>2462</v>
      </c>
      <c r="U486" s="181" t="s">
        <v>9329</v>
      </c>
      <c r="V486" s="181" t="s">
        <v>257</v>
      </c>
      <c r="W486" s="181" t="s">
        <v>50</v>
      </c>
      <c r="X486" s="181" t="s">
        <v>7268</v>
      </c>
      <c r="Y486" s="181" t="s">
        <v>17</v>
      </c>
      <c r="Z486" s="181" t="s">
        <v>7386</v>
      </c>
      <c r="AA486" s="181" t="s">
        <v>10801</v>
      </c>
      <c r="AB486" s="297">
        <v>0</v>
      </c>
      <c r="AC486" s="297">
        <v>0</v>
      </c>
      <c r="AD486" s="297">
        <v>4265000</v>
      </c>
      <c r="AE486" s="298">
        <f>SUM(AB486:AD486)</f>
        <v>4265000</v>
      </c>
      <c r="AF486" s="299" t="s">
        <v>10802</v>
      </c>
      <c r="AG486" s="181" t="s">
        <v>2462</v>
      </c>
      <c r="AH486" s="181" t="s">
        <v>257</v>
      </c>
      <c r="AI486" s="181" t="s">
        <v>2462</v>
      </c>
      <c r="AJ486" s="181" t="s">
        <v>1248</v>
      </c>
      <c r="AK486" s="181" t="s">
        <v>10803</v>
      </c>
    </row>
    <row r="487" spans="1:37" ht="39.9" customHeight="1" x14ac:dyDescent="0.3">
      <c r="A487" s="181" t="s">
        <v>7377</v>
      </c>
      <c r="B487" s="181" t="s">
        <v>10804</v>
      </c>
      <c r="C487" s="181" t="s">
        <v>7379</v>
      </c>
      <c r="D487" s="294">
        <v>1036682544</v>
      </c>
      <c r="E487" s="295" t="s">
        <v>10797</v>
      </c>
      <c r="F487" s="181" t="s">
        <v>7930</v>
      </c>
      <c r="G487" s="181" t="s">
        <v>10805</v>
      </c>
      <c r="H487" s="181" t="s">
        <v>257</v>
      </c>
      <c r="I487" s="181" t="s">
        <v>26</v>
      </c>
      <c r="J487" s="181" t="s">
        <v>2857</v>
      </c>
      <c r="K487" s="181" t="s">
        <v>14</v>
      </c>
      <c r="L487" s="181" t="s">
        <v>9377</v>
      </c>
      <c r="M487" s="181" t="s">
        <v>431</v>
      </c>
      <c r="N487" s="181" t="s">
        <v>9377</v>
      </c>
      <c r="O487" s="181" t="s">
        <v>469</v>
      </c>
      <c r="P487" s="296" t="s">
        <v>9378</v>
      </c>
      <c r="Q487" s="296">
        <v>44568</v>
      </c>
      <c r="R487" s="181">
        <v>11</v>
      </c>
      <c r="S487" s="181" t="s">
        <v>9320</v>
      </c>
      <c r="T487" s="181" t="s">
        <v>2462</v>
      </c>
      <c r="U487" s="181" t="s">
        <v>9132</v>
      </c>
      <c r="V487" s="181" t="s">
        <v>257</v>
      </c>
      <c r="W487" s="181" t="s">
        <v>355</v>
      </c>
      <c r="X487" s="181" t="s">
        <v>61</v>
      </c>
      <c r="Y487" s="181" t="s">
        <v>57</v>
      </c>
      <c r="Z487" s="181" t="s">
        <v>7541</v>
      </c>
      <c r="AA487" s="181" t="s">
        <v>257</v>
      </c>
      <c r="AB487" s="297">
        <v>0</v>
      </c>
      <c r="AC487" s="297">
        <v>0</v>
      </c>
      <c r="AD487" s="297">
        <v>0</v>
      </c>
      <c r="AE487" s="297">
        <v>0</v>
      </c>
      <c r="AF487" s="181" t="s">
        <v>257</v>
      </c>
      <c r="AG487" s="181" t="s">
        <v>2462</v>
      </c>
      <c r="AH487" s="181" t="s">
        <v>257</v>
      </c>
      <c r="AI487" s="181" t="s">
        <v>2462</v>
      </c>
      <c r="AJ487" s="181" t="s">
        <v>1248</v>
      </c>
      <c r="AK487" s="181" t="s">
        <v>9321</v>
      </c>
    </row>
    <row r="488" spans="1:37" ht="39.9" customHeight="1" x14ac:dyDescent="0.3">
      <c r="A488" s="181" t="s">
        <v>26</v>
      </c>
      <c r="B488" s="181" t="s">
        <v>10806</v>
      </c>
      <c r="C488" s="181" t="s">
        <v>8952</v>
      </c>
      <c r="D488" s="294">
        <v>1000445129</v>
      </c>
      <c r="E488" s="295" t="s">
        <v>10807</v>
      </c>
      <c r="F488" s="181" t="s">
        <v>7930</v>
      </c>
      <c r="G488" s="181" t="s">
        <v>253</v>
      </c>
      <c r="H488" s="181" t="s">
        <v>257</v>
      </c>
      <c r="I488" s="181" t="s">
        <v>26</v>
      </c>
      <c r="J488" s="181" t="s">
        <v>2857</v>
      </c>
      <c r="K488" s="181" t="s">
        <v>14</v>
      </c>
      <c r="L488" s="181" t="s">
        <v>9127</v>
      </c>
      <c r="M488" s="181" t="s">
        <v>9128</v>
      </c>
      <c r="N488" s="181" t="s">
        <v>9127</v>
      </c>
      <c r="O488" s="181" t="s">
        <v>1616</v>
      </c>
      <c r="P488" s="296" t="s">
        <v>9129</v>
      </c>
      <c r="Q488" s="296" t="s">
        <v>9130</v>
      </c>
      <c r="R488" s="181">
        <v>2</v>
      </c>
      <c r="S488" s="181" t="s">
        <v>9131</v>
      </c>
      <c r="T488" s="181" t="s">
        <v>2462</v>
      </c>
      <c r="U488" s="181" t="s">
        <v>9132</v>
      </c>
      <c r="V488" s="181" t="s">
        <v>257</v>
      </c>
      <c r="W488" s="181" t="s">
        <v>355</v>
      </c>
      <c r="X488" s="181" t="s">
        <v>61</v>
      </c>
      <c r="Y488" s="181" t="s">
        <v>57</v>
      </c>
      <c r="Z488" s="181" t="s">
        <v>7386</v>
      </c>
      <c r="AA488" s="181" t="s">
        <v>257</v>
      </c>
      <c r="AB488" s="297">
        <v>0</v>
      </c>
      <c r="AC488" s="297">
        <v>0</v>
      </c>
      <c r="AD488" s="297">
        <v>0</v>
      </c>
      <c r="AE488" s="297">
        <v>0</v>
      </c>
      <c r="AF488" s="181" t="s">
        <v>257</v>
      </c>
      <c r="AG488" s="181" t="s">
        <v>2462</v>
      </c>
      <c r="AH488" s="181" t="s">
        <v>9133</v>
      </c>
      <c r="AI488" s="181" t="s">
        <v>2462</v>
      </c>
      <c r="AJ488" s="181" t="s">
        <v>257</v>
      </c>
      <c r="AK488" s="181"/>
    </row>
    <row r="489" spans="1:37" ht="39.9" customHeight="1" x14ac:dyDescent="0.3">
      <c r="A489" s="181" t="s">
        <v>7377</v>
      </c>
      <c r="B489" s="181" t="s">
        <v>10808</v>
      </c>
      <c r="C489" s="181" t="s">
        <v>7379</v>
      </c>
      <c r="D489" s="300">
        <v>1128275353</v>
      </c>
      <c r="E489" s="295" t="s">
        <v>10809</v>
      </c>
      <c r="F489" s="181" t="s">
        <v>9453</v>
      </c>
      <c r="G489" s="181" t="s">
        <v>9684</v>
      </c>
      <c r="H489" s="181" t="s">
        <v>257</v>
      </c>
      <c r="I489" s="181" t="s">
        <v>34</v>
      </c>
      <c r="J489" s="181" t="s">
        <v>2857</v>
      </c>
      <c r="K489" s="181" t="s">
        <v>274</v>
      </c>
      <c r="L489" s="181" t="s">
        <v>10810</v>
      </c>
      <c r="M489" s="181" t="s">
        <v>9128</v>
      </c>
      <c r="N489" s="181" t="s">
        <v>257</v>
      </c>
      <c r="O489" s="181" t="s">
        <v>720</v>
      </c>
      <c r="P489" s="181" t="s">
        <v>10178</v>
      </c>
      <c r="Q489" s="181" t="s">
        <v>9926</v>
      </c>
      <c r="R489" s="181">
        <v>11</v>
      </c>
      <c r="S489" s="181" t="s">
        <v>10811</v>
      </c>
      <c r="T489" s="181" t="s">
        <v>2462</v>
      </c>
      <c r="U489" s="181" t="s">
        <v>9132</v>
      </c>
      <c r="V489" s="181" t="s">
        <v>257</v>
      </c>
      <c r="W489" s="181" t="s">
        <v>184</v>
      </c>
      <c r="X489" s="181" t="s">
        <v>10812</v>
      </c>
      <c r="Y489" s="181" t="s">
        <v>17</v>
      </c>
      <c r="Z489" s="181" t="s">
        <v>7386</v>
      </c>
      <c r="AA489" s="181" t="s">
        <v>257</v>
      </c>
      <c r="AB489" s="297">
        <v>0</v>
      </c>
      <c r="AC489" s="297">
        <v>0</v>
      </c>
      <c r="AD489" s="297">
        <v>0</v>
      </c>
      <c r="AE489" s="297">
        <v>0</v>
      </c>
      <c r="AF489" s="181" t="s">
        <v>257</v>
      </c>
      <c r="AG489" s="181" t="s">
        <v>2462</v>
      </c>
      <c r="AH489" s="181" t="s">
        <v>257</v>
      </c>
      <c r="AI489" s="181" t="s">
        <v>2462</v>
      </c>
      <c r="AJ489" s="181" t="s">
        <v>1248</v>
      </c>
      <c r="AK489" s="181"/>
    </row>
    <row r="490" spans="1:37" ht="39.9" customHeight="1" x14ac:dyDescent="0.3">
      <c r="A490" s="181" t="s">
        <v>26</v>
      </c>
      <c r="B490" s="181" t="s">
        <v>10813</v>
      </c>
      <c r="C490" s="181" t="s">
        <v>7379</v>
      </c>
      <c r="D490" s="294">
        <v>1017267844</v>
      </c>
      <c r="E490" s="295" t="s">
        <v>10814</v>
      </c>
      <c r="F490" s="181" t="s">
        <v>7930</v>
      </c>
      <c r="G490" s="181" t="s">
        <v>253</v>
      </c>
      <c r="H490" s="181" t="s">
        <v>257</v>
      </c>
      <c r="I490" s="181" t="s">
        <v>26</v>
      </c>
      <c r="J490" s="181" t="s">
        <v>2857</v>
      </c>
      <c r="K490" s="181" t="s">
        <v>14</v>
      </c>
      <c r="L490" s="181" t="s">
        <v>9127</v>
      </c>
      <c r="M490" s="181" t="s">
        <v>9128</v>
      </c>
      <c r="N490" s="181" t="s">
        <v>9127</v>
      </c>
      <c r="O490" s="181" t="s">
        <v>1616</v>
      </c>
      <c r="P490" s="296" t="s">
        <v>9129</v>
      </c>
      <c r="Q490" s="296" t="s">
        <v>9130</v>
      </c>
      <c r="R490" s="181">
        <v>2</v>
      </c>
      <c r="S490" s="181" t="s">
        <v>9131</v>
      </c>
      <c r="T490" s="181" t="s">
        <v>2462</v>
      </c>
      <c r="U490" s="181" t="s">
        <v>9132</v>
      </c>
      <c r="V490" s="181" t="s">
        <v>257</v>
      </c>
      <c r="W490" s="181" t="s">
        <v>355</v>
      </c>
      <c r="X490" s="181" t="s">
        <v>61</v>
      </c>
      <c r="Y490" s="181" t="s">
        <v>57</v>
      </c>
      <c r="Z490" s="181" t="s">
        <v>7386</v>
      </c>
      <c r="AA490" s="181" t="s">
        <v>257</v>
      </c>
      <c r="AB490" s="297">
        <v>0</v>
      </c>
      <c r="AC490" s="297">
        <v>0</v>
      </c>
      <c r="AD490" s="297">
        <v>0</v>
      </c>
      <c r="AE490" s="297">
        <v>0</v>
      </c>
      <c r="AF490" s="181" t="s">
        <v>257</v>
      </c>
      <c r="AG490" s="181" t="s">
        <v>2462</v>
      </c>
      <c r="AH490" s="181" t="s">
        <v>9133</v>
      </c>
      <c r="AI490" s="181" t="s">
        <v>2462</v>
      </c>
      <c r="AJ490" s="181" t="s">
        <v>257</v>
      </c>
      <c r="AK490" s="181"/>
    </row>
    <row r="491" spans="1:37" ht="39.9" customHeight="1" x14ac:dyDescent="0.3">
      <c r="A491" s="181" t="s">
        <v>26</v>
      </c>
      <c r="B491" s="181" t="s">
        <v>10815</v>
      </c>
      <c r="C491" s="181" t="s">
        <v>7379</v>
      </c>
      <c r="D491" s="294">
        <v>1017198958</v>
      </c>
      <c r="E491" s="295" t="s">
        <v>10816</v>
      </c>
      <c r="F491" s="181" t="s">
        <v>7930</v>
      </c>
      <c r="G491" s="181" t="s">
        <v>253</v>
      </c>
      <c r="H491" s="181" t="s">
        <v>257</v>
      </c>
      <c r="I491" s="181" t="s">
        <v>26</v>
      </c>
      <c r="J491" s="181" t="s">
        <v>2857</v>
      </c>
      <c r="K491" s="181" t="s">
        <v>14</v>
      </c>
      <c r="L491" s="181" t="s">
        <v>9357</v>
      </c>
      <c r="M491" s="181" t="s">
        <v>431</v>
      </c>
      <c r="N491" s="181" t="s">
        <v>257</v>
      </c>
      <c r="O491" s="181" t="s">
        <v>353</v>
      </c>
      <c r="P491" s="296">
        <v>44746</v>
      </c>
      <c r="Q491" s="296" t="s">
        <v>9358</v>
      </c>
      <c r="R491" s="181">
        <v>11</v>
      </c>
      <c r="S491" s="181" t="s">
        <v>9359</v>
      </c>
      <c r="T491" s="181" t="s">
        <v>2462</v>
      </c>
      <c r="U491" s="181" t="s">
        <v>9329</v>
      </c>
      <c r="V491" s="181" t="s">
        <v>9360</v>
      </c>
      <c r="W491" s="181" t="s">
        <v>295</v>
      </c>
      <c r="X491" s="181" t="s">
        <v>8397</v>
      </c>
      <c r="Y491" s="181" t="s">
        <v>17</v>
      </c>
      <c r="Z491" s="181" t="s">
        <v>7541</v>
      </c>
      <c r="AA491" s="181" t="s">
        <v>257</v>
      </c>
      <c r="AB491" s="297">
        <v>0</v>
      </c>
      <c r="AC491" s="297">
        <v>0</v>
      </c>
      <c r="AD491" s="297">
        <v>0</v>
      </c>
      <c r="AE491" s="297">
        <v>0</v>
      </c>
      <c r="AF491" s="181" t="s">
        <v>257</v>
      </c>
      <c r="AG491" s="181" t="s">
        <v>2462</v>
      </c>
      <c r="AH491" s="181" t="s">
        <v>9361</v>
      </c>
      <c r="AI491" s="181" t="s">
        <v>2462</v>
      </c>
      <c r="AJ491" s="181" t="s">
        <v>257</v>
      </c>
      <c r="AK491" s="181" t="s">
        <v>9362</v>
      </c>
    </row>
    <row r="492" spans="1:37" ht="39.9" customHeight="1" x14ac:dyDescent="0.3">
      <c r="A492" s="181" t="s">
        <v>31</v>
      </c>
      <c r="B492" s="181" t="s">
        <v>10817</v>
      </c>
      <c r="C492" s="181" t="s">
        <v>7379</v>
      </c>
      <c r="D492" s="302"/>
      <c r="E492" s="295" t="s">
        <v>10818</v>
      </c>
      <c r="F492" s="181" t="s">
        <v>7930</v>
      </c>
      <c r="G492" s="181" t="s">
        <v>8658</v>
      </c>
      <c r="H492" s="181" t="s">
        <v>9366</v>
      </c>
      <c r="I492" s="181" t="s">
        <v>9367</v>
      </c>
      <c r="J492" s="181" t="s">
        <v>9368</v>
      </c>
      <c r="K492" s="181" t="s">
        <v>14</v>
      </c>
      <c r="L492" s="181" t="s">
        <v>9408</v>
      </c>
      <c r="M492" s="181" t="s">
        <v>9128</v>
      </c>
      <c r="N492" s="181" t="s">
        <v>10054</v>
      </c>
      <c r="O492" s="181" t="s">
        <v>1152</v>
      </c>
      <c r="P492" s="296">
        <v>44631</v>
      </c>
      <c r="Q492" s="296">
        <v>44692</v>
      </c>
      <c r="R492" s="181">
        <v>3</v>
      </c>
      <c r="S492" s="181" t="s">
        <v>9410</v>
      </c>
      <c r="T492" s="181" t="s">
        <v>2462</v>
      </c>
      <c r="U492" s="181" t="s">
        <v>9132</v>
      </c>
      <c r="V492" s="181" t="s">
        <v>257</v>
      </c>
      <c r="W492" s="181" t="s">
        <v>355</v>
      </c>
      <c r="X492" s="181" t="s">
        <v>164</v>
      </c>
      <c r="Y492" s="181" t="s">
        <v>57</v>
      </c>
      <c r="Z492" s="181" t="s">
        <v>7541</v>
      </c>
      <c r="AA492" s="181" t="s">
        <v>9372</v>
      </c>
      <c r="AB492" s="297">
        <v>0</v>
      </c>
      <c r="AC492" s="297">
        <v>0</v>
      </c>
      <c r="AD492" s="297">
        <v>0</v>
      </c>
      <c r="AE492" s="297">
        <v>0</v>
      </c>
      <c r="AF492" s="181" t="s">
        <v>257</v>
      </c>
      <c r="AG492" s="181" t="s">
        <v>2462</v>
      </c>
      <c r="AH492" s="181" t="s">
        <v>257</v>
      </c>
      <c r="AI492" s="181" t="s">
        <v>2462</v>
      </c>
      <c r="AJ492" s="181" t="s">
        <v>1248</v>
      </c>
      <c r="AK492" s="181" t="s">
        <v>9411</v>
      </c>
    </row>
    <row r="493" spans="1:37" ht="39.9" customHeight="1" x14ac:dyDescent="0.3">
      <c r="A493" s="181" t="s">
        <v>7377</v>
      </c>
      <c r="B493" s="181" t="s">
        <v>10819</v>
      </c>
      <c r="C493" s="300" t="s">
        <v>7379</v>
      </c>
      <c r="D493" s="294">
        <v>1152463598</v>
      </c>
      <c r="E493" s="295" t="s">
        <v>10820</v>
      </c>
      <c r="F493" s="181" t="s">
        <v>7930</v>
      </c>
      <c r="G493" s="181" t="s">
        <v>7533</v>
      </c>
      <c r="H493" s="181" t="s">
        <v>257</v>
      </c>
      <c r="I493" s="181" t="s">
        <v>31</v>
      </c>
      <c r="J493" s="181" t="s">
        <v>2857</v>
      </c>
      <c r="K493" s="181" t="s">
        <v>14</v>
      </c>
      <c r="L493" s="181" t="s">
        <v>9708</v>
      </c>
      <c r="M493" s="181" t="s">
        <v>9421</v>
      </c>
      <c r="N493" s="181" t="s">
        <v>257</v>
      </c>
      <c r="O493" s="181" t="s">
        <v>5599</v>
      </c>
      <c r="P493" s="296">
        <v>44904</v>
      </c>
      <c r="Q493" s="296">
        <v>44752</v>
      </c>
      <c r="R493" s="181">
        <v>26</v>
      </c>
      <c r="S493" s="181" t="s">
        <v>9709</v>
      </c>
      <c r="T493" s="181" t="s">
        <v>1248</v>
      </c>
      <c r="U493" s="181" t="s">
        <v>9351</v>
      </c>
      <c r="V493" s="181" t="s">
        <v>9710</v>
      </c>
      <c r="W493" s="181" t="s">
        <v>257</v>
      </c>
      <c r="X493" s="181" t="s">
        <v>257</v>
      </c>
      <c r="Y493" s="181" t="s">
        <v>57</v>
      </c>
      <c r="Z493" s="181" t="s">
        <v>7541</v>
      </c>
      <c r="AA493" s="181" t="s">
        <v>257</v>
      </c>
      <c r="AB493" s="297">
        <v>0</v>
      </c>
      <c r="AC493" s="297">
        <v>0</v>
      </c>
      <c r="AD493" s="297">
        <v>0</v>
      </c>
      <c r="AE493" s="297">
        <v>0</v>
      </c>
      <c r="AF493" s="181" t="s">
        <v>257</v>
      </c>
      <c r="AG493" s="181" t="s">
        <v>2462</v>
      </c>
      <c r="AH493" s="181" t="s">
        <v>257</v>
      </c>
      <c r="AI493" s="181" t="s">
        <v>2462</v>
      </c>
      <c r="AJ493" s="181" t="s">
        <v>1248</v>
      </c>
      <c r="AK493" s="181"/>
    </row>
    <row r="494" spans="1:37" ht="39.9" customHeight="1" x14ac:dyDescent="0.3">
      <c r="AB494" s="329"/>
      <c r="AC494" s="329"/>
      <c r="AD494" s="329"/>
      <c r="AE494" s="329"/>
    </row>
    <row r="495" spans="1:37" ht="39.9" customHeight="1" x14ac:dyDescent="0.3">
      <c r="AB495" s="329"/>
      <c r="AC495" s="329"/>
      <c r="AD495" s="329"/>
      <c r="AE495" s="329"/>
    </row>
    <row r="496" spans="1:37" ht="39.9" customHeight="1" x14ac:dyDescent="0.3">
      <c r="AB496" s="329"/>
      <c r="AC496" s="329"/>
      <c r="AD496" s="329"/>
      <c r="AE496" s="329"/>
    </row>
    <row r="497" spans="28:31" ht="39.9" customHeight="1" x14ac:dyDescent="0.3">
      <c r="AB497" s="329"/>
      <c r="AC497" s="329"/>
      <c r="AD497" s="329"/>
      <c r="AE497" s="329"/>
    </row>
    <row r="498" spans="28:31" ht="39.9" customHeight="1" x14ac:dyDescent="0.3">
      <c r="AB498" s="329"/>
      <c r="AC498" s="329"/>
      <c r="AD498" s="329"/>
      <c r="AE498" s="329"/>
    </row>
    <row r="499" spans="28:31" ht="39.9" customHeight="1" x14ac:dyDescent="0.3">
      <c r="AB499" s="329"/>
      <c r="AC499" s="329"/>
      <c r="AD499" s="329"/>
      <c r="AE499" s="329"/>
    </row>
    <row r="500" spans="28:31" ht="39.9" customHeight="1" x14ac:dyDescent="0.3">
      <c r="AB500" s="329"/>
      <c r="AC500" s="329"/>
      <c r="AD500" s="329"/>
      <c r="AE500" s="329"/>
    </row>
    <row r="501" spans="28:31" ht="39.9" customHeight="1" x14ac:dyDescent="0.3">
      <c r="AB501" s="329"/>
      <c r="AC501" s="329"/>
      <c r="AD501" s="329"/>
      <c r="AE501" s="329"/>
    </row>
    <row r="502" spans="28:31" ht="39.9" customHeight="1" x14ac:dyDescent="0.3">
      <c r="AB502" s="329"/>
      <c r="AC502" s="329"/>
      <c r="AD502" s="329"/>
      <c r="AE502" s="329"/>
    </row>
    <row r="503" spans="28:31" ht="39.9" customHeight="1" x14ac:dyDescent="0.3">
      <c r="AB503" s="329"/>
      <c r="AC503" s="329"/>
      <c r="AD503" s="329"/>
      <c r="AE503" s="329"/>
    </row>
    <row r="504" spans="28:31" ht="39.9" customHeight="1" x14ac:dyDescent="0.3">
      <c r="AB504" s="329"/>
      <c r="AC504" s="329"/>
      <c r="AD504" s="329"/>
      <c r="AE504" s="329"/>
    </row>
    <row r="505" spans="28:31" ht="39.9" customHeight="1" x14ac:dyDescent="0.3">
      <c r="AB505" s="329"/>
      <c r="AC505" s="329"/>
      <c r="AD505" s="329"/>
      <c r="AE505" s="329"/>
    </row>
    <row r="506" spans="28:31" ht="39.9" customHeight="1" x14ac:dyDescent="0.3">
      <c r="AB506" s="329"/>
      <c r="AC506" s="329"/>
      <c r="AD506" s="329"/>
      <c r="AE506" s="329"/>
    </row>
    <row r="507" spans="28:31" ht="39.9" customHeight="1" x14ac:dyDescent="0.3">
      <c r="AB507" s="329"/>
      <c r="AC507" s="329"/>
      <c r="AD507" s="329"/>
      <c r="AE507" s="329"/>
    </row>
    <row r="508" spans="28:31" ht="39.9" customHeight="1" x14ac:dyDescent="0.3">
      <c r="AB508" s="329"/>
      <c r="AC508" s="329"/>
      <c r="AD508" s="329"/>
      <c r="AE508" s="329"/>
    </row>
    <row r="509" spans="28:31" ht="39.9" customHeight="1" x14ac:dyDescent="0.3">
      <c r="AB509" s="329"/>
      <c r="AC509" s="329"/>
      <c r="AD509" s="329"/>
      <c r="AE509" s="329"/>
    </row>
    <row r="510" spans="28:31" ht="39.9" customHeight="1" x14ac:dyDescent="0.3">
      <c r="AB510" s="329"/>
      <c r="AC510" s="329"/>
      <c r="AD510" s="329"/>
      <c r="AE510" s="329"/>
    </row>
    <row r="511" spans="28:31" ht="39.9" customHeight="1" x14ac:dyDescent="0.3">
      <c r="AB511" s="329"/>
      <c r="AC511" s="329"/>
      <c r="AD511" s="329"/>
      <c r="AE511" s="329"/>
    </row>
    <row r="512" spans="28:31" ht="39.9" customHeight="1" x14ac:dyDescent="0.3">
      <c r="AB512" s="329"/>
      <c r="AC512" s="329"/>
      <c r="AD512" s="329"/>
      <c r="AE512" s="329"/>
    </row>
    <row r="513" spans="28:31" ht="39.9" customHeight="1" x14ac:dyDescent="0.3">
      <c r="AB513" s="329"/>
      <c r="AC513" s="329"/>
      <c r="AD513" s="329"/>
      <c r="AE513" s="329"/>
    </row>
    <row r="514" spans="28:31" ht="39.9" customHeight="1" x14ac:dyDescent="0.3">
      <c r="AB514" s="329"/>
      <c r="AC514" s="329"/>
      <c r="AD514" s="329"/>
      <c r="AE514" s="329"/>
    </row>
    <row r="515" spans="28:31" ht="39.9" customHeight="1" x14ac:dyDescent="0.3">
      <c r="AB515" s="329"/>
      <c r="AC515" s="329"/>
      <c r="AD515" s="329"/>
      <c r="AE515" s="329"/>
    </row>
    <row r="516" spans="28:31" ht="39.9" customHeight="1" x14ac:dyDescent="0.3">
      <c r="AB516" s="329"/>
      <c r="AC516" s="329"/>
      <c r="AD516" s="329"/>
      <c r="AE516" s="329"/>
    </row>
    <row r="517" spans="28:31" ht="39.9" customHeight="1" x14ac:dyDescent="0.3">
      <c r="AB517" s="329"/>
      <c r="AC517" s="329"/>
      <c r="AD517" s="329"/>
      <c r="AE517" s="329"/>
    </row>
    <row r="518" spans="28:31" ht="39.9" customHeight="1" x14ac:dyDescent="0.3">
      <c r="AB518" s="329"/>
      <c r="AC518" s="329"/>
      <c r="AD518" s="329"/>
      <c r="AE518" s="329"/>
    </row>
    <row r="519" spans="28:31" ht="39.9" customHeight="1" x14ac:dyDescent="0.3">
      <c r="AB519" s="329"/>
      <c r="AC519" s="329"/>
      <c r="AD519" s="329"/>
      <c r="AE519" s="329"/>
    </row>
    <row r="520" spans="28:31" ht="39.9" customHeight="1" x14ac:dyDescent="0.3">
      <c r="AB520" s="329"/>
      <c r="AC520" s="329"/>
      <c r="AD520" s="329"/>
      <c r="AE520" s="329"/>
    </row>
    <row r="521" spans="28:31" ht="39.9" customHeight="1" x14ac:dyDescent="0.3">
      <c r="AB521" s="329"/>
      <c r="AC521" s="329"/>
      <c r="AD521" s="329"/>
      <c r="AE521" s="329"/>
    </row>
    <row r="522" spans="28:31" ht="39.9" customHeight="1" x14ac:dyDescent="0.3">
      <c r="AB522" s="329"/>
      <c r="AC522" s="329"/>
      <c r="AD522" s="329"/>
      <c r="AE522" s="329"/>
    </row>
    <row r="523" spans="28:31" ht="39.9" customHeight="1" x14ac:dyDescent="0.3">
      <c r="AB523" s="329"/>
      <c r="AC523" s="329"/>
      <c r="AD523" s="329"/>
      <c r="AE523" s="329"/>
    </row>
    <row r="524" spans="28:31" ht="39.9" customHeight="1" x14ac:dyDescent="0.3">
      <c r="AB524" s="329"/>
      <c r="AC524" s="329"/>
      <c r="AD524" s="329"/>
      <c r="AE524" s="329"/>
    </row>
    <row r="525" spans="28:31" ht="39.9" customHeight="1" x14ac:dyDescent="0.3">
      <c r="AB525" s="329"/>
      <c r="AC525" s="329"/>
      <c r="AD525" s="329"/>
      <c r="AE525" s="329"/>
    </row>
    <row r="526" spans="28:31" ht="39.9" customHeight="1" x14ac:dyDescent="0.3">
      <c r="AB526" s="329"/>
      <c r="AC526" s="329"/>
      <c r="AD526" s="329"/>
      <c r="AE526" s="329"/>
    </row>
    <row r="527" spans="28:31" ht="39.9" customHeight="1" x14ac:dyDescent="0.3">
      <c r="AB527" s="329"/>
      <c r="AC527" s="329"/>
      <c r="AD527" s="329"/>
      <c r="AE527" s="329"/>
    </row>
    <row r="528" spans="28:31" ht="39.9" customHeight="1" x14ac:dyDescent="0.3">
      <c r="AB528" s="329"/>
      <c r="AC528" s="329"/>
      <c r="AD528" s="329"/>
      <c r="AE528" s="329"/>
    </row>
    <row r="529" spans="28:31" ht="39.9" customHeight="1" x14ac:dyDescent="0.3">
      <c r="AB529" s="329"/>
      <c r="AC529" s="329"/>
      <c r="AD529" s="329"/>
      <c r="AE529" s="329"/>
    </row>
    <row r="530" spans="28:31" ht="39.9" customHeight="1" x14ac:dyDescent="0.3">
      <c r="AB530" s="329"/>
      <c r="AC530" s="329"/>
      <c r="AD530" s="329"/>
      <c r="AE530" s="329"/>
    </row>
    <row r="531" spans="28:31" ht="39.9" customHeight="1" x14ac:dyDescent="0.3">
      <c r="AB531" s="329"/>
      <c r="AC531" s="329"/>
      <c r="AD531" s="329"/>
      <c r="AE531" s="329"/>
    </row>
    <row r="532" spans="28:31" ht="39.9" customHeight="1" x14ac:dyDescent="0.3">
      <c r="AB532" s="329"/>
      <c r="AC532" s="329"/>
      <c r="AD532" s="329"/>
      <c r="AE532" s="329"/>
    </row>
    <row r="533" spans="28:31" ht="39.9" customHeight="1" x14ac:dyDescent="0.3">
      <c r="AB533" s="329"/>
      <c r="AC533" s="329"/>
      <c r="AD533" s="329"/>
      <c r="AE533" s="329"/>
    </row>
    <row r="534" spans="28:31" ht="39.9" customHeight="1" x14ac:dyDescent="0.3">
      <c r="AB534" s="329"/>
      <c r="AC534" s="329"/>
      <c r="AD534" s="329"/>
      <c r="AE534" s="329"/>
    </row>
    <row r="535" spans="28:31" ht="39.9" customHeight="1" x14ac:dyDescent="0.3">
      <c r="AB535" s="329"/>
      <c r="AC535" s="329"/>
      <c r="AD535" s="329"/>
      <c r="AE535" s="329"/>
    </row>
    <row r="536" spans="28:31" ht="39.9" customHeight="1" x14ac:dyDescent="0.3">
      <c r="AB536" s="329"/>
      <c r="AC536" s="329"/>
      <c r="AD536" s="329"/>
      <c r="AE536" s="329"/>
    </row>
    <row r="537" spans="28:31" ht="39.9" customHeight="1" x14ac:dyDescent="0.3">
      <c r="AB537" s="329"/>
      <c r="AC537" s="329"/>
      <c r="AD537" s="329"/>
      <c r="AE537" s="329"/>
    </row>
    <row r="538" spans="28:31" ht="39.9" customHeight="1" x14ac:dyDescent="0.3">
      <c r="AB538" s="329"/>
      <c r="AC538" s="329"/>
      <c r="AD538" s="329"/>
      <c r="AE538" s="329"/>
    </row>
    <row r="539" spans="28:31" ht="39.9" customHeight="1" x14ac:dyDescent="0.3">
      <c r="AB539" s="329"/>
      <c r="AC539" s="329"/>
      <c r="AD539" s="329"/>
      <c r="AE539" s="329"/>
    </row>
    <row r="540" spans="28:31" ht="39.9" customHeight="1" x14ac:dyDescent="0.3">
      <c r="AB540" s="329"/>
      <c r="AC540" s="329"/>
      <c r="AD540" s="329"/>
      <c r="AE540" s="329"/>
    </row>
    <row r="541" spans="28:31" ht="39.9" customHeight="1" x14ac:dyDescent="0.3">
      <c r="AB541" s="329"/>
      <c r="AC541" s="329"/>
      <c r="AD541" s="329"/>
      <c r="AE541" s="329"/>
    </row>
    <row r="542" spans="28:31" ht="39.9" customHeight="1" x14ac:dyDescent="0.3">
      <c r="AB542" s="329"/>
      <c r="AC542" s="329"/>
      <c r="AD542" s="329"/>
      <c r="AE542" s="329"/>
    </row>
    <row r="543" spans="28:31" ht="39.9" customHeight="1" x14ac:dyDescent="0.3">
      <c r="AB543" s="329"/>
      <c r="AC543" s="329"/>
      <c r="AD543" s="329"/>
      <c r="AE543" s="329"/>
    </row>
    <row r="544" spans="28:31" ht="39.9" customHeight="1" x14ac:dyDescent="0.3">
      <c r="AB544" s="329"/>
      <c r="AC544" s="329"/>
      <c r="AD544" s="329"/>
      <c r="AE544" s="329"/>
    </row>
    <row r="545" spans="28:31" ht="39.9" customHeight="1" x14ac:dyDescent="0.3">
      <c r="AB545" s="329"/>
      <c r="AC545" s="329"/>
      <c r="AD545" s="329"/>
      <c r="AE545" s="329"/>
    </row>
    <row r="546" spans="28:31" ht="39.9" customHeight="1" x14ac:dyDescent="0.3">
      <c r="AB546" s="329"/>
      <c r="AC546" s="329"/>
      <c r="AD546" s="329"/>
      <c r="AE546" s="329"/>
    </row>
    <row r="547" spans="28:31" ht="39.9" customHeight="1" x14ac:dyDescent="0.3">
      <c r="AB547" s="329"/>
      <c r="AC547" s="329"/>
      <c r="AD547" s="329"/>
      <c r="AE547" s="329"/>
    </row>
    <row r="548" spans="28:31" ht="39.9" customHeight="1" x14ac:dyDescent="0.3">
      <c r="AB548" s="329"/>
      <c r="AC548" s="329"/>
      <c r="AD548" s="329"/>
      <c r="AE548" s="329"/>
    </row>
    <row r="549" spans="28:31" ht="39.9" customHeight="1" x14ac:dyDescent="0.3">
      <c r="AB549" s="329"/>
      <c r="AC549" s="329"/>
      <c r="AD549" s="329"/>
      <c r="AE549" s="329"/>
    </row>
    <row r="550" spans="28:31" ht="39.9" customHeight="1" x14ac:dyDescent="0.3">
      <c r="AB550" s="329"/>
      <c r="AC550" s="329"/>
      <c r="AD550" s="329"/>
      <c r="AE550" s="329"/>
    </row>
    <row r="551" spans="28:31" ht="39.9" customHeight="1" x14ac:dyDescent="0.3">
      <c r="AB551" s="329"/>
      <c r="AC551" s="329"/>
      <c r="AD551" s="329"/>
      <c r="AE551" s="329"/>
    </row>
    <row r="552" spans="28:31" ht="39.9" customHeight="1" x14ac:dyDescent="0.3">
      <c r="AB552" s="329"/>
      <c r="AC552" s="329"/>
      <c r="AD552" s="329"/>
      <c r="AE552" s="329"/>
    </row>
    <row r="553" spans="28:31" ht="39.9" customHeight="1" x14ac:dyDescent="0.3">
      <c r="AB553" s="329"/>
      <c r="AC553" s="329"/>
      <c r="AD553" s="329"/>
      <c r="AE553" s="329"/>
    </row>
    <row r="554" spans="28:31" ht="39.9" customHeight="1" x14ac:dyDescent="0.3">
      <c r="AB554" s="329"/>
      <c r="AC554" s="329"/>
      <c r="AD554" s="329"/>
      <c r="AE554" s="329"/>
    </row>
    <row r="555" spans="28:31" ht="39.9" customHeight="1" x14ac:dyDescent="0.3">
      <c r="AB555" s="329"/>
      <c r="AC555" s="329"/>
      <c r="AD555" s="329"/>
      <c r="AE555" s="329"/>
    </row>
    <row r="556" spans="28:31" ht="39.9" customHeight="1" x14ac:dyDescent="0.3">
      <c r="AB556" s="329"/>
      <c r="AC556" s="329"/>
      <c r="AD556" s="329"/>
      <c r="AE556" s="329"/>
    </row>
    <row r="557" spans="28:31" ht="39.9" customHeight="1" x14ac:dyDescent="0.3">
      <c r="AB557" s="329"/>
      <c r="AC557" s="329"/>
      <c r="AD557" s="329"/>
      <c r="AE557" s="329"/>
    </row>
    <row r="558" spans="28:31" ht="39.9" customHeight="1" x14ac:dyDescent="0.3">
      <c r="AB558" s="329"/>
      <c r="AC558" s="329"/>
      <c r="AD558" s="329"/>
      <c r="AE558" s="329"/>
    </row>
    <row r="559" spans="28:31" ht="39.9" customHeight="1" x14ac:dyDescent="0.3">
      <c r="AB559" s="329"/>
      <c r="AC559" s="329"/>
      <c r="AD559" s="329"/>
      <c r="AE559" s="329"/>
    </row>
    <row r="560" spans="28:31" ht="39.9" customHeight="1" x14ac:dyDescent="0.3">
      <c r="AB560" s="329"/>
      <c r="AC560" s="329"/>
      <c r="AD560" s="329"/>
      <c r="AE560" s="329"/>
    </row>
    <row r="561" spans="28:31" ht="39.9" customHeight="1" x14ac:dyDescent="0.3">
      <c r="AB561" s="329"/>
      <c r="AC561" s="329"/>
      <c r="AD561" s="329"/>
      <c r="AE561" s="329"/>
    </row>
    <row r="562" spans="28:31" ht="39.9" customHeight="1" x14ac:dyDescent="0.3">
      <c r="AB562" s="329"/>
      <c r="AC562" s="329"/>
      <c r="AD562" s="329"/>
      <c r="AE562" s="329"/>
    </row>
    <row r="563" spans="28:31" ht="39.9" customHeight="1" x14ac:dyDescent="0.3">
      <c r="AB563" s="329"/>
      <c r="AC563" s="329"/>
      <c r="AD563" s="329"/>
      <c r="AE563" s="329"/>
    </row>
    <row r="564" spans="28:31" ht="39.9" customHeight="1" x14ac:dyDescent="0.3">
      <c r="AB564" s="329"/>
      <c r="AC564" s="329"/>
      <c r="AD564" s="329"/>
      <c r="AE564" s="329"/>
    </row>
    <row r="565" spans="28:31" ht="39.9" customHeight="1" x14ac:dyDescent="0.3">
      <c r="AB565" s="329"/>
      <c r="AC565" s="329"/>
      <c r="AD565" s="329"/>
      <c r="AE565" s="329"/>
    </row>
    <row r="566" spans="28:31" ht="39.9" customHeight="1" x14ac:dyDescent="0.3">
      <c r="AB566" s="329"/>
      <c r="AC566" s="329"/>
      <c r="AD566" s="329"/>
      <c r="AE566" s="329"/>
    </row>
    <row r="567" spans="28:31" ht="39.9" customHeight="1" x14ac:dyDescent="0.3">
      <c r="AB567" s="329"/>
      <c r="AC567" s="329"/>
      <c r="AD567" s="329"/>
      <c r="AE567" s="329"/>
    </row>
    <row r="568" spans="28:31" ht="39.9" customHeight="1" x14ac:dyDescent="0.3">
      <c r="AB568" s="329"/>
      <c r="AC568" s="329"/>
      <c r="AD568" s="329"/>
      <c r="AE568" s="329"/>
    </row>
    <row r="569" spans="28:31" ht="39.9" customHeight="1" x14ac:dyDescent="0.3">
      <c r="AB569" s="329"/>
      <c r="AC569" s="329"/>
      <c r="AD569" s="329"/>
      <c r="AE569" s="329"/>
    </row>
    <row r="570" spans="28:31" ht="39.9" customHeight="1" x14ac:dyDescent="0.3">
      <c r="AB570" s="329"/>
      <c r="AC570" s="329"/>
      <c r="AD570" s="329"/>
      <c r="AE570" s="329"/>
    </row>
    <row r="571" spans="28:31" ht="39.9" customHeight="1" x14ac:dyDescent="0.3">
      <c r="AB571" s="329"/>
      <c r="AC571" s="329"/>
      <c r="AD571" s="329"/>
      <c r="AE571" s="329"/>
    </row>
    <row r="572" spans="28:31" ht="39.9" customHeight="1" x14ac:dyDescent="0.3">
      <c r="AB572" s="329"/>
      <c r="AC572" s="329"/>
      <c r="AD572" s="329"/>
      <c r="AE572" s="329"/>
    </row>
    <row r="573" spans="28:31" ht="39.9" customHeight="1" x14ac:dyDescent="0.3">
      <c r="AB573" s="329"/>
      <c r="AC573" s="329"/>
      <c r="AD573" s="329"/>
      <c r="AE573" s="329"/>
    </row>
    <row r="574" spans="28:31" ht="39.9" customHeight="1" x14ac:dyDescent="0.3">
      <c r="AB574" s="329"/>
      <c r="AC574" s="329"/>
      <c r="AD574" s="329"/>
      <c r="AE574" s="329"/>
    </row>
    <row r="575" spans="28:31" ht="39.9" customHeight="1" x14ac:dyDescent="0.3">
      <c r="AB575" s="329"/>
      <c r="AC575" s="329"/>
      <c r="AD575" s="329"/>
      <c r="AE575" s="329"/>
    </row>
    <row r="576" spans="28:31" ht="39.9" customHeight="1" x14ac:dyDescent="0.3">
      <c r="AB576" s="329"/>
      <c r="AC576" s="329"/>
      <c r="AD576" s="329"/>
      <c r="AE576" s="329"/>
    </row>
    <row r="577" spans="28:31" ht="39.9" customHeight="1" x14ac:dyDescent="0.3">
      <c r="AB577" s="329"/>
      <c r="AC577" s="329"/>
      <c r="AD577" s="329"/>
      <c r="AE577" s="329"/>
    </row>
    <row r="578" spans="28:31" ht="39.9" customHeight="1" x14ac:dyDescent="0.3">
      <c r="AB578" s="329"/>
      <c r="AC578" s="329"/>
      <c r="AD578" s="329"/>
      <c r="AE578" s="329"/>
    </row>
    <row r="579" spans="28:31" ht="39.9" customHeight="1" x14ac:dyDescent="0.3">
      <c r="AB579" s="329"/>
      <c r="AC579" s="329"/>
      <c r="AD579" s="329"/>
      <c r="AE579" s="329"/>
    </row>
    <row r="580" spans="28:31" ht="39.9" customHeight="1" x14ac:dyDescent="0.3">
      <c r="AB580" s="329"/>
      <c r="AC580" s="329"/>
      <c r="AD580" s="329"/>
      <c r="AE580" s="329"/>
    </row>
    <row r="581" spans="28:31" ht="39.9" customHeight="1" x14ac:dyDescent="0.3">
      <c r="AB581" s="329"/>
      <c r="AC581" s="329"/>
      <c r="AD581" s="329"/>
      <c r="AE581" s="329"/>
    </row>
    <row r="582" spans="28:31" ht="39.9" customHeight="1" x14ac:dyDescent="0.3">
      <c r="AB582" s="329"/>
      <c r="AC582" s="329"/>
      <c r="AD582" s="329"/>
      <c r="AE582" s="329"/>
    </row>
    <row r="583" spans="28:31" ht="39.9" customHeight="1" x14ac:dyDescent="0.3">
      <c r="AB583" s="329"/>
      <c r="AC583" s="329"/>
      <c r="AD583" s="329"/>
      <c r="AE583" s="329"/>
    </row>
    <row r="584" spans="28:31" ht="39.9" customHeight="1" x14ac:dyDescent="0.3">
      <c r="AB584" s="329"/>
      <c r="AC584" s="329"/>
      <c r="AD584" s="329"/>
      <c r="AE584" s="329"/>
    </row>
    <row r="585" spans="28:31" ht="39.9" customHeight="1" x14ac:dyDescent="0.3">
      <c r="AB585" s="329"/>
      <c r="AC585" s="329"/>
      <c r="AD585" s="329"/>
      <c r="AE585" s="329"/>
    </row>
    <row r="586" spans="28:31" ht="39.9" customHeight="1" x14ac:dyDescent="0.3">
      <c r="AB586" s="329"/>
      <c r="AC586" s="329"/>
      <c r="AD586" s="329"/>
      <c r="AE586" s="329"/>
    </row>
    <row r="587" spans="28:31" ht="39.9" customHeight="1" x14ac:dyDescent="0.3">
      <c r="AB587" s="329"/>
      <c r="AC587" s="329"/>
      <c r="AD587" s="329"/>
      <c r="AE587" s="329"/>
    </row>
    <row r="588" spans="28:31" ht="39.9" customHeight="1" x14ac:dyDescent="0.3">
      <c r="AB588" s="329"/>
      <c r="AC588" s="329"/>
      <c r="AD588" s="329"/>
      <c r="AE588" s="329"/>
    </row>
    <row r="589" spans="28:31" ht="39.9" customHeight="1" x14ac:dyDescent="0.3">
      <c r="AB589" s="329"/>
      <c r="AC589" s="329"/>
      <c r="AD589" s="329"/>
      <c r="AE589" s="329"/>
    </row>
    <row r="590" spans="28:31" ht="39.9" customHeight="1" x14ac:dyDescent="0.3">
      <c r="AB590" s="329"/>
      <c r="AC590" s="329"/>
      <c r="AD590" s="329"/>
      <c r="AE590" s="329"/>
    </row>
    <row r="591" spans="28:31" ht="39.9" customHeight="1" x14ac:dyDescent="0.3">
      <c r="AB591" s="329"/>
      <c r="AC591" s="329"/>
      <c r="AD591" s="329"/>
      <c r="AE591" s="329"/>
    </row>
    <row r="592" spans="28:31" ht="39.9" customHeight="1" x14ac:dyDescent="0.3">
      <c r="AB592" s="329"/>
      <c r="AC592" s="329"/>
      <c r="AD592" s="329"/>
      <c r="AE592" s="329"/>
    </row>
    <row r="593" spans="28:31" ht="39.9" customHeight="1" x14ac:dyDescent="0.3">
      <c r="AB593" s="329"/>
      <c r="AC593" s="329"/>
      <c r="AD593" s="329"/>
      <c r="AE593" s="329"/>
    </row>
    <row r="594" spans="28:31" ht="39.9" customHeight="1" x14ac:dyDescent="0.3">
      <c r="AB594" s="329"/>
      <c r="AC594" s="329"/>
      <c r="AD594" s="329"/>
      <c r="AE594" s="329"/>
    </row>
    <row r="595" spans="28:31" ht="39.9" customHeight="1" x14ac:dyDescent="0.3">
      <c r="AB595" s="329"/>
      <c r="AC595" s="329"/>
      <c r="AD595" s="329"/>
      <c r="AE595" s="329"/>
    </row>
    <row r="596" spans="28:31" ht="39.9" customHeight="1" x14ac:dyDescent="0.3">
      <c r="AB596" s="329"/>
      <c r="AC596" s="329"/>
      <c r="AD596" s="329"/>
      <c r="AE596" s="329"/>
    </row>
    <row r="597" spans="28:31" ht="39.9" customHeight="1" x14ac:dyDescent="0.3">
      <c r="AB597" s="329"/>
      <c r="AC597" s="329"/>
      <c r="AD597" s="329"/>
      <c r="AE597" s="329"/>
    </row>
    <row r="598" spans="28:31" ht="39.9" customHeight="1" x14ac:dyDescent="0.3">
      <c r="AB598" s="329"/>
      <c r="AC598" s="329"/>
      <c r="AD598" s="329"/>
      <c r="AE598" s="329"/>
    </row>
    <row r="599" spans="28:31" ht="39.9" customHeight="1" x14ac:dyDescent="0.3">
      <c r="AB599" s="329"/>
      <c r="AC599" s="329"/>
      <c r="AD599" s="329"/>
      <c r="AE599" s="329"/>
    </row>
    <row r="600" spans="28:31" ht="39.9" customHeight="1" x14ac:dyDescent="0.3">
      <c r="AB600" s="329"/>
      <c r="AC600" s="329"/>
      <c r="AD600" s="329"/>
      <c r="AE600" s="329"/>
    </row>
    <row r="601" spans="28:31" ht="39.9" customHeight="1" x14ac:dyDescent="0.3">
      <c r="AB601" s="329"/>
      <c r="AC601" s="329"/>
      <c r="AD601" s="329"/>
      <c r="AE601" s="329"/>
    </row>
    <row r="602" spans="28:31" ht="39.9" customHeight="1" x14ac:dyDescent="0.3">
      <c r="AB602" s="329"/>
      <c r="AC602" s="329"/>
      <c r="AD602" s="329"/>
      <c r="AE602" s="329"/>
    </row>
    <row r="603" spans="28:31" ht="39.9" customHeight="1" x14ac:dyDescent="0.3">
      <c r="AB603" s="329"/>
      <c r="AC603" s="329"/>
      <c r="AD603" s="329"/>
      <c r="AE603" s="329"/>
    </row>
    <row r="604" spans="28:31" ht="39.9" customHeight="1" x14ac:dyDescent="0.3">
      <c r="AB604" s="329"/>
      <c r="AC604" s="329"/>
      <c r="AD604" s="329"/>
      <c r="AE604" s="329"/>
    </row>
    <row r="605" spans="28:31" ht="39.9" customHeight="1" x14ac:dyDescent="0.3">
      <c r="AB605" s="329"/>
      <c r="AC605" s="329"/>
      <c r="AD605" s="329"/>
      <c r="AE605" s="329"/>
    </row>
    <row r="606" spans="28:31" ht="39.9" customHeight="1" x14ac:dyDescent="0.3">
      <c r="AB606" s="329"/>
      <c r="AC606" s="329"/>
      <c r="AD606" s="329"/>
      <c r="AE606" s="329"/>
    </row>
    <row r="607" spans="28:31" ht="39.9" customHeight="1" x14ac:dyDescent="0.3">
      <c r="AB607" s="329"/>
      <c r="AC607" s="329"/>
      <c r="AD607" s="329"/>
      <c r="AE607" s="329"/>
    </row>
    <row r="608" spans="28:31" ht="39.9" customHeight="1" x14ac:dyDescent="0.3">
      <c r="AB608" s="329"/>
      <c r="AC608" s="329"/>
      <c r="AD608" s="329"/>
      <c r="AE608" s="329"/>
    </row>
    <row r="609" spans="28:31" ht="39.9" customHeight="1" x14ac:dyDescent="0.3">
      <c r="AB609" s="329"/>
      <c r="AC609" s="329"/>
      <c r="AD609" s="329"/>
      <c r="AE609" s="329"/>
    </row>
    <row r="610" spans="28:31" ht="39.9" customHeight="1" x14ac:dyDescent="0.3">
      <c r="AB610" s="329"/>
      <c r="AC610" s="329"/>
      <c r="AD610" s="329"/>
      <c r="AE610" s="329"/>
    </row>
    <row r="611" spans="28:31" ht="39.9" customHeight="1" x14ac:dyDescent="0.3">
      <c r="AB611" s="329"/>
      <c r="AC611" s="329"/>
      <c r="AD611" s="329"/>
      <c r="AE611" s="329"/>
    </row>
    <row r="612" spans="28:31" ht="39.9" customHeight="1" x14ac:dyDescent="0.3">
      <c r="AB612" s="329"/>
      <c r="AC612" s="329"/>
      <c r="AD612" s="329"/>
      <c r="AE612" s="329"/>
    </row>
    <row r="613" spans="28:31" ht="39.9" customHeight="1" x14ac:dyDescent="0.3">
      <c r="AB613" s="329"/>
      <c r="AC613" s="329"/>
      <c r="AD613" s="329"/>
      <c r="AE613" s="329"/>
    </row>
    <row r="614" spans="28:31" ht="39.9" customHeight="1" x14ac:dyDescent="0.3">
      <c r="AB614" s="329"/>
      <c r="AC614" s="329"/>
      <c r="AD614" s="329"/>
      <c r="AE614" s="329"/>
    </row>
    <row r="615" spans="28:31" ht="39.9" customHeight="1" x14ac:dyDescent="0.3">
      <c r="AB615" s="329"/>
      <c r="AC615" s="329"/>
      <c r="AD615" s="329"/>
      <c r="AE615" s="329"/>
    </row>
    <row r="616" spans="28:31" ht="39.9" customHeight="1" x14ac:dyDescent="0.3">
      <c r="AB616" s="329"/>
      <c r="AC616" s="329"/>
      <c r="AD616" s="329"/>
      <c r="AE616" s="329"/>
    </row>
    <row r="617" spans="28:31" ht="39.9" customHeight="1" x14ac:dyDescent="0.3">
      <c r="AB617" s="329"/>
      <c r="AC617" s="329"/>
      <c r="AD617" s="329"/>
      <c r="AE617" s="329"/>
    </row>
    <row r="618" spans="28:31" ht="39.9" customHeight="1" x14ac:dyDescent="0.3">
      <c r="AB618" s="329"/>
      <c r="AC618" s="329"/>
      <c r="AD618" s="329"/>
      <c r="AE618" s="329"/>
    </row>
    <row r="619" spans="28:31" ht="39.9" customHeight="1" x14ac:dyDescent="0.3">
      <c r="AB619" s="329"/>
      <c r="AC619" s="329"/>
      <c r="AD619" s="329"/>
      <c r="AE619" s="329"/>
    </row>
    <row r="620" spans="28:31" ht="39.9" customHeight="1" x14ac:dyDescent="0.3">
      <c r="AB620" s="329"/>
      <c r="AC620" s="329"/>
      <c r="AD620" s="329"/>
      <c r="AE620" s="329"/>
    </row>
    <row r="621" spans="28:31" ht="39.9" customHeight="1" x14ac:dyDescent="0.3">
      <c r="AB621" s="329"/>
      <c r="AC621" s="329"/>
      <c r="AD621" s="329"/>
      <c r="AE621" s="329"/>
    </row>
    <row r="622" spans="28:31" ht="39.9" customHeight="1" x14ac:dyDescent="0.3">
      <c r="AB622" s="329"/>
      <c r="AC622" s="329"/>
      <c r="AD622" s="329"/>
      <c r="AE622" s="329"/>
    </row>
    <row r="623" spans="28:31" ht="39.9" customHeight="1" x14ac:dyDescent="0.3">
      <c r="AB623" s="329"/>
      <c r="AC623" s="329"/>
      <c r="AD623" s="329"/>
      <c r="AE623" s="329"/>
    </row>
    <row r="624" spans="28:31" ht="39.9" customHeight="1" x14ac:dyDescent="0.3">
      <c r="AB624" s="329"/>
      <c r="AC624" s="329"/>
      <c r="AD624" s="329"/>
      <c r="AE624" s="329"/>
    </row>
    <row r="625" spans="28:31" ht="39.9" customHeight="1" x14ac:dyDescent="0.3">
      <c r="AB625" s="329"/>
      <c r="AC625" s="329"/>
      <c r="AD625" s="329"/>
      <c r="AE625" s="329"/>
    </row>
    <row r="626" spans="28:31" ht="39.9" customHeight="1" x14ac:dyDescent="0.3">
      <c r="AB626" s="329"/>
      <c r="AC626" s="329"/>
      <c r="AD626" s="329"/>
      <c r="AE626" s="329"/>
    </row>
    <row r="627" spans="28:31" ht="39.9" customHeight="1" x14ac:dyDescent="0.3">
      <c r="AB627" s="329"/>
      <c r="AC627" s="329"/>
      <c r="AD627" s="329"/>
      <c r="AE627" s="329"/>
    </row>
    <row r="628" spans="28:31" ht="39.9" customHeight="1" x14ac:dyDescent="0.3">
      <c r="AB628" s="329"/>
      <c r="AC628" s="329"/>
      <c r="AD628" s="329"/>
      <c r="AE628" s="329"/>
    </row>
    <row r="629" spans="28:31" ht="39.9" customHeight="1" x14ac:dyDescent="0.3">
      <c r="AB629" s="329"/>
      <c r="AC629" s="329"/>
      <c r="AD629" s="329"/>
      <c r="AE629" s="329"/>
    </row>
    <row r="630" spans="28:31" ht="39.9" customHeight="1" x14ac:dyDescent="0.3">
      <c r="AB630" s="329"/>
      <c r="AC630" s="329"/>
      <c r="AD630" s="329"/>
      <c r="AE630" s="329"/>
    </row>
    <row r="631" spans="28:31" ht="39.9" customHeight="1" x14ac:dyDescent="0.3">
      <c r="AB631" s="329"/>
      <c r="AC631" s="329"/>
      <c r="AD631" s="329"/>
      <c r="AE631" s="329"/>
    </row>
    <row r="632" spans="28:31" ht="39.9" customHeight="1" x14ac:dyDescent="0.3">
      <c r="AB632" s="329"/>
      <c r="AC632" s="329"/>
      <c r="AD632" s="329"/>
      <c r="AE632" s="329"/>
    </row>
    <row r="633" spans="28:31" ht="39.9" customHeight="1" x14ac:dyDescent="0.3">
      <c r="AB633" s="329"/>
      <c r="AC633" s="329"/>
      <c r="AD633" s="329"/>
      <c r="AE633" s="329"/>
    </row>
    <row r="634" spans="28:31" ht="39.9" customHeight="1" x14ac:dyDescent="0.3">
      <c r="AB634" s="329"/>
      <c r="AC634" s="329"/>
      <c r="AD634" s="329"/>
      <c r="AE634" s="329"/>
    </row>
    <row r="635" spans="28:31" ht="39.9" customHeight="1" x14ac:dyDescent="0.3">
      <c r="AB635" s="329"/>
      <c r="AC635" s="329"/>
      <c r="AD635" s="329"/>
      <c r="AE635" s="329"/>
    </row>
    <row r="636" spans="28:31" ht="39.9" customHeight="1" x14ac:dyDescent="0.3">
      <c r="AB636" s="329"/>
      <c r="AC636" s="329"/>
      <c r="AD636" s="329"/>
      <c r="AE636" s="329"/>
    </row>
    <row r="637" spans="28:31" ht="39.9" customHeight="1" x14ac:dyDescent="0.3">
      <c r="AB637" s="329"/>
      <c r="AC637" s="329"/>
      <c r="AD637" s="329"/>
      <c r="AE637" s="329"/>
    </row>
    <row r="638" spans="28:31" ht="39.9" customHeight="1" x14ac:dyDescent="0.3">
      <c r="AB638" s="329"/>
      <c r="AC638" s="329"/>
      <c r="AD638" s="329"/>
      <c r="AE638" s="329"/>
    </row>
    <row r="639" spans="28:31" ht="39.9" customHeight="1" x14ac:dyDescent="0.3">
      <c r="AB639" s="329"/>
      <c r="AC639" s="329"/>
      <c r="AD639" s="329"/>
      <c r="AE639" s="329"/>
    </row>
    <row r="640" spans="28:31" ht="39.9" customHeight="1" x14ac:dyDescent="0.3">
      <c r="AB640" s="329"/>
      <c r="AC640" s="329"/>
      <c r="AD640" s="329"/>
      <c r="AE640" s="329"/>
    </row>
    <row r="641" spans="28:31" ht="39.9" customHeight="1" x14ac:dyDescent="0.3">
      <c r="AB641" s="329"/>
      <c r="AC641" s="329"/>
      <c r="AD641" s="329"/>
      <c r="AE641" s="329"/>
    </row>
    <row r="642" spans="28:31" ht="39.9" customHeight="1" x14ac:dyDescent="0.3">
      <c r="AB642" s="329"/>
      <c r="AC642" s="329"/>
      <c r="AD642" s="329"/>
      <c r="AE642" s="329"/>
    </row>
    <row r="643" spans="28:31" ht="39.9" customHeight="1" x14ac:dyDescent="0.3">
      <c r="AB643" s="329"/>
      <c r="AC643" s="329"/>
      <c r="AD643" s="329"/>
      <c r="AE643" s="329"/>
    </row>
    <row r="644" spans="28:31" ht="39.9" customHeight="1" x14ac:dyDescent="0.3">
      <c r="AB644" s="329"/>
      <c r="AC644" s="329"/>
      <c r="AD644" s="329"/>
      <c r="AE644" s="329"/>
    </row>
    <row r="645" spans="28:31" ht="39.9" customHeight="1" x14ac:dyDescent="0.3">
      <c r="AB645" s="329"/>
      <c r="AC645" s="329"/>
      <c r="AD645" s="329"/>
      <c r="AE645" s="329"/>
    </row>
    <row r="646" spans="28:31" ht="39.9" customHeight="1" x14ac:dyDescent="0.3">
      <c r="AB646" s="329"/>
      <c r="AC646" s="329"/>
      <c r="AD646" s="329"/>
      <c r="AE646" s="329"/>
    </row>
    <row r="647" spans="28:31" ht="39.9" customHeight="1" x14ac:dyDescent="0.3">
      <c r="AB647" s="329"/>
      <c r="AC647" s="329"/>
      <c r="AD647" s="329"/>
      <c r="AE647" s="329"/>
    </row>
    <row r="648" spans="28:31" ht="39.9" customHeight="1" x14ac:dyDescent="0.3">
      <c r="AB648" s="329"/>
      <c r="AC648" s="329"/>
      <c r="AD648" s="329"/>
      <c r="AE648" s="329"/>
    </row>
    <row r="649" spans="28:31" ht="39.9" customHeight="1" x14ac:dyDescent="0.3">
      <c r="AB649" s="329"/>
      <c r="AC649" s="329"/>
      <c r="AD649" s="329"/>
      <c r="AE649" s="329"/>
    </row>
    <row r="650" spans="28:31" ht="39.9" customHeight="1" x14ac:dyDescent="0.3">
      <c r="AB650" s="329"/>
      <c r="AC650" s="329"/>
      <c r="AD650" s="329"/>
      <c r="AE650" s="329"/>
    </row>
    <row r="651" spans="28:31" ht="39.9" customHeight="1" x14ac:dyDescent="0.3">
      <c r="AB651" s="329"/>
      <c r="AC651" s="329"/>
      <c r="AD651" s="329"/>
      <c r="AE651" s="329"/>
    </row>
    <row r="652" spans="28:31" ht="39.9" customHeight="1" x14ac:dyDescent="0.3">
      <c r="AB652" s="329"/>
      <c r="AC652" s="329"/>
      <c r="AD652" s="329"/>
      <c r="AE652" s="329"/>
    </row>
    <row r="653" spans="28:31" ht="39.9" customHeight="1" x14ac:dyDescent="0.3">
      <c r="AB653" s="329"/>
      <c r="AC653" s="329"/>
      <c r="AD653" s="329"/>
      <c r="AE653" s="329"/>
    </row>
    <row r="654" spans="28:31" ht="39.9" customHeight="1" x14ac:dyDescent="0.3">
      <c r="AB654" s="329"/>
      <c r="AC654" s="329"/>
      <c r="AD654" s="329"/>
      <c r="AE654" s="329"/>
    </row>
    <row r="655" spans="28:31" ht="39.9" customHeight="1" x14ac:dyDescent="0.3">
      <c r="AB655" s="329"/>
      <c r="AC655" s="329"/>
      <c r="AD655" s="329"/>
      <c r="AE655" s="329"/>
    </row>
    <row r="656" spans="28:31" ht="39.9" customHeight="1" x14ac:dyDescent="0.3">
      <c r="AB656" s="329"/>
      <c r="AC656" s="329"/>
      <c r="AD656" s="329"/>
      <c r="AE656" s="329"/>
    </row>
    <row r="657" spans="28:31" ht="39.9" customHeight="1" x14ac:dyDescent="0.3">
      <c r="AB657" s="329"/>
      <c r="AC657" s="329"/>
      <c r="AD657" s="329"/>
      <c r="AE657" s="329"/>
    </row>
    <row r="658" spans="28:31" ht="39.9" customHeight="1" x14ac:dyDescent="0.3">
      <c r="AB658" s="329"/>
      <c r="AC658" s="329"/>
      <c r="AD658" s="329"/>
      <c r="AE658" s="329"/>
    </row>
    <row r="659" spans="28:31" ht="39.9" customHeight="1" x14ac:dyDescent="0.3">
      <c r="AB659" s="329"/>
      <c r="AC659" s="329"/>
      <c r="AD659" s="329"/>
      <c r="AE659" s="329"/>
    </row>
    <row r="660" spans="28:31" ht="39.9" customHeight="1" x14ac:dyDescent="0.3">
      <c r="AB660" s="329"/>
      <c r="AC660" s="329"/>
      <c r="AD660" s="329"/>
      <c r="AE660" s="329"/>
    </row>
    <row r="661" spans="28:31" ht="39.9" customHeight="1" x14ac:dyDescent="0.3">
      <c r="AB661" s="329"/>
      <c r="AC661" s="329"/>
      <c r="AD661" s="329"/>
      <c r="AE661" s="329"/>
    </row>
  </sheetData>
  <autoFilter ref="A1:AL493" xr:uid="{E518AA6D-77B2-4A63-85ED-3E47DC5E0901}">
    <filterColumn colId="0" showButton="0"/>
    <filterColumn colId="1" showButton="0"/>
    <filterColumn colId="2"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6" showButton="0"/>
    <filterColumn colId="17" showButton="0"/>
    <filterColumn colId="18" showButton="0"/>
    <filterColumn colId="19" showButton="0"/>
    <filterColumn colId="20" showButton="0"/>
    <filterColumn colId="21" showButton="0"/>
    <filterColumn colId="22" showButton="0"/>
    <filterColumn colId="23" showButton="0"/>
    <filterColumn colId="24" showButton="0"/>
    <filterColumn colId="25" showButton="0"/>
    <filterColumn colId="26" showButton="0"/>
    <filterColumn colId="27" showButton="0"/>
    <filterColumn colId="28" showButton="0"/>
    <filterColumn colId="29" showButton="0"/>
    <filterColumn colId="30" showButton="0"/>
    <filterColumn colId="31" showButton="0"/>
    <filterColumn colId="32" showButton="0"/>
    <filterColumn colId="33" showButton="0"/>
  </autoFilter>
  <mergeCells count="1">
    <mergeCell ref="A1:AI3"/>
  </mergeCells>
  <dataValidations count="8">
    <dataValidation type="list" allowBlank="1" showInputMessage="1" showErrorMessage="1" sqref="M85:M90" xr:uid="{9DDC049B-A429-4D04-9FA4-4EB31AF26901}">
      <formula1>"Intercambio Académico, Ponencia, Pasantía,Práctica,Capacitación,Misión,Representación Institucional,Asistente"</formula1>
    </dataValidation>
    <dataValidation type="list" allowBlank="1" showInputMessage="1" showErrorMessage="1" sqref="Z5:Z30 Z85:Z93 Z136:Z140 Z415:Z433 Z150:Z346" xr:uid="{CC7038C5-D3CE-4B2A-92EA-796A0C6E76E5}">
      <formula1>"Virtual, Presencial"</formula1>
    </dataValidation>
    <dataValidation type="list" allowBlank="1" showInputMessage="1" showErrorMessage="1" sqref="K5:K30 K85:K93 K130 K136:K140 K415:K433 K150:K346" xr:uid="{23DBDD3D-EF95-464F-A3AF-3F33FBA7E13A}">
      <formula1>"Estudiante, Administrativo, Académico "</formula1>
    </dataValidation>
    <dataValidation type="list" allowBlank="1" showInputMessage="1" showErrorMessage="1" sqref="Y488:Y489 Y491 Y133 Y410:Y413 Y146:Y147 Y350 Y357 Y367 Y369:Y370 Y377 Y380 Y383 Y385 Y388 Y391 Y406:Y408 Y415:Y433 Y436 Y438 Y440 Y443:Y445 Y449:Y452 Y455:Y456 Y461 Y465 Y470:Y471 Y475:Y478 Y480 Y5:Y113 Y118:Y121 Y123:Y126 Y128:Y131 Y136:Y144 Y150:Y346" xr:uid="{F3F8AC16-89FE-42BF-8DD2-541BB65A8D88}">
      <formula1>"Nacional, Internacional, Regional"</formula1>
    </dataValidation>
    <dataValidation type="list" allowBlank="1" showInputMessage="1" showErrorMessage="1" sqref="O7 O85:O90 O302:O304 O137:O138" xr:uid="{B2EA1628-D6D6-43FE-ADE2-FC37048BEAD8}">
      <formula1>"Enero, Febrero,Marzo, Abril, Mayo, Junio, Julio, Agosto, septiembre, Octubre, Noviembre, Diciembre"</formula1>
    </dataValidation>
    <dataValidation errorStyle="information" allowBlank="1" showInputMessage="1" showErrorMessage="1" errorTitle="Atención!" error="Seleccione un elemento de la lista desplegable." sqref="H270:H272 G30:H30 M19:M26 M28:M29 M84:M85 M6:M7 H404:H411 H183:H193 H5:H29 H31:H104 H106:H111 H114:H146 H149:H166 H168:H180 H195:H196 H198:H211 H213:H215 H217:H229 H237:H239 H241:H245 H247 H257:H259 H261:H267 H311:H333 H335:H341 H343:H346 H348:H395 H397 H400:H402 H414:H439 H441:H451 H453:H461 H463:H468 H470:H475 H477:H491 H493 G119:G122 G338:G340 G352:G355 G421:G423 H231:H235 H274:H304 H307:H309 M114:M115 M128:M129 M111 M119:M123 M132 M134:M135" xr:uid="{FBA7CCDC-309B-439B-B4E4-3C2CCDEAF8F0}"/>
    <dataValidation type="list" allowBlank="1" showInputMessage="1" showErrorMessage="1" sqref="AJ5:AJ19 AJ84:AJ93 AJ27:AJ79 AJ136:AJ493" xr:uid="{7E31C8B9-D40F-4C65-8D29-7019C05B15D3}">
      <formula1>"S,N,N/A"</formula1>
    </dataValidation>
    <dataValidation type="list" allowBlank="1" showInputMessage="1" showErrorMessage="1" sqref="AI27:AI30 AG27:AG30 AG5:AG19 AI5:AI19 T5:T30 AG85:AG93 AI85:AI93 T85:T93 T136:T140 AI332 AI311:AI317 AG378 T415:T433 T316:T332 AI342:AI362 AG332:AG375 AI415:AI493 AG415:AG493 T150:T305 AI136:AI305 AG136:AG317" xr:uid="{EE985642-DD12-49EA-BD47-B7E4294D7D5E}">
      <formula1>"S,N"</formula1>
    </dataValidation>
  </dataValidations>
  <hyperlinks>
    <hyperlink ref="E170" r:id="rId1" xr:uid="{CBC36943-F2A3-42C7-AE0F-1AE7A7BBA0C1}"/>
    <hyperlink ref="E375" r:id="rId2" xr:uid="{C2318906-966F-4522-9226-82E26552CF41}"/>
    <hyperlink ref="E456" r:id="rId3" xr:uid="{E86FC9CB-0399-4E76-89B7-3AB5B6B4B37A}"/>
    <hyperlink ref="E177" r:id="rId4" xr:uid="{C90C027A-AE18-4721-B42E-898D7E59FF51}"/>
    <hyperlink ref="E252" r:id="rId5" xr:uid="{E24E5438-EEC9-458A-8CAB-4D96E7F67A91}"/>
    <hyperlink ref="E253" r:id="rId6" xr:uid="{614DFB5E-C1B9-42BD-A372-D68707929FB2}"/>
    <hyperlink ref="E282" r:id="rId7" xr:uid="{F0D86FAD-1275-4530-80AD-50C5E9427E6B}"/>
    <hyperlink ref="E308" r:id="rId8" xr:uid="{C0DE09FE-81DF-4D7A-8B14-3C89B68A354F}"/>
    <hyperlink ref="E364" r:id="rId9" xr:uid="{046B5858-7450-4597-B853-27F3F0929402}"/>
    <hyperlink ref="E372" r:id="rId10" xr:uid="{80695EED-EF01-471A-9EDD-8B4565DF29B7}"/>
    <hyperlink ref="E371" r:id="rId11" xr:uid="{5AD28CDD-1CB7-4A56-AC17-FA5B41F52349}"/>
    <hyperlink ref="E386" r:id="rId12" xr:uid="{D0A1C7F2-98AD-40EA-9B6B-F92BD5A540BC}"/>
    <hyperlink ref="E388" r:id="rId13" xr:uid="{1E15F673-489F-4EA2-AA3C-8817074A9159}"/>
    <hyperlink ref="E357" r:id="rId14" xr:uid="{A22C4BDB-3EC6-4FB4-812B-66EE20D05F3E}"/>
    <hyperlink ref="E103" r:id="rId15" xr:uid="{79FB9272-5A6D-4310-8978-C19212DC51C6}"/>
    <hyperlink ref="E131" r:id="rId16" xr:uid="{6AD2E876-90DE-4EC8-8AD1-8DB326166F2D}"/>
    <hyperlink ref="E221" r:id="rId17" xr:uid="{6E4AF0E1-DE3C-4228-8F01-BEA2D9B71F0A}"/>
    <hyperlink ref="E244" r:id="rId18" xr:uid="{75DEF7FE-2F68-4121-ACB0-F1B9427E3251}"/>
    <hyperlink ref="E445" r:id="rId19" xr:uid="{773EE5CF-CCA9-4461-B56C-3826704C142F}"/>
    <hyperlink ref="E475" r:id="rId20" xr:uid="{8B02E8D9-7B75-4D2E-B900-307C15D23C31}"/>
    <hyperlink ref="E479" r:id="rId21" xr:uid="{8341A196-5375-4BEC-8490-CBBE311871ED}"/>
    <hyperlink ref="E438" r:id="rId22" xr:uid="{44F6C566-CBAF-44A0-B489-57A8FB46C517}"/>
    <hyperlink ref="E209" r:id="rId23" xr:uid="{4CF5C699-6EAA-4919-8B75-298C8F701B48}"/>
    <hyperlink ref="E437" r:id="rId24" xr:uid="{CA1AEAA4-2DF0-4AEF-A271-24E4AD42008C}"/>
    <hyperlink ref="E200" r:id="rId25" xr:uid="{2DDBAD90-C1BF-4AA0-B6F4-B345D949E797}"/>
    <hyperlink ref="E401" r:id="rId26" display="mailto:mateogomez251388@correo.itm.edu.co" xr:uid="{537D2A48-3FFE-4B0A-B4FE-A19181FABB07}"/>
    <hyperlink ref="E132" r:id="rId27" display="mailto:Angieperez272576@correo.itm.edu.co" xr:uid="{BADBA7B4-D88F-4E94-A819-48A1493F988C}"/>
    <hyperlink ref="E269" r:id="rId28" display="mailto:johnbetancur@itm.edu.co" xr:uid="{5377A473-4A1D-4FA8-81E9-5643AB4E261E}"/>
    <hyperlink ref="E414" r:id="rId29" display="mailto:nataliacorrea@itm.edu.co" xr:uid="{C41C5C1C-0DA5-4EAD-AA70-2CE563B45F3F}"/>
    <hyperlink ref="E138" r:id="rId30" display="mailto:camilorivera@itm.edu.co" xr:uid="{D83D41DE-F607-49A0-B0A2-D023C02E03B2}"/>
    <hyperlink ref="E300" r:id="rId31" xr:uid="{6642F428-FB33-4A76-805A-F405697A056A}"/>
    <hyperlink ref="E145" r:id="rId32" xr:uid="{49A89434-633F-4A0D-A855-B66F23201AD8}"/>
    <hyperlink ref="E165" r:id="rId33" xr:uid="{3D9D4962-0417-48AE-919A-AE39B4EB2B13}"/>
    <hyperlink ref="E451" r:id="rId34" xr:uid="{52FB7C4E-675E-4AA3-A35A-DA66544DEB05}"/>
    <hyperlink ref="E173" r:id="rId35" display="mailto:danielatoro280246@correo.itm.edu.co" xr:uid="{679FE41E-DFB0-4BFC-965A-84616EEADCDA}"/>
    <hyperlink ref="E223" r:id="rId36" display="mailto:evelynruiz253189@correo.itm.edu.co" xr:uid="{CA48607C-9AA1-410E-BC1C-E3E8C9D1E30A}"/>
    <hyperlink ref="E345" r:id="rId37" display="mailto:lisbethsepulveda249751@correo.itm.edu.co" xr:uid="{5449B544-9F08-4B70-BDCA-1665B5D69C23}"/>
    <hyperlink ref="E368" r:id="rId38" display="mailto:luisatoro251697@correo.itm.edu.co" xr:uid="{C4114DCE-DF7D-4BD7-98C3-6B5F481A7EDC}"/>
    <hyperlink ref="E390" r:id="rId39" display="mailto:mariazuluaga290531@correo.itm.edu.co" xr:uid="{CCB150F2-985D-44FD-8635-27A6768DA7EA}"/>
    <hyperlink ref="E469" r:id="rId40" display="mailto:Valentinamesa280019@correo.itm.edu.co" xr:uid="{0919670D-509E-4B0B-A1F8-F683FA27F7EA}"/>
    <hyperlink ref="E172" r:id="rId41" display="mailto:danielalopez216902@correo.itm.edu.co" xr:uid="{39C7F9DD-2EBA-4C76-9209-5435E40A97E9}"/>
    <hyperlink ref="E453" r:id="rId42" xr:uid="{A7EDDD37-BFFF-4027-90FA-A1908179B25A}"/>
    <hyperlink ref="E262" r:id="rId43" xr:uid="{B341B558-B173-43AE-9ACD-12C9B59C072E}"/>
    <hyperlink ref="E405" r:id="rId44" xr:uid="{44756C05-397A-4658-A9F6-8341AFF9F768}"/>
    <hyperlink ref="E314" r:id="rId45" xr:uid="{191C551E-6C71-4925-A8B1-9322C50BCECC}"/>
    <hyperlink ref="E448" r:id="rId46" xr:uid="{DBDF897D-B740-4974-A7DA-E9E5E6C045D4}"/>
    <hyperlink ref="E108" r:id="rId47" xr:uid="{3D088152-16D7-435F-983F-409A388F3EC4}"/>
    <hyperlink ref="E246" r:id="rId48" xr:uid="{55A483CE-6212-4B87-83A1-5723DF2A7FFB}"/>
    <hyperlink ref="E296" r:id="rId49" xr:uid="{2C2F8F1B-04C9-4DD9-936C-DD66939020A2}"/>
    <hyperlink ref="E474" r:id="rId50" xr:uid="{F1ADBF9B-13A1-4C2F-9C04-E2C4F23F4EC0}"/>
    <hyperlink ref="E486" r:id="rId51" xr:uid="{2CDDFD67-C1E6-4B20-B4BD-8E7884978175}"/>
    <hyperlink ref="E310" r:id="rId52" xr:uid="{1D84E128-2C61-4FB6-AA12-442FE737968E}"/>
    <hyperlink ref="E228" r:id="rId53" xr:uid="{37A8B183-E235-41B6-9AE7-67DC95D96BBD}"/>
    <hyperlink ref="E383" r:id="rId54" xr:uid="{660FF914-21C6-4530-88CF-B4F90A35293C}"/>
    <hyperlink ref="E455" r:id="rId55" xr:uid="{F8588DE2-F5BB-4F99-98BC-4E2CA830A8C3}"/>
    <hyperlink ref="E197" r:id="rId56" xr:uid="{3C6F3A69-C879-45E4-8647-283A4CDFBC9C}"/>
    <hyperlink ref="E359" r:id="rId57" xr:uid="{C8D37986-DAC3-409B-A52E-F30D0B74138C}"/>
    <hyperlink ref="E459" r:id="rId58" xr:uid="{99050219-0AE7-42E2-B298-E4860E3FDD1E}"/>
    <hyperlink ref="E268" r:id="rId59" xr:uid="{481B52B3-E0D8-4FEC-B11B-5932C52047AD}"/>
    <hyperlink ref="E367" r:id="rId60" xr:uid="{E934C125-4CEF-41A8-9475-AEA9998A7881}"/>
    <hyperlink ref="E316" r:id="rId61" xr:uid="{51ED0C5B-C96E-4741-9518-8E7672408765}"/>
    <hyperlink ref="E395" r:id="rId62" xr:uid="{4AEDE05A-93B1-4643-AC47-D6F9EB739EF0}"/>
    <hyperlink ref="E143" r:id="rId63" xr:uid="{0A82484A-1F44-4B28-90C3-41C7A96E3D81}"/>
    <hyperlink ref="E189" r:id="rId64" xr:uid="{921A8284-2675-4392-B6C0-7C75E1549F1B}"/>
    <hyperlink ref="E323" r:id="rId65" xr:uid="{DFD56AA5-A8F9-47DF-BC13-9F39CB40969E}"/>
    <hyperlink ref="E169" r:id="rId66" xr:uid="{02A74F11-A106-44D8-8B03-A9AED8029802}"/>
    <hyperlink ref="E291" r:id="rId67" xr:uid="{4F6CFA71-801A-4CBC-8E14-44C5D0FFB221}"/>
    <hyperlink ref="E313" r:id="rId68" xr:uid="{55B2F347-D175-4F45-AC25-A8B68C169C9B}"/>
    <hyperlink ref="E144" r:id="rId69" xr:uid="{7D9661C7-398F-469F-9E71-530E43E81560}"/>
    <hyperlink ref="E166" r:id="rId70" xr:uid="{0A9D6147-E635-4047-AE9D-2A35196CAFB8}"/>
    <hyperlink ref="E449" r:id="rId71" xr:uid="{6BF604CC-4FFF-489E-BDBD-BE8495BCBB24}"/>
    <hyperlink ref="E276" r:id="rId72" xr:uid="{834AF893-C96C-491E-9729-AA7C66777900}"/>
    <hyperlink ref="E146" r:id="rId73" xr:uid="{CA418CAD-446F-4E0D-BDF6-E5F66A86E4DC}"/>
    <hyperlink ref="E287" r:id="rId74" xr:uid="{C7F49917-2427-4829-B111-B1A38BCA3F57}"/>
    <hyperlink ref="E237" r:id="rId75" xr:uid="{BB111045-1B29-4D40-9FBF-FE95A4A9516C}"/>
    <hyperlink ref="E192" r:id="rId76" xr:uid="{2A8E7871-6141-4153-B6E5-5A3911DA7F02}"/>
    <hyperlink ref="E224" r:id="rId77" xr:uid="{F0D3E477-DFAE-49C9-B003-D9E6E5FF44A9}"/>
    <hyperlink ref="E141" r:id="rId78" xr:uid="{292DCE0C-8A78-4C56-9DE7-E18BF50DCDEA}"/>
    <hyperlink ref="E290" r:id="rId79" xr:uid="{4E877841-C203-4FC7-BB8A-CB7C5723D687}"/>
    <hyperlink ref="E481" r:id="rId80" xr:uid="{7768AEC0-874B-4428-841D-FFFD601A1658}"/>
    <hyperlink ref="E412" r:id="rId81" xr:uid="{1C2B5A23-5EB9-4DDC-B512-41B84A7CFA5E}"/>
    <hyperlink ref="E183" r:id="rId82" xr:uid="{581026AC-2E87-48F6-B05C-B85AEC4A3A60}"/>
    <hyperlink ref="E136" r:id="rId83" xr:uid="{F49370D8-FBD8-427F-A1D3-1A4D4344342E}"/>
    <hyperlink ref="E431" r:id="rId84" xr:uid="{70AAFFD4-58FC-47DF-B476-BFB6921C4DF9}"/>
    <hyperlink ref="E491" r:id="rId85" xr:uid="{2CC8C73E-B782-44E6-8BDF-316DE09054B4}"/>
    <hyperlink ref="E379" r:id="rId86" xr:uid="{A5A422CD-4877-42BD-83ED-DD5C2EB9AC15}"/>
    <hyperlink ref="E315" r:id="rId87" xr:uid="{7E3179AA-A6A2-4327-847D-F8C07758B8D8}"/>
    <hyperlink ref="E358" r:id="rId88" xr:uid="{7B0E9266-CC6A-477F-AC92-FDA8F59E402D}"/>
    <hyperlink ref="E482" r:id="rId89" xr:uid="{9489B019-5562-4E07-B843-979E8C77A951}"/>
    <hyperlink ref="E464" r:id="rId90" xr:uid="{DE83DBA9-52C0-4C5A-894D-40E212373F2C}"/>
    <hyperlink ref="E381" r:id="rId91" xr:uid="{4A1AE292-B781-48CC-ACFC-AF34C2674FF2}"/>
    <hyperlink ref="E298" r:id="rId92" xr:uid="{8B93C07D-0AB7-4807-AB2F-4443ECF14C87}"/>
    <hyperlink ref="E443" r:id="rId93" xr:uid="{30A10E6C-451E-44B7-9352-FC9579DDB8A6}"/>
    <hyperlink ref="E105" r:id="rId94" xr:uid="{6327DF18-42DE-4F24-89E8-942BC1D59B04}"/>
    <hyperlink ref="E302" r:id="rId95" xr:uid="{F12B8250-D2F7-44D5-8BB3-1A594B0923F3}"/>
    <hyperlink ref="E190" r:id="rId96" xr:uid="{BD0A9C68-7F0F-4E1C-B94C-D147A139742E}"/>
    <hyperlink ref="E461" r:id="rId97" xr:uid="{CE1D8C4B-DA06-4867-9B78-76BF27585DBC}"/>
    <hyperlink ref="E430" r:id="rId98" xr:uid="{71D4A823-608A-4D9E-8EAE-480864573278}"/>
    <hyperlink ref="E403" r:id="rId99" xr:uid="{8FA70BE4-3724-4E70-807F-EC30A03DE057}"/>
    <hyperlink ref="E195" r:id="rId100" xr:uid="{84280BEA-469A-472E-B5C5-2A31FBEA6588}"/>
    <hyperlink ref="E441" r:id="rId101" xr:uid="{2174EE0B-6735-4A4C-8A37-200D13E73DBF}"/>
    <hyperlink ref="E115" r:id="rId102" xr:uid="{75F80788-40EC-473D-AF0F-1D028BEF0381}"/>
    <hyperlink ref="E157" r:id="rId103" xr:uid="{BAA28653-71E5-4CDD-A334-8A36E0A16165}"/>
    <hyperlink ref="E185" r:id="rId104" xr:uid="{35208103-9E16-4832-8BAD-4DC2D5FCB082}"/>
    <hyperlink ref="E204" r:id="rId105" xr:uid="{D4428F89-B48C-4371-B799-5B2B71FBC7C3}"/>
    <hyperlink ref="E275" r:id="rId106" xr:uid="{894CD900-3B38-4BB1-83B9-4776842DAE38}"/>
    <hyperlink ref="E304" r:id="rId107" xr:uid="{02F340F0-ED4C-4C67-9E1F-B804D42510EA}"/>
    <hyperlink ref="E346" r:id="rId108" xr:uid="{8D467D58-A8F1-429E-AADF-6CB3B76B767C}"/>
    <hyperlink ref="E376" r:id="rId109" xr:uid="{F90D4E03-E6D4-429E-86EB-007EBB9AA0CE}"/>
    <hyperlink ref="E428" r:id="rId110" xr:uid="{2E9E9E7A-7BD8-438B-A716-020F105150CA}"/>
    <hyperlink ref="E458" r:id="rId111" xr:uid="{0A424E4C-FBC2-4117-9C72-E2746800F6F3}"/>
    <hyperlink ref="E147" r:id="rId112" xr:uid="{3063235B-B200-4B41-B2B9-E6EA8DD8D018}"/>
    <hyperlink ref="E196" r:id="rId113" xr:uid="{A2C1B360-1167-447A-B6A4-A2A0F770B837}"/>
    <hyperlink ref="E225" r:id="rId114" xr:uid="{8843BC0F-7E59-4473-9711-6FC433620DFD}"/>
    <hyperlink ref="E175" r:id="rId115" xr:uid="{38F11903-066E-4E92-987A-A845F217F605}"/>
    <hyperlink ref="E325" r:id="rId116" xr:uid="{E420AAEB-E56D-4F6B-AFEF-D72BED34D54A}"/>
    <hyperlink ref="E365" r:id="rId117" xr:uid="{6C608312-3E7E-47C7-B2B7-05E756DFC60D}"/>
    <hyperlink ref="E493" r:id="rId118" xr:uid="{C34048A0-AD7F-4C44-BB87-E8C9922084E8}"/>
    <hyperlink ref="E409" r:id="rId119" xr:uid="{1885AAD2-6E74-436C-AE68-28F23C919AC5}"/>
    <hyperlink ref="E180" r:id="rId120" xr:uid="{9F7E9D10-57EF-48A1-B8D1-7C629E686EE0}"/>
    <hyperlink ref="E182" r:id="rId121" xr:uid="{8047F9D1-1890-42D4-BA88-00011437830E}"/>
    <hyperlink ref="E273" r:id="rId122" xr:uid="{96A151AA-ED66-4030-A7B2-0428D8D1FFB5}"/>
    <hyperlink ref="E477" r:id="rId123" xr:uid="{9C95CF5D-C8DD-420A-B149-437D72147EB0}"/>
    <hyperlink ref="E241" r:id="rId124" xr:uid="{8285406A-149A-4680-A4C4-E8DB9DD5C1EF}"/>
    <hyperlink ref="E236" r:id="rId125" xr:uid="{6A91EF61-30F0-47EB-BF41-CD4EFF6DE773}"/>
    <hyperlink ref="E288" r:id="rId126" xr:uid="{52B1F699-B947-41FE-8870-6B6DD4136751}"/>
    <hyperlink ref="E112" r:id="rId127" xr:uid="{E0979306-5570-4D1F-93DB-C45EE7F38682}"/>
    <hyperlink ref="E385" r:id="rId128" xr:uid="{EC23BF91-CD3E-451C-A24F-518D75923B93}"/>
    <hyperlink ref="E124" r:id="rId129" xr:uid="{ACAA943F-F2AF-4B62-92A4-0E2B29316F1C}"/>
    <hyperlink ref="E201" r:id="rId130" xr:uid="{1189ADC3-FADB-4088-8AAD-271CAEB3A991}"/>
    <hyperlink ref="E203" r:id="rId131" xr:uid="{7E8B845D-9BC1-4345-8D24-15B9319D3F8D}"/>
    <hyperlink ref="E202" r:id="rId132" xr:uid="{87571ADE-492D-4C6B-93D5-252697F63EF8}"/>
    <hyperlink ref="E340" r:id="rId133" xr:uid="{AFD21F38-65CB-4F17-B042-31F5ED8F10FA}"/>
    <hyperlink ref="E354" r:id="rId134" xr:uid="{71E99318-9AAE-4E1B-9786-E247FB31E67A}"/>
    <hyperlink ref="E121" r:id="rId135" xr:uid="{9AEE76BE-2A35-45A2-8DA3-AEA92E5782A5}"/>
    <hyperlink ref="E423" r:id="rId136" xr:uid="{523958EC-BB3C-4A2D-850B-2191408EF3C6}"/>
    <hyperlink ref="E339" r:id="rId137" xr:uid="{E7133769-2D61-4E39-9CFD-F227582D2A0D}"/>
    <hyperlink ref="E353" r:id="rId138" xr:uid="{41FF11A0-31B2-4C11-83EB-2E3947498CFF}"/>
    <hyperlink ref="E120" r:id="rId139" xr:uid="{E49A0128-A7D3-452D-8DF8-2BC2252317D4}"/>
    <hyperlink ref="E422" r:id="rId140" xr:uid="{0712AA50-7FD6-4ACD-AFA0-BE6A28449F1A}"/>
    <hyperlink ref="E341" r:id="rId141" xr:uid="{DB6F391A-232C-4C0D-8598-25283A42C163}"/>
    <hyperlink ref="E356" r:id="rId142" xr:uid="{5FFC1EE2-5B62-4155-AFF5-601A84322938}"/>
    <hyperlink ref="E123" r:id="rId143" xr:uid="{5DF3D9AC-EF75-4645-B0BC-174FB4096A1F}"/>
    <hyperlink ref="E424" r:id="rId144" xr:uid="{E1D191BD-9150-444F-AB34-C09578D4EE27}"/>
    <hyperlink ref="E122" r:id="rId145" xr:uid="{89C43F93-D49D-437B-99D6-20E3CEE1F386}"/>
    <hyperlink ref="E355" r:id="rId146" xr:uid="{CB428B2D-9FE5-4E6F-BDCC-9A1BA11F99FE}"/>
    <hyperlink ref="E148" r:id="rId147" xr:uid="{A6CF78F8-9983-4025-B6B3-E2F11B9D3EE1}"/>
    <hyperlink ref="E149" r:id="rId148" xr:uid="{EBFF9330-9FE5-4B6C-9F6A-623B348539E0}"/>
    <hyperlink ref="E399" r:id="rId149" xr:uid="{7E4329F6-3C0F-43DE-9A22-AF70105B7DA4}"/>
    <hyperlink ref="E400" r:id="rId150" xr:uid="{19802206-DA26-42A5-B557-C3BC4514D67D}"/>
    <hyperlink ref="E466" r:id="rId151" xr:uid="{B76ABBCD-DC58-435B-8835-DDFE4EC09226}"/>
    <hyperlink ref="E133" r:id="rId152" xr:uid="{2C5A2F35-D3B4-4ACE-85A2-1B3268DE9BC7}"/>
    <hyperlink ref="E229" r:id="rId153" xr:uid="{709997B7-9FDB-4A4F-B6D1-4F1C188E847D}"/>
    <hyperlink ref="E337" r:id="rId154" xr:uid="{35587C63-4A66-4737-B3E2-A746D63D86EA}"/>
    <hyperlink ref="E338" r:id="rId155" xr:uid="{D8529E41-1244-4CD2-A1EA-0182AD2377A4}"/>
    <hyperlink ref="E277" r:id="rId156" xr:uid="{D2BF5817-9423-4562-A04D-4191342DF850}"/>
    <hyperlink ref="E305" r:id="rId157" xr:uid="{1322C2AD-591E-4078-B311-B5964F6B6963}"/>
    <hyperlink ref="E321" r:id="rId158" xr:uid="{D2FDF163-F557-4993-BFF6-1C4F23741D08}"/>
    <hyperlink ref="E425" r:id="rId159" xr:uid="{E4C5475C-7111-459E-82BC-673AC4519A06}"/>
    <hyperlink ref="E155" r:id="rId160" xr:uid="{0D54A5FC-2958-4312-AB14-599AADA2C9EC}"/>
    <hyperlink ref="E402" r:id="rId161" xr:uid="{1AE64B3C-99DA-4A02-9D4E-80FC561CD2E5}"/>
    <hyperlink ref="E230" r:id="rId162" xr:uid="{680DE35D-068E-434C-98EE-CA9E175CE51B}"/>
    <hyperlink ref="E418" r:id="rId163" xr:uid="{69186F82-0ACA-4C00-AFD4-18966EACAF36}"/>
    <hyperlink ref="E333" r:id="rId164" xr:uid="{D2737415-ACC5-453C-BB43-FD33D08EBE33}"/>
    <hyperlink ref="E205" r:id="rId165" xr:uid="{FEB9426D-2CB2-4B58-A290-B54977DF8A89}"/>
    <hyperlink ref="E126" r:id="rId166" xr:uid="{055B285B-D9F2-4F1C-BE5E-ECB87CDF251A}"/>
    <hyperlink ref="E139" r:id="rId167" xr:uid="{C0735BB7-3399-4518-A6E8-F1A07AEEBE80}"/>
    <hyperlink ref="E140" r:id="rId168" xr:uid="{32BDFE6E-CF44-4E37-B2FE-A6E446F4F834}"/>
    <hyperlink ref="E104" r:id="rId169" xr:uid="{5CEA3943-9B67-4477-9241-4242E46229C9}"/>
    <hyperlink ref="E233" r:id="rId170" xr:uid="{58E33B39-C765-46D4-9426-E04869850595}"/>
    <hyperlink ref="E267" r:id="rId171" xr:uid="{914CE4DB-4E9C-4F4D-A556-3B2EF2D4C08C}"/>
    <hyperlink ref="E194" r:id="rId172" xr:uid="{1ADCA1ED-DC87-44E2-9495-21A5BC259695}"/>
    <hyperlink ref="E432" r:id="rId173" xr:uid="{B4F6EC89-E94A-429E-8377-28F8950C72DE}"/>
    <hyperlink ref="E227" r:id="rId174" xr:uid="{1876392F-8286-4BBD-B3B5-AF135F889BF5}"/>
    <hyperlink ref="E178" r:id="rId175" xr:uid="{760CE68B-C4AC-4852-A521-482625C297B9}"/>
    <hyperlink ref="E242" r:id="rId176" xr:uid="{7FE32F0C-03A9-440D-8903-C30D0795DFF5}"/>
    <hyperlink ref="E109" r:id="rId177" xr:uid="{DE65948A-C527-49AF-9C7F-1B7ABBAF6DC0}"/>
    <hyperlink ref="E110" r:id="rId178" xr:uid="{542962A4-D68D-46B3-AB4F-C050DADD2CD9}"/>
    <hyperlink ref="E360" r:id="rId179" xr:uid="{9E9BA3EE-E060-4394-B021-518C945B964B}"/>
    <hyperlink ref="E130" r:id="rId180" xr:uid="{D6CD5A78-3CF1-41C5-9798-2A31C559CE25}"/>
    <hyperlink ref="E329" r:id="rId181" xr:uid="{08F064F1-072B-49DC-A131-5969D6F2C8AD}"/>
    <hyperlink ref="E217" r:id="rId182" xr:uid="{620846FD-17B5-40D8-8FFF-5E16B92CA64A}"/>
    <hyperlink ref="E191" r:id="rId183" xr:uid="{2EB2DA4F-FF3A-4BE1-B88F-F8506A46BCF3}"/>
    <hyperlink ref="E220" r:id="rId184" xr:uid="{75286376-9435-49EB-A21D-D7B65357E476}"/>
    <hyperlink ref="E187" r:id="rId185" xr:uid="{5C4CC24E-A662-47E5-9F26-E11B8A457EB8}"/>
    <hyperlink ref="E328" r:id="rId186" xr:uid="{EF30B9CD-23CF-49F5-8CC1-B814F245454D}"/>
    <hyperlink ref="E420" r:id="rId187" xr:uid="{1DF1EA44-B4DE-44D3-8521-824C8205E564}"/>
    <hyperlink ref="E159" r:id="rId188" xr:uid="{E5CF9171-6847-405C-9323-853772DE28B6}"/>
    <hyperlink ref="E161" r:id="rId189" xr:uid="{BDB2FF2F-7EDA-458B-A646-3F4813A311DE}"/>
    <hyperlink ref="E164" r:id="rId190" xr:uid="{F10574C0-28A3-4B88-A021-39EF3855E755}"/>
    <hyperlink ref="E249" r:id="rId191" xr:uid="{31BB5F31-8A80-4D7D-B86A-F7C54B8262F7}"/>
    <hyperlink ref="E292" r:id="rId192" xr:uid="{C6F4571E-FDFD-4A3B-9781-FB00C948D0F5}"/>
    <hyperlink ref="E366" r:id="rId193" xr:uid="{11C06D2B-AB0B-443E-A10C-C0F60FC5C86F}"/>
    <hyperlink ref="E396" r:id="rId194" xr:uid="{C85B2903-D1A0-4B0A-966E-84F39948CF0A}"/>
    <hyperlink ref="E215" r:id="rId195" xr:uid="{CBFF7E7F-A29D-4F3E-B56C-A7E6865B2348}"/>
    <hyperlink ref="E415" r:id="rId196" xr:uid="{9879FF1E-4037-4230-8C49-AB145735D36F}"/>
    <hyperlink ref="E442" r:id="rId197" xr:uid="{ACE3873B-30B5-4F7A-9B22-DD94B407FBCE}"/>
    <hyperlink ref="E480" r:id="rId198" xr:uid="{E3C6DF76-B174-4790-A9C4-F2AC0CA00DE8}"/>
    <hyperlink ref="E489" r:id="rId199" xr:uid="{B43F96B7-87C3-42FA-9828-4D6EDCA71450}"/>
    <hyperlink ref="E125" r:id="rId200" xr:uid="{F023C617-7641-4F75-B22A-C33C423FA883}"/>
    <hyperlink ref="E259" r:id="rId201" xr:uid="{D912ABDA-990C-4D4D-87AB-7F6F2020B830}"/>
    <hyperlink ref="E243" r:id="rId202" xr:uid="{DFF3D031-3EEA-409E-80F5-2D09470E197E}"/>
    <hyperlink ref="E295" r:id="rId203" xr:uid="{8536E214-1ACE-4CEA-A230-AF92283032AF}"/>
    <hyperlink ref="E318" r:id="rId204" xr:uid="{8184BCAF-114A-4FC9-9823-9A2A7F776AC9}"/>
    <hyperlink ref="E434" r:id="rId205" xr:uid="{868A0774-63D3-43E7-828A-982999549D1C}"/>
    <hyperlink ref="E127" r:id="rId206" xr:uid="{EE321A1F-1D53-493A-A206-D4A9ED711500}"/>
    <hyperlink ref="E153" r:id="rId207" xr:uid="{24A81C05-F7B2-455A-918D-88B0C89749CA}"/>
    <hyperlink ref="E163" r:id="rId208" xr:uid="{5934627F-7F71-42C3-AD5A-F43764093AB2}"/>
    <hyperlink ref="E270" r:id="rId209" xr:uid="{FC9FC07F-D6D9-4A8A-833E-D90D4CE0E520}"/>
    <hyperlink ref="E271" r:id="rId210" xr:uid="{397ECCE3-3C8E-4A1C-ADB0-D0AED6200E36}"/>
    <hyperlink ref="E336" r:id="rId211" xr:uid="{AB3CF5F7-4F93-496E-B65B-4F1B3B914EDD}"/>
    <hyperlink ref="E410" r:id="rId212" xr:uid="{247CE7AF-C5E5-40DD-B9F0-FA8DF820821C}"/>
    <hyperlink ref="E411" r:id="rId213" xr:uid="{065347D8-9E8F-4C60-8E4A-03513FDC44F8}"/>
    <hyperlink ref="E417" r:id="rId214" xr:uid="{5F41F778-D143-42C0-A8C2-24FC818643BB}"/>
    <hyperlink ref="E429" r:id="rId215" xr:uid="{5D762784-8BC1-4A6E-8C15-7A9B3721709F}"/>
    <hyperlink ref="E344" r:id="rId216" xr:uid="{A74277BA-7590-49FC-BF73-6D4B46D79705}"/>
    <hyperlink ref="E393" r:id="rId217" xr:uid="{7E78D13C-97A9-44D9-A5F0-906C1FFAD41E}"/>
    <hyperlink ref="E193" r:id="rId218" xr:uid="{C631596A-4DE5-43A1-8C0C-DCB1013E1D7F}"/>
    <hyperlink ref="E289" r:id="rId219" xr:uid="{467E4191-80BA-4E99-91C4-E5E35787D366}"/>
    <hyperlink ref="E160" r:id="rId220" xr:uid="{D9BF7651-4C48-4317-AD7E-6F0DA1668138}"/>
    <hyperlink ref="E263" r:id="rId221" xr:uid="{EB3D7F16-3015-4715-BEEF-651B7CB2CBFF}"/>
    <hyperlink ref="E389" r:id="rId222" xr:uid="{1463504D-893C-4FEA-8DF5-F24B7F055717}"/>
    <hyperlink ref="E435" r:id="rId223" xr:uid="{AA6F48FB-A427-48C1-ABE9-43B81AA4BF5D}"/>
    <hyperlink ref="E210" r:id="rId224" xr:uid="{83FE7EE0-EC92-45F5-A24A-EC3F1E4A23F9}"/>
    <hyperlink ref="E317" r:id="rId225" xr:uid="{2DAA5957-EA41-4E86-9088-E39F39367CF2}"/>
    <hyperlink ref="E286" r:id="rId226" xr:uid="{5D3C30DA-4C64-42B8-8D4E-382657C124C3}"/>
    <hyperlink ref="E135" r:id="rId227" xr:uid="{1E360346-5F26-46CE-8F6A-A356EE3AC0D8}"/>
    <hyperlink ref="E231" r:id="rId228" xr:uid="{DFE29783-D7BE-4CBE-9B8C-B411888F8CE1}"/>
    <hyperlink ref="E454" r:id="rId229" xr:uid="{20E07877-F30B-49F7-8BC1-C513A0E28B8F}"/>
    <hyperlink ref="E452" r:id="rId230" xr:uid="{F50F6A6C-0098-4418-BA0E-FAF89DA9CF02}"/>
    <hyperlink ref="E142" r:id="rId231" xr:uid="{BA05BD6E-8A4B-4CEE-AB53-988474498610}"/>
    <hyperlink ref="E261" r:id="rId232" xr:uid="{12A976CD-5AA6-485D-8577-5FB05408D9E6}"/>
    <hyperlink ref="E222" r:id="rId233" xr:uid="{C57064F8-25A3-419F-A5C3-35A28DC9F264}"/>
    <hyperlink ref="E370" r:id="rId234" xr:uid="{0031E2D7-AFE1-4115-9D48-03311C33B23A}"/>
    <hyperlink ref="E373" r:id="rId235" xr:uid="{FAD2B88D-CFD8-4BF6-B923-34D28D944094}"/>
    <hyperlink ref="E322" r:id="rId236" xr:uid="{57C0A649-4031-45AF-B6F1-5925975E05F9}"/>
    <hyperlink ref="E478" r:id="rId237" xr:uid="{CD85ECC1-67ED-4BF2-AF82-E0F1ECFA3D68}"/>
    <hyperlink ref="E320" r:id="rId238" xr:uid="{D6C2A950-F2AF-4C5C-AA28-FE2EA09756B3}"/>
    <hyperlink ref="E450" r:id="rId239" xr:uid="{F5FBACBF-BF9C-4E2C-808D-EA78E71E5E9A}"/>
    <hyperlink ref="E171" r:id="rId240" xr:uid="{171571D7-5E43-45DD-B6A3-A1584381D609}"/>
    <hyperlink ref="E471" r:id="rId241" xr:uid="{178DF2EC-A2C1-4B91-9C8F-7DB4305444B4}"/>
    <hyperlink ref="E299" r:id="rId242" xr:uid="{A230E4DC-D1D7-48CA-8CB7-19D595F0B4C6}"/>
    <hyperlink ref="E219" r:id="rId243" xr:uid="{E86E9363-1B6F-4E8A-95B5-D22807B192D0}"/>
    <hyperlink ref="E281" r:id="rId244" xr:uid="{F67D607C-1C11-45CF-A126-8A6A198C97E1}"/>
    <hyperlink ref="E264" r:id="rId245" xr:uid="{9422C376-7CEF-449D-B638-F468615F07B0}"/>
  </hyperlinks>
  <pageMargins left="0.7" right="0.7" top="0.75" bottom="0.75" header="0.3" footer="0.3"/>
  <legacyDrawing r:id="rId246"/>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B6CF85-0D38-4893-B8B4-BF53D30304F9}">
  <dimension ref="A1:B17"/>
  <sheetViews>
    <sheetView workbookViewId="0">
      <selection activeCell="D19" sqref="D19"/>
    </sheetView>
  </sheetViews>
  <sheetFormatPr baseColWidth="10" defaultColWidth="11.44140625" defaultRowHeight="14.4" x14ac:dyDescent="0.3"/>
  <cols>
    <col min="1" max="1" width="36.33203125" bestFit="1" customWidth="1"/>
    <col min="2" max="2" width="29.33203125" bestFit="1" customWidth="1"/>
  </cols>
  <sheetData>
    <row r="1" spans="1:2" x14ac:dyDescent="0.3">
      <c r="A1" s="269" t="s">
        <v>7367</v>
      </c>
      <c r="B1" t="s">
        <v>7294</v>
      </c>
    </row>
    <row r="2" spans="1:2" x14ac:dyDescent="0.3">
      <c r="A2" s="269" t="s">
        <v>5</v>
      </c>
      <c r="B2" t="s">
        <v>7294</v>
      </c>
    </row>
    <row r="4" spans="1:2" x14ac:dyDescent="0.3">
      <c r="A4" s="269" t="s">
        <v>230</v>
      </c>
      <c r="B4" t="s">
        <v>9116</v>
      </c>
    </row>
    <row r="5" spans="1:2" x14ac:dyDescent="0.3">
      <c r="A5" s="129" t="s">
        <v>274</v>
      </c>
      <c r="B5">
        <v>37</v>
      </c>
    </row>
    <row r="6" spans="1:2" x14ac:dyDescent="0.3">
      <c r="A6" s="129" t="s">
        <v>416</v>
      </c>
      <c r="B6">
        <v>7</v>
      </c>
    </row>
    <row r="7" spans="1:2" x14ac:dyDescent="0.3">
      <c r="A7" s="129" t="s">
        <v>7864</v>
      </c>
      <c r="B7">
        <v>2</v>
      </c>
    </row>
    <row r="8" spans="1:2" x14ac:dyDescent="0.3">
      <c r="A8" s="129" t="s">
        <v>4201</v>
      </c>
      <c r="B8">
        <v>2</v>
      </c>
    </row>
    <row r="9" spans="1:2" x14ac:dyDescent="0.3">
      <c r="A9" s="129" t="s">
        <v>3781</v>
      </c>
      <c r="B9">
        <v>1</v>
      </c>
    </row>
    <row r="10" spans="1:2" x14ac:dyDescent="0.3">
      <c r="A10" s="129" t="s">
        <v>7868</v>
      </c>
      <c r="B10">
        <v>24</v>
      </c>
    </row>
    <row r="11" spans="1:2" x14ac:dyDescent="0.3">
      <c r="A11" s="129" t="s">
        <v>8871</v>
      </c>
      <c r="B11">
        <v>1</v>
      </c>
    </row>
    <row r="12" spans="1:2" x14ac:dyDescent="0.3">
      <c r="A12" s="129" t="s">
        <v>7661</v>
      </c>
      <c r="B12">
        <v>10</v>
      </c>
    </row>
    <row r="13" spans="1:2" x14ac:dyDescent="0.3">
      <c r="A13" s="129" t="s">
        <v>7608</v>
      </c>
      <c r="B13">
        <v>1</v>
      </c>
    </row>
    <row r="14" spans="1:2" x14ac:dyDescent="0.3">
      <c r="A14" s="129" t="s">
        <v>14</v>
      </c>
      <c r="B14">
        <v>549</v>
      </c>
    </row>
    <row r="15" spans="1:2" x14ac:dyDescent="0.3">
      <c r="A15" s="129" t="s">
        <v>8651</v>
      </c>
      <c r="B15">
        <v>1</v>
      </c>
    </row>
    <row r="16" spans="1:2" x14ac:dyDescent="0.3">
      <c r="A16" s="129" t="s">
        <v>1243</v>
      </c>
    </row>
    <row r="17" spans="1:2" x14ac:dyDescent="0.3">
      <c r="A17" s="129" t="s">
        <v>231</v>
      </c>
      <c r="B17">
        <v>635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17</vt:i4>
      </vt:variant>
    </vt:vector>
  </HeadingPairs>
  <TitlesOfParts>
    <vt:vector size="17" baseType="lpstr">
      <vt:lpstr>2014</vt:lpstr>
      <vt:lpstr>2014-1</vt:lpstr>
      <vt:lpstr>2015</vt:lpstr>
      <vt:lpstr>2015-1</vt:lpstr>
      <vt:lpstr>2016</vt:lpstr>
      <vt:lpstr>2016-1</vt:lpstr>
      <vt:lpstr>2017</vt:lpstr>
      <vt:lpstr>2017-1</vt:lpstr>
      <vt:lpstr>2018</vt:lpstr>
      <vt:lpstr>2018-1</vt:lpstr>
      <vt:lpstr>2019</vt:lpstr>
      <vt:lpstr>2019-1</vt:lpstr>
      <vt:lpstr>2020</vt:lpstr>
      <vt:lpstr>2020-1</vt:lpstr>
      <vt:lpstr>2021</vt:lpstr>
      <vt:lpstr>2022</vt:lpstr>
      <vt:lpstr>2021-1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jorgeuribe</dc:creator>
  <cp:keywords/>
  <dc:description/>
  <cp:lastModifiedBy>Stiven Arias Lopez</cp:lastModifiedBy>
  <cp:revision/>
  <dcterms:created xsi:type="dcterms:W3CDTF">2011-09-16T20:37:46Z</dcterms:created>
  <dcterms:modified xsi:type="dcterms:W3CDTF">2023-04-28T02:48:14Z</dcterms:modified>
  <cp:category/>
  <cp:contentStatus/>
</cp:coreProperties>
</file>